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6815" windowHeight="8910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7" i="1" l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<sst xmlns="http://schemas.openxmlformats.org/spreadsheetml/2006/main" count="986" uniqueCount="57">
  <si>
    <t>Timestamp</t>
  </si>
  <si>
    <t>Firms</t>
  </si>
  <si>
    <t>Year</t>
  </si>
  <si>
    <t xml:space="preserve">NCF_OA </t>
  </si>
  <si>
    <t>SIGN NCF_OA</t>
  </si>
  <si>
    <t xml:space="preserve">NCF_IA </t>
  </si>
  <si>
    <t>SIGN NCF_IA</t>
  </si>
  <si>
    <t xml:space="preserve">NCF_FA </t>
  </si>
  <si>
    <t>SIGN NCF_FA</t>
  </si>
  <si>
    <t>PHASE</t>
  </si>
  <si>
    <t>PHASE NO</t>
  </si>
  <si>
    <t>CUS_DEP</t>
  </si>
  <si>
    <t>TOTLIAB</t>
  </si>
  <si>
    <t>TOT ASSET</t>
  </si>
  <si>
    <t>LEVERAGE</t>
  </si>
  <si>
    <t>OP_CF</t>
  </si>
  <si>
    <t>NET_INCOME</t>
  </si>
  <si>
    <t>TA</t>
  </si>
  <si>
    <t>Ait-1</t>
  </si>
  <si>
    <t>OCFit-1</t>
  </si>
  <si>
    <t>OCFit+1</t>
  </si>
  <si>
    <t>Access Bank</t>
  </si>
  <si>
    <t>+</t>
  </si>
  <si>
    <t>Shake-out(+,+,+)</t>
  </si>
  <si>
    <t>-</t>
  </si>
  <si>
    <t>Growth(+,-,+)</t>
  </si>
  <si>
    <t>Shake-out(-,-,-)</t>
  </si>
  <si>
    <t>Mature(+,-,-)</t>
  </si>
  <si>
    <t>Decline(-,+,-)</t>
  </si>
  <si>
    <t>Decline(-,+,+)</t>
  </si>
  <si>
    <t>Introduction(-,-,+)</t>
  </si>
  <si>
    <t>FCMB</t>
  </si>
  <si>
    <t>Shake-out(+,+,-)</t>
  </si>
  <si>
    <t>Shake-out(-,+,-)</t>
  </si>
  <si>
    <t>Fidelity Bank</t>
  </si>
  <si>
    <t>First Bank</t>
  </si>
  <si>
    <t>GtBank</t>
  </si>
  <si>
    <t>Sterling Bank</t>
  </si>
  <si>
    <t>UBA Bank</t>
  </si>
  <si>
    <t>Union Bank</t>
  </si>
  <si>
    <t>Unity Bank</t>
  </si>
  <si>
    <t>Wema Bank</t>
  </si>
  <si>
    <t>Zenith Bank</t>
  </si>
  <si>
    <t>Net Cash Flow from Operating Activities</t>
  </si>
  <si>
    <t>Net Cash Flow from Investing Activities</t>
  </si>
  <si>
    <t>Net Cash Flow from Financing Activities</t>
  </si>
  <si>
    <t>Sign  of  Net Cash Flow from Operating Activities</t>
  </si>
  <si>
    <t>Sign of  Net Cash Flow from Investing Activities</t>
  </si>
  <si>
    <t>Sign of  Net Cash Flow from Financing Activities</t>
  </si>
  <si>
    <t>Phase Number</t>
  </si>
  <si>
    <t>Customer Deposit</t>
  </si>
  <si>
    <t xml:space="preserve">Total Assets </t>
  </si>
  <si>
    <t>Total Liabilities</t>
  </si>
  <si>
    <t>Total Accruals</t>
  </si>
  <si>
    <t>Operating CashFlow</t>
  </si>
  <si>
    <t>Total Assets from Year t - 1</t>
  </si>
  <si>
    <t>Operating CashFlow in the Year t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</si>
</sst>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 * #,##0.00_ ;_ * \-#,##0.00_ ;_ * &quot;-&quot;??_ ;_ @_ "/>
    <numFmt numFmtId="166" formatCode="m/d/yyyy\ h:mm:ss"/>
    <numFmt numFmtId="167" formatCode="_(* #,##0_);_(* \(#,##0\);_(* &quot;-&quot;??_);_(@_)"/>
    <numFmt numFmtId="168" formatCode="#,##0.000000000"/>
    <numFmt numFmtId="169" formatCode="_(* #,##0.0_);_(* \(#,##0.0\);_(* &quot;-&quot;??_);_(@_)"/>
  </numFmts>
  <fonts count="17">
    <font>
      <sz val="10"/>
      <color rgb="FF000000"/>
      <name val="Arial"/>
      <charset val="134"/>
      <scheme val="minor"/>
    </font>
    <font>
      <b/>
      <sz val="10"/>
      <name val="Arial"/>
      <charset val="134"/>
    </font>
    <font>
      <b/>
      <sz val="12"/>
      <name val="Times New Roman"/>
      <charset val="134"/>
    </font>
    <font>
      <b/>
      <sz val="12"/>
      <color rgb="FF000000"/>
      <name val="Times New Roman"/>
      <charset val="134"/>
    </font>
    <font>
      <sz val="10"/>
      <name val="Arial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0"/>
      <color rgb="FF000000"/>
      <name val="Arial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2"/>
      <color rgb="FF414042"/>
      <name val="Times New Roman"/>
      <charset val="134"/>
    </font>
    <font>
      <sz val="11"/>
      <color rgb="FF000000"/>
      <name val="Arial"/>
      <charset val="134"/>
      <scheme val="major"/>
    </font>
    <font>
      <sz val="11"/>
      <color theme="1"/>
      <name val="Arial"/>
      <charset val="134"/>
      <scheme val="minor"/>
    </font>
    <font>
      <sz val="11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b/>
      <sz val="12"/>
      <name val="Arial"/>
      <charset val="134"/>
    </font>
    <font>
      <b/>
      <sz val="14"/>
      <name val="Ari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/>
    <xf numFmtId="167" fontId="6" fillId="0" borderId="0" xfId="0" applyNumberFormat="1" applyFont="1" applyAlignment="1"/>
    <xf numFmtId="167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7" fontId="6" fillId="0" borderId="0" xfId="0" applyNumberFormat="1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/>
    <xf numFmtId="167" fontId="2" fillId="0" borderId="0" xfId="0" applyNumberFormat="1" applyFont="1" applyAlignment="1">
      <alignment horizontal="right"/>
    </xf>
    <xf numFmtId="3" fontId="8" fillId="0" borderId="0" xfId="0" applyNumberFormat="1" applyFont="1" applyFill="1" applyAlignment="1"/>
    <xf numFmtId="3" fontId="6" fillId="0" borderId="0" xfId="0" applyNumberFormat="1" applyFont="1"/>
    <xf numFmtId="168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right"/>
    </xf>
    <xf numFmtId="167" fontId="6" fillId="0" borderId="0" xfId="0" applyNumberFormat="1" applyFont="1"/>
    <xf numFmtId="167" fontId="5" fillId="0" borderId="0" xfId="0" applyNumberFormat="1" applyFont="1" applyAlignment="1">
      <alignment horizontal="right"/>
    </xf>
    <xf numFmtId="3" fontId="9" fillId="0" borderId="0" xfId="0" applyNumberFormat="1" applyFont="1" applyFill="1" applyAlignment="1"/>
    <xf numFmtId="167" fontId="5" fillId="0" borderId="0" xfId="0" applyNumberFormat="1" applyFont="1"/>
    <xf numFmtId="3" fontId="5" fillId="0" borderId="0" xfId="0" applyNumberFormat="1" applyFont="1"/>
    <xf numFmtId="3" fontId="8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Fill="1" applyAlignment="1">
      <alignment vertical="center"/>
    </xf>
    <xf numFmtId="3" fontId="6" fillId="0" borderId="0" xfId="0" applyNumberFormat="1" applyFont="1" applyAlignment="1">
      <alignment vertical="center"/>
    </xf>
    <xf numFmtId="3" fontId="9" fillId="0" borderId="0" xfId="0" applyNumberFormat="1" applyFont="1" applyFill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167" fontId="5" fillId="0" borderId="0" xfId="0" applyNumberFormat="1" applyFont="1" applyAlignment="1">
      <alignment horizontal="right" vertical="center"/>
    </xf>
    <xf numFmtId="167" fontId="12" fillId="0" borderId="0" xfId="1" applyNumberFormat="1" applyFont="1" applyAlignment="1"/>
    <xf numFmtId="0" fontId="12" fillId="0" borderId="0" xfId="0" applyFont="1" applyFill="1" applyAlignment="1"/>
    <xf numFmtId="167" fontId="8" fillId="0" borderId="0" xfId="1" applyNumberFormat="1" applyFont="1" applyAlignment="1"/>
    <xf numFmtId="0" fontId="8" fillId="0" borderId="0" xfId="0" applyFont="1" applyFill="1" applyAlignment="1"/>
    <xf numFmtId="0" fontId="6" fillId="0" borderId="0" xfId="0" applyFont="1"/>
    <xf numFmtId="3" fontId="13" fillId="0" borderId="0" xfId="0" applyNumberFormat="1" applyFont="1" applyFill="1" applyAlignment="1"/>
    <xf numFmtId="167" fontId="9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3" fontId="13" fillId="0" borderId="0" xfId="0" applyNumberFormat="1" applyFont="1" applyFill="1" applyAlignment="1">
      <alignment vertical="center"/>
    </xf>
    <xf numFmtId="0" fontId="2" fillId="0" borderId="0" xfId="0" applyFont="1"/>
    <xf numFmtId="43" fontId="6" fillId="0" borderId="0" xfId="0" applyNumberFormat="1" applyFont="1" applyAlignment="1"/>
    <xf numFmtId="3" fontId="6" fillId="0" borderId="0" xfId="0" applyNumberFormat="1" applyFont="1" applyAlignment="1">
      <alignment vertical="top" shrinkToFit="1"/>
    </xf>
    <xf numFmtId="43" fontId="6" fillId="0" borderId="0" xfId="0" applyNumberFormat="1" applyFont="1"/>
    <xf numFmtId="167" fontId="12" fillId="0" borderId="0" xfId="0" applyNumberFormat="1" applyFont="1" applyFill="1" applyAlignment="1"/>
    <xf numFmtId="169" fontId="6" fillId="0" borderId="0" xfId="0" applyNumberFormat="1" applyFont="1"/>
    <xf numFmtId="3" fontId="6" fillId="0" borderId="0" xfId="0" applyNumberFormat="1" applyFont="1" applyAlignment="1">
      <alignment horizontal="center" vertical="top" shrinkToFit="1"/>
    </xf>
    <xf numFmtId="3" fontId="5" fillId="0" borderId="0" xfId="0" applyNumberFormat="1" applyFont="1" applyAlignment="1">
      <alignment horizontal="right" vertical="center"/>
    </xf>
    <xf numFmtId="0" fontId="14" fillId="0" borderId="0" xfId="0" applyFont="1"/>
    <xf numFmtId="0" fontId="1" fillId="0" borderId="0" xfId="0" applyFont="1"/>
    <xf numFmtId="0" fontId="15" fillId="0" borderId="0" xfId="0" applyFont="1"/>
    <xf numFmtId="0" fontId="16" fillId="0" borderId="0" xfId="0" applyFont="1"/>
    <xf numFmtId="167" fontId="8" fillId="0" borderId="0" xfId="1" applyNumberFormat="1" applyFont="1" applyFill="1" applyBorder="1" applyAlignment="1" applyProtection="1"/>
    <xf numFmtId="167" fontId="8" fillId="0" borderId="1" xfId="1" applyNumberFormat="1" applyFont="1" applyFill="1" applyBorder="1" applyAlignment="1" applyProtection="1">
      <alignment horizontal="right" wrapText="1"/>
    </xf>
    <xf numFmtId="167" fontId="12" fillId="0" borderId="0" xfId="1" applyNumberFormat="1" applyFont="1" applyAlignment="1"/>
    <xf numFmtId="0" fontId="13" fillId="0" borderId="0" xfId="0" applyFont="1" applyFill="1" applyAlignment="1"/>
    <xf numFmtId="0" fontId="5" fillId="0" borderId="0" xfId="0" applyFont="1"/>
    <xf numFmtId="168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94"/>
  <sheetViews>
    <sheetView tabSelected="1" topLeftCell="K1" zoomScale="80" zoomScaleNormal="80" workbookViewId="0">
      <pane ySplit="1" topLeftCell="A2" activePane="bottomLeft" state="frozen"/>
      <selection pane="bottomLeft" activeCell="V1" sqref="V1"/>
    </sheetView>
  </sheetViews>
  <sheetFormatPr defaultColWidth="14.42578125" defaultRowHeight="15" customHeight="1"/>
  <cols>
    <col min="1" max="1" width="18.85546875" hidden="1" customWidth="1"/>
    <col min="2" max="3" width="18.85546875" customWidth="1"/>
    <col min="4" max="4" width="16" customWidth="1"/>
    <col min="5" max="5" width="12.7109375" customWidth="1"/>
    <col min="6" max="6" width="16.140625" customWidth="1"/>
    <col min="7" max="8" width="14.28515625" customWidth="1"/>
    <col min="9" max="9" width="11.28515625" customWidth="1"/>
    <col min="10" max="10" width="18.5703125" customWidth="1"/>
    <col min="11" max="11" width="11.28515625" customWidth="1"/>
    <col min="12" max="13" width="16.140625" customWidth="1"/>
    <col min="14" max="14" width="13.28515625" customWidth="1"/>
    <col min="15" max="15" width="17.42578125" customWidth="1"/>
    <col min="16" max="22" width="18.85546875" customWidth="1"/>
  </cols>
  <sheetData>
    <row r="1" spans="1:22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7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4" t="s">
        <v>20</v>
      </c>
      <c r="V1" s="1"/>
    </row>
    <row r="2" spans="1:22" ht="15.75" customHeight="1">
      <c r="A2" s="4">
        <v>45090.837564398098</v>
      </c>
      <c r="B2" s="5" t="s">
        <v>21</v>
      </c>
      <c r="C2" s="6">
        <v>2007</v>
      </c>
      <c r="D2" s="7">
        <v>116214896</v>
      </c>
      <c r="E2" s="7" t="s">
        <v>22</v>
      </c>
      <c r="F2" s="7">
        <v>4045422</v>
      </c>
      <c r="G2" s="8" t="s">
        <v>22</v>
      </c>
      <c r="H2" s="8">
        <v>0</v>
      </c>
      <c r="I2" s="7" t="s">
        <v>22</v>
      </c>
      <c r="J2" s="7" t="s">
        <v>23</v>
      </c>
      <c r="K2" s="7">
        <v>4</v>
      </c>
      <c r="L2" s="18">
        <v>205234734</v>
      </c>
      <c r="M2" s="19">
        <v>300230303</v>
      </c>
      <c r="N2" s="19">
        <v>328615194</v>
      </c>
      <c r="O2" s="20">
        <f>M2/N2</f>
        <v>0.91362270668470702</v>
      </c>
      <c r="P2" s="21">
        <v>116214896000</v>
      </c>
      <c r="Q2" s="6">
        <v>6083439000</v>
      </c>
      <c r="R2" s="6">
        <v>-110131457000</v>
      </c>
      <c r="S2" s="6" t="s">
        <v>24</v>
      </c>
      <c r="T2" s="6" t="s">
        <v>24</v>
      </c>
      <c r="U2" s="6">
        <v>365209919000</v>
      </c>
      <c r="V2" s="11"/>
    </row>
    <row r="3" spans="1:22" ht="15.75" customHeight="1">
      <c r="A3" s="4">
        <v>45093.454145520802</v>
      </c>
      <c r="B3" s="5" t="s">
        <v>21</v>
      </c>
      <c r="C3" s="6">
        <v>2008</v>
      </c>
      <c r="D3" s="7">
        <v>365209919</v>
      </c>
      <c r="E3" s="7" t="s">
        <v>22</v>
      </c>
      <c r="F3" s="7">
        <v>65393944</v>
      </c>
      <c r="G3" s="8" t="s">
        <v>24</v>
      </c>
      <c r="H3" s="8">
        <v>139034274</v>
      </c>
      <c r="I3" s="7" t="s">
        <v>22</v>
      </c>
      <c r="J3" s="7" t="s">
        <v>25</v>
      </c>
      <c r="K3" s="7">
        <v>2</v>
      </c>
      <c r="L3" s="18">
        <v>351789279</v>
      </c>
      <c r="M3" s="19">
        <v>871462995</v>
      </c>
      <c r="N3" s="19">
        <v>1043465021</v>
      </c>
      <c r="O3" s="20">
        <f t="shared" ref="O3:O34" si="0">M3/N3</f>
        <v>0.83516263359248699</v>
      </c>
      <c r="P3" s="21">
        <v>365209919000</v>
      </c>
      <c r="Q3" s="6">
        <v>16056464000</v>
      </c>
      <c r="R3" s="6">
        <v>-349153455000</v>
      </c>
      <c r="S3" s="6">
        <v>328615194000</v>
      </c>
      <c r="T3" s="6">
        <v>116214896000</v>
      </c>
      <c r="U3" s="6">
        <v>-401449690000</v>
      </c>
      <c r="V3" s="11"/>
    </row>
    <row r="4" spans="1:22" ht="15.75" customHeight="1">
      <c r="A4" s="4">
        <v>45093.896837071799</v>
      </c>
      <c r="B4" s="5" t="s">
        <v>21</v>
      </c>
      <c r="C4" s="6">
        <v>2009</v>
      </c>
      <c r="D4" s="8">
        <v>401449690</v>
      </c>
      <c r="E4" s="8" t="s">
        <v>24</v>
      </c>
      <c r="F4" s="8">
        <v>31154729</v>
      </c>
      <c r="G4" s="8" t="s">
        <v>24</v>
      </c>
      <c r="H4" s="8">
        <v>17882220</v>
      </c>
      <c r="I4" s="15" t="s">
        <v>24</v>
      </c>
      <c r="J4" s="15" t="s">
        <v>26</v>
      </c>
      <c r="K4" s="15">
        <v>4</v>
      </c>
      <c r="L4" s="18">
        <v>405657055</v>
      </c>
      <c r="M4" s="22">
        <v>490034284</v>
      </c>
      <c r="N4" s="19">
        <v>674865041</v>
      </c>
      <c r="O4" s="20">
        <f t="shared" si="0"/>
        <v>0.72612189731131704</v>
      </c>
      <c r="P4" s="23">
        <v>-401449690000</v>
      </c>
      <c r="Q4" s="6">
        <v>22885794000</v>
      </c>
      <c r="R4" s="6">
        <v>424335484000</v>
      </c>
      <c r="S4" s="6">
        <v>1043465021000</v>
      </c>
      <c r="T4" s="6">
        <v>365209919000</v>
      </c>
      <c r="U4" s="6">
        <v>35727987000</v>
      </c>
      <c r="V4" s="11"/>
    </row>
    <row r="5" spans="1:22" ht="15.75" customHeight="1">
      <c r="A5" s="4">
        <v>45093.904296250003</v>
      </c>
      <c r="B5" s="5" t="s">
        <v>21</v>
      </c>
      <c r="C5" s="6">
        <v>2010</v>
      </c>
      <c r="D5" s="8">
        <v>35727987</v>
      </c>
      <c r="E5" s="8" t="s">
        <v>22</v>
      </c>
      <c r="F5" s="8">
        <v>73860635</v>
      </c>
      <c r="G5" s="8" t="s">
        <v>24</v>
      </c>
      <c r="H5" s="8">
        <v>6354435</v>
      </c>
      <c r="I5" s="15" t="s">
        <v>24</v>
      </c>
      <c r="J5" s="15" t="s">
        <v>27</v>
      </c>
      <c r="K5" s="15">
        <v>3</v>
      </c>
      <c r="L5" s="18">
        <v>440542115</v>
      </c>
      <c r="M5" s="22">
        <v>544455766</v>
      </c>
      <c r="N5" s="19">
        <v>726960580</v>
      </c>
      <c r="O5" s="20">
        <f t="shared" si="0"/>
        <v>0.74894812865919103</v>
      </c>
      <c r="P5" s="23">
        <v>35727987000</v>
      </c>
      <c r="Q5" s="6">
        <v>12931441000</v>
      </c>
      <c r="R5" s="6">
        <v>-22796546000</v>
      </c>
      <c r="S5" s="6">
        <v>674865041000</v>
      </c>
      <c r="T5" s="6">
        <v>-401449690000</v>
      </c>
      <c r="U5" s="6">
        <v>113122251000</v>
      </c>
      <c r="V5" s="11"/>
    </row>
    <row r="6" spans="1:22" ht="15.75" customHeight="1">
      <c r="A6" s="4">
        <v>45093.909137557901</v>
      </c>
      <c r="B6" s="5" t="s">
        <v>21</v>
      </c>
      <c r="C6" s="6">
        <v>2011</v>
      </c>
      <c r="D6" s="9">
        <v>104595274</v>
      </c>
      <c r="E6" s="9" t="s">
        <v>22</v>
      </c>
      <c r="F6" s="9">
        <v>95273034</v>
      </c>
      <c r="G6" s="9" t="s">
        <v>24</v>
      </c>
      <c r="H6" s="9">
        <v>8944117</v>
      </c>
      <c r="I6" s="10" t="s">
        <v>24</v>
      </c>
      <c r="J6" s="10" t="s">
        <v>27</v>
      </c>
      <c r="K6" s="10">
        <v>3</v>
      </c>
      <c r="L6" s="24">
        <v>522922292</v>
      </c>
      <c r="M6" s="25">
        <v>762345019</v>
      </c>
      <c r="N6" s="26">
        <v>949382097</v>
      </c>
      <c r="O6" s="20">
        <f t="shared" si="0"/>
        <v>0.80299072566143004</v>
      </c>
      <c r="P6" s="21">
        <v>113122251000</v>
      </c>
      <c r="Q6" s="6">
        <v>13660448000</v>
      </c>
      <c r="R6" s="6">
        <v>-99461803000</v>
      </c>
      <c r="S6" s="6">
        <v>726960580000</v>
      </c>
      <c r="T6" s="6">
        <v>35727987000</v>
      </c>
      <c r="U6" s="6">
        <v>-80507218000</v>
      </c>
      <c r="V6" s="11"/>
    </row>
    <row r="7" spans="1:22" ht="15.75" customHeight="1">
      <c r="A7" s="4">
        <v>45093.916067349499</v>
      </c>
      <c r="B7" s="5" t="s">
        <v>21</v>
      </c>
      <c r="C7" s="6">
        <v>2012</v>
      </c>
      <c r="D7" s="9">
        <v>41656403</v>
      </c>
      <c r="E7" s="9" t="s">
        <v>24</v>
      </c>
      <c r="F7" s="9">
        <v>132217910</v>
      </c>
      <c r="G7" s="9" t="s">
        <v>22</v>
      </c>
      <c r="H7" s="9">
        <v>12588539</v>
      </c>
      <c r="I7" s="10" t="s">
        <v>24</v>
      </c>
      <c r="J7" s="10" t="s">
        <v>28</v>
      </c>
      <c r="K7" s="10">
        <v>5</v>
      </c>
      <c r="L7" s="24">
        <v>1093979220</v>
      </c>
      <c r="M7" s="25">
        <v>1278130252</v>
      </c>
      <c r="N7" s="26">
        <v>1515754463</v>
      </c>
      <c r="O7" s="20">
        <f t="shared" si="0"/>
        <v>0.84323040650680903</v>
      </c>
      <c r="P7" s="23">
        <v>-80507218000</v>
      </c>
      <c r="Q7" s="6">
        <v>35815611000</v>
      </c>
      <c r="R7" s="6">
        <v>116322829000</v>
      </c>
      <c r="S7" s="6">
        <v>945966603000</v>
      </c>
      <c r="T7" s="6">
        <v>113122251000</v>
      </c>
      <c r="U7" s="6">
        <v>-176504617000</v>
      </c>
      <c r="V7" s="11"/>
    </row>
    <row r="8" spans="1:22" ht="15.75" customHeight="1">
      <c r="A8" s="4">
        <v>45093.984261874997</v>
      </c>
      <c r="B8" s="5" t="s">
        <v>21</v>
      </c>
      <c r="C8" s="6">
        <v>2013</v>
      </c>
      <c r="D8" s="10">
        <v>80507219</v>
      </c>
      <c r="E8" s="10" t="s">
        <v>24</v>
      </c>
      <c r="F8" s="10">
        <v>160176555</v>
      </c>
      <c r="G8" s="8" t="s">
        <v>22</v>
      </c>
      <c r="H8" s="8">
        <v>7718988</v>
      </c>
      <c r="I8" s="10" t="s">
        <v>24</v>
      </c>
      <c r="J8" s="10" t="s">
        <v>28</v>
      </c>
      <c r="K8" s="10">
        <v>5</v>
      </c>
      <c r="L8" s="27">
        <v>1217176792</v>
      </c>
      <c r="M8" s="10">
        <v>1458912014</v>
      </c>
      <c r="N8" s="10">
        <v>1704094012</v>
      </c>
      <c r="O8" s="20">
        <f t="shared" si="0"/>
        <v>0.85612178889576396</v>
      </c>
      <c r="P8" s="23">
        <v>-176504617000</v>
      </c>
      <c r="Q8" s="6">
        <v>26211844000</v>
      </c>
      <c r="R8" s="6">
        <v>202716461000</v>
      </c>
      <c r="S8" s="6">
        <v>1515754463000</v>
      </c>
      <c r="T8" s="6">
        <v>-80507218000</v>
      </c>
      <c r="U8" s="6">
        <v>-291257104000</v>
      </c>
      <c r="V8" s="11"/>
    </row>
    <row r="9" spans="1:22" ht="15.75" customHeight="1">
      <c r="A9" s="4">
        <v>45094.016602604199</v>
      </c>
      <c r="B9" s="5" t="s">
        <v>21</v>
      </c>
      <c r="C9" s="6">
        <v>2014</v>
      </c>
      <c r="D9" s="10">
        <v>291257104</v>
      </c>
      <c r="E9" s="10" t="s">
        <v>24</v>
      </c>
      <c r="F9" s="10">
        <v>104449459</v>
      </c>
      <c r="G9" s="8" t="s">
        <v>22</v>
      </c>
      <c r="H9" s="8">
        <v>62334041</v>
      </c>
      <c r="I9" s="10" t="s">
        <v>22</v>
      </c>
      <c r="J9" s="10" t="s">
        <v>29</v>
      </c>
      <c r="K9" s="10">
        <v>5</v>
      </c>
      <c r="L9" s="27">
        <v>1324800611</v>
      </c>
      <c r="M9" s="10">
        <v>1707799944</v>
      </c>
      <c r="N9" s="10">
        <v>1981955730</v>
      </c>
      <c r="O9" s="20">
        <f t="shared" si="0"/>
        <v>0.86167411216596601</v>
      </c>
      <c r="P9" s="23">
        <v>-291257104000</v>
      </c>
      <c r="Q9" s="6">
        <v>39941126000</v>
      </c>
      <c r="R9" s="6">
        <v>331198230000</v>
      </c>
      <c r="S9" s="6">
        <v>1704094012000</v>
      </c>
      <c r="T9" s="6">
        <v>-176504617000</v>
      </c>
      <c r="U9" s="6">
        <v>-181246613000</v>
      </c>
      <c r="V9" s="11"/>
    </row>
    <row r="10" spans="1:22" ht="15.75" customHeight="1">
      <c r="A10" s="11"/>
      <c r="B10" s="5" t="s">
        <v>21</v>
      </c>
      <c r="C10" s="12">
        <v>2015</v>
      </c>
      <c r="D10" s="7">
        <v>181246613</v>
      </c>
      <c r="E10" s="7" t="s">
        <v>24</v>
      </c>
      <c r="F10" s="7">
        <v>88530645</v>
      </c>
      <c r="G10" s="9" t="s">
        <v>22</v>
      </c>
      <c r="H10" s="9">
        <v>156072112</v>
      </c>
      <c r="I10" s="7" t="s">
        <v>22</v>
      </c>
      <c r="J10" s="7" t="s">
        <v>29</v>
      </c>
      <c r="K10" s="7">
        <v>5</v>
      </c>
      <c r="L10" s="28">
        <v>1528213883</v>
      </c>
      <c r="M10" s="29">
        <v>2051515157</v>
      </c>
      <c r="N10" s="10">
        <v>2411944061</v>
      </c>
      <c r="O10" s="20">
        <f t="shared" si="0"/>
        <v>0.85056498207070197</v>
      </c>
      <c r="P10" s="23">
        <v>-181246613000</v>
      </c>
      <c r="Q10" s="6">
        <v>58924745000</v>
      </c>
      <c r="R10" s="6">
        <v>240171358000</v>
      </c>
      <c r="S10" s="6">
        <v>1981955730000</v>
      </c>
      <c r="T10" s="6">
        <v>-291257104000</v>
      </c>
      <c r="U10" s="6">
        <v>-123932466000</v>
      </c>
      <c r="V10" s="11"/>
    </row>
    <row r="11" spans="1:22" ht="15.75" customHeight="1">
      <c r="A11" s="11"/>
      <c r="B11" s="5" t="s">
        <v>21</v>
      </c>
      <c r="C11" s="12">
        <v>2016</v>
      </c>
      <c r="D11" s="7">
        <v>124135578</v>
      </c>
      <c r="E11" s="7" t="s">
        <v>24</v>
      </c>
      <c r="F11" s="7">
        <v>23427452</v>
      </c>
      <c r="G11" s="9" t="s">
        <v>22</v>
      </c>
      <c r="H11" s="9">
        <v>86778703</v>
      </c>
      <c r="I11" s="7" t="s">
        <v>22</v>
      </c>
      <c r="J11" s="7" t="s">
        <v>29</v>
      </c>
      <c r="K11" s="7">
        <v>5</v>
      </c>
      <c r="L11" s="28">
        <v>1813042872</v>
      </c>
      <c r="M11" s="29">
        <v>2673281895</v>
      </c>
      <c r="N11" s="10">
        <v>3094960515</v>
      </c>
      <c r="O11" s="20">
        <f t="shared" si="0"/>
        <v>0.86375315033704103</v>
      </c>
      <c r="P11" s="23">
        <v>-123932466000</v>
      </c>
      <c r="Q11" s="6">
        <v>64026135000</v>
      </c>
      <c r="R11" s="6">
        <v>187958601000</v>
      </c>
      <c r="S11" s="6">
        <v>2411944061000</v>
      </c>
      <c r="T11" s="6">
        <v>-181246613000</v>
      </c>
      <c r="U11" s="6">
        <v>104360683000</v>
      </c>
      <c r="V11" s="11"/>
    </row>
    <row r="12" spans="1:22" ht="15.75" customHeight="1">
      <c r="A12" s="11"/>
      <c r="B12" s="5" t="s">
        <v>21</v>
      </c>
      <c r="C12" s="12">
        <v>2017</v>
      </c>
      <c r="D12" s="7">
        <v>366002390</v>
      </c>
      <c r="E12" s="7" t="s">
        <v>22</v>
      </c>
      <c r="F12" s="7">
        <v>293100226</v>
      </c>
      <c r="G12" s="13" t="s">
        <v>24</v>
      </c>
      <c r="H12" s="13">
        <v>52368596</v>
      </c>
      <c r="I12" s="7" t="s">
        <v>24</v>
      </c>
      <c r="J12" s="7" t="s">
        <v>27</v>
      </c>
      <c r="K12" s="7">
        <v>3</v>
      </c>
      <c r="L12" s="30">
        <v>2058738930</v>
      </c>
      <c r="M12" s="31">
        <v>3527314852</v>
      </c>
      <c r="N12" s="31">
        <v>3968114609</v>
      </c>
      <c r="O12" s="20">
        <f t="shared" si="0"/>
        <v>0.88891456007842296</v>
      </c>
      <c r="P12" s="21">
        <v>104360683000</v>
      </c>
      <c r="Q12" s="6">
        <v>53238822000</v>
      </c>
      <c r="R12" s="6">
        <v>-51121861000</v>
      </c>
      <c r="S12" s="6">
        <v>3094960515000</v>
      </c>
      <c r="T12" s="6">
        <v>-123932466000</v>
      </c>
      <c r="U12" s="6">
        <v>366002390000</v>
      </c>
      <c r="V12" s="11"/>
    </row>
    <row r="13" spans="1:22" ht="15.75" customHeight="1">
      <c r="A13" s="11"/>
      <c r="B13" s="5" t="s">
        <v>21</v>
      </c>
      <c r="C13" s="12">
        <v>2018</v>
      </c>
      <c r="D13" s="7">
        <v>1094573265</v>
      </c>
      <c r="E13" s="7" t="s">
        <v>22</v>
      </c>
      <c r="F13" s="7">
        <v>81240117</v>
      </c>
      <c r="G13" s="8" t="s">
        <v>24</v>
      </c>
      <c r="H13" s="8">
        <v>148656121</v>
      </c>
      <c r="I13" s="7" t="s">
        <v>24</v>
      </c>
      <c r="J13" s="7" t="s">
        <v>27</v>
      </c>
      <c r="K13" s="7">
        <v>3</v>
      </c>
      <c r="L13" s="30">
        <v>3668339811</v>
      </c>
      <c r="M13" s="31">
        <v>5768100178</v>
      </c>
      <c r="N13" s="31">
        <v>6311041282</v>
      </c>
      <c r="O13" s="20">
        <f t="shared" si="0"/>
        <v>0.91396964783790202</v>
      </c>
      <c r="P13" s="21">
        <v>366002390000</v>
      </c>
      <c r="Q13" s="6">
        <v>73596295000</v>
      </c>
      <c r="R13" s="6">
        <v>-292406095000</v>
      </c>
      <c r="S13" s="6">
        <v>3499683979000</v>
      </c>
      <c r="T13" s="6">
        <v>104360683000</v>
      </c>
      <c r="U13" s="6">
        <v>1094573265000</v>
      </c>
      <c r="V13" s="11"/>
    </row>
    <row r="14" spans="1:22" ht="15.75" customHeight="1">
      <c r="A14" s="11"/>
      <c r="B14" s="5" t="s">
        <v>21</v>
      </c>
      <c r="C14" s="12">
        <v>2019</v>
      </c>
      <c r="D14" s="8">
        <v>1095757938</v>
      </c>
      <c r="E14" s="8" t="s">
        <v>22</v>
      </c>
      <c r="F14" s="8">
        <v>293100227</v>
      </c>
      <c r="G14" s="8" t="s">
        <v>24</v>
      </c>
      <c r="H14" s="8">
        <v>149840795</v>
      </c>
      <c r="I14" s="7" t="s">
        <v>24</v>
      </c>
      <c r="J14" s="7" t="s">
        <v>27</v>
      </c>
      <c r="K14" s="7">
        <v>3</v>
      </c>
      <c r="L14" s="18">
        <v>3668339811</v>
      </c>
      <c r="M14" s="22">
        <v>5768100178</v>
      </c>
      <c r="N14" s="19">
        <v>6307588216</v>
      </c>
      <c r="O14" s="20">
        <f t="shared" si="0"/>
        <v>0.91446999716444399</v>
      </c>
      <c r="P14" s="21">
        <v>1094573265000</v>
      </c>
      <c r="Q14" s="6">
        <v>73569054000</v>
      </c>
      <c r="R14" s="6">
        <v>-1021004211000</v>
      </c>
      <c r="S14" s="6">
        <v>3968114609000</v>
      </c>
      <c r="T14" s="6">
        <v>366002390000</v>
      </c>
      <c r="U14" s="6">
        <v>-81426718000</v>
      </c>
      <c r="V14" s="11"/>
    </row>
    <row r="15" spans="1:22" ht="15.75" customHeight="1">
      <c r="A15" s="11"/>
      <c r="B15" s="5" t="s">
        <v>21</v>
      </c>
      <c r="C15" s="12">
        <v>2020</v>
      </c>
      <c r="D15" s="8">
        <v>81426718</v>
      </c>
      <c r="E15" s="8" t="s">
        <v>24</v>
      </c>
      <c r="F15" s="8">
        <v>453596341</v>
      </c>
      <c r="G15" s="8" t="s">
        <v>24</v>
      </c>
      <c r="H15" s="8">
        <v>122263805</v>
      </c>
      <c r="I15" s="7" t="s">
        <v>22</v>
      </c>
      <c r="J15" s="7" t="s">
        <v>30</v>
      </c>
      <c r="K15" s="7">
        <v>1</v>
      </c>
      <c r="L15" s="18">
        <v>4832744495</v>
      </c>
      <c r="M15" s="22">
        <v>6971084052</v>
      </c>
      <c r="N15" s="19">
        <v>7624979718</v>
      </c>
      <c r="O15" s="20">
        <f t="shared" si="0"/>
        <v>0.91424296323616805</v>
      </c>
      <c r="P15" s="23">
        <v>-81426718000</v>
      </c>
      <c r="Q15" s="2">
        <v>80039328000</v>
      </c>
      <c r="R15" s="2">
        <v>161466046000</v>
      </c>
      <c r="S15" s="2">
        <v>6311041282000</v>
      </c>
      <c r="T15" s="2">
        <v>1094573265000</v>
      </c>
      <c r="U15" s="2">
        <v>500834811000</v>
      </c>
      <c r="V15" s="11"/>
    </row>
    <row r="16" spans="1:22" ht="15.75" customHeight="1">
      <c r="A16" s="11"/>
      <c r="B16" s="5" t="s">
        <v>21</v>
      </c>
      <c r="C16" s="12">
        <v>2021</v>
      </c>
      <c r="D16" s="13">
        <v>500834000</v>
      </c>
      <c r="E16" s="13" t="s">
        <v>22</v>
      </c>
      <c r="F16" s="13">
        <v>613376000</v>
      </c>
      <c r="G16" s="9" t="s">
        <v>22</v>
      </c>
      <c r="H16" s="9">
        <v>488313000</v>
      </c>
      <c r="I16" s="10" t="s">
        <v>22</v>
      </c>
      <c r="J16" s="10" t="s">
        <v>23</v>
      </c>
      <c r="K16" s="10">
        <v>4</v>
      </c>
      <c r="L16" s="32">
        <v>5517069000</v>
      </c>
      <c r="M16" s="22">
        <v>8789311000</v>
      </c>
      <c r="N16" s="33">
        <v>9660761000</v>
      </c>
      <c r="O16" s="20">
        <f t="shared" si="0"/>
        <v>0.90979489089938104</v>
      </c>
      <c r="P16" s="21">
        <v>500834811000</v>
      </c>
      <c r="Q16" s="6">
        <v>111326487000</v>
      </c>
      <c r="R16" s="6">
        <v>-389508324000</v>
      </c>
      <c r="S16" s="6">
        <v>7624979718000</v>
      </c>
      <c r="T16" s="6">
        <v>-81426718000</v>
      </c>
      <c r="U16" s="6">
        <v>698528000000</v>
      </c>
      <c r="V16" s="11"/>
    </row>
    <row r="17" spans="1:22" ht="15.75" customHeight="1">
      <c r="A17" s="11"/>
      <c r="B17" s="5" t="s">
        <v>21</v>
      </c>
      <c r="C17" s="12">
        <v>2022</v>
      </c>
      <c r="D17" s="13">
        <v>698528000</v>
      </c>
      <c r="E17" s="10" t="s">
        <v>22</v>
      </c>
      <c r="F17" s="10">
        <v>533945000</v>
      </c>
      <c r="G17" s="9" t="s">
        <v>22</v>
      </c>
      <c r="H17" s="9">
        <v>47468000</v>
      </c>
      <c r="I17" s="10" t="s">
        <v>22</v>
      </c>
      <c r="J17" s="10" t="s">
        <v>23</v>
      </c>
      <c r="K17" s="10">
        <v>4</v>
      </c>
      <c r="L17" s="28">
        <v>7530062000</v>
      </c>
      <c r="M17" s="22">
        <v>11466613000</v>
      </c>
      <c r="N17" s="33">
        <v>12535280000</v>
      </c>
      <c r="O17" s="20">
        <f t="shared" si="0"/>
        <v>0.91474725734088103</v>
      </c>
      <c r="P17" s="34">
        <v>698528000000</v>
      </c>
      <c r="Q17" s="6">
        <v>166660000000</v>
      </c>
      <c r="R17" s="6">
        <v>-531868000000</v>
      </c>
      <c r="S17" s="6">
        <v>9660760000000</v>
      </c>
      <c r="T17" s="6">
        <v>500834811000</v>
      </c>
      <c r="U17" s="6" t="s">
        <v>24</v>
      </c>
      <c r="V17" s="11"/>
    </row>
    <row r="18" spans="1:22" ht="15.75" customHeight="1">
      <c r="A18" s="4">
        <v>45090.833860486098</v>
      </c>
      <c r="B18" s="5" t="s">
        <v>31</v>
      </c>
      <c r="C18" s="6">
        <v>2007</v>
      </c>
      <c r="D18" s="8">
        <v>64496163</v>
      </c>
      <c r="E18" s="8" t="s">
        <v>22</v>
      </c>
      <c r="F18" s="8">
        <v>13421901</v>
      </c>
      <c r="G18" s="14" t="s">
        <v>24</v>
      </c>
      <c r="H18" s="14">
        <v>10512654</v>
      </c>
      <c r="I18" s="8" t="s">
        <v>22</v>
      </c>
      <c r="J18" s="8" t="s">
        <v>25</v>
      </c>
      <c r="K18" s="8">
        <v>2</v>
      </c>
      <c r="L18" s="35">
        <v>187990701</v>
      </c>
      <c r="M18" s="22">
        <v>231837026</v>
      </c>
      <c r="N18" s="22">
        <v>262805890</v>
      </c>
      <c r="O18" s="20">
        <f t="shared" si="0"/>
        <v>0.88216069282161103</v>
      </c>
      <c r="P18" s="23">
        <v>64496163000</v>
      </c>
      <c r="Q18" s="6">
        <v>5805857000</v>
      </c>
      <c r="R18" s="6">
        <v>-58690306000</v>
      </c>
      <c r="S18" s="6" t="s">
        <v>24</v>
      </c>
      <c r="T18" s="6" t="s">
        <v>24</v>
      </c>
      <c r="U18" s="6">
        <v>-16542371000</v>
      </c>
      <c r="V18" s="11"/>
    </row>
    <row r="19" spans="1:22" ht="15.75" customHeight="1">
      <c r="A19" s="4">
        <v>45091.980009224499</v>
      </c>
      <c r="B19" s="5" t="s">
        <v>31</v>
      </c>
      <c r="C19" s="6">
        <v>2008</v>
      </c>
      <c r="D19" s="14">
        <v>16542371</v>
      </c>
      <c r="E19" s="14" t="s">
        <v>24</v>
      </c>
      <c r="F19" s="14">
        <v>3572042</v>
      </c>
      <c r="G19" s="14" t="s">
        <v>22</v>
      </c>
      <c r="H19" s="14">
        <v>99456476</v>
      </c>
      <c r="I19" s="8" t="s">
        <v>22</v>
      </c>
      <c r="J19" s="8" t="s">
        <v>29</v>
      </c>
      <c r="K19" s="8">
        <v>5</v>
      </c>
      <c r="L19" s="35">
        <v>251580103</v>
      </c>
      <c r="M19" s="22">
        <v>333083428</v>
      </c>
      <c r="N19" s="22">
        <v>465210901</v>
      </c>
      <c r="O19" s="20">
        <f t="shared" si="0"/>
        <v>0.71598371251408</v>
      </c>
      <c r="P19" s="23">
        <v>-16542371000</v>
      </c>
      <c r="Q19" s="6">
        <v>13720470000</v>
      </c>
      <c r="R19" s="6">
        <v>30262841000</v>
      </c>
      <c r="S19" s="6">
        <v>262805890000</v>
      </c>
      <c r="T19" s="6">
        <v>64496163000</v>
      </c>
      <c r="U19" s="6">
        <v>-11058536000</v>
      </c>
      <c r="V19" s="11"/>
    </row>
    <row r="20" spans="1:22" ht="15.75" customHeight="1">
      <c r="A20" s="4">
        <v>45093.868875173597</v>
      </c>
      <c r="B20" s="5" t="s">
        <v>31</v>
      </c>
      <c r="C20" s="6">
        <v>2009</v>
      </c>
      <c r="D20" s="14">
        <v>11058536</v>
      </c>
      <c r="E20" s="14" t="s">
        <v>22</v>
      </c>
      <c r="F20" s="14">
        <v>37145873</v>
      </c>
      <c r="G20" s="14" t="s">
        <v>24</v>
      </c>
      <c r="H20" s="14">
        <v>21490164</v>
      </c>
      <c r="I20" s="8" t="s">
        <v>24</v>
      </c>
      <c r="J20" s="8" t="s">
        <v>27</v>
      </c>
      <c r="K20" s="8">
        <v>3</v>
      </c>
      <c r="L20" s="35">
        <v>322418759</v>
      </c>
      <c r="M20" s="22">
        <v>386951925</v>
      </c>
      <c r="N20" s="22">
        <v>514409614</v>
      </c>
      <c r="O20" s="20">
        <f t="shared" si="0"/>
        <v>0.75222529763994594</v>
      </c>
      <c r="P20" s="23">
        <v>-11058536000</v>
      </c>
      <c r="Q20" s="6">
        <v>3465812000</v>
      </c>
      <c r="R20" s="6">
        <v>14524348000</v>
      </c>
      <c r="S20" s="6">
        <v>465210901000</v>
      </c>
      <c r="T20" s="6">
        <v>-16542371000</v>
      </c>
      <c r="U20" s="6">
        <v>-14152518000</v>
      </c>
      <c r="V20" s="11"/>
    </row>
    <row r="21" spans="1:22" ht="15.75" customHeight="1">
      <c r="A21" s="4">
        <v>45093.9023052431</v>
      </c>
      <c r="B21" s="5" t="s">
        <v>31</v>
      </c>
      <c r="C21" s="6">
        <v>2010</v>
      </c>
      <c r="D21" s="14">
        <v>13908098</v>
      </c>
      <c r="E21" s="14" t="s">
        <v>24</v>
      </c>
      <c r="F21" s="14">
        <v>30629645</v>
      </c>
      <c r="G21" s="14" t="s">
        <v>24</v>
      </c>
      <c r="H21" s="14">
        <v>6120321</v>
      </c>
      <c r="I21" s="8" t="s">
        <v>24</v>
      </c>
      <c r="J21" s="8" t="s">
        <v>26</v>
      </c>
      <c r="K21" s="8">
        <v>4</v>
      </c>
      <c r="L21" s="35">
        <v>334897851</v>
      </c>
      <c r="M21" s="22">
        <v>395437666</v>
      </c>
      <c r="N21" s="22">
        <v>530073488</v>
      </c>
      <c r="O21" s="20">
        <f t="shared" si="0"/>
        <v>0.746005365203249</v>
      </c>
      <c r="P21" s="23">
        <v>-14152518000</v>
      </c>
      <c r="Q21" s="6">
        <v>7322322000</v>
      </c>
      <c r="R21" s="6">
        <v>21474840000</v>
      </c>
      <c r="S21" s="6">
        <v>514409614000</v>
      </c>
      <c r="T21" s="6">
        <v>-11058536000</v>
      </c>
      <c r="U21" s="6">
        <v>66194986000</v>
      </c>
      <c r="V21" s="11"/>
    </row>
    <row r="22" spans="1:22" ht="15.75" customHeight="1">
      <c r="A22" s="4">
        <v>45093.908540081</v>
      </c>
      <c r="B22" s="5" t="s">
        <v>31</v>
      </c>
      <c r="C22" s="6">
        <v>2011</v>
      </c>
      <c r="D22" s="14">
        <v>66194986</v>
      </c>
      <c r="E22" s="14" t="s">
        <v>22</v>
      </c>
      <c r="F22" s="14">
        <v>84074378</v>
      </c>
      <c r="G22" s="14" t="s">
        <v>24</v>
      </c>
      <c r="H22" s="14">
        <v>12029731</v>
      </c>
      <c r="I22" s="8" t="s">
        <v>24</v>
      </c>
      <c r="J22" s="8" t="s">
        <v>27</v>
      </c>
      <c r="K22" s="8">
        <v>3</v>
      </c>
      <c r="L22" s="35">
        <v>410578646</v>
      </c>
      <c r="M22" s="22">
        <v>475900304</v>
      </c>
      <c r="N22" s="22">
        <v>593273465</v>
      </c>
      <c r="O22" s="20">
        <f t="shared" si="0"/>
        <v>0.80216010335132704</v>
      </c>
      <c r="P22" s="21">
        <v>66194986000</v>
      </c>
      <c r="Q22" s="6">
        <v>-11567744000</v>
      </c>
      <c r="R22" s="6">
        <v>-77762730000</v>
      </c>
      <c r="S22" s="6">
        <v>530073488000</v>
      </c>
      <c r="T22" s="6">
        <v>-14152518000</v>
      </c>
      <c r="U22" s="6">
        <v>214034289000</v>
      </c>
      <c r="V22" s="11"/>
    </row>
    <row r="23" spans="1:22" ht="15.75" customHeight="1">
      <c r="A23" s="4">
        <v>45093.913450243097</v>
      </c>
      <c r="B23" s="5" t="s">
        <v>31</v>
      </c>
      <c r="C23" s="6">
        <v>2012</v>
      </c>
      <c r="D23" s="14">
        <v>21034289</v>
      </c>
      <c r="E23" s="14" t="s">
        <v>22</v>
      </c>
      <c r="F23" s="14">
        <v>139004418</v>
      </c>
      <c r="G23" s="14" t="s">
        <v>24</v>
      </c>
      <c r="H23" s="14">
        <v>3963062</v>
      </c>
      <c r="I23" s="8" t="s">
        <v>22</v>
      </c>
      <c r="J23" s="8" t="s">
        <v>25</v>
      </c>
      <c r="K23" s="8">
        <v>2</v>
      </c>
      <c r="L23" s="36" t="s">
        <v>24</v>
      </c>
      <c r="M23" s="22">
        <v>759422893</v>
      </c>
      <c r="N23" s="22">
        <v>890313606</v>
      </c>
      <c r="O23" s="20">
        <f t="shared" si="0"/>
        <v>0.85298358677447905</v>
      </c>
      <c r="P23" s="21">
        <v>214034289000</v>
      </c>
      <c r="Q23" s="6">
        <v>12559592000</v>
      </c>
      <c r="R23" s="6">
        <v>-201474697000</v>
      </c>
      <c r="S23" s="6">
        <v>593273465000</v>
      </c>
      <c r="T23" s="6">
        <v>66194986000</v>
      </c>
      <c r="U23" s="6">
        <v>-1490927000</v>
      </c>
      <c r="V23" s="11"/>
    </row>
    <row r="24" spans="1:22" ht="15.75" customHeight="1">
      <c r="A24" s="4">
        <v>45093.983090358801</v>
      </c>
      <c r="B24" s="5" t="s">
        <v>31</v>
      </c>
      <c r="C24" s="6">
        <v>2013</v>
      </c>
      <c r="D24" s="14">
        <v>1490927</v>
      </c>
      <c r="E24" s="14" t="s">
        <v>24</v>
      </c>
      <c r="F24" s="14">
        <v>121652452</v>
      </c>
      <c r="G24" s="14" t="s">
        <v>24</v>
      </c>
      <c r="H24" s="14">
        <v>125293769</v>
      </c>
      <c r="I24" s="8" t="s">
        <v>22</v>
      </c>
      <c r="J24" s="8" t="s">
        <v>30</v>
      </c>
      <c r="K24" s="8">
        <v>1</v>
      </c>
      <c r="L24" s="36" t="s">
        <v>24</v>
      </c>
      <c r="M24" s="22">
        <v>160668</v>
      </c>
      <c r="N24" s="22">
        <v>131482189</v>
      </c>
      <c r="O24" s="20">
        <f t="shared" si="0"/>
        <v>1.2219753962264799E-3</v>
      </c>
      <c r="P24" s="23">
        <v>-1490927000</v>
      </c>
      <c r="Q24" s="6">
        <v>6027752000</v>
      </c>
      <c r="R24" s="6">
        <v>7518679000</v>
      </c>
      <c r="S24" s="6">
        <v>890313606000</v>
      </c>
      <c r="T24" s="6">
        <v>214034289000</v>
      </c>
      <c r="U24" s="6">
        <v>7880607000</v>
      </c>
      <c r="V24" s="11"/>
    </row>
    <row r="25" spans="1:22" ht="15.75" customHeight="1">
      <c r="A25" s="4">
        <v>45094.013697129601</v>
      </c>
      <c r="B25" s="5" t="s">
        <v>31</v>
      </c>
      <c r="C25" s="6">
        <v>2014</v>
      </c>
      <c r="D25" s="14">
        <v>7880607</v>
      </c>
      <c r="E25" s="14" t="s">
        <v>22</v>
      </c>
      <c r="F25" s="14">
        <v>41737</v>
      </c>
      <c r="G25" s="14" t="s">
        <v>24</v>
      </c>
      <c r="H25" s="14">
        <v>5940813</v>
      </c>
      <c r="I25" s="8" t="s">
        <v>24</v>
      </c>
      <c r="J25" s="8" t="s">
        <v>27</v>
      </c>
      <c r="K25" s="8">
        <v>3</v>
      </c>
      <c r="L25" s="36" t="s">
        <v>24</v>
      </c>
      <c r="M25" s="22">
        <v>792674</v>
      </c>
      <c r="N25" s="22">
        <v>131573290</v>
      </c>
      <c r="O25" s="20">
        <f t="shared" si="0"/>
        <v>6.0245814329032898E-3</v>
      </c>
      <c r="P25" s="21">
        <v>7880607000</v>
      </c>
      <c r="Q25" s="6">
        <v>5396908000</v>
      </c>
      <c r="R25" s="6">
        <v>-2483699000</v>
      </c>
      <c r="S25" s="6">
        <v>131482189000</v>
      </c>
      <c r="T25" s="6">
        <v>-1490927000</v>
      </c>
      <c r="U25" s="6">
        <v>5312976000</v>
      </c>
      <c r="V25" s="11"/>
    </row>
    <row r="26" spans="1:22" ht="15.75" customHeight="1">
      <c r="A26" s="11"/>
      <c r="B26" s="5" t="s">
        <v>31</v>
      </c>
      <c r="C26" s="12">
        <v>2015</v>
      </c>
      <c r="D26" s="15">
        <v>5312976</v>
      </c>
      <c r="E26" s="15" t="s">
        <v>22</v>
      </c>
      <c r="F26" s="15">
        <v>2807121</v>
      </c>
      <c r="G26" s="15" t="s">
        <v>22</v>
      </c>
      <c r="H26" s="15">
        <v>4950678</v>
      </c>
      <c r="I26" s="8" t="s">
        <v>24</v>
      </c>
      <c r="J26" s="8" t="s">
        <v>32</v>
      </c>
      <c r="K26" s="8">
        <v>4</v>
      </c>
      <c r="L26" s="36" t="s">
        <v>24</v>
      </c>
      <c r="M26" s="22">
        <v>1028268</v>
      </c>
      <c r="N26" s="22">
        <v>129378261</v>
      </c>
      <c r="O26" s="20">
        <f t="shared" si="0"/>
        <v>7.9477648876421399E-3</v>
      </c>
      <c r="P26" s="21">
        <v>5312976000</v>
      </c>
      <c r="Q26" s="6">
        <v>2523055000</v>
      </c>
      <c r="R26" s="6">
        <v>-2789921000</v>
      </c>
      <c r="S26" s="6">
        <v>131570290000</v>
      </c>
      <c r="T26" s="6">
        <v>7880607000</v>
      </c>
      <c r="U26" s="6">
        <v>1502130000</v>
      </c>
      <c r="V26" s="11"/>
    </row>
    <row r="27" spans="1:22" ht="15.75" customHeight="1">
      <c r="A27" s="11"/>
      <c r="B27" s="5" t="s">
        <v>31</v>
      </c>
      <c r="C27" s="12">
        <v>2016</v>
      </c>
      <c r="D27" s="15">
        <v>1502130</v>
      </c>
      <c r="E27" s="15" t="s">
        <v>22</v>
      </c>
      <c r="F27" s="15">
        <v>2440647</v>
      </c>
      <c r="G27" s="15" t="s">
        <v>24</v>
      </c>
      <c r="H27" s="15">
        <v>1980271</v>
      </c>
      <c r="I27" s="8" t="s">
        <v>24</v>
      </c>
      <c r="J27" s="8" t="s">
        <v>27</v>
      </c>
      <c r="K27" s="8">
        <v>3</v>
      </c>
      <c r="L27" s="36" t="s">
        <v>24</v>
      </c>
      <c r="M27" s="22">
        <v>1266203</v>
      </c>
      <c r="N27" s="22">
        <v>131366185</v>
      </c>
      <c r="O27" s="20">
        <f t="shared" si="0"/>
        <v>9.6387285662592696E-3</v>
      </c>
      <c r="P27" s="21">
        <v>1502130000</v>
      </c>
      <c r="Q27" s="6">
        <v>3730260000</v>
      </c>
      <c r="R27" s="6">
        <v>2228130000</v>
      </c>
      <c r="S27" s="6">
        <v>129378261000</v>
      </c>
      <c r="T27" s="6">
        <v>5312976000</v>
      </c>
      <c r="U27" s="6">
        <v>2825839000</v>
      </c>
      <c r="V27" s="11"/>
    </row>
    <row r="28" spans="1:22" ht="15.75" customHeight="1">
      <c r="A28" s="11"/>
      <c r="B28" s="5" t="s">
        <v>31</v>
      </c>
      <c r="C28" s="12">
        <v>2017</v>
      </c>
      <c r="D28" s="15">
        <v>2825839</v>
      </c>
      <c r="E28" s="15" t="s">
        <v>22</v>
      </c>
      <c r="F28" s="15">
        <v>7295941</v>
      </c>
      <c r="G28" s="15" t="s">
        <v>24</v>
      </c>
      <c r="H28" s="15">
        <v>1980271</v>
      </c>
      <c r="I28" s="8" t="s">
        <v>24</v>
      </c>
      <c r="J28" s="8" t="s">
        <v>27</v>
      </c>
      <c r="K28" s="8">
        <v>3</v>
      </c>
      <c r="L28" s="36" t="s">
        <v>24</v>
      </c>
      <c r="M28" s="22">
        <v>1992208</v>
      </c>
      <c r="N28" s="22">
        <v>131636805</v>
      </c>
      <c r="O28" s="20">
        <f t="shared" si="0"/>
        <v>1.5134126052360501E-2</v>
      </c>
      <c r="P28" s="21">
        <v>2825839000</v>
      </c>
      <c r="Q28" s="6">
        <v>1524886000</v>
      </c>
      <c r="R28" s="6">
        <v>-1300953000</v>
      </c>
      <c r="S28" s="6">
        <v>131366185000</v>
      </c>
      <c r="T28" s="6">
        <v>1502130000</v>
      </c>
      <c r="U28" s="6">
        <v>-1262734000</v>
      </c>
      <c r="V28" s="11"/>
    </row>
    <row r="29" spans="1:22" ht="15.75" customHeight="1">
      <c r="A29" s="11"/>
      <c r="B29" s="5" t="s">
        <v>31</v>
      </c>
      <c r="C29" s="12">
        <v>2018</v>
      </c>
      <c r="D29" s="15">
        <v>1262734</v>
      </c>
      <c r="E29" s="15" t="s">
        <v>24</v>
      </c>
      <c r="F29" s="15">
        <v>1797112</v>
      </c>
      <c r="G29" s="15" t="s">
        <v>22</v>
      </c>
      <c r="H29" s="15">
        <v>1980271</v>
      </c>
      <c r="I29" s="8" t="s">
        <v>24</v>
      </c>
      <c r="J29" s="8" t="s">
        <v>33</v>
      </c>
      <c r="K29" s="8">
        <v>4</v>
      </c>
      <c r="L29" s="36" t="s">
        <v>24</v>
      </c>
      <c r="M29" s="22">
        <v>1685983</v>
      </c>
      <c r="N29" s="22">
        <v>132792066</v>
      </c>
      <c r="O29" s="20">
        <f t="shared" si="0"/>
        <v>1.26964136547134E-2</v>
      </c>
      <c r="P29" s="23">
        <v>-1262734000</v>
      </c>
      <c r="Q29" s="6">
        <v>3552392000</v>
      </c>
      <c r="R29" s="6">
        <v>4815126000</v>
      </c>
      <c r="S29" s="6">
        <v>131636805000</v>
      </c>
      <c r="T29" s="6">
        <v>2825839000</v>
      </c>
      <c r="U29" s="6">
        <v>2606461000</v>
      </c>
      <c r="V29" s="11"/>
    </row>
    <row r="30" spans="1:22" ht="15.75" customHeight="1">
      <c r="A30" s="11"/>
      <c r="B30" s="5" t="s">
        <v>31</v>
      </c>
      <c r="C30" s="12">
        <v>2019</v>
      </c>
      <c r="D30" s="15">
        <v>2606461</v>
      </c>
      <c r="E30" s="15" t="s">
        <v>22</v>
      </c>
      <c r="F30" s="15">
        <v>133689</v>
      </c>
      <c r="G30" s="15" t="s">
        <v>24</v>
      </c>
      <c r="H30" s="15">
        <v>2772380</v>
      </c>
      <c r="I30" s="8" t="s">
        <v>24</v>
      </c>
      <c r="J30" s="8" t="s">
        <v>27</v>
      </c>
      <c r="K30" s="8">
        <v>3</v>
      </c>
      <c r="L30" s="36" t="s">
        <v>24</v>
      </c>
      <c r="M30" s="22">
        <v>2080359</v>
      </c>
      <c r="N30" s="22">
        <v>134019820</v>
      </c>
      <c r="O30" s="20">
        <f t="shared" si="0"/>
        <v>1.5522771184142799E-2</v>
      </c>
      <c r="P30" s="21">
        <v>2606461000</v>
      </c>
      <c r="Q30" s="6">
        <v>3601460000</v>
      </c>
      <c r="R30" s="6">
        <v>994999000</v>
      </c>
      <c r="S30" s="6">
        <v>132792066000</v>
      </c>
      <c r="T30" s="6">
        <v>-1262734000</v>
      </c>
      <c r="U30" s="6">
        <v>2215658000</v>
      </c>
      <c r="V30" s="11"/>
    </row>
    <row r="31" spans="1:22" ht="15.75" customHeight="1">
      <c r="A31" s="11"/>
      <c r="B31" s="5" t="s">
        <v>31</v>
      </c>
      <c r="C31" s="12">
        <v>2020</v>
      </c>
      <c r="D31" s="15">
        <v>2215658</v>
      </c>
      <c r="E31" s="15" t="s">
        <v>22</v>
      </c>
      <c r="F31" s="15">
        <v>300851</v>
      </c>
      <c r="G31" s="15" t="s">
        <v>24</v>
      </c>
      <c r="H31" s="15">
        <v>2949872</v>
      </c>
      <c r="I31" s="8" t="s">
        <v>22</v>
      </c>
      <c r="J31" s="8" t="s">
        <v>25</v>
      </c>
      <c r="K31" s="8">
        <v>2</v>
      </c>
      <c r="L31" s="36" t="s">
        <v>24</v>
      </c>
      <c r="M31" s="22">
        <v>2492400</v>
      </c>
      <c r="N31" s="22">
        <v>134719755</v>
      </c>
      <c r="O31" s="20">
        <f t="shared" si="0"/>
        <v>1.85006274692231E-2</v>
      </c>
      <c r="P31" s="21">
        <v>2215658000</v>
      </c>
      <c r="Q31" s="6">
        <v>3060273000</v>
      </c>
      <c r="R31" s="6">
        <v>844615000</v>
      </c>
      <c r="S31" s="6">
        <v>134019820000</v>
      </c>
      <c r="T31" s="6">
        <v>2606461000</v>
      </c>
      <c r="U31" s="6">
        <v>-4142957000</v>
      </c>
      <c r="V31" s="11"/>
    </row>
    <row r="32" spans="1:22" ht="15.75" customHeight="1">
      <c r="A32" s="11"/>
      <c r="B32" s="5" t="s">
        <v>31</v>
      </c>
      <c r="C32" s="12">
        <v>2021</v>
      </c>
      <c r="D32" s="15">
        <v>4142957</v>
      </c>
      <c r="E32" s="15" t="s">
        <v>24</v>
      </c>
      <c r="F32" s="15">
        <v>2740597</v>
      </c>
      <c r="G32" s="15" t="s">
        <v>24</v>
      </c>
      <c r="H32" s="15">
        <v>2729593</v>
      </c>
      <c r="I32" s="8" t="s">
        <v>22</v>
      </c>
      <c r="J32" s="8" t="s">
        <v>30</v>
      </c>
      <c r="K32" s="8">
        <v>1</v>
      </c>
      <c r="L32" s="36" t="s">
        <v>24</v>
      </c>
      <c r="M32" s="22">
        <v>7556691</v>
      </c>
      <c r="N32" s="22">
        <v>141899520</v>
      </c>
      <c r="O32" s="20">
        <f t="shared" si="0"/>
        <v>5.3253816503396202E-2</v>
      </c>
      <c r="P32" s="23">
        <v>-4142957000</v>
      </c>
      <c r="Q32" s="6">
        <v>5088698000</v>
      </c>
      <c r="R32" s="6">
        <v>9231655000</v>
      </c>
      <c r="S32" s="6">
        <v>134719755000</v>
      </c>
      <c r="T32" s="6">
        <v>2215658000</v>
      </c>
      <c r="U32" s="6">
        <v>5975272000</v>
      </c>
      <c r="V32" s="11"/>
    </row>
    <row r="33" spans="1:22" ht="15.75" customHeight="1">
      <c r="A33" s="11"/>
      <c r="B33" s="5" t="s">
        <v>31</v>
      </c>
      <c r="C33" s="12">
        <v>2022</v>
      </c>
      <c r="D33" s="15">
        <v>5975272</v>
      </c>
      <c r="E33" s="15" t="s">
        <v>22</v>
      </c>
      <c r="F33" s="15">
        <v>3457240</v>
      </c>
      <c r="G33" s="15" t="s">
        <v>24</v>
      </c>
      <c r="H33" s="15">
        <v>3110542</v>
      </c>
      <c r="I33" s="8" t="s">
        <v>24</v>
      </c>
      <c r="J33" s="8" t="s">
        <v>27</v>
      </c>
      <c r="K33" s="8">
        <v>3</v>
      </c>
      <c r="L33" s="36" t="s">
        <v>24</v>
      </c>
      <c r="M33" s="22">
        <v>9031572</v>
      </c>
      <c r="N33" s="22">
        <v>146678047</v>
      </c>
      <c r="O33" s="20">
        <f t="shared" si="0"/>
        <v>6.1574122267935599E-2</v>
      </c>
      <c r="P33" s="21">
        <v>5975272000</v>
      </c>
      <c r="Q33" s="6">
        <v>7264188000</v>
      </c>
      <c r="R33" s="6">
        <v>1288916000</v>
      </c>
      <c r="S33" s="6">
        <v>141899520000</v>
      </c>
      <c r="T33" s="6">
        <v>-4142957000</v>
      </c>
      <c r="U33" s="6" t="s">
        <v>24</v>
      </c>
      <c r="V33" s="11"/>
    </row>
    <row r="34" spans="1:22" ht="15.75" customHeight="1">
      <c r="A34" s="4">
        <v>45090.843991284702</v>
      </c>
      <c r="B34" s="5" t="s">
        <v>34</v>
      </c>
      <c r="C34" s="6">
        <v>2007</v>
      </c>
      <c r="D34" s="8">
        <v>60052883</v>
      </c>
      <c r="E34" s="8" t="s">
        <v>22</v>
      </c>
      <c r="F34" s="8">
        <v>3916913</v>
      </c>
      <c r="G34" s="8" t="s">
        <v>24</v>
      </c>
      <c r="H34" s="8">
        <v>2074286</v>
      </c>
      <c r="I34" s="8" t="s">
        <v>24</v>
      </c>
      <c r="J34" s="8" t="s">
        <v>27</v>
      </c>
      <c r="K34" s="8">
        <v>3</v>
      </c>
      <c r="L34" s="37">
        <v>176681327</v>
      </c>
      <c r="M34" s="22">
        <v>187387465</v>
      </c>
      <c r="N34" s="22">
        <v>217144465</v>
      </c>
      <c r="O34" s="20">
        <f t="shared" si="0"/>
        <v>0.86296219892134896</v>
      </c>
      <c r="P34" s="23">
        <v>60052883000</v>
      </c>
      <c r="Q34" s="6">
        <v>4160007000</v>
      </c>
      <c r="R34" s="6">
        <v>-55892876000</v>
      </c>
      <c r="S34" s="6" t="s">
        <v>24</v>
      </c>
      <c r="T34" s="6" t="s">
        <v>24</v>
      </c>
      <c r="U34" s="6">
        <v>57552532000</v>
      </c>
      <c r="V34" s="11"/>
    </row>
    <row r="35" spans="1:22" ht="15.75" customHeight="1">
      <c r="A35" s="4">
        <v>45093.763939675897</v>
      </c>
      <c r="B35" s="5" t="s">
        <v>34</v>
      </c>
      <c r="C35" s="6">
        <v>2008</v>
      </c>
      <c r="D35" s="8">
        <v>57552532</v>
      </c>
      <c r="E35" s="8" t="s">
        <v>22</v>
      </c>
      <c r="F35" s="8">
        <v>12691806</v>
      </c>
      <c r="G35" s="8" t="s">
        <v>24</v>
      </c>
      <c r="H35" s="8">
        <v>93807618</v>
      </c>
      <c r="I35" s="8" t="s">
        <v>22</v>
      </c>
      <c r="J35" s="8" t="s">
        <v>25</v>
      </c>
      <c r="K35" s="8">
        <v>2</v>
      </c>
      <c r="L35" s="37">
        <v>379728968</v>
      </c>
      <c r="M35" s="22">
        <v>397258245</v>
      </c>
      <c r="N35" s="22">
        <v>533122233</v>
      </c>
      <c r="O35" s="20">
        <f t="shared" ref="O35:O66" si="1">M35/N35</f>
        <v>0.74515415116818096</v>
      </c>
      <c r="P35" s="23">
        <v>57552532000</v>
      </c>
      <c r="Q35" s="6">
        <v>12986570000</v>
      </c>
      <c r="R35" s="6">
        <v>-44565962000</v>
      </c>
      <c r="S35" s="6">
        <v>217144465000</v>
      </c>
      <c r="T35" s="6">
        <v>60052883000</v>
      </c>
      <c r="U35" s="6">
        <v>-9191665000</v>
      </c>
      <c r="V35" s="11"/>
    </row>
    <row r="36" spans="1:22" ht="15.75" customHeight="1">
      <c r="A36" s="4">
        <v>45093.8976538079</v>
      </c>
      <c r="B36" s="5" t="s">
        <v>34</v>
      </c>
      <c r="C36" s="6">
        <v>2009</v>
      </c>
      <c r="D36" s="8">
        <v>9191665</v>
      </c>
      <c r="E36" s="8" t="s">
        <v>24</v>
      </c>
      <c r="F36" s="8">
        <v>15706149</v>
      </c>
      <c r="G36" s="8" t="s">
        <v>24</v>
      </c>
      <c r="H36" s="8">
        <v>8786963</v>
      </c>
      <c r="I36" s="8" t="s">
        <v>24</v>
      </c>
      <c r="J36" s="8" t="s">
        <v>26</v>
      </c>
      <c r="K36" s="8">
        <v>4</v>
      </c>
      <c r="L36" s="38">
        <v>356137293</v>
      </c>
      <c r="M36" s="22">
        <v>374789896</v>
      </c>
      <c r="N36" s="39">
        <v>504163720</v>
      </c>
      <c r="O36" s="20">
        <f t="shared" si="1"/>
        <v>0.74338926251972304</v>
      </c>
      <c r="P36" s="23">
        <v>-9191665000</v>
      </c>
      <c r="Q36" s="6">
        <v>2296799000</v>
      </c>
      <c r="R36" s="6">
        <v>11488464000</v>
      </c>
      <c r="S36" s="6">
        <v>533122233000</v>
      </c>
      <c r="T36" s="6">
        <v>57552532000</v>
      </c>
      <c r="U36" s="6">
        <v>24874000000</v>
      </c>
      <c r="V36" s="11"/>
    </row>
    <row r="37" spans="1:22" ht="15.75" customHeight="1">
      <c r="A37" s="4">
        <v>45093.905355567098</v>
      </c>
      <c r="B37" s="5" t="s">
        <v>34</v>
      </c>
      <c r="C37" s="6">
        <v>2010</v>
      </c>
      <c r="D37" s="8">
        <v>24874000</v>
      </c>
      <c r="E37" s="8" t="s">
        <v>22</v>
      </c>
      <c r="F37" s="8">
        <v>3287000</v>
      </c>
      <c r="G37" s="8" t="s">
        <v>24</v>
      </c>
      <c r="H37" s="8">
        <v>724000</v>
      </c>
      <c r="I37" s="8" t="s">
        <v>24</v>
      </c>
      <c r="J37" s="8" t="s">
        <v>27</v>
      </c>
      <c r="K37" s="8">
        <v>3</v>
      </c>
      <c r="L37" s="38">
        <v>327351000</v>
      </c>
      <c r="M37" s="22">
        <v>343574000</v>
      </c>
      <c r="N37" s="39">
        <v>478018000</v>
      </c>
      <c r="O37" s="20">
        <f t="shared" si="1"/>
        <v>0.71874699279106602</v>
      </c>
      <c r="P37" s="23">
        <v>24874000000</v>
      </c>
      <c r="Q37" s="6">
        <v>5828000000</v>
      </c>
      <c r="R37" s="6">
        <v>-19046000000</v>
      </c>
      <c r="S37" s="6">
        <v>504163720000</v>
      </c>
      <c r="T37" s="6">
        <v>-9191665000</v>
      </c>
      <c r="U37" s="6">
        <v>183471000000</v>
      </c>
      <c r="V37" s="11"/>
    </row>
    <row r="38" spans="1:22" ht="15.75" customHeight="1">
      <c r="A38" s="4">
        <v>45093.910048796301</v>
      </c>
      <c r="B38" s="5" t="s">
        <v>34</v>
      </c>
      <c r="C38" s="6">
        <v>2011</v>
      </c>
      <c r="D38" s="8">
        <v>15899000</v>
      </c>
      <c r="E38" s="8" t="s">
        <v>22</v>
      </c>
      <c r="F38" s="8">
        <v>5068000</v>
      </c>
      <c r="G38" s="8" t="s">
        <v>24</v>
      </c>
      <c r="H38" s="8">
        <v>4055000</v>
      </c>
      <c r="I38" s="8" t="s">
        <v>24</v>
      </c>
      <c r="J38" s="8" t="s">
        <v>27</v>
      </c>
      <c r="K38" s="8">
        <v>3</v>
      </c>
      <c r="L38" s="40">
        <v>3301000</v>
      </c>
      <c r="M38" s="19">
        <v>591760000</v>
      </c>
      <c r="N38" s="19">
        <v>737732000</v>
      </c>
      <c r="O38" s="20">
        <f t="shared" si="1"/>
        <v>0.80213410832117904</v>
      </c>
      <c r="P38" s="23">
        <v>183471000000</v>
      </c>
      <c r="Q38" s="6">
        <v>5959000000</v>
      </c>
      <c r="R38" s="6">
        <v>-177512000000</v>
      </c>
      <c r="S38" s="6">
        <v>478018000000</v>
      </c>
      <c r="T38" s="6">
        <v>24874000000</v>
      </c>
      <c r="U38" s="6">
        <v>43177000000</v>
      </c>
      <c r="V38" s="11"/>
    </row>
    <row r="39" spans="1:22" ht="15.75" customHeight="1">
      <c r="A39" s="4">
        <v>45093.927281354197</v>
      </c>
      <c r="B39" s="5" t="s">
        <v>34</v>
      </c>
      <c r="C39" s="6">
        <v>2012</v>
      </c>
      <c r="D39" s="8">
        <v>43177000</v>
      </c>
      <c r="E39" s="8" t="s">
        <v>22</v>
      </c>
      <c r="F39" s="8">
        <v>4513000</v>
      </c>
      <c r="G39" s="8" t="s">
        <v>24</v>
      </c>
      <c r="H39" s="8">
        <v>4055000</v>
      </c>
      <c r="I39" s="8" t="s">
        <v>24</v>
      </c>
      <c r="J39" s="8" t="s">
        <v>27</v>
      </c>
      <c r="K39" s="8">
        <v>3</v>
      </c>
      <c r="L39" s="40">
        <v>4934000</v>
      </c>
      <c r="M39" s="19">
        <v>752905000</v>
      </c>
      <c r="N39" s="19">
        <v>914360000</v>
      </c>
      <c r="O39" s="20">
        <f t="shared" si="1"/>
        <v>0.82342294063607302</v>
      </c>
      <c r="P39" s="23">
        <v>43177000000</v>
      </c>
      <c r="Q39" s="6">
        <v>17924000000</v>
      </c>
      <c r="R39" s="6">
        <v>-25253000000</v>
      </c>
      <c r="S39" s="6">
        <v>739508000000</v>
      </c>
      <c r="T39" s="6">
        <v>183471000000</v>
      </c>
      <c r="U39" s="6">
        <v>-15048000000</v>
      </c>
      <c r="V39" s="11"/>
    </row>
    <row r="40" spans="1:22" ht="15.75" customHeight="1">
      <c r="A40" s="4">
        <v>45093.985961412</v>
      </c>
      <c r="B40" s="5" t="s">
        <v>34</v>
      </c>
      <c r="C40" s="6">
        <v>2013</v>
      </c>
      <c r="D40" s="9">
        <v>376679000</v>
      </c>
      <c r="E40" s="13" t="s">
        <v>24</v>
      </c>
      <c r="F40" s="13">
        <v>35752000</v>
      </c>
      <c r="G40" s="9" t="s">
        <v>24</v>
      </c>
      <c r="H40" s="9">
        <v>64244000</v>
      </c>
      <c r="I40" s="8" t="s">
        <v>22</v>
      </c>
      <c r="J40" s="8" t="s">
        <v>30</v>
      </c>
      <c r="K40" s="8">
        <v>1</v>
      </c>
      <c r="L40" s="41">
        <v>806320000</v>
      </c>
      <c r="M40" s="9">
        <v>917762000</v>
      </c>
      <c r="N40" s="9">
        <v>1081217000</v>
      </c>
      <c r="O40" s="20">
        <f t="shared" si="1"/>
        <v>0.84882313171176504</v>
      </c>
      <c r="P40" s="23">
        <v>-15048000000</v>
      </c>
      <c r="Q40" s="6">
        <v>7721000000</v>
      </c>
      <c r="R40" s="6">
        <v>22769000000</v>
      </c>
      <c r="S40" s="6">
        <v>914360000000</v>
      </c>
      <c r="T40" s="6">
        <v>43177000000</v>
      </c>
      <c r="U40" s="6">
        <v>53565000000</v>
      </c>
      <c r="V40" s="11"/>
    </row>
    <row r="41" spans="1:22" ht="15.75" customHeight="1">
      <c r="A41" s="4">
        <v>45094.0180986458</v>
      </c>
      <c r="B41" s="5" t="s">
        <v>34</v>
      </c>
      <c r="C41" s="6">
        <v>2014</v>
      </c>
      <c r="D41" s="8">
        <v>53565000</v>
      </c>
      <c r="E41" s="8" t="s">
        <v>22</v>
      </c>
      <c r="F41" s="8">
        <v>98941000</v>
      </c>
      <c r="G41" s="9" t="s">
        <v>24</v>
      </c>
      <c r="H41" s="9">
        <v>35669000</v>
      </c>
      <c r="I41" s="35" t="s">
        <v>22</v>
      </c>
      <c r="J41" s="8" t="s">
        <v>25</v>
      </c>
      <c r="K41" s="8">
        <v>2</v>
      </c>
      <c r="L41" s="41">
        <v>820034000</v>
      </c>
      <c r="M41" s="9">
        <v>1012504000</v>
      </c>
      <c r="N41" s="9">
        <v>1187025000</v>
      </c>
      <c r="O41" s="20">
        <f t="shared" si="1"/>
        <v>0.85297613782354997</v>
      </c>
      <c r="P41" s="23">
        <v>53565000000</v>
      </c>
      <c r="Q41" s="6">
        <v>13796000000</v>
      </c>
      <c r="R41" s="6">
        <v>-39769000000</v>
      </c>
      <c r="S41" s="6">
        <v>1081217000000</v>
      </c>
      <c r="T41" s="6">
        <v>-15048000000</v>
      </c>
      <c r="U41" s="6">
        <v>107132000000</v>
      </c>
      <c r="V41" s="11"/>
    </row>
    <row r="42" spans="1:22" ht="15.75" customHeight="1">
      <c r="A42" s="11"/>
      <c r="B42" s="5" t="s">
        <v>34</v>
      </c>
      <c r="C42" s="12">
        <v>2015</v>
      </c>
      <c r="D42" s="13">
        <v>107132000</v>
      </c>
      <c r="E42" s="13" t="s">
        <v>22</v>
      </c>
      <c r="F42" s="13">
        <v>133372000</v>
      </c>
      <c r="G42" s="13" t="s">
        <v>22</v>
      </c>
      <c r="H42" s="13">
        <v>9578000</v>
      </c>
      <c r="I42" s="35" t="s">
        <v>22</v>
      </c>
      <c r="J42" s="13" t="s">
        <v>23</v>
      </c>
      <c r="K42" s="13">
        <v>4</v>
      </c>
      <c r="L42" s="28">
        <v>769636000</v>
      </c>
      <c r="M42" s="42">
        <v>1048206000</v>
      </c>
      <c r="N42" s="31">
        <v>1231722000</v>
      </c>
      <c r="O42" s="20">
        <f t="shared" si="1"/>
        <v>0.85100858797683199</v>
      </c>
      <c r="P42" s="34">
        <v>107132000000</v>
      </c>
      <c r="Q42" s="6">
        <v>13904000000</v>
      </c>
      <c r="R42" s="6">
        <v>-93228000000</v>
      </c>
      <c r="S42" s="6">
        <v>1187025000000</v>
      </c>
      <c r="T42" s="6">
        <v>53565000000</v>
      </c>
      <c r="U42" s="6">
        <v>-56907000000</v>
      </c>
      <c r="V42" s="11"/>
    </row>
    <row r="43" spans="1:22" ht="15.75" customHeight="1">
      <c r="A43" s="11"/>
      <c r="B43" s="5" t="s">
        <v>34</v>
      </c>
      <c r="C43" s="12">
        <v>2016</v>
      </c>
      <c r="D43" s="13">
        <v>56907000</v>
      </c>
      <c r="E43" s="13" t="s">
        <v>24</v>
      </c>
      <c r="F43" s="13">
        <v>59659000</v>
      </c>
      <c r="G43" s="13" t="s">
        <v>22</v>
      </c>
      <c r="H43" s="13">
        <v>35003000</v>
      </c>
      <c r="I43" s="35" t="s">
        <v>22</v>
      </c>
      <c r="J43" s="13" t="s">
        <v>29</v>
      </c>
      <c r="K43" s="13">
        <v>5</v>
      </c>
      <c r="L43" s="43">
        <v>792971000</v>
      </c>
      <c r="M43" s="42">
        <v>1112739000</v>
      </c>
      <c r="N43" s="31">
        <v>1298141000</v>
      </c>
      <c r="O43" s="20">
        <f t="shared" si="1"/>
        <v>0.85717884266809197</v>
      </c>
      <c r="P43" s="23">
        <v>-56907000000</v>
      </c>
      <c r="Q43" s="6">
        <v>9734000000</v>
      </c>
      <c r="R43" s="6">
        <v>66641000000</v>
      </c>
      <c r="S43" s="6">
        <v>1231722000000</v>
      </c>
      <c r="T43" s="6">
        <v>107132000000</v>
      </c>
      <c r="U43" s="6">
        <v>-38026000000</v>
      </c>
      <c r="V43" s="11"/>
    </row>
    <row r="44" spans="1:22" ht="15.75" customHeight="1">
      <c r="A44" s="11"/>
      <c r="B44" s="5" t="s">
        <v>34</v>
      </c>
      <c r="C44" s="12">
        <v>2017</v>
      </c>
      <c r="D44" s="8">
        <v>38026000</v>
      </c>
      <c r="E44" s="8" t="s">
        <v>24</v>
      </c>
      <c r="F44" s="8">
        <v>43473000</v>
      </c>
      <c r="G44" s="8" t="s">
        <v>22</v>
      </c>
      <c r="H44" s="8">
        <v>43755000</v>
      </c>
      <c r="I44" s="35" t="s">
        <v>22</v>
      </c>
      <c r="J44" s="8" t="s">
        <v>29</v>
      </c>
      <c r="K44" s="8">
        <v>5</v>
      </c>
      <c r="L44" s="37">
        <v>775276000</v>
      </c>
      <c r="M44" s="22">
        <v>1175899000</v>
      </c>
      <c r="N44" s="22">
        <v>1379214000</v>
      </c>
      <c r="O44" s="20">
        <f t="shared" si="1"/>
        <v>0.852586328155022</v>
      </c>
      <c r="P44" s="23">
        <v>-38026000000</v>
      </c>
      <c r="Q44" s="6">
        <v>18857000000</v>
      </c>
      <c r="R44" s="6">
        <v>56883000000</v>
      </c>
      <c r="S44" s="6">
        <v>1298141000000</v>
      </c>
      <c r="T44" s="6">
        <v>-56907000000</v>
      </c>
      <c r="U44" s="6">
        <v>177064000000</v>
      </c>
      <c r="V44" s="11"/>
    </row>
    <row r="45" spans="1:22" ht="15.75" customHeight="1">
      <c r="A45" s="11"/>
      <c r="B45" s="5" t="s">
        <v>34</v>
      </c>
      <c r="C45" s="12">
        <v>2018</v>
      </c>
      <c r="D45" s="8">
        <v>177064000</v>
      </c>
      <c r="E45" s="8" t="s">
        <v>22</v>
      </c>
      <c r="F45" s="8">
        <v>98065000</v>
      </c>
      <c r="G45" s="8" t="s">
        <v>24</v>
      </c>
      <c r="H45" s="8">
        <v>21955000</v>
      </c>
      <c r="I45" s="35" t="s">
        <v>22</v>
      </c>
      <c r="J45" s="8" t="s">
        <v>25</v>
      </c>
      <c r="K45" s="8">
        <v>2</v>
      </c>
      <c r="L45" s="37">
        <v>979413000</v>
      </c>
      <c r="M45" s="22">
        <v>1525467000</v>
      </c>
      <c r="N45" s="22">
        <v>1719883000</v>
      </c>
      <c r="O45" s="20">
        <f t="shared" si="1"/>
        <v>0.88695975249479198</v>
      </c>
      <c r="P45" s="23">
        <v>177064000000</v>
      </c>
      <c r="Q45" s="6">
        <v>22926000000</v>
      </c>
      <c r="R45" s="6">
        <v>-154138000000</v>
      </c>
      <c r="S45" s="6">
        <v>1379214000000</v>
      </c>
      <c r="T45" s="6">
        <v>-38026000000</v>
      </c>
      <c r="U45" s="6">
        <v>-26051000000</v>
      </c>
      <c r="V45" s="11"/>
    </row>
    <row r="46" spans="1:22" ht="15.75" customHeight="1">
      <c r="A46" s="11"/>
      <c r="B46" s="5" t="s">
        <v>34</v>
      </c>
      <c r="C46" s="12">
        <v>2019</v>
      </c>
      <c r="D46" s="8">
        <v>26051000</v>
      </c>
      <c r="E46" s="8" t="s">
        <v>24</v>
      </c>
      <c r="F46" s="8">
        <v>30801000</v>
      </c>
      <c r="G46" s="8" t="s">
        <v>22</v>
      </c>
      <c r="H46" s="8">
        <v>4814000</v>
      </c>
      <c r="I46" s="35" t="s">
        <v>22</v>
      </c>
      <c r="J46" s="8" t="s">
        <v>29</v>
      </c>
      <c r="K46" s="8">
        <v>5</v>
      </c>
      <c r="L46" s="37">
        <v>1225213000</v>
      </c>
      <c r="M46" s="22">
        <v>1880007000</v>
      </c>
      <c r="N46" s="22">
        <v>2114037000</v>
      </c>
      <c r="O46" s="20">
        <f t="shared" si="1"/>
        <v>0.88929711258601396</v>
      </c>
      <c r="P46" s="23">
        <v>-26051000000</v>
      </c>
      <c r="Q46" s="6">
        <v>28425000000</v>
      </c>
      <c r="R46" s="6">
        <v>54476000000</v>
      </c>
      <c r="S46" s="6">
        <v>1719883000000</v>
      </c>
      <c r="T46" s="6">
        <v>177064000000</v>
      </c>
      <c r="U46" s="6">
        <v>242619000000</v>
      </c>
      <c r="V46" s="11"/>
    </row>
    <row r="47" spans="1:22" ht="15.75" customHeight="1">
      <c r="A47" s="11"/>
      <c r="B47" s="5" t="s">
        <v>34</v>
      </c>
      <c r="C47" s="12">
        <v>2020</v>
      </c>
      <c r="D47" s="8">
        <v>242619000</v>
      </c>
      <c r="E47" s="8" t="s">
        <v>22</v>
      </c>
      <c r="F47" s="8">
        <v>132466000</v>
      </c>
      <c r="G47" s="8" t="s">
        <v>24</v>
      </c>
      <c r="H47" s="8">
        <v>45564000</v>
      </c>
      <c r="I47" s="35" t="s">
        <v>24</v>
      </c>
      <c r="J47" s="8" t="s">
        <v>27</v>
      </c>
      <c r="K47" s="8">
        <v>3</v>
      </c>
      <c r="L47" s="37">
        <v>1699026000</v>
      </c>
      <c r="M47" s="22">
        <v>2484615000</v>
      </c>
      <c r="N47" s="22">
        <v>2758148000</v>
      </c>
      <c r="O47" s="20">
        <f t="shared" si="1"/>
        <v>0.90082729425687103</v>
      </c>
      <c r="P47" s="23">
        <v>242619000000</v>
      </c>
      <c r="Q47" s="6">
        <v>26650000000</v>
      </c>
      <c r="R47" s="6">
        <v>-215969000000</v>
      </c>
      <c r="S47" s="6">
        <v>2114037000000</v>
      </c>
      <c r="T47" s="6">
        <v>-26051000000</v>
      </c>
      <c r="U47" s="6">
        <v>-117000000000</v>
      </c>
      <c r="V47" s="11"/>
    </row>
    <row r="48" spans="1:22" ht="15.75" customHeight="1">
      <c r="A48" s="11"/>
      <c r="B48" s="5" t="s">
        <v>34</v>
      </c>
      <c r="C48" s="12">
        <v>2021</v>
      </c>
      <c r="D48" s="8">
        <v>107190000</v>
      </c>
      <c r="E48" s="8" t="s">
        <v>24</v>
      </c>
      <c r="F48" s="8">
        <v>174321000</v>
      </c>
      <c r="G48" s="8" t="s">
        <v>24</v>
      </c>
      <c r="H48" s="8">
        <v>160709</v>
      </c>
      <c r="I48" s="35" t="s">
        <v>22</v>
      </c>
      <c r="J48" s="8" t="s">
        <v>30</v>
      </c>
      <c r="K48" s="8">
        <v>1</v>
      </c>
      <c r="L48" s="37">
        <v>401079000</v>
      </c>
      <c r="M48" s="22">
        <v>2995160000</v>
      </c>
      <c r="N48" s="22">
        <v>3280454000</v>
      </c>
      <c r="O48" s="20">
        <f t="shared" si="1"/>
        <v>0.91303215957303496</v>
      </c>
      <c r="P48" s="23">
        <v>-117000000000</v>
      </c>
      <c r="Q48" s="6">
        <v>35579000000</v>
      </c>
      <c r="R48" s="6">
        <v>152579000000</v>
      </c>
      <c r="S48" s="6">
        <v>2758148000000</v>
      </c>
      <c r="T48" s="6">
        <v>242619000000</v>
      </c>
      <c r="U48" s="6">
        <v>297604000000</v>
      </c>
      <c r="V48" s="11"/>
    </row>
    <row r="49" spans="1:22" ht="15.75" customHeight="1">
      <c r="A49" s="11"/>
      <c r="B49" s="5" t="s">
        <v>34</v>
      </c>
      <c r="C49" s="12">
        <v>2022</v>
      </c>
      <c r="D49" s="8">
        <v>297592000</v>
      </c>
      <c r="E49" s="8" t="s">
        <v>22</v>
      </c>
      <c r="F49" s="8">
        <v>36822000</v>
      </c>
      <c r="G49" s="8" t="s">
        <v>22</v>
      </c>
      <c r="H49" s="8">
        <v>-256001</v>
      </c>
      <c r="I49" s="35" t="s">
        <v>24</v>
      </c>
      <c r="J49" s="8" t="s">
        <v>32</v>
      </c>
      <c r="K49" s="8">
        <v>4</v>
      </c>
      <c r="L49" s="37">
        <v>445359000</v>
      </c>
      <c r="M49" s="22">
        <v>3674649000</v>
      </c>
      <c r="N49" s="22">
        <v>3989009000</v>
      </c>
      <c r="O49" s="20">
        <f t="shared" si="1"/>
        <v>0.921193459327868</v>
      </c>
      <c r="P49" s="23">
        <v>297604000000</v>
      </c>
      <c r="Q49" s="6">
        <v>46724000000</v>
      </c>
      <c r="R49" s="6">
        <v>-250880000000</v>
      </c>
      <c r="S49" s="6">
        <v>3289479000000</v>
      </c>
      <c r="T49" s="6">
        <v>-117000000000</v>
      </c>
      <c r="U49" s="6" t="s">
        <v>24</v>
      </c>
      <c r="V49" s="11"/>
    </row>
    <row r="50" spans="1:22" ht="15.75" customHeight="1">
      <c r="A50" s="4">
        <v>45091.595170173598</v>
      </c>
      <c r="B50" s="5" t="s">
        <v>35</v>
      </c>
      <c r="C50" s="6">
        <v>2007</v>
      </c>
      <c r="D50" s="8">
        <v>150984000</v>
      </c>
      <c r="E50" s="8" t="s">
        <v>22</v>
      </c>
      <c r="F50" s="8">
        <v>126700000</v>
      </c>
      <c r="G50" s="8" t="s">
        <v>24</v>
      </c>
      <c r="H50" s="8">
        <v>16863000</v>
      </c>
      <c r="I50" s="35" t="s">
        <v>22</v>
      </c>
      <c r="J50" s="8" t="s">
        <v>25</v>
      </c>
      <c r="K50" s="8">
        <v>2</v>
      </c>
      <c r="L50" s="35">
        <v>581827000</v>
      </c>
      <c r="M50" s="22">
        <v>762881000</v>
      </c>
      <c r="N50" s="22">
        <v>762881000</v>
      </c>
      <c r="O50" s="20">
        <f t="shared" si="1"/>
        <v>1</v>
      </c>
      <c r="P50" s="23">
        <v>150984000000</v>
      </c>
      <c r="Q50" s="6">
        <v>16371000000</v>
      </c>
      <c r="R50" s="6">
        <v>-134613000000</v>
      </c>
      <c r="S50" s="6" t="s">
        <v>24</v>
      </c>
      <c r="T50" s="6" t="s">
        <v>24</v>
      </c>
      <c r="U50" s="6">
        <v>-104654000000</v>
      </c>
      <c r="V50" s="11"/>
    </row>
    <row r="51" spans="1:22" ht="15.75" customHeight="1">
      <c r="A51" s="4">
        <v>45093.866703657397</v>
      </c>
      <c r="B51" s="5" t="s">
        <v>35</v>
      </c>
      <c r="C51" s="6">
        <v>2008</v>
      </c>
      <c r="D51" s="8">
        <v>39346000</v>
      </c>
      <c r="E51" s="8" t="s">
        <v>22</v>
      </c>
      <c r="F51" s="8">
        <v>28847000</v>
      </c>
      <c r="G51" s="8" t="s">
        <v>24</v>
      </c>
      <c r="H51" s="8">
        <v>241058000</v>
      </c>
      <c r="I51" s="35" t="s">
        <v>22</v>
      </c>
      <c r="J51" s="8" t="s">
        <v>25</v>
      </c>
      <c r="K51" s="8">
        <v>2</v>
      </c>
      <c r="L51" s="35">
        <v>661624000</v>
      </c>
      <c r="M51" s="22">
        <v>825614000</v>
      </c>
      <c r="N51" s="22">
        <v>1165461000</v>
      </c>
      <c r="O51" s="20">
        <f t="shared" si="1"/>
        <v>0.70840122492301305</v>
      </c>
      <c r="P51" s="23">
        <v>-104654000000</v>
      </c>
      <c r="Q51" s="6">
        <v>30473000000</v>
      </c>
      <c r="R51" s="6">
        <v>135127000000</v>
      </c>
      <c r="S51" s="6">
        <v>762881000000</v>
      </c>
      <c r="T51" s="6">
        <v>150984000000</v>
      </c>
      <c r="U51" s="6">
        <v>233173000000</v>
      </c>
      <c r="V51" s="11"/>
    </row>
    <row r="52" spans="1:22" ht="15.75" customHeight="1">
      <c r="A52" s="4">
        <v>45093.9000989005</v>
      </c>
      <c r="B52" s="5" t="s">
        <v>35</v>
      </c>
      <c r="C52" s="6">
        <v>2009</v>
      </c>
      <c r="D52" s="8">
        <v>233173000</v>
      </c>
      <c r="E52" s="8" t="s">
        <v>22</v>
      </c>
      <c r="F52" s="8">
        <v>38735000</v>
      </c>
      <c r="G52" s="8" t="s">
        <v>22</v>
      </c>
      <c r="H52" s="8">
        <v>23867000</v>
      </c>
      <c r="I52" s="35" t="s">
        <v>24</v>
      </c>
      <c r="J52" s="8" t="s">
        <v>32</v>
      </c>
      <c r="K52" s="8">
        <v>4</v>
      </c>
      <c r="L52" s="35">
        <v>1071836000</v>
      </c>
      <c r="M52" s="22">
        <v>1316368000</v>
      </c>
      <c r="N52" s="22">
        <v>1667422000</v>
      </c>
      <c r="O52" s="20">
        <f t="shared" si="1"/>
        <v>0.78946301536143804</v>
      </c>
      <c r="P52" s="23">
        <v>233173000000</v>
      </c>
      <c r="Q52" s="6">
        <v>35074000000</v>
      </c>
      <c r="R52" s="6">
        <v>-198099000000</v>
      </c>
      <c r="S52" s="6">
        <v>1165461000000</v>
      </c>
      <c r="T52" s="6">
        <v>-104654000000</v>
      </c>
      <c r="U52" s="6">
        <v>83374000000</v>
      </c>
      <c r="V52" s="11"/>
    </row>
    <row r="53" spans="1:22" ht="15.75" customHeight="1">
      <c r="A53" s="4">
        <v>45093.907366226798</v>
      </c>
      <c r="B53" s="5" t="s">
        <v>35</v>
      </c>
      <c r="C53" s="6">
        <v>2010</v>
      </c>
      <c r="D53" s="8">
        <v>83374000</v>
      </c>
      <c r="E53" s="8" t="s">
        <v>22</v>
      </c>
      <c r="F53" s="8">
        <v>35611000</v>
      </c>
      <c r="G53" s="8" t="s">
        <v>24</v>
      </c>
      <c r="H53" s="8">
        <v>86242000</v>
      </c>
      <c r="I53" s="35" t="s">
        <v>22</v>
      </c>
      <c r="J53" s="8" t="s">
        <v>25</v>
      </c>
      <c r="K53" s="8">
        <v>2</v>
      </c>
      <c r="L53" s="35">
        <v>1330771000</v>
      </c>
      <c r="M53" s="22">
        <v>1616523000</v>
      </c>
      <c r="N53" s="22">
        <v>1957258000</v>
      </c>
      <c r="O53" s="20">
        <f t="shared" si="1"/>
        <v>0.82591206677913698</v>
      </c>
      <c r="P53" s="23">
        <v>83374000000</v>
      </c>
      <c r="Q53" s="6">
        <v>26936000000</v>
      </c>
      <c r="R53" s="6">
        <v>-56438000000</v>
      </c>
      <c r="S53" s="6">
        <v>1667422000000</v>
      </c>
      <c r="T53" s="6">
        <v>233173000000</v>
      </c>
      <c r="U53" s="6">
        <v>412235000000</v>
      </c>
      <c r="V53" s="11"/>
    </row>
    <row r="54" spans="1:22" ht="15.75" customHeight="1">
      <c r="A54" s="4">
        <v>45093.911309178198</v>
      </c>
      <c r="B54" s="5" t="s">
        <v>35</v>
      </c>
      <c r="C54" s="6">
        <v>2011</v>
      </c>
      <c r="D54" s="8">
        <v>412235000</v>
      </c>
      <c r="E54" s="8" t="s">
        <v>22</v>
      </c>
      <c r="F54" s="8">
        <v>339678000</v>
      </c>
      <c r="G54" s="8" t="s">
        <v>24</v>
      </c>
      <c r="H54" s="8">
        <v>51094000</v>
      </c>
      <c r="I54" s="35" t="s">
        <v>24</v>
      </c>
      <c r="J54" s="8" t="s">
        <v>27</v>
      </c>
      <c r="K54" s="8">
        <v>3</v>
      </c>
      <c r="L54" s="35">
        <v>1783777000</v>
      </c>
      <c r="M54" s="22">
        <v>2089971000</v>
      </c>
      <c r="N54" s="22">
        <v>2463643000</v>
      </c>
      <c r="O54" s="20">
        <f t="shared" si="1"/>
        <v>0.84832542702006697</v>
      </c>
      <c r="P54" s="23">
        <v>412235000000</v>
      </c>
      <c r="Q54" s="6">
        <v>47462000000</v>
      </c>
      <c r="R54" s="6">
        <v>-364773000000</v>
      </c>
      <c r="S54" s="6">
        <v>1957258000000</v>
      </c>
      <c r="T54" s="6">
        <v>83374000000</v>
      </c>
      <c r="U54" s="6">
        <v>22211000000</v>
      </c>
      <c r="V54" s="11"/>
    </row>
    <row r="55" spans="1:22" ht="15.75" customHeight="1">
      <c r="A55" s="4">
        <v>45093.981275891201</v>
      </c>
      <c r="B55" s="5" t="s">
        <v>35</v>
      </c>
      <c r="C55" s="6">
        <v>2012</v>
      </c>
      <c r="D55" s="8">
        <v>137504000</v>
      </c>
      <c r="E55" s="8" t="s">
        <v>22</v>
      </c>
      <c r="F55" s="8">
        <v>31964000</v>
      </c>
      <c r="G55" s="8" t="s">
        <v>24</v>
      </c>
      <c r="H55" s="8">
        <v>47629000</v>
      </c>
      <c r="I55" s="35" t="s">
        <v>24</v>
      </c>
      <c r="J55" s="8" t="s">
        <v>27</v>
      </c>
      <c r="K55" s="8">
        <v>3</v>
      </c>
      <c r="L55" s="35">
        <v>2171807000</v>
      </c>
      <c r="M55" s="22">
        <v>2398498000</v>
      </c>
      <c r="N55" s="22">
        <v>2770674000</v>
      </c>
      <c r="O55" s="20">
        <f t="shared" si="1"/>
        <v>0.86567311780454903</v>
      </c>
      <c r="P55" s="23">
        <v>22211000000</v>
      </c>
      <c r="Q55" s="6">
        <v>-819000000</v>
      </c>
      <c r="R55" s="6">
        <v>-23030000000</v>
      </c>
      <c r="S55" s="6">
        <v>2463543000000</v>
      </c>
      <c r="T55" s="6">
        <v>412235000000</v>
      </c>
      <c r="U55" s="6">
        <v>209769000000</v>
      </c>
      <c r="V55" s="11"/>
    </row>
    <row r="56" spans="1:22" ht="15.75" customHeight="1">
      <c r="A56" s="4">
        <v>45094.005761423599</v>
      </c>
      <c r="B56" s="5" t="s">
        <v>35</v>
      </c>
      <c r="C56" s="6">
        <v>2013</v>
      </c>
      <c r="D56" s="8">
        <v>209769000</v>
      </c>
      <c r="E56" s="8" t="s">
        <v>22</v>
      </c>
      <c r="F56" s="8">
        <v>11392000</v>
      </c>
      <c r="G56" s="8" t="s">
        <v>24</v>
      </c>
      <c r="H56" s="8">
        <v>8850000</v>
      </c>
      <c r="I56" s="8" t="s">
        <v>22</v>
      </c>
      <c r="J56" s="8" t="s">
        <v>25</v>
      </c>
      <c r="K56" s="8">
        <v>2</v>
      </c>
      <c r="L56" s="35">
        <v>2570719000</v>
      </c>
      <c r="M56" s="22">
        <v>2895868000</v>
      </c>
      <c r="N56" s="22">
        <v>3246577000</v>
      </c>
      <c r="O56" s="20">
        <f t="shared" si="1"/>
        <v>0.891975764012374</v>
      </c>
      <c r="P56" s="23">
        <v>209769000000</v>
      </c>
      <c r="Q56" s="6">
        <v>59365000000</v>
      </c>
      <c r="R56" s="6">
        <v>-150404000000</v>
      </c>
      <c r="S56" s="6">
        <v>270977000000</v>
      </c>
      <c r="T56" s="6">
        <v>22211000000</v>
      </c>
      <c r="U56" s="6">
        <v>-506665000000</v>
      </c>
      <c r="V56" s="11"/>
    </row>
    <row r="57" spans="1:22" ht="15.75" customHeight="1">
      <c r="A57" s="11"/>
      <c r="B57" s="5" t="s">
        <v>35</v>
      </c>
      <c r="C57" s="6">
        <v>2014</v>
      </c>
      <c r="D57" s="8">
        <v>2107000</v>
      </c>
      <c r="E57" s="8" t="s">
        <v>24</v>
      </c>
      <c r="F57" s="8">
        <v>41211000</v>
      </c>
      <c r="G57" s="8" t="s">
        <v>22</v>
      </c>
      <c r="H57" s="8">
        <v>35895000</v>
      </c>
      <c r="I57" s="8" t="s">
        <v>24</v>
      </c>
      <c r="J57" s="8" t="s">
        <v>28</v>
      </c>
      <c r="K57" s="8">
        <v>5</v>
      </c>
      <c r="L57" s="35">
        <v>2551022000</v>
      </c>
      <c r="M57" s="22">
        <v>3057824000</v>
      </c>
      <c r="N57" s="22">
        <v>3490871000</v>
      </c>
      <c r="O57" s="20">
        <f t="shared" si="1"/>
        <v>0.87594872454467698</v>
      </c>
      <c r="P57" s="23">
        <v>-506665000000</v>
      </c>
      <c r="Q57" s="6">
        <v>75175000000</v>
      </c>
      <c r="R57" s="6">
        <v>581840000000</v>
      </c>
      <c r="S57" s="6">
        <v>3246577000000</v>
      </c>
      <c r="T57" s="6">
        <v>209769000000</v>
      </c>
      <c r="U57" s="6">
        <v>-929000000</v>
      </c>
      <c r="V57" s="11"/>
    </row>
    <row r="58" spans="1:22" ht="15.75" customHeight="1">
      <c r="A58" s="11"/>
      <c r="B58" s="5" t="s">
        <v>35</v>
      </c>
      <c r="C58" s="12">
        <v>2015</v>
      </c>
      <c r="D58" s="8">
        <v>929000</v>
      </c>
      <c r="E58" s="8" t="s">
        <v>24</v>
      </c>
      <c r="F58" s="8">
        <v>4257000</v>
      </c>
      <c r="G58" s="8" t="s">
        <v>22</v>
      </c>
      <c r="H58" s="8">
        <v>3263000</v>
      </c>
      <c r="I58" s="8" t="s">
        <v>24</v>
      </c>
      <c r="J58" s="8" t="s">
        <v>28</v>
      </c>
      <c r="K58" s="8">
        <v>5</v>
      </c>
      <c r="L58" s="35">
        <v>2399822000</v>
      </c>
      <c r="M58" s="22">
        <v>2872628000</v>
      </c>
      <c r="N58" s="22">
        <v>3332375000</v>
      </c>
      <c r="O58" s="20">
        <f t="shared" si="1"/>
        <v>0.86203623541768304</v>
      </c>
      <c r="P58" s="23">
        <v>-929000000</v>
      </c>
      <c r="Q58" s="6">
        <v>2180000000</v>
      </c>
      <c r="R58" s="6">
        <v>3109000000</v>
      </c>
      <c r="S58" s="6">
        <v>3490871000000</v>
      </c>
      <c r="T58" s="6">
        <v>-506665000000</v>
      </c>
      <c r="U58" s="6">
        <v>-1209000000</v>
      </c>
      <c r="V58" s="11"/>
    </row>
    <row r="59" spans="1:22" ht="15.75" customHeight="1">
      <c r="A59" s="11"/>
      <c r="B59" s="5" t="s">
        <v>35</v>
      </c>
      <c r="C59" s="12">
        <v>2016</v>
      </c>
      <c r="D59" s="8">
        <v>1452000</v>
      </c>
      <c r="E59" s="8" t="s">
        <v>24</v>
      </c>
      <c r="F59" s="8">
        <v>56000</v>
      </c>
      <c r="G59" s="8" t="s">
        <v>24</v>
      </c>
      <c r="H59" s="8">
        <v>14000</v>
      </c>
      <c r="I59" s="8" t="s">
        <v>24</v>
      </c>
      <c r="J59" s="8" t="s">
        <v>26</v>
      </c>
      <c r="K59" s="8">
        <v>4</v>
      </c>
      <c r="L59" s="35">
        <v>2490578000</v>
      </c>
      <c r="M59" s="22">
        <v>3071695000</v>
      </c>
      <c r="N59" s="22">
        <v>3557782000</v>
      </c>
      <c r="O59" s="20">
        <f t="shared" si="1"/>
        <v>0.86337358500324102</v>
      </c>
      <c r="P59" s="23">
        <v>-1209000000</v>
      </c>
      <c r="Q59" s="6">
        <v>7507000000</v>
      </c>
      <c r="R59" s="6">
        <v>8716000000</v>
      </c>
      <c r="S59" s="6">
        <v>282831000000</v>
      </c>
      <c r="T59" s="6">
        <v>-929000000</v>
      </c>
      <c r="U59" s="6">
        <v>-1586000000</v>
      </c>
      <c r="V59" s="11"/>
    </row>
    <row r="60" spans="1:22" ht="15.75" customHeight="1">
      <c r="A60" s="11"/>
      <c r="B60" s="5" t="s">
        <v>35</v>
      </c>
      <c r="C60" s="12">
        <v>2017</v>
      </c>
      <c r="D60" s="8">
        <v>1586000</v>
      </c>
      <c r="E60" s="8" t="s">
        <v>24</v>
      </c>
      <c r="F60" s="8">
        <v>15697000</v>
      </c>
      <c r="G60" s="8" t="s">
        <v>22</v>
      </c>
      <c r="H60" s="8">
        <v>7179000</v>
      </c>
      <c r="I60" s="8" t="s">
        <v>24</v>
      </c>
      <c r="J60" s="8" t="s">
        <v>28</v>
      </c>
      <c r="K60" s="8">
        <v>5</v>
      </c>
      <c r="L60" s="35">
        <v>3143000000</v>
      </c>
      <c r="M60" s="22">
        <v>7657000</v>
      </c>
      <c r="N60" s="22">
        <v>261621000</v>
      </c>
      <c r="O60" s="20">
        <f t="shared" si="1"/>
        <v>2.92675282183005E-2</v>
      </c>
      <c r="P60" s="23">
        <v>-1586000000</v>
      </c>
      <c r="Q60" s="6">
        <v>9275000000</v>
      </c>
      <c r="R60" s="6">
        <v>10861000000</v>
      </c>
      <c r="S60" s="6">
        <v>266903000000</v>
      </c>
      <c r="T60" s="6">
        <v>-1209000000</v>
      </c>
      <c r="U60" s="6">
        <v>-1243000000</v>
      </c>
      <c r="V60" s="11"/>
    </row>
    <row r="61" spans="1:22" ht="15.75" customHeight="1">
      <c r="A61" s="11"/>
      <c r="B61" s="5" t="s">
        <v>35</v>
      </c>
      <c r="C61" s="12">
        <v>2018</v>
      </c>
      <c r="D61" s="8">
        <v>1243000</v>
      </c>
      <c r="E61" s="8" t="s">
        <v>24</v>
      </c>
      <c r="F61" s="8">
        <v>19219000</v>
      </c>
      <c r="G61" s="8" t="s">
        <v>22</v>
      </c>
      <c r="H61" s="8">
        <v>8974000</v>
      </c>
      <c r="I61" s="8" t="s">
        <v>24</v>
      </c>
      <c r="J61" s="8" t="s">
        <v>28</v>
      </c>
      <c r="K61" s="8">
        <v>5</v>
      </c>
      <c r="L61" s="35" t="s">
        <v>24</v>
      </c>
      <c r="M61" s="22">
        <v>8136000</v>
      </c>
      <c r="N61" s="22">
        <v>270324000</v>
      </c>
      <c r="O61" s="20">
        <f t="shared" si="1"/>
        <v>3.0097216673325301E-2</v>
      </c>
      <c r="P61" s="23">
        <v>-1243000000</v>
      </c>
      <c r="Q61" s="6">
        <v>9342000000</v>
      </c>
      <c r="R61" s="6">
        <v>10585000000</v>
      </c>
      <c r="S61" s="6">
        <v>261621000000</v>
      </c>
      <c r="T61" s="6">
        <v>-1586000000</v>
      </c>
      <c r="U61" s="6">
        <v>-1559000000</v>
      </c>
      <c r="V61" s="11"/>
    </row>
    <row r="62" spans="1:22" ht="15.75" customHeight="1">
      <c r="A62" s="11"/>
      <c r="B62" s="5" t="s">
        <v>35</v>
      </c>
      <c r="C62" s="12">
        <v>2019</v>
      </c>
      <c r="D62" s="8">
        <v>1559000</v>
      </c>
      <c r="E62" s="8" t="s">
        <v>24</v>
      </c>
      <c r="F62" s="8">
        <v>47000</v>
      </c>
      <c r="G62" s="8" t="s">
        <v>24</v>
      </c>
      <c r="H62" s="8">
        <v>9333000</v>
      </c>
      <c r="I62" s="8" t="s">
        <v>24</v>
      </c>
      <c r="J62" s="8" t="s">
        <v>26</v>
      </c>
      <c r="K62" s="8">
        <v>4</v>
      </c>
      <c r="L62" s="35">
        <v>3486691000</v>
      </c>
      <c r="M62" s="22">
        <v>9333000</v>
      </c>
      <c r="N62" s="22">
        <v>276176000</v>
      </c>
      <c r="O62" s="20">
        <f t="shared" si="1"/>
        <v>3.3793667806036702E-2</v>
      </c>
      <c r="P62" s="23">
        <v>-1559000000</v>
      </c>
      <c r="Q62" s="6">
        <v>13862000000</v>
      </c>
      <c r="R62" s="6">
        <v>15421000000</v>
      </c>
      <c r="S62" s="6">
        <v>270324000000</v>
      </c>
      <c r="T62" s="6">
        <v>-1243000000</v>
      </c>
      <c r="U62" s="6">
        <v>1590000000</v>
      </c>
      <c r="V62" s="11"/>
    </row>
    <row r="63" spans="1:22" ht="15.75" customHeight="1">
      <c r="A63" s="11"/>
      <c r="B63" s="5" t="s">
        <v>35</v>
      </c>
      <c r="C63" s="12">
        <v>2020</v>
      </c>
      <c r="D63" s="8">
        <v>1590000</v>
      </c>
      <c r="E63" s="8" t="s">
        <v>24</v>
      </c>
      <c r="F63" s="8">
        <v>17610000</v>
      </c>
      <c r="G63" s="8" t="s">
        <v>22</v>
      </c>
      <c r="H63" s="8">
        <v>13700000</v>
      </c>
      <c r="I63" s="8" t="s">
        <v>24</v>
      </c>
      <c r="J63" s="8" t="s">
        <v>28</v>
      </c>
      <c r="K63" s="8">
        <v>5</v>
      </c>
      <c r="L63" s="35" t="s">
        <v>24</v>
      </c>
      <c r="M63" s="22">
        <v>13758000</v>
      </c>
      <c r="N63" s="22">
        <v>300623000</v>
      </c>
      <c r="O63" s="20">
        <f t="shared" si="1"/>
        <v>4.5764961430096798E-2</v>
      </c>
      <c r="P63" s="23">
        <v>1590000000</v>
      </c>
      <c r="Q63" s="6">
        <v>33860000000</v>
      </c>
      <c r="R63" s="6">
        <v>32270000000</v>
      </c>
      <c r="S63" s="6">
        <v>276176000000</v>
      </c>
      <c r="T63" s="6">
        <v>-1559000000</v>
      </c>
      <c r="U63" s="6">
        <v>-429000000</v>
      </c>
      <c r="V63" s="11"/>
    </row>
    <row r="64" spans="1:22" ht="15.75" customHeight="1">
      <c r="A64" s="11"/>
      <c r="B64" s="5" t="s">
        <v>35</v>
      </c>
      <c r="C64" s="12">
        <v>2021</v>
      </c>
      <c r="D64" s="8">
        <v>429000</v>
      </c>
      <c r="E64" s="8" t="s">
        <v>24</v>
      </c>
      <c r="F64" s="8">
        <v>21795000</v>
      </c>
      <c r="G64" s="8" t="s">
        <v>22</v>
      </c>
      <c r="H64" s="8">
        <v>16153000</v>
      </c>
      <c r="I64" s="8" t="s">
        <v>24</v>
      </c>
      <c r="J64" s="8" t="s">
        <v>28</v>
      </c>
      <c r="K64" s="8">
        <v>5</v>
      </c>
      <c r="L64" s="35" t="s">
        <v>24</v>
      </c>
      <c r="M64" s="22">
        <v>16199000</v>
      </c>
      <c r="N64" s="22">
        <v>298485000</v>
      </c>
      <c r="O64" s="20">
        <f t="shared" si="1"/>
        <v>5.4270733872723902E-2</v>
      </c>
      <c r="P64" s="23">
        <v>-429000000</v>
      </c>
      <c r="Q64" s="6">
        <v>13048000000</v>
      </c>
      <c r="R64" s="6">
        <v>13477000000</v>
      </c>
      <c r="S64" s="6">
        <v>300623000000</v>
      </c>
      <c r="T64" s="6">
        <v>1590000000</v>
      </c>
      <c r="U64" s="6">
        <v>388000000</v>
      </c>
      <c r="V64" s="11"/>
    </row>
    <row r="65" spans="1:22" ht="15.75" customHeight="1">
      <c r="A65" s="11"/>
      <c r="B65" s="5" t="s">
        <v>35</v>
      </c>
      <c r="C65" s="12">
        <v>2022</v>
      </c>
      <c r="D65" s="15">
        <v>388000</v>
      </c>
      <c r="E65" s="15" t="s">
        <v>22</v>
      </c>
      <c r="F65" s="15">
        <v>13991000</v>
      </c>
      <c r="G65" s="8" t="s">
        <v>22</v>
      </c>
      <c r="H65" s="15">
        <v>125638000</v>
      </c>
      <c r="I65" s="15" t="s">
        <v>24</v>
      </c>
      <c r="J65" s="15" t="s">
        <v>32</v>
      </c>
      <c r="K65" s="15">
        <v>4</v>
      </c>
      <c r="L65" s="35" t="s">
        <v>24</v>
      </c>
      <c r="M65" s="12">
        <v>17298000</v>
      </c>
      <c r="N65" s="12">
        <v>306355000</v>
      </c>
      <c r="O65" s="20">
        <f t="shared" si="1"/>
        <v>5.64639062525501E-2</v>
      </c>
      <c r="P65" s="23">
        <v>388000000</v>
      </c>
      <c r="Q65" s="6">
        <v>19460000000</v>
      </c>
      <c r="R65" s="6">
        <v>19072000000</v>
      </c>
      <c r="S65" s="6">
        <v>298485000000</v>
      </c>
      <c r="T65" s="6">
        <v>-429000000</v>
      </c>
      <c r="U65" s="6" t="s">
        <v>24</v>
      </c>
      <c r="V65" s="11"/>
    </row>
    <row r="66" spans="1:22" ht="15.75" customHeight="1">
      <c r="A66" s="4">
        <v>45090.837343888903</v>
      </c>
      <c r="B66" s="5" t="s">
        <v>36</v>
      </c>
      <c r="C66" s="6">
        <v>2007</v>
      </c>
      <c r="D66" s="45">
        <v>38774886</v>
      </c>
      <c r="E66" s="45" t="s">
        <v>22</v>
      </c>
      <c r="F66" s="45">
        <v>31460547</v>
      </c>
      <c r="G66" s="45" t="s">
        <v>24</v>
      </c>
      <c r="H66" s="45">
        <v>42608478</v>
      </c>
      <c r="I66" s="14" t="s">
        <v>22</v>
      </c>
      <c r="J66" s="14" t="s">
        <v>25</v>
      </c>
      <c r="K66" s="14">
        <v>2</v>
      </c>
      <c r="L66" s="35">
        <v>290792372</v>
      </c>
      <c r="M66" s="47">
        <v>430935991</v>
      </c>
      <c r="N66" s="6">
        <v>478369179</v>
      </c>
      <c r="O66" s="20">
        <f t="shared" si="1"/>
        <v>0.90084397138804795</v>
      </c>
      <c r="P66" s="23">
        <v>38774886000</v>
      </c>
      <c r="Q66" s="6">
        <v>13013146000</v>
      </c>
      <c r="R66" s="6">
        <v>-25761740000</v>
      </c>
      <c r="S66" s="6" t="s">
        <v>24</v>
      </c>
      <c r="T66" s="6" t="s">
        <v>24</v>
      </c>
      <c r="U66" s="6">
        <v>192751701000</v>
      </c>
      <c r="V66" s="11"/>
    </row>
    <row r="67" spans="1:22" ht="15.75" customHeight="1">
      <c r="A67" s="4">
        <v>45092.8561894097</v>
      </c>
      <c r="B67" s="5" t="s">
        <v>36</v>
      </c>
      <c r="C67" s="6">
        <v>2008</v>
      </c>
      <c r="D67" s="45">
        <v>192751701</v>
      </c>
      <c r="E67" s="45" t="s">
        <v>22</v>
      </c>
      <c r="F67" s="45">
        <v>27957561</v>
      </c>
      <c r="G67" s="45" t="s">
        <v>24</v>
      </c>
      <c r="H67" s="45">
        <v>16310065</v>
      </c>
      <c r="I67" s="14" t="s">
        <v>24</v>
      </c>
      <c r="J67" s="14" t="s">
        <v>27</v>
      </c>
      <c r="K67" s="14">
        <v>3</v>
      </c>
      <c r="L67" s="35">
        <v>446818523</v>
      </c>
      <c r="M67" s="47">
        <v>742266602</v>
      </c>
      <c r="N67" s="6">
        <v>921818327</v>
      </c>
      <c r="O67" s="20">
        <f t="shared" ref="O67:O98" si="2">M67/N67</f>
        <v>0.80522005286623</v>
      </c>
      <c r="P67" s="23">
        <v>192751701000</v>
      </c>
      <c r="Q67" s="6">
        <v>28073252000</v>
      </c>
      <c r="R67" s="6">
        <v>-164678449000</v>
      </c>
      <c r="S67" s="6">
        <v>478369179000</v>
      </c>
      <c r="T67" s="6">
        <v>38774886000</v>
      </c>
      <c r="U67" s="6">
        <v>18509019000</v>
      </c>
      <c r="V67" s="11"/>
    </row>
    <row r="68" spans="1:22" ht="15.75" customHeight="1">
      <c r="A68" s="4">
        <v>45093.896815069398</v>
      </c>
      <c r="B68" s="5" t="s">
        <v>36</v>
      </c>
      <c r="C68" s="6">
        <v>2009</v>
      </c>
      <c r="D68" s="45">
        <v>18509019</v>
      </c>
      <c r="E68" s="45" t="s">
        <v>22</v>
      </c>
      <c r="F68" s="45">
        <v>18678755</v>
      </c>
      <c r="G68" s="45" t="s">
        <v>24</v>
      </c>
      <c r="H68" s="45">
        <v>10771881</v>
      </c>
      <c r="I68" s="14" t="s">
        <v>24</v>
      </c>
      <c r="J68" s="14" t="s">
        <v>27</v>
      </c>
      <c r="K68" s="14">
        <v>3</v>
      </c>
      <c r="L68" s="35">
        <v>662261026</v>
      </c>
      <c r="M68" s="47">
        <v>831435748</v>
      </c>
      <c r="N68" s="6">
        <v>1091911536</v>
      </c>
      <c r="O68" s="20">
        <f t="shared" si="2"/>
        <v>0.76144973341503397</v>
      </c>
      <c r="P68" s="23">
        <v>18509019000</v>
      </c>
      <c r="Q68" s="6">
        <v>23808061000</v>
      </c>
      <c r="R68" s="6">
        <v>5299042000</v>
      </c>
      <c r="S68" s="6">
        <v>921817327000</v>
      </c>
      <c r="T68" s="6">
        <v>192751701000</v>
      </c>
      <c r="U68" s="6">
        <v>159030437000</v>
      </c>
      <c r="V68" s="11"/>
    </row>
    <row r="69" spans="1:22" ht="15.75" customHeight="1">
      <c r="A69" s="4">
        <v>45093.903250740703</v>
      </c>
      <c r="B69" s="5" t="s">
        <v>36</v>
      </c>
      <c r="C69" s="6">
        <v>2010</v>
      </c>
      <c r="D69" s="45">
        <v>159030437</v>
      </c>
      <c r="E69" s="45" t="s">
        <v>22</v>
      </c>
      <c r="F69" s="45">
        <v>36489024</v>
      </c>
      <c r="G69" s="45" t="s">
        <v>24</v>
      </c>
      <c r="H69" s="45">
        <v>18953003</v>
      </c>
      <c r="I69" s="14" t="s">
        <v>24</v>
      </c>
      <c r="J69" s="14" t="s">
        <v>27</v>
      </c>
      <c r="K69" s="14">
        <v>3</v>
      </c>
      <c r="L69" s="35">
        <v>713080374</v>
      </c>
      <c r="M69" s="47">
        <v>816594957</v>
      </c>
      <c r="N69" s="6">
        <v>1066762763</v>
      </c>
      <c r="O69" s="20">
        <f t="shared" si="2"/>
        <v>0.76548880906147598</v>
      </c>
      <c r="P69" s="23">
        <v>159030437000</v>
      </c>
      <c r="Q69" s="6">
        <v>36511628000</v>
      </c>
      <c r="R69" s="6">
        <v>-122518809000</v>
      </c>
      <c r="S69" s="6">
        <v>1019911536000</v>
      </c>
      <c r="T69" s="6">
        <v>18509019000</v>
      </c>
      <c r="U69" s="6">
        <v>146438225000</v>
      </c>
      <c r="V69" s="11"/>
    </row>
    <row r="70" spans="1:22" ht="15.75" customHeight="1">
      <c r="A70" s="4">
        <v>45093.908856365699</v>
      </c>
      <c r="B70" s="5" t="s">
        <v>36</v>
      </c>
      <c r="C70" s="6">
        <v>2011</v>
      </c>
      <c r="D70" s="45">
        <v>146438225</v>
      </c>
      <c r="E70" s="45" t="s">
        <v>22</v>
      </c>
      <c r="F70" s="45">
        <v>70261820</v>
      </c>
      <c r="G70" s="45" t="s">
        <v>24</v>
      </c>
      <c r="H70" s="45">
        <v>120644298</v>
      </c>
      <c r="I70" s="14" t="s">
        <v>22</v>
      </c>
      <c r="J70" s="14" t="s">
        <v>25</v>
      </c>
      <c r="K70" s="14">
        <v>2</v>
      </c>
      <c r="L70" s="35">
        <v>964086303</v>
      </c>
      <c r="M70" s="47">
        <v>1289099060</v>
      </c>
      <c r="N70" s="6">
        <v>1525010483</v>
      </c>
      <c r="O70" s="20">
        <f t="shared" si="2"/>
        <v>0.84530504830634701</v>
      </c>
      <c r="P70" s="23">
        <v>146438225000</v>
      </c>
      <c r="Q70" s="6">
        <v>47980889000</v>
      </c>
      <c r="R70" s="6">
        <v>-98457336000</v>
      </c>
      <c r="S70" s="6">
        <v>1066762763000</v>
      </c>
      <c r="T70" s="6">
        <v>159030437000</v>
      </c>
      <c r="U70" s="6">
        <v>-7708373000</v>
      </c>
      <c r="V70" s="11"/>
    </row>
    <row r="71" spans="1:22" ht="15.75" customHeight="1">
      <c r="A71" s="4">
        <v>45093.915501261603</v>
      </c>
      <c r="B71" s="5" t="s">
        <v>36</v>
      </c>
      <c r="C71" s="6">
        <v>2012</v>
      </c>
      <c r="D71" s="45">
        <v>7708373</v>
      </c>
      <c r="E71" s="45" t="s">
        <v>24</v>
      </c>
      <c r="F71" s="45">
        <v>26174917</v>
      </c>
      <c r="G71" s="45" t="s">
        <v>22</v>
      </c>
      <c r="H71" s="45">
        <v>93330478</v>
      </c>
      <c r="I71" s="14" t="s">
        <v>24</v>
      </c>
      <c r="J71" s="14" t="s">
        <v>28</v>
      </c>
      <c r="K71" s="14">
        <v>5</v>
      </c>
      <c r="L71" s="35">
        <v>1654122570</v>
      </c>
      <c r="M71" s="47">
        <v>1332163593</v>
      </c>
      <c r="N71" s="6">
        <v>1620317223</v>
      </c>
      <c r="O71" s="20">
        <f t="shared" si="2"/>
        <v>0.82216221249164601</v>
      </c>
      <c r="P71" s="23">
        <v>-7708373000</v>
      </c>
      <c r="Q71" s="6">
        <v>85263826000</v>
      </c>
      <c r="R71" s="6">
        <v>92972199000</v>
      </c>
      <c r="S71" s="6">
        <v>1525010483000</v>
      </c>
      <c r="T71" s="6">
        <v>146438225000</v>
      </c>
      <c r="U71" s="6">
        <v>306604430000</v>
      </c>
      <c r="V71" s="11"/>
    </row>
    <row r="72" spans="1:22" ht="15.75" customHeight="1">
      <c r="A72" s="4">
        <v>45093.983688391199</v>
      </c>
      <c r="B72" s="5" t="s">
        <v>36</v>
      </c>
      <c r="C72" s="6">
        <v>2013</v>
      </c>
      <c r="D72" s="45">
        <v>306604430</v>
      </c>
      <c r="E72" s="45" t="s">
        <v>22</v>
      </c>
      <c r="F72" s="45">
        <v>308774524</v>
      </c>
      <c r="G72" s="45" t="s">
        <v>24</v>
      </c>
      <c r="H72" s="45">
        <v>17951385</v>
      </c>
      <c r="I72" s="14" t="s">
        <v>22</v>
      </c>
      <c r="J72" s="14" t="s">
        <v>25</v>
      </c>
      <c r="K72" s="14">
        <v>2</v>
      </c>
      <c r="L72" s="35">
        <v>1261927035</v>
      </c>
      <c r="M72" s="47">
        <v>15747191114</v>
      </c>
      <c r="N72" s="6">
        <v>1904365795</v>
      </c>
      <c r="O72" s="20">
        <f t="shared" si="2"/>
        <v>8.2689949353979006</v>
      </c>
      <c r="P72" s="23">
        <v>306604430000</v>
      </c>
      <c r="Q72" s="6">
        <v>85545510000</v>
      </c>
      <c r="R72" s="6">
        <v>-221058920000</v>
      </c>
      <c r="S72" s="6">
        <v>1620317223000</v>
      </c>
      <c r="T72" s="6">
        <v>-7708373000</v>
      </c>
      <c r="U72" s="6">
        <v>-91880408000</v>
      </c>
      <c r="V72" s="11"/>
    </row>
    <row r="73" spans="1:22" ht="15.75" customHeight="1">
      <c r="A73" s="4">
        <v>45094.015676493102</v>
      </c>
      <c r="B73" s="5" t="s">
        <v>36</v>
      </c>
      <c r="C73" s="6">
        <v>2014</v>
      </c>
      <c r="D73" s="45">
        <v>91880408</v>
      </c>
      <c r="E73" s="45" t="s">
        <v>24</v>
      </c>
      <c r="F73" s="45">
        <v>73050855</v>
      </c>
      <c r="G73" s="45" t="s">
        <v>22</v>
      </c>
      <c r="H73" s="45">
        <v>74701534</v>
      </c>
      <c r="I73" s="14" t="s">
        <v>24</v>
      </c>
      <c r="J73" s="14" t="s">
        <v>28</v>
      </c>
      <c r="K73" s="14">
        <v>5</v>
      </c>
      <c r="L73" s="35">
        <v>1439522070</v>
      </c>
      <c r="M73" s="47">
        <v>1757077986</v>
      </c>
      <c r="N73" s="6">
        <v>2126608312</v>
      </c>
      <c r="O73" s="20">
        <f t="shared" si="2"/>
        <v>0.82623489059324196</v>
      </c>
      <c r="P73" s="23">
        <v>-91880408000</v>
      </c>
      <c r="Q73" s="6">
        <v>93431604000</v>
      </c>
      <c r="R73" s="6">
        <v>185312012000</v>
      </c>
      <c r="S73" s="6">
        <v>1904365795000</v>
      </c>
      <c r="T73" s="6">
        <v>306604430000</v>
      </c>
      <c r="U73" s="6">
        <v>10429148000</v>
      </c>
      <c r="V73" s="11"/>
    </row>
    <row r="74" spans="1:22" ht="15.75" customHeight="1">
      <c r="A74" s="11"/>
      <c r="B74" s="5" t="s">
        <v>36</v>
      </c>
      <c r="C74" s="12">
        <v>2015</v>
      </c>
      <c r="D74" s="45">
        <v>10429148</v>
      </c>
      <c r="E74" s="45" t="s">
        <v>22</v>
      </c>
      <c r="F74" s="45">
        <v>25001946</v>
      </c>
      <c r="G74" s="45" t="s">
        <v>24</v>
      </c>
      <c r="H74" s="45">
        <v>18718951</v>
      </c>
      <c r="I74" s="14" t="s">
        <v>22</v>
      </c>
      <c r="J74" s="14" t="s">
        <v>25</v>
      </c>
      <c r="K74" s="14">
        <v>2</v>
      </c>
      <c r="L74" s="35">
        <v>1422550125</v>
      </c>
      <c r="M74" s="47">
        <v>1872020876</v>
      </c>
      <c r="N74" s="6">
        <v>2277629224</v>
      </c>
      <c r="O74" s="20">
        <f t="shared" si="2"/>
        <v>0.82191642795675701</v>
      </c>
      <c r="P74" s="23">
        <v>10429148000</v>
      </c>
      <c r="Q74" s="6">
        <v>94308123000</v>
      </c>
      <c r="R74" s="6">
        <v>83878975000</v>
      </c>
      <c r="S74" s="6">
        <v>2126608312000</v>
      </c>
      <c r="T74" s="6">
        <v>-91880408000</v>
      </c>
      <c r="U74" s="6">
        <v>286884139000</v>
      </c>
      <c r="V74" s="11"/>
    </row>
    <row r="75" spans="1:22" ht="15.75" customHeight="1">
      <c r="A75" s="11"/>
      <c r="B75" s="5" t="s">
        <v>36</v>
      </c>
      <c r="C75" s="12">
        <v>2016</v>
      </c>
      <c r="D75" s="45">
        <v>36869941</v>
      </c>
      <c r="E75" s="45" t="s">
        <v>24</v>
      </c>
      <c r="F75" s="45">
        <v>101825045</v>
      </c>
      <c r="G75" s="45" t="s">
        <v>24</v>
      </c>
      <c r="H75" s="45">
        <v>206613643</v>
      </c>
      <c r="I75" s="14" t="s">
        <v>24</v>
      </c>
      <c r="J75" s="14" t="s">
        <v>26</v>
      </c>
      <c r="K75" s="14">
        <v>4</v>
      </c>
      <c r="L75" s="35">
        <v>1681184820</v>
      </c>
      <c r="M75" s="47">
        <v>2136422221</v>
      </c>
      <c r="N75" s="6">
        <v>2613340074</v>
      </c>
      <c r="O75" s="20">
        <f t="shared" si="2"/>
        <v>0.81750639430939998</v>
      </c>
      <c r="P75" s="23">
        <v>286884139000</v>
      </c>
      <c r="Q75" s="6">
        <v>126836792000</v>
      </c>
      <c r="R75" s="6">
        <v>-160047347000</v>
      </c>
      <c r="S75" s="6">
        <v>2277629224000</v>
      </c>
      <c r="T75" s="6">
        <v>10429148000</v>
      </c>
      <c r="U75" s="6">
        <v>353397327000</v>
      </c>
      <c r="V75" s="11"/>
    </row>
    <row r="76" spans="1:22" ht="15.75" customHeight="1">
      <c r="A76" s="11"/>
      <c r="B76" s="5" t="s">
        <v>36</v>
      </c>
      <c r="C76" s="12">
        <v>2017</v>
      </c>
      <c r="D76" s="45">
        <v>353397327</v>
      </c>
      <c r="E76" s="45" t="s">
        <v>22</v>
      </c>
      <c r="F76" s="45">
        <v>47141417</v>
      </c>
      <c r="G76" s="45" t="s">
        <v>24</v>
      </c>
      <c r="H76" s="45">
        <v>106258414</v>
      </c>
      <c r="I76" s="14" t="s">
        <v>24</v>
      </c>
      <c r="J76" s="14" t="s">
        <v>27</v>
      </c>
      <c r="K76" s="14">
        <v>3</v>
      </c>
      <c r="L76" s="35">
        <v>1697560947</v>
      </c>
      <c r="M76" s="47">
        <v>2240584624</v>
      </c>
      <c r="N76" s="6">
        <v>2824928985</v>
      </c>
      <c r="O76" s="20">
        <f t="shared" si="2"/>
        <v>0.793147238708374</v>
      </c>
      <c r="P76" s="23">
        <v>353397327000</v>
      </c>
      <c r="Q76" s="6">
        <v>161284680000</v>
      </c>
      <c r="R76" s="6">
        <v>-192112647000</v>
      </c>
      <c r="S76" s="6">
        <v>2613340074000</v>
      </c>
      <c r="T76" s="6">
        <v>286884139000</v>
      </c>
      <c r="U76" s="6">
        <v>224625664000</v>
      </c>
      <c r="V76" s="11"/>
    </row>
    <row r="77" spans="1:22" ht="15.75" customHeight="1">
      <c r="A77" s="11"/>
      <c r="B77" s="5" t="s">
        <v>36</v>
      </c>
      <c r="C77" s="12">
        <v>2018</v>
      </c>
      <c r="D77" s="45">
        <v>224625664</v>
      </c>
      <c r="E77" s="45" t="s">
        <v>22</v>
      </c>
      <c r="F77" s="45">
        <v>53479352</v>
      </c>
      <c r="G77" s="45" t="s">
        <v>24</v>
      </c>
      <c r="H77" s="45">
        <v>220322676</v>
      </c>
      <c r="I77" s="14" t="s">
        <v>24</v>
      </c>
      <c r="J77" s="14" t="s">
        <v>27</v>
      </c>
      <c r="K77" s="14">
        <v>3</v>
      </c>
      <c r="L77" s="35">
        <v>1865816172</v>
      </c>
      <c r="M77" s="47">
        <v>2200679235</v>
      </c>
      <c r="N77" s="6">
        <v>2712521494</v>
      </c>
      <c r="O77" s="20">
        <f t="shared" si="2"/>
        <v>0.81130388823381605</v>
      </c>
      <c r="P77" s="23">
        <v>224625664000</v>
      </c>
      <c r="Q77" s="6">
        <v>166919765000</v>
      </c>
      <c r="R77" s="6">
        <v>-57705899000</v>
      </c>
      <c r="S77" s="6">
        <v>2824928985000</v>
      </c>
      <c r="T77" s="6">
        <v>353397327000</v>
      </c>
      <c r="U77" s="6">
        <v>197853667000</v>
      </c>
      <c r="V77" s="11"/>
    </row>
    <row r="78" spans="1:22" ht="15.75" customHeight="1">
      <c r="A78" s="11"/>
      <c r="B78" s="5" t="s">
        <v>36</v>
      </c>
      <c r="C78" s="12">
        <v>2019</v>
      </c>
      <c r="D78" s="45">
        <v>197853667</v>
      </c>
      <c r="E78" s="45" t="s">
        <v>22</v>
      </c>
      <c r="F78" s="45">
        <v>120311985</v>
      </c>
      <c r="G78" s="45" t="s">
        <v>24</v>
      </c>
      <c r="H78" s="45">
        <v>96694175</v>
      </c>
      <c r="I78" s="14" t="s">
        <v>24</v>
      </c>
      <c r="J78" s="14" t="s">
        <v>27</v>
      </c>
      <c r="K78" s="14">
        <v>3</v>
      </c>
      <c r="L78" s="35">
        <v>2086810070</v>
      </c>
      <c r="M78" s="47">
        <v>2491358899</v>
      </c>
      <c r="N78" s="6">
        <v>3097248495</v>
      </c>
      <c r="O78" s="20">
        <f t="shared" si="2"/>
        <v>0.804378112709358</v>
      </c>
      <c r="P78" s="23">
        <v>197853667000</v>
      </c>
      <c r="Q78" s="6">
        <v>175125281000</v>
      </c>
      <c r="R78" s="6">
        <v>-22728386000</v>
      </c>
      <c r="S78" s="6">
        <v>2712521494000</v>
      </c>
      <c r="T78" s="6">
        <v>224625664000</v>
      </c>
      <c r="U78" s="6">
        <v>327793445000</v>
      </c>
      <c r="V78" s="11"/>
    </row>
    <row r="79" spans="1:22" ht="15.75" customHeight="1">
      <c r="A79" s="11"/>
      <c r="B79" s="5" t="s">
        <v>36</v>
      </c>
      <c r="C79" s="12">
        <v>2020</v>
      </c>
      <c r="D79" s="45">
        <v>327793445</v>
      </c>
      <c r="E79" s="45" t="s">
        <v>22</v>
      </c>
      <c r="F79" s="45">
        <v>173418184</v>
      </c>
      <c r="G79" s="45" t="s">
        <v>24</v>
      </c>
      <c r="H79" s="45">
        <v>138172988</v>
      </c>
      <c r="I79" s="14" t="s">
        <v>24</v>
      </c>
      <c r="J79" s="14" t="s">
        <v>27</v>
      </c>
      <c r="K79" s="14">
        <v>3</v>
      </c>
      <c r="L79" s="35">
        <v>2881686058</v>
      </c>
      <c r="M79" s="47">
        <v>3359144080</v>
      </c>
      <c r="N79" s="6">
        <v>4061543605</v>
      </c>
      <c r="O79" s="20">
        <f t="shared" si="2"/>
        <v>0.82706094201837299</v>
      </c>
      <c r="P79" s="23">
        <v>327793445000</v>
      </c>
      <c r="Q79" s="6">
        <v>178188398000</v>
      </c>
      <c r="R79" s="6">
        <v>-149605047000</v>
      </c>
      <c r="S79" s="6">
        <v>3097248495000</v>
      </c>
      <c r="T79" s="6">
        <v>197853667000</v>
      </c>
      <c r="U79" s="6">
        <v>4157726000</v>
      </c>
      <c r="V79" s="11"/>
    </row>
    <row r="80" spans="1:22" ht="15.75" customHeight="1">
      <c r="A80" s="11"/>
      <c r="B80" s="5" t="s">
        <v>36</v>
      </c>
      <c r="C80" s="12">
        <v>2021</v>
      </c>
      <c r="D80" s="45">
        <v>4157726</v>
      </c>
      <c r="E80" s="45" t="s">
        <v>22</v>
      </c>
      <c r="F80" s="45">
        <v>8296499</v>
      </c>
      <c r="G80" s="45" t="s">
        <v>22</v>
      </c>
      <c r="H80" s="45">
        <v>12454225</v>
      </c>
      <c r="I80" s="14" t="s">
        <v>24</v>
      </c>
      <c r="J80" s="14" t="s">
        <v>32</v>
      </c>
      <c r="K80" s="14">
        <v>4</v>
      </c>
      <c r="L80" s="48" t="s">
        <v>24</v>
      </c>
      <c r="M80" s="47">
        <v>6076055</v>
      </c>
      <c r="N80" s="6">
        <v>1437160044</v>
      </c>
      <c r="O80" s="20">
        <f t="shared" si="2"/>
        <v>4.2278207116645903E-3</v>
      </c>
      <c r="P80" s="23">
        <v>4157726000</v>
      </c>
      <c r="Q80" s="6">
        <v>8282599000</v>
      </c>
      <c r="R80" s="6">
        <v>4124873000</v>
      </c>
      <c r="S80" s="6">
        <v>4061543605000</v>
      </c>
      <c r="T80" s="6">
        <v>327793445000</v>
      </c>
      <c r="U80" s="6">
        <v>21669857000</v>
      </c>
      <c r="V80" s="11"/>
    </row>
    <row r="81" spans="1:22" ht="15.75" customHeight="1">
      <c r="A81" s="11"/>
      <c r="B81" s="5" t="s">
        <v>36</v>
      </c>
      <c r="C81" s="12">
        <v>2022</v>
      </c>
      <c r="D81" s="45">
        <v>21669857</v>
      </c>
      <c r="E81" s="45" t="s">
        <v>22</v>
      </c>
      <c r="F81" s="45">
        <v>76623681</v>
      </c>
      <c r="G81" s="45" t="s">
        <v>22</v>
      </c>
      <c r="H81" s="45">
        <v>98293538</v>
      </c>
      <c r="I81" s="14" t="s">
        <v>24</v>
      </c>
      <c r="J81" s="14" t="s">
        <v>32</v>
      </c>
      <c r="K81" s="14">
        <v>4</v>
      </c>
      <c r="L81" s="48" t="s">
        <v>24</v>
      </c>
      <c r="M81" s="47">
        <v>26043503</v>
      </c>
      <c r="N81" s="6">
        <v>163995022</v>
      </c>
      <c r="O81" s="20">
        <f t="shared" si="2"/>
        <v>0.158806667924347</v>
      </c>
      <c r="P81" s="23">
        <v>21669857000</v>
      </c>
      <c r="Q81" s="6">
        <v>88605108000</v>
      </c>
      <c r="R81" s="6">
        <v>66935251000</v>
      </c>
      <c r="S81" s="6">
        <v>143716004000</v>
      </c>
      <c r="T81" s="6">
        <v>4157726000</v>
      </c>
      <c r="U81" s="6" t="s">
        <v>24</v>
      </c>
      <c r="V81" s="11"/>
    </row>
    <row r="82" spans="1:22" ht="15.75" customHeight="1">
      <c r="A82" s="4">
        <v>45090.841155613401</v>
      </c>
      <c r="B82" s="5" t="s">
        <v>37</v>
      </c>
      <c r="C82" s="6">
        <v>2007</v>
      </c>
      <c r="D82" s="14">
        <v>33102191</v>
      </c>
      <c r="E82" s="14" t="s">
        <v>22</v>
      </c>
      <c r="F82" s="14">
        <v>11107440</v>
      </c>
      <c r="G82" s="14" t="s">
        <v>24</v>
      </c>
      <c r="H82" s="14" t="s">
        <v>24</v>
      </c>
      <c r="I82" s="14" t="s">
        <v>22</v>
      </c>
      <c r="J82" s="14" t="s">
        <v>25</v>
      </c>
      <c r="K82" s="14">
        <v>2</v>
      </c>
      <c r="L82" s="35"/>
      <c r="M82" s="6">
        <v>119174279</v>
      </c>
      <c r="N82" s="6">
        <v>145974674</v>
      </c>
      <c r="O82" s="20">
        <f t="shared" si="2"/>
        <v>0.81640380303229898</v>
      </c>
      <c r="P82" s="23">
        <v>-33102191000</v>
      </c>
      <c r="Q82" s="6">
        <v>620658000</v>
      </c>
      <c r="R82" s="6">
        <v>33722849000</v>
      </c>
      <c r="S82" s="6" t="s">
        <v>24</v>
      </c>
      <c r="T82" s="6" t="s">
        <v>24</v>
      </c>
      <c r="U82" s="6">
        <v>50544504000</v>
      </c>
      <c r="V82" s="11"/>
    </row>
    <row r="83" spans="1:22" ht="15.75" customHeight="1">
      <c r="A83" s="4">
        <v>45093.456588449102</v>
      </c>
      <c r="B83" s="5" t="s">
        <v>37</v>
      </c>
      <c r="C83" s="6">
        <v>2008</v>
      </c>
      <c r="D83" s="8">
        <v>50544504</v>
      </c>
      <c r="E83" s="8" t="s">
        <v>22</v>
      </c>
      <c r="F83" s="8">
        <v>9254086</v>
      </c>
      <c r="G83" s="8" t="s">
        <v>24</v>
      </c>
      <c r="H83" s="8">
        <v>11073200</v>
      </c>
      <c r="I83" s="8" t="s">
        <v>22</v>
      </c>
      <c r="J83" s="8" t="s">
        <v>25</v>
      </c>
      <c r="K83" s="8">
        <v>2</v>
      </c>
      <c r="L83" s="35">
        <v>184730209</v>
      </c>
      <c r="M83" s="49">
        <v>206264045</v>
      </c>
      <c r="N83" s="22">
        <v>236502923</v>
      </c>
      <c r="O83" s="20">
        <f t="shared" si="2"/>
        <v>0.872141630993711</v>
      </c>
      <c r="P83" s="23">
        <v>50544504000</v>
      </c>
      <c r="Q83" s="6">
        <v>6523153000</v>
      </c>
      <c r="R83" s="6">
        <v>-44021351000</v>
      </c>
      <c r="S83" s="6">
        <v>145974674000</v>
      </c>
      <c r="T83" s="6">
        <v>-33102191000</v>
      </c>
      <c r="U83" s="6">
        <v>-44614257000</v>
      </c>
      <c r="V83" s="11"/>
    </row>
    <row r="84" spans="1:22" ht="15.75" customHeight="1">
      <c r="A84" s="4">
        <v>45093.897510833303</v>
      </c>
      <c r="B84" s="5" t="s">
        <v>37</v>
      </c>
      <c r="C84" s="6">
        <v>2009</v>
      </c>
      <c r="D84" s="8">
        <v>44614257</v>
      </c>
      <c r="E84" s="8" t="s">
        <v>24</v>
      </c>
      <c r="F84" s="8">
        <v>2943264</v>
      </c>
      <c r="G84" s="8" t="s">
        <v>22</v>
      </c>
      <c r="H84" s="8">
        <v>1256309</v>
      </c>
      <c r="I84" s="8" t="s">
        <v>24</v>
      </c>
      <c r="J84" s="8" t="s">
        <v>28</v>
      </c>
      <c r="K84" s="8">
        <v>5</v>
      </c>
      <c r="L84" s="35">
        <v>160470381</v>
      </c>
      <c r="M84" s="49">
        <v>183498833</v>
      </c>
      <c r="N84" s="22">
        <v>205640827</v>
      </c>
      <c r="O84" s="20">
        <f t="shared" si="2"/>
        <v>0.89232685783742705</v>
      </c>
      <c r="P84" s="23">
        <v>-44614257000</v>
      </c>
      <c r="Q84" s="6">
        <v>-6660406000</v>
      </c>
      <c r="R84" s="6">
        <v>37953851000</v>
      </c>
      <c r="S84" s="6">
        <v>236502923000</v>
      </c>
      <c r="T84" s="6">
        <v>50544504000</v>
      </c>
      <c r="U84" s="6">
        <v>20068232000</v>
      </c>
      <c r="V84" s="11"/>
    </row>
    <row r="85" spans="1:22" ht="15.75" customHeight="1">
      <c r="A85" s="4">
        <v>45093.905025150503</v>
      </c>
      <c r="B85" s="5" t="s">
        <v>37</v>
      </c>
      <c r="C85" s="6">
        <v>2010</v>
      </c>
      <c r="D85" s="8">
        <v>20068232</v>
      </c>
      <c r="E85" s="8" t="s">
        <v>22</v>
      </c>
      <c r="F85" s="8">
        <v>71267587</v>
      </c>
      <c r="G85" s="8" t="s">
        <v>24</v>
      </c>
      <c r="H85" s="8">
        <v>10856551</v>
      </c>
      <c r="I85" s="8" t="s">
        <v>22</v>
      </c>
      <c r="J85" s="8" t="s">
        <v>25</v>
      </c>
      <c r="K85" s="8">
        <v>2</v>
      </c>
      <c r="L85" s="35">
        <v>199274284</v>
      </c>
      <c r="M85" s="49">
        <v>233259036</v>
      </c>
      <c r="N85" s="22">
        <v>259579523</v>
      </c>
      <c r="O85" s="20">
        <f t="shared" si="2"/>
        <v>0.89860337712385696</v>
      </c>
      <c r="P85" s="23">
        <v>20068232000</v>
      </c>
      <c r="Q85" s="6">
        <v>4178493000</v>
      </c>
      <c r="R85" s="6">
        <v>-15889739000</v>
      </c>
      <c r="S85" s="6">
        <v>205640827000</v>
      </c>
      <c r="T85" s="6">
        <v>-44614257000</v>
      </c>
      <c r="U85" s="6">
        <v>11374392000</v>
      </c>
      <c r="V85" s="11"/>
    </row>
    <row r="86" spans="1:22" ht="15.75" customHeight="1">
      <c r="A86" s="4">
        <v>45093.909832523103</v>
      </c>
      <c r="B86" s="5" t="s">
        <v>37</v>
      </c>
      <c r="C86" s="6">
        <v>2011</v>
      </c>
      <c r="D86" s="8">
        <v>11374392</v>
      </c>
      <c r="E86" s="8" t="s">
        <v>22</v>
      </c>
      <c r="F86" s="8">
        <v>28278097</v>
      </c>
      <c r="G86" s="8" t="s">
        <v>22</v>
      </c>
      <c r="H86" s="8">
        <v>6716641</v>
      </c>
      <c r="I86" s="8" t="s">
        <v>22</v>
      </c>
      <c r="J86" s="8" t="s">
        <v>23</v>
      </c>
      <c r="K86" s="8">
        <v>4</v>
      </c>
      <c r="L86" s="35">
        <v>406515433</v>
      </c>
      <c r="M86" s="49">
        <v>463476622</v>
      </c>
      <c r="N86" s="22">
        <v>504427737</v>
      </c>
      <c r="O86" s="20">
        <f t="shared" si="2"/>
        <v>0.91881668671998495</v>
      </c>
      <c r="P86" s="23">
        <v>11374392000</v>
      </c>
      <c r="Q86" s="6">
        <v>4644220000</v>
      </c>
      <c r="R86" s="6">
        <v>-6730172000</v>
      </c>
      <c r="S86" s="6">
        <v>259579523000</v>
      </c>
      <c r="T86" s="6">
        <v>20068232000</v>
      </c>
      <c r="U86" s="6">
        <v>-14879023000</v>
      </c>
      <c r="V86" s="11"/>
    </row>
    <row r="87" spans="1:22" ht="15.75" customHeight="1">
      <c r="A87" s="4">
        <v>45093.916748958298</v>
      </c>
      <c r="B87" s="5" t="s">
        <v>37</v>
      </c>
      <c r="C87" s="6">
        <v>2012</v>
      </c>
      <c r="D87" s="8">
        <v>14879023</v>
      </c>
      <c r="E87" s="8" t="s">
        <v>22</v>
      </c>
      <c r="F87" s="8">
        <v>2629137</v>
      </c>
      <c r="G87" s="8" t="s">
        <v>24</v>
      </c>
      <c r="H87" s="8">
        <v>1484274</v>
      </c>
      <c r="I87" s="8" t="s">
        <v>22</v>
      </c>
      <c r="J87" s="8" t="s">
        <v>25</v>
      </c>
      <c r="K87" s="8">
        <v>2</v>
      </c>
      <c r="L87" s="35">
        <v>463726325</v>
      </c>
      <c r="M87" s="49">
        <v>533583546</v>
      </c>
      <c r="N87" s="22">
        <v>580225940</v>
      </c>
      <c r="O87" s="20">
        <f t="shared" si="2"/>
        <v>0.91961339405128995</v>
      </c>
      <c r="P87" s="23">
        <v>-14879023000</v>
      </c>
      <c r="Q87" s="6">
        <v>6953539000</v>
      </c>
      <c r="R87" s="6">
        <v>21832562000</v>
      </c>
      <c r="S87" s="6">
        <v>504427737000</v>
      </c>
      <c r="T87" s="6">
        <v>11374392000</v>
      </c>
      <c r="U87" s="6">
        <v>-43952582000</v>
      </c>
      <c r="V87" s="11"/>
    </row>
    <row r="88" spans="1:22" ht="15.75" customHeight="1">
      <c r="A88" s="4">
        <v>45093.984869282402</v>
      </c>
      <c r="B88" s="5" t="s">
        <v>37</v>
      </c>
      <c r="C88" s="6">
        <v>2013</v>
      </c>
      <c r="D88" s="8">
        <v>43952582</v>
      </c>
      <c r="E88" s="8" t="s">
        <v>24</v>
      </c>
      <c r="F88" s="8">
        <v>74699524</v>
      </c>
      <c r="G88" s="8" t="s">
        <v>22</v>
      </c>
      <c r="H88" s="8">
        <v>17423992</v>
      </c>
      <c r="I88" s="8" t="s">
        <v>22</v>
      </c>
      <c r="J88" s="8" t="s">
        <v>29</v>
      </c>
      <c r="K88" s="8">
        <v>5</v>
      </c>
      <c r="L88" s="35">
        <v>570511097</v>
      </c>
      <c r="M88" s="49">
        <v>644339285</v>
      </c>
      <c r="N88" s="22">
        <v>707797181</v>
      </c>
      <c r="O88" s="20">
        <f t="shared" si="2"/>
        <v>0.910344520007349</v>
      </c>
      <c r="P88" s="23">
        <v>-43952582000</v>
      </c>
      <c r="Q88" s="6">
        <v>8274864000</v>
      </c>
      <c r="R88" s="6">
        <v>52227446000</v>
      </c>
      <c r="S88" s="6">
        <v>580225940000</v>
      </c>
      <c r="T88" s="6">
        <v>-14879023000</v>
      </c>
      <c r="U88" s="6">
        <v>-755006000</v>
      </c>
      <c r="V88" s="11"/>
    </row>
    <row r="89" spans="1:22" ht="15.75" customHeight="1">
      <c r="A89" s="4">
        <v>45094.017318252299</v>
      </c>
      <c r="B89" s="5" t="s">
        <v>37</v>
      </c>
      <c r="C89" s="6">
        <v>2014</v>
      </c>
      <c r="D89" s="8">
        <v>755006</v>
      </c>
      <c r="E89" s="8" t="s">
        <v>24</v>
      </c>
      <c r="F89" s="8">
        <v>8059599</v>
      </c>
      <c r="G89" s="8" t="s">
        <v>24</v>
      </c>
      <c r="H89" s="8">
        <v>19664794</v>
      </c>
      <c r="I89" s="8" t="s">
        <v>22</v>
      </c>
      <c r="J89" s="8" t="s">
        <v>30</v>
      </c>
      <c r="K89" s="8">
        <v>1</v>
      </c>
      <c r="L89" s="35">
        <v>655944127</v>
      </c>
      <c r="M89" s="49">
        <v>739824141</v>
      </c>
      <c r="N89" s="22">
        <v>824539426</v>
      </c>
      <c r="O89" s="20">
        <f t="shared" si="2"/>
        <v>0.89725744782033001</v>
      </c>
      <c r="P89" s="23">
        <v>-755006000</v>
      </c>
      <c r="Q89" s="6">
        <v>9004973000</v>
      </c>
      <c r="R89" s="6">
        <v>9759979000</v>
      </c>
      <c r="S89" s="6">
        <v>707797181000</v>
      </c>
      <c r="T89" s="6">
        <v>-43952582000</v>
      </c>
      <c r="U89" s="6">
        <v>54691995000</v>
      </c>
      <c r="V89" s="11"/>
    </row>
    <row r="90" spans="1:22" ht="15.75" customHeight="1">
      <c r="A90" s="11"/>
      <c r="B90" s="5" t="s">
        <v>37</v>
      </c>
      <c r="C90" s="12">
        <v>2015</v>
      </c>
      <c r="D90" s="8">
        <v>54691995</v>
      </c>
      <c r="E90" s="8" t="s">
        <v>22</v>
      </c>
      <c r="F90" s="8">
        <v>76365566</v>
      </c>
      <c r="G90" s="8" t="s">
        <v>24</v>
      </c>
      <c r="H90" s="8">
        <v>10159075</v>
      </c>
      <c r="I90" s="8" t="s">
        <v>22</v>
      </c>
      <c r="J90" s="8" t="s">
        <v>25</v>
      </c>
      <c r="K90" s="8">
        <v>2</v>
      </c>
      <c r="L90" s="35">
        <v>37594270</v>
      </c>
      <c r="M90" s="49">
        <v>703885670</v>
      </c>
      <c r="N90" s="22">
        <v>799451417</v>
      </c>
      <c r="O90" s="20">
        <f t="shared" si="2"/>
        <v>0.88046084481453901</v>
      </c>
      <c r="P90" s="23">
        <v>54691995000</v>
      </c>
      <c r="Q90" s="6">
        <v>10292577000</v>
      </c>
      <c r="R90" s="6">
        <v>-44399418000</v>
      </c>
      <c r="S90" s="6">
        <v>824539426000</v>
      </c>
      <c r="T90" s="6">
        <v>-755006000</v>
      </c>
      <c r="U90" s="6">
        <v>-124892482000</v>
      </c>
      <c r="V90" s="11"/>
    </row>
    <row r="91" spans="1:22" ht="15.75" customHeight="1">
      <c r="A91" s="11"/>
      <c r="B91" s="5" t="s">
        <v>37</v>
      </c>
      <c r="C91" s="12">
        <v>2016</v>
      </c>
      <c r="D91" s="8">
        <v>124892482</v>
      </c>
      <c r="E91" s="8" t="s">
        <v>24</v>
      </c>
      <c r="F91" s="8">
        <v>35854954</v>
      </c>
      <c r="G91" s="8" t="s">
        <v>22</v>
      </c>
      <c r="H91" s="8">
        <v>27068407</v>
      </c>
      <c r="I91" s="8" t="s">
        <v>22</v>
      </c>
      <c r="J91" s="8" t="s">
        <v>29</v>
      </c>
      <c r="K91" s="8">
        <v>5</v>
      </c>
      <c r="L91" s="35">
        <v>584733896</v>
      </c>
      <c r="M91" s="49">
        <v>745123602</v>
      </c>
      <c r="N91" s="22">
        <v>830802224</v>
      </c>
      <c r="O91" s="20">
        <f t="shared" si="2"/>
        <v>0.89687242098668196</v>
      </c>
      <c r="P91" s="23">
        <v>-124892482000</v>
      </c>
      <c r="Q91" s="6">
        <v>5180964000</v>
      </c>
      <c r="R91" s="6">
        <v>130073446000</v>
      </c>
      <c r="S91" s="6">
        <v>799451417000</v>
      </c>
      <c r="T91" s="6">
        <v>54691995000</v>
      </c>
      <c r="U91" s="6">
        <v>-46542000000</v>
      </c>
      <c r="V91" s="11"/>
    </row>
    <row r="92" spans="1:22" ht="15.75" customHeight="1">
      <c r="A92" s="11"/>
      <c r="B92" s="5" t="s">
        <v>37</v>
      </c>
      <c r="C92" s="12">
        <v>2017</v>
      </c>
      <c r="D92" s="8">
        <v>46542000</v>
      </c>
      <c r="E92" s="8" t="s">
        <v>24</v>
      </c>
      <c r="F92" s="8">
        <v>26594000</v>
      </c>
      <c r="G92" s="8" t="s">
        <v>24</v>
      </c>
      <c r="H92" s="8">
        <v>127762000</v>
      </c>
      <c r="I92" s="8" t="s">
        <v>22</v>
      </c>
      <c r="J92" s="8" t="s">
        <v>30</v>
      </c>
      <c r="K92" s="8">
        <v>1</v>
      </c>
      <c r="L92" s="35">
        <v>684834000</v>
      </c>
      <c r="M92" s="49">
        <v>965905000</v>
      </c>
      <c r="N92" s="22">
        <v>1068798000</v>
      </c>
      <c r="O92" s="20">
        <f t="shared" si="2"/>
        <v>0.90373017165076996</v>
      </c>
      <c r="P92" s="23">
        <v>-46542000000</v>
      </c>
      <c r="Q92" s="6">
        <v>8455000000</v>
      </c>
      <c r="R92" s="6">
        <v>54997000000</v>
      </c>
      <c r="S92" s="6">
        <v>830802224000</v>
      </c>
      <c r="T92" s="6">
        <v>-124892482000</v>
      </c>
      <c r="U92" s="6">
        <v>35942000000</v>
      </c>
      <c r="V92" s="11"/>
    </row>
    <row r="93" spans="1:22" ht="15.75" customHeight="1">
      <c r="A93" s="11"/>
      <c r="B93" s="5" t="s">
        <v>37</v>
      </c>
      <c r="C93" s="12">
        <v>2018</v>
      </c>
      <c r="D93" s="8">
        <v>35056000</v>
      </c>
      <c r="E93" s="8" t="s">
        <v>22</v>
      </c>
      <c r="F93" s="8">
        <v>30711000</v>
      </c>
      <c r="G93" s="8" t="s">
        <v>24</v>
      </c>
      <c r="H93" s="8">
        <v>41379000</v>
      </c>
      <c r="I93" s="8" t="s">
        <v>24</v>
      </c>
      <c r="J93" s="8" t="s">
        <v>27</v>
      </c>
      <c r="K93" s="8">
        <v>3</v>
      </c>
      <c r="L93" s="35">
        <v>760608000</v>
      </c>
      <c r="M93" s="49">
        <v>987867000</v>
      </c>
      <c r="N93" s="22">
        <v>1085876000</v>
      </c>
      <c r="O93" s="20">
        <f t="shared" si="2"/>
        <v>0.909741996323705</v>
      </c>
      <c r="P93" s="23">
        <v>35942000000</v>
      </c>
      <c r="Q93" s="6">
        <v>9468000000</v>
      </c>
      <c r="R93" s="6">
        <v>-26474000000</v>
      </c>
      <c r="S93" s="6">
        <v>1068798000000</v>
      </c>
      <c r="T93" s="6">
        <v>-46542000000</v>
      </c>
      <c r="U93" s="6">
        <v>114414000000</v>
      </c>
      <c r="V93" s="11"/>
    </row>
    <row r="94" spans="1:22" ht="15.75" customHeight="1">
      <c r="A94" s="11"/>
      <c r="B94" s="5" t="s">
        <v>37</v>
      </c>
      <c r="C94" s="12">
        <v>2019</v>
      </c>
      <c r="D94" s="8">
        <v>114414000</v>
      </c>
      <c r="E94" s="8" t="s">
        <v>22</v>
      </c>
      <c r="F94" s="8">
        <v>1164000</v>
      </c>
      <c r="G94" s="8" t="s">
        <v>24</v>
      </c>
      <c r="H94" s="8">
        <v>77382000</v>
      </c>
      <c r="I94" s="8" t="s">
        <v>24</v>
      </c>
      <c r="J94" s="8" t="s">
        <v>27</v>
      </c>
      <c r="K94" s="8">
        <v>3</v>
      </c>
      <c r="L94" s="35">
        <v>892660000</v>
      </c>
      <c r="M94" s="49">
        <v>1046181000</v>
      </c>
      <c r="N94" s="22">
        <v>1165509000</v>
      </c>
      <c r="O94" s="20">
        <f t="shared" si="2"/>
        <v>0.89761726421675003</v>
      </c>
      <c r="P94" s="23">
        <v>114414000000</v>
      </c>
      <c r="Q94" s="6">
        <v>10163000000</v>
      </c>
      <c r="R94" s="6">
        <v>-104251000000</v>
      </c>
      <c r="S94" s="6">
        <v>1085876000000</v>
      </c>
      <c r="T94" s="6">
        <v>35942000000</v>
      </c>
      <c r="U94" s="6">
        <v>4406000000</v>
      </c>
      <c r="V94" s="11"/>
    </row>
    <row r="95" spans="1:22" ht="15.75" customHeight="1">
      <c r="A95" s="11"/>
      <c r="B95" s="5" t="s">
        <v>37</v>
      </c>
      <c r="C95" s="12">
        <v>2020</v>
      </c>
      <c r="D95" s="13">
        <v>4406000</v>
      </c>
      <c r="E95" s="8" t="s">
        <v>22</v>
      </c>
      <c r="F95" s="13">
        <v>8467000</v>
      </c>
      <c r="G95" s="8" t="s">
        <v>24</v>
      </c>
      <c r="H95" s="13">
        <v>7795000</v>
      </c>
      <c r="I95" s="13" t="s">
        <v>24</v>
      </c>
      <c r="J95" s="13" t="s">
        <v>27</v>
      </c>
      <c r="K95" s="13">
        <v>3</v>
      </c>
      <c r="L95" s="37">
        <v>950835000</v>
      </c>
      <c r="M95" s="49">
        <v>1146440000</v>
      </c>
      <c r="N95" s="22">
        <v>1281830000</v>
      </c>
      <c r="O95" s="20">
        <f t="shared" si="2"/>
        <v>0.894377569568508</v>
      </c>
      <c r="P95" s="34">
        <v>4406000000</v>
      </c>
      <c r="Q95" s="6">
        <v>11110000000</v>
      </c>
      <c r="R95" s="6">
        <v>6704000000</v>
      </c>
      <c r="S95" s="6">
        <v>1165509000000</v>
      </c>
      <c r="T95" s="6">
        <v>114414000000</v>
      </c>
      <c r="U95" s="6">
        <v>145027000000</v>
      </c>
      <c r="V95" s="11"/>
    </row>
    <row r="96" spans="1:22" ht="15.75" customHeight="1">
      <c r="A96" s="11"/>
      <c r="B96" s="5" t="s">
        <v>37</v>
      </c>
      <c r="C96" s="12">
        <v>2021</v>
      </c>
      <c r="D96" s="8">
        <v>145027000</v>
      </c>
      <c r="E96" s="8" t="s">
        <v>22</v>
      </c>
      <c r="F96" s="8">
        <v>42258000</v>
      </c>
      <c r="G96" s="8" t="s">
        <v>24</v>
      </c>
      <c r="H96" s="8">
        <v>168960000</v>
      </c>
      <c r="I96" s="8" t="s">
        <v>22</v>
      </c>
      <c r="J96" s="8" t="s">
        <v>25</v>
      </c>
      <c r="K96" s="8">
        <v>2</v>
      </c>
      <c r="L96" s="35">
        <v>1208753000</v>
      </c>
      <c r="M96" s="49">
        <v>1470733000</v>
      </c>
      <c r="N96" s="22">
        <v>1611749000</v>
      </c>
      <c r="O96" s="20">
        <f t="shared" si="2"/>
        <v>0.91250746859467602</v>
      </c>
      <c r="P96" s="23">
        <v>145027000000</v>
      </c>
      <c r="Q96" s="6">
        <v>13403000000</v>
      </c>
      <c r="R96" s="6">
        <v>-131624000000</v>
      </c>
      <c r="S96" s="6">
        <v>1281830000000</v>
      </c>
      <c r="T96" s="6">
        <v>4406000000</v>
      </c>
      <c r="U96" s="6">
        <v>70837000000</v>
      </c>
      <c r="V96" s="11"/>
    </row>
    <row r="97" spans="1:22" ht="15.75" customHeight="1">
      <c r="A97" s="11"/>
      <c r="B97" s="5" t="s">
        <v>37</v>
      </c>
      <c r="C97" s="12">
        <v>2022</v>
      </c>
      <c r="D97" s="8">
        <v>70837000</v>
      </c>
      <c r="E97" s="8" t="s">
        <v>22</v>
      </c>
      <c r="F97" s="8">
        <v>70689000</v>
      </c>
      <c r="G97" s="8" t="s">
        <v>24</v>
      </c>
      <c r="H97" s="8">
        <v>1831000</v>
      </c>
      <c r="I97" s="8" t="s">
        <v>24</v>
      </c>
      <c r="J97" s="8" t="s">
        <v>27</v>
      </c>
      <c r="K97" s="8">
        <v>3</v>
      </c>
      <c r="L97" s="35">
        <v>1327805000</v>
      </c>
      <c r="M97" s="49">
        <v>1703994000</v>
      </c>
      <c r="N97" s="22">
        <v>1857992000</v>
      </c>
      <c r="O97" s="20">
        <f t="shared" si="2"/>
        <v>0.91711589716209796</v>
      </c>
      <c r="P97" s="23">
        <v>70837000000</v>
      </c>
      <c r="Q97" s="6">
        <v>19327000000</v>
      </c>
      <c r="R97" s="6">
        <v>-51510000000</v>
      </c>
      <c r="S97" s="6">
        <v>1611749000000</v>
      </c>
      <c r="T97" s="6">
        <v>145027000000</v>
      </c>
      <c r="U97" s="6" t="s">
        <v>24</v>
      </c>
      <c r="V97" s="11"/>
    </row>
    <row r="98" spans="1:22" ht="15.75" customHeight="1">
      <c r="A98" s="4">
        <v>45090.847061493099</v>
      </c>
      <c r="B98" s="5" t="s">
        <v>38</v>
      </c>
      <c r="C98" s="6">
        <v>2007</v>
      </c>
      <c r="D98" s="46">
        <v>53689000</v>
      </c>
      <c r="E98" s="46" t="s">
        <v>24</v>
      </c>
      <c r="F98" s="46">
        <v>33700000</v>
      </c>
      <c r="G98" s="46" t="s">
        <v>24</v>
      </c>
      <c r="H98" s="46">
        <v>90309000</v>
      </c>
      <c r="I98" s="46" t="s">
        <v>22</v>
      </c>
      <c r="J98" s="46" t="s">
        <v>30</v>
      </c>
      <c r="K98" s="46">
        <v>1</v>
      </c>
      <c r="L98" s="50">
        <v>89765000</v>
      </c>
      <c r="M98" s="50">
        <v>937527000</v>
      </c>
      <c r="N98" s="50">
        <v>1102348000</v>
      </c>
      <c r="O98" s="20">
        <f t="shared" si="2"/>
        <v>0.85048188049508899</v>
      </c>
      <c r="P98" s="23">
        <v>-53689000000</v>
      </c>
      <c r="Q98" s="6">
        <v>19831000000</v>
      </c>
      <c r="R98" s="6">
        <v>73520000000</v>
      </c>
      <c r="S98" s="6" t="s">
        <v>24</v>
      </c>
      <c r="T98" s="6" t="s">
        <v>24</v>
      </c>
      <c r="U98" s="6">
        <v>327274000000</v>
      </c>
      <c r="V98" s="11"/>
    </row>
    <row r="99" spans="1:22" ht="15.75" customHeight="1">
      <c r="A99" s="4">
        <v>45093.8650707407</v>
      </c>
      <c r="B99" s="5" t="s">
        <v>38</v>
      </c>
      <c r="C99" s="6">
        <v>2008</v>
      </c>
      <c r="D99" s="46">
        <v>327274000</v>
      </c>
      <c r="E99" s="46" t="s">
        <v>22</v>
      </c>
      <c r="F99" s="46">
        <v>259236000</v>
      </c>
      <c r="G99" s="46" t="s">
        <v>24</v>
      </c>
      <c r="H99" s="46">
        <v>16668000</v>
      </c>
      <c r="I99" s="46" t="s">
        <v>24</v>
      </c>
      <c r="J99" s="46" t="s">
        <v>27</v>
      </c>
      <c r="K99" s="46">
        <v>3</v>
      </c>
      <c r="L99" s="50">
        <v>1258035000</v>
      </c>
      <c r="M99" s="50">
        <v>1331938000</v>
      </c>
      <c r="N99" s="50">
        <v>1520093000</v>
      </c>
      <c r="O99" s="20">
        <f t="shared" ref="O99:O130" si="3">M99/N99</f>
        <v>0.87622138908606295</v>
      </c>
      <c r="P99" s="21">
        <v>327274000000</v>
      </c>
      <c r="Q99" s="6">
        <v>40002000000</v>
      </c>
      <c r="R99" s="6">
        <v>-287272000000</v>
      </c>
      <c r="S99" s="6">
        <v>1102348000000</v>
      </c>
      <c r="T99" s="6">
        <v>-53689000000</v>
      </c>
      <c r="U99" s="6">
        <v>-83182000000</v>
      </c>
      <c r="V99" s="11"/>
    </row>
    <row r="100" spans="1:22" ht="15.75" customHeight="1">
      <c r="A100" s="4">
        <v>45093.898975034703</v>
      </c>
      <c r="B100" s="5" t="s">
        <v>38</v>
      </c>
      <c r="C100" s="6">
        <v>2009</v>
      </c>
      <c r="D100" s="46">
        <v>83182000</v>
      </c>
      <c r="E100" s="46" t="s">
        <v>24</v>
      </c>
      <c r="F100" s="46">
        <v>107381000</v>
      </c>
      <c r="G100" s="46" t="s">
        <v>24</v>
      </c>
      <c r="H100" s="46">
        <v>1435000</v>
      </c>
      <c r="I100" s="46" t="s">
        <v>22</v>
      </c>
      <c r="J100" s="46" t="s">
        <v>30</v>
      </c>
      <c r="K100" s="46">
        <v>1</v>
      </c>
      <c r="L100" s="50">
        <v>1151086000</v>
      </c>
      <c r="M100" s="50">
        <v>1213160000</v>
      </c>
      <c r="N100" s="50">
        <v>1400879000</v>
      </c>
      <c r="O100" s="20">
        <f t="shared" si="3"/>
        <v>0.86599913340124302</v>
      </c>
      <c r="P100" s="23">
        <v>-83182000000</v>
      </c>
      <c r="Q100" s="6">
        <v>12889000000</v>
      </c>
      <c r="R100" s="6">
        <v>96071000000</v>
      </c>
      <c r="S100" s="6">
        <v>1520093000000</v>
      </c>
      <c r="T100" s="6">
        <v>327274000000</v>
      </c>
      <c r="U100" s="6">
        <v>3894000000</v>
      </c>
      <c r="V100" s="11"/>
    </row>
    <row r="101" spans="1:22" ht="15.75" customHeight="1">
      <c r="A101" s="4">
        <v>45093.906139953702</v>
      </c>
      <c r="B101" s="5" t="s">
        <v>38</v>
      </c>
      <c r="C101" s="6">
        <v>2010</v>
      </c>
      <c r="D101" s="46">
        <v>3894000</v>
      </c>
      <c r="E101" s="46" t="s">
        <v>22</v>
      </c>
      <c r="F101" s="46">
        <v>224835000</v>
      </c>
      <c r="G101" s="46" t="s">
        <v>24</v>
      </c>
      <c r="H101" s="46">
        <v>67000000</v>
      </c>
      <c r="I101" s="46" t="s">
        <v>22</v>
      </c>
      <c r="J101" s="46" t="s">
        <v>25</v>
      </c>
      <c r="K101" s="46">
        <v>2</v>
      </c>
      <c r="L101" s="50">
        <v>1119063000</v>
      </c>
      <c r="M101" s="50">
        <v>1244902000</v>
      </c>
      <c r="N101" s="50">
        <v>1432972000</v>
      </c>
      <c r="O101" s="20">
        <f t="shared" si="3"/>
        <v>0.86875528621633902</v>
      </c>
      <c r="P101" s="21">
        <v>3894000000</v>
      </c>
      <c r="Q101" s="6">
        <v>2167000000</v>
      </c>
      <c r="R101" s="6">
        <v>-1727000000</v>
      </c>
      <c r="S101" s="6">
        <v>1400879000000</v>
      </c>
      <c r="T101" s="6">
        <v>-83182000000</v>
      </c>
      <c r="U101" s="6">
        <v>-92115000000</v>
      </c>
      <c r="V101" s="11"/>
    </row>
    <row r="102" spans="1:22" ht="15.75" customHeight="1">
      <c r="A102" s="4">
        <v>45093.9107004861</v>
      </c>
      <c r="B102" s="5" t="s">
        <v>38</v>
      </c>
      <c r="C102" s="6">
        <v>2011</v>
      </c>
      <c r="D102" s="46">
        <v>92115000</v>
      </c>
      <c r="E102" s="46" t="s">
        <v>24</v>
      </c>
      <c r="F102" s="46">
        <v>71425000</v>
      </c>
      <c r="G102" s="46" t="s">
        <v>24</v>
      </c>
      <c r="H102" s="46">
        <v>103564000</v>
      </c>
      <c r="I102" s="46" t="s">
        <v>22</v>
      </c>
      <c r="J102" s="46" t="s">
        <v>30</v>
      </c>
      <c r="K102" s="46">
        <v>1</v>
      </c>
      <c r="L102" s="50">
        <v>1216464000</v>
      </c>
      <c r="M102" s="50">
        <v>1485407000</v>
      </c>
      <c r="N102" s="50">
        <v>1655465000</v>
      </c>
      <c r="O102" s="20">
        <f t="shared" si="3"/>
        <v>0.89727478382206804</v>
      </c>
      <c r="P102" s="23">
        <v>-92115000000</v>
      </c>
      <c r="Q102" s="6">
        <v>-16385000000</v>
      </c>
      <c r="R102" s="6">
        <v>75730000000</v>
      </c>
      <c r="S102" s="6">
        <v>1432632000000</v>
      </c>
      <c r="T102" s="6">
        <v>3894000000</v>
      </c>
      <c r="U102" s="6">
        <v>202622000000</v>
      </c>
      <c r="V102" s="11"/>
    </row>
    <row r="103" spans="1:22" ht="15.75" customHeight="1">
      <c r="A103" s="4">
        <v>45093.928681273101</v>
      </c>
      <c r="B103" s="5" t="s">
        <v>38</v>
      </c>
      <c r="C103" s="6">
        <v>2012</v>
      </c>
      <c r="D103" s="46">
        <v>202622000</v>
      </c>
      <c r="E103" s="46" t="s">
        <v>22</v>
      </c>
      <c r="F103" s="46">
        <v>33366000</v>
      </c>
      <c r="G103" s="46" t="s">
        <v>22</v>
      </c>
      <c r="H103" s="46">
        <v>1250000</v>
      </c>
      <c r="I103" s="46" t="s">
        <v>24</v>
      </c>
      <c r="J103" s="46" t="s">
        <v>32</v>
      </c>
      <c r="K103" s="46">
        <v>4</v>
      </c>
      <c r="L103" s="50">
        <v>1461131000</v>
      </c>
      <c r="M103" s="50">
        <v>1712748000</v>
      </c>
      <c r="N103" s="50">
        <v>1933065000</v>
      </c>
      <c r="O103" s="20">
        <f t="shared" si="3"/>
        <v>0.88602711238370202</v>
      </c>
      <c r="P103" s="21">
        <v>202622000000</v>
      </c>
      <c r="Q103" s="6">
        <v>47375000000</v>
      </c>
      <c r="R103" s="6">
        <v>-155247000000</v>
      </c>
      <c r="S103" s="6">
        <v>1655465000000</v>
      </c>
      <c r="T103" s="6">
        <v>-92115000000</v>
      </c>
      <c r="U103" s="6">
        <v>-136105000000</v>
      </c>
      <c r="V103" s="11"/>
    </row>
    <row r="104" spans="1:22" ht="15.75" customHeight="1">
      <c r="A104" s="4">
        <v>45093.989078136598</v>
      </c>
      <c r="B104" s="5" t="s">
        <v>38</v>
      </c>
      <c r="C104" s="6">
        <v>2013</v>
      </c>
      <c r="D104" s="46">
        <v>136105000</v>
      </c>
      <c r="E104" s="46" t="s">
        <v>24</v>
      </c>
      <c r="F104" s="46">
        <v>53304000</v>
      </c>
      <c r="G104" s="46" t="s">
        <v>24</v>
      </c>
      <c r="H104" s="46">
        <v>83886000</v>
      </c>
      <c r="I104" s="46" t="s">
        <v>24</v>
      </c>
      <c r="J104" s="46" t="s">
        <v>26</v>
      </c>
      <c r="K104" s="46">
        <v>4</v>
      </c>
      <c r="L104" s="50">
        <v>1797367000</v>
      </c>
      <c r="M104" s="50">
        <v>1957879000</v>
      </c>
      <c r="N104" s="50">
        <v>2217417000</v>
      </c>
      <c r="O104" s="20">
        <f t="shared" si="3"/>
        <v>0.88295480732762499</v>
      </c>
      <c r="P104" s="23">
        <v>-136105000000</v>
      </c>
      <c r="Q104" s="6">
        <v>46483000000</v>
      </c>
      <c r="R104" s="6">
        <v>182588000000</v>
      </c>
      <c r="S104" s="6">
        <v>1933065000000</v>
      </c>
      <c r="T104" s="6">
        <v>202622000000</v>
      </c>
      <c r="U104" s="6">
        <v>-92619000000</v>
      </c>
      <c r="V104" s="11"/>
    </row>
    <row r="105" spans="1:22" ht="15.75" customHeight="1">
      <c r="A105" s="11"/>
      <c r="B105" s="5" t="s">
        <v>38</v>
      </c>
      <c r="C105" s="6">
        <v>2014</v>
      </c>
      <c r="D105" s="46">
        <v>92619000</v>
      </c>
      <c r="E105" s="46" t="s">
        <v>24</v>
      </c>
      <c r="F105" s="46">
        <v>129560000</v>
      </c>
      <c r="G105" s="46" t="s">
        <v>22</v>
      </c>
      <c r="H105" s="46">
        <v>75908000</v>
      </c>
      <c r="I105" s="46" t="s">
        <v>22</v>
      </c>
      <c r="J105" s="46" t="s">
        <v>29</v>
      </c>
      <c r="K105" s="46">
        <v>5</v>
      </c>
      <c r="L105" s="50">
        <v>1812277000</v>
      </c>
      <c r="M105" s="50">
        <v>2056925000</v>
      </c>
      <c r="N105" s="50">
        <v>2338858000</v>
      </c>
      <c r="O105" s="20">
        <f t="shared" si="3"/>
        <v>0.87945698285231499</v>
      </c>
      <c r="P105" s="23">
        <v>-92619000000</v>
      </c>
      <c r="Q105" s="6">
        <v>40083000000</v>
      </c>
      <c r="R105" s="6">
        <v>132702000000</v>
      </c>
      <c r="S105" s="6">
        <v>2217417000000</v>
      </c>
      <c r="T105" s="6">
        <v>-136105000000</v>
      </c>
      <c r="U105" s="6">
        <v>58408000000</v>
      </c>
      <c r="V105" s="11"/>
    </row>
    <row r="106" spans="1:22" ht="15.75" customHeight="1">
      <c r="A106" s="11"/>
      <c r="B106" s="5" t="s">
        <v>38</v>
      </c>
      <c r="C106" s="12">
        <v>2015</v>
      </c>
      <c r="D106" s="46">
        <v>58408000</v>
      </c>
      <c r="E106" s="46" t="s">
        <v>22</v>
      </c>
      <c r="F106" s="46">
        <v>118722000</v>
      </c>
      <c r="G106" s="46" t="s">
        <v>24</v>
      </c>
      <c r="H106" s="46">
        <v>12787000</v>
      </c>
      <c r="I106" s="46" t="s">
        <v>22</v>
      </c>
      <c r="J106" s="46" t="s">
        <v>25</v>
      </c>
      <c r="K106" s="46">
        <v>2</v>
      </c>
      <c r="L106" s="50">
        <v>1627060000</v>
      </c>
      <c r="M106" s="50">
        <v>1878106000</v>
      </c>
      <c r="N106" s="50">
        <v>2216337000</v>
      </c>
      <c r="O106" s="20">
        <f t="shared" si="3"/>
        <v>0.84739189031271001</v>
      </c>
      <c r="P106" s="21">
        <v>58408000000</v>
      </c>
      <c r="Q106" s="6">
        <v>47642000000</v>
      </c>
      <c r="R106" s="6">
        <v>-10766000000</v>
      </c>
      <c r="S106" s="6">
        <v>2338858000000</v>
      </c>
      <c r="T106" s="6">
        <v>-92619000000</v>
      </c>
      <c r="U106" s="6">
        <v>-213392000000</v>
      </c>
      <c r="V106" s="11"/>
    </row>
    <row r="107" spans="1:22" ht="15.75" customHeight="1">
      <c r="A107" s="11"/>
      <c r="B107" s="5" t="s">
        <v>38</v>
      </c>
      <c r="C107" s="12">
        <v>2016</v>
      </c>
      <c r="D107" s="46">
        <v>213392000</v>
      </c>
      <c r="E107" s="46" t="s">
        <v>24</v>
      </c>
      <c r="F107" s="46">
        <v>27822000</v>
      </c>
      <c r="G107" s="46" t="s">
        <v>22</v>
      </c>
      <c r="H107" s="46">
        <v>99264000</v>
      </c>
      <c r="I107" s="46" t="s">
        <v>22</v>
      </c>
      <c r="J107" s="46" t="s">
        <v>29</v>
      </c>
      <c r="K107" s="46">
        <v>5</v>
      </c>
      <c r="L107" s="50">
        <v>1698859000</v>
      </c>
      <c r="M107" s="50">
        <v>2148685000</v>
      </c>
      <c r="N107" s="50">
        <v>2539585000</v>
      </c>
      <c r="O107" s="20">
        <f t="shared" si="3"/>
        <v>0.84607721340297704</v>
      </c>
      <c r="P107" s="23">
        <v>-213392000000</v>
      </c>
      <c r="Q107" s="6">
        <v>47541000000</v>
      </c>
      <c r="R107" s="6">
        <v>260933000000</v>
      </c>
      <c r="S107" s="6">
        <v>2216337000000</v>
      </c>
      <c r="T107" s="6">
        <v>58408000000</v>
      </c>
      <c r="U107" s="6">
        <v>59151000000</v>
      </c>
      <c r="V107" s="11"/>
    </row>
    <row r="108" spans="1:22" ht="15.75" customHeight="1">
      <c r="A108" s="11"/>
      <c r="B108" s="5" t="s">
        <v>38</v>
      </c>
      <c r="C108" s="12">
        <v>2017</v>
      </c>
      <c r="D108" s="46">
        <v>59151000</v>
      </c>
      <c r="E108" s="46" t="s">
        <v>22</v>
      </c>
      <c r="F108" s="46">
        <v>168433000</v>
      </c>
      <c r="G108" s="46" t="s">
        <v>24</v>
      </c>
      <c r="H108" s="46">
        <v>90223000</v>
      </c>
      <c r="I108" s="46" t="s">
        <v>22</v>
      </c>
      <c r="J108" s="46" t="s">
        <v>25</v>
      </c>
      <c r="K108" s="46">
        <v>2</v>
      </c>
      <c r="L108" s="50">
        <v>1877736000</v>
      </c>
      <c r="M108" s="50">
        <v>2530996000</v>
      </c>
      <c r="N108" s="50">
        <v>2931826000</v>
      </c>
      <c r="O108" s="20">
        <f t="shared" si="3"/>
        <v>0.86328315527592703</v>
      </c>
      <c r="P108" s="21">
        <v>59151000000</v>
      </c>
      <c r="Q108" s="6">
        <v>42438000000</v>
      </c>
      <c r="R108" s="6">
        <v>-16713000000</v>
      </c>
      <c r="S108" s="6">
        <v>2539585000000</v>
      </c>
      <c r="T108" s="6">
        <v>-213392000000</v>
      </c>
      <c r="U108" s="6">
        <v>488626000000</v>
      </c>
      <c r="V108" s="11"/>
    </row>
    <row r="109" spans="1:22" ht="15.75" customHeight="1">
      <c r="A109" s="11"/>
      <c r="B109" s="5" t="s">
        <v>38</v>
      </c>
      <c r="C109" s="12">
        <v>2018</v>
      </c>
      <c r="D109" s="46">
        <v>488626000</v>
      </c>
      <c r="E109" s="46" t="s">
        <v>22</v>
      </c>
      <c r="F109" s="46">
        <v>366035000</v>
      </c>
      <c r="G109" s="46" t="s">
        <v>24</v>
      </c>
      <c r="H109" s="46">
        <v>8185000</v>
      </c>
      <c r="I109" s="46" t="s">
        <v>22</v>
      </c>
      <c r="J109" s="46" t="s">
        <v>25</v>
      </c>
      <c r="K109" s="46">
        <v>2</v>
      </c>
      <c r="L109" s="50">
        <v>2424108000</v>
      </c>
      <c r="M109" s="50">
        <v>3226707000</v>
      </c>
      <c r="N109" s="50">
        <v>3591305000</v>
      </c>
      <c r="O109" s="20">
        <f t="shared" si="3"/>
        <v>0.89847757291569497</v>
      </c>
      <c r="P109" s="21">
        <v>488626000000</v>
      </c>
      <c r="Q109" s="6">
        <v>41047000000</v>
      </c>
      <c r="R109" s="6">
        <v>-447579000000</v>
      </c>
      <c r="S109" s="6">
        <v>2931826000000</v>
      </c>
      <c r="T109" s="6">
        <v>59151000000</v>
      </c>
      <c r="U109" s="6">
        <v>-317453000000</v>
      </c>
      <c r="V109" s="11"/>
    </row>
    <row r="110" spans="1:22" ht="15.75" customHeight="1">
      <c r="A110" s="11"/>
      <c r="B110" s="5" t="s">
        <v>38</v>
      </c>
      <c r="C110" s="12">
        <v>2019</v>
      </c>
      <c r="D110" s="46">
        <v>317453000</v>
      </c>
      <c r="E110" s="46" t="s">
        <v>24</v>
      </c>
      <c r="F110" s="46">
        <v>215429000</v>
      </c>
      <c r="G110" s="46" t="s">
        <v>22</v>
      </c>
      <c r="H110" s="46">
        <v>3507000</v>
      </c>
      <c r="I110" s="46" t="s">
        <v>22</v>
      </c>
      <c r="J110" s="46" t="s">
        <v>29</v>
      </c>
      <c r="K110" s="46">
        <v>5</v>
      </c>
      <c r="L110" s="50">
        <v>2764388000</v>
      </c>
      <c r="M110" s="50">
        <v>3689971000</v>
      </c>
      <c r="N110" s="50">
        <v>4136493000</v>
      </c>
      <c r="O110" s="20">
        <f t="shared" si="3"/>
        <v>0.89205300238632101</v>
      </c>
      <c r="P110" s="23">
        <v>-317453000000</v>
      </c>
      <c r="Q110" s="6">
        <v>62750000000</v>
      </c>
      <c r="R110" s="6">
        <v>380203000000</v>
      </c>
      <c r="S110" s="6">
        <v>3591305000000</v>
      </c>
      <c r="T110" s="6">
        <v>488626000000</v>
      </c>
      <c r="U110" s="6">
        <v>735114000000</v>
      </c>
      <c r="V110" s="11"/>
    </row>
    <row r="111" spans="1:22" ht="15.75" customHeight="1">
      <c r="A111" s="11"/>
      <c r="B111" s="5" t="s">
        <v>38</v>
      </c>
      <c r="C111" s="12">
        <v>2020</v>
      </c>
      <c r="D111" s="46">
        <v>735114000</v>
      </c>
      <c r="E111" s="46" t="s">
        <v>22</v>
      </c>
      <c r="F111" s="46">
        <v>483597000</v>
      </c>
      <c r="G111" s="46" t="s">
        <v>24</v>
      </c>
      <c r="H111" s="46">
        <v>205322000</v>
      </c>
      <c r="I111" s="46" t="s">
        <v>24</v>
      </c>
      <c r="J111" s="46" t="s">
        <v>27</v>
      </c>
      <c r="K111" s="46">
        <v>3</v>
      </c>
      <c r="L111" s="50">
        <v>3824143000</v>
      </c>
      <c r="M111" s="50">
        <v>4729893000</v>
      </c>
      <c r="N111" s="50">
        <v>5207833000</v>
      </c>
      <c r="O111" s="20">
        <f t="shared" si="3"/>
        <v>0.90822670389008298</v>
      </c>
      <c r="P111" s="21">
        <v>735114000000</v>
      </c>
      <c r="Q111" s="6">
        <v>56911000000</v>
      </c>
      <c r="R111" s="6">
        <v>-678203000000</v>
      </c>
      <c r="S111" s="6">
        <v>4136493000000</v>
      </c>
      <c r="T111" s="6">
        <v>-317453000000</v>
      </c>
      <c r="U111" s="6">
        <v>671618000000</v>
      </c>
      <c r="V111" s="11"/>
    </row>
    <row r="112" spans="1:22" ht="15.75" customHeight="1">
      <c r="A112" s="11"/>
      <c r="B112" s="5" t="s">
        <v>38</v>
      </c>
      <c r="C112" s="12">
        <v>2021</v>
      </c>
      <c r="D112" s="46">
        <v>671618000</v>
      </c>
      <c r="E112" s="46" t="s">
        <v>22</v>
      </c>
      <c r="F112" s="46">
        <v>398547000</v>
      </c>
      <c r="G112" s="46" t="s">
        <v>24</v>
      </c>
      <c r="H112" s="46">
        <v>312999000</v>
      </c>
      <c r="I112" s="46" t="s">
        <v>24</v>
      </c>
      <c r="J112" s="46" t="s">
        <v>27</v>
      </c>
      <c r="K112" s="46">
        <v>3</v>
      </c>
      <c r="L112" s="50">
        <v>4004306000</v>
      </c>
      <c r="M112" s="50">
        <v>5073375000</v>
      </c>
      <c r="N112" s="50">
        <v>5574976000</v>
      </c>
      <c r="O112" s="20">
        <f t="shared" si="3"/>
        <v>0.91002633912684106</v>
      </c>
      <c r="P112" s="21">
        <v>671618000000</v>
      </c>
      <c r="Q112" s="6">
        <v>58669000000</v>
      </c>
      <c r="R112" s="6">
        <v>-612949000000</v>
      </c>
      <c r="S112" s="6">
        <v>5207833000000</v>
      </c>
      <c r="T112" s="6">
        <v>735114000000</v>
      </c>
      <c r="U112" s="6">
        <v>1063228000000</v>
      </c>
      <c r="V112" s="11"/>
    </row>
    <row r="113" spans="1:22" ht="15.75" customHeight="1">
      <c r="A113" s="11"/>
      <c r="B113" s="5" t="s">
        <v>38</v>
      </c>
      <c r="C113" s="12">
        <v>2022</v>
      </c>
      <c r="D113" s="46">
        <v>1063228000</v>
      </c>
      <c r="E113" s="46" t="s">
        <v>22</v>
      </c>
      <c r="F113" s="46">
        <v>604497000</v>
      </c>
      <c r="G113" s="46" t="s">
        <v>24</v>
      </c>
      <c r="H113" s="46">
        <v>31463000</v>
      </c>
      <c r="I113" s="46" t="s">
        <v>24</v>
      </c>
      <c r="J113" s="46" t="s">
        <v>27</v>
      </c>
      <c r="K113" s="46">
        <v>3</v>
      </c>
      <c r="L113" s="50">
        <v>50465144000</v>
      </c>
      <c r="M113" s="50">
        <v>6775851000</v>
      </c>
      <c r="N113" s="50">
        <v>7361044000</v>
      </c>
      <c r="O113" s="20">
        <f t="shared" si="3"/>
        <v>0.92050135823125101</v>
      </c>
      <c r="P113" s="21">
        <v>1063228000000</v>
      </c>
      <c r="Q113" s="6">
        <v>133696000000</v>
      </c>
      <c r="R113" s="6">
        <v>-929532000000</v>
      </c>
      <c r="S113" s="6">
        <v>5574976000000</v>
      </c>
      <c r="T113" s="6">
        <v>671618000000</v>
      </c>
      <c r="U113" s="6" t="s">
        <v>24</v>
      </c>
      <c r="V113" s="11"/>
    </row>
    <row r="114" spans="1:22" ht="15.75" customHeight="1">
      <c r="A114" s="4">
        <v>45091.642457615701</v>
      </c>
      <c r="B114" s="5" t="s">
        <v>39</v>
      </c>
      <c r="C114" s="6">
        <v>2007</v>
      </c>
      <c r="D114" s="31">
        <v>166396000</v>
      </c>
      <c r="E114" s="31" t="s">
        <v>22</v>
      </c>
      <c r="F114" s="31">
        <v>33430000</v>
      </c>
      <c r="G114" s="31" t="s">
        <v>24</v>
      </c>
      <c r="H114" s="31">
        <v>7079000</v>
      </c>
      <c r="I114" s="31" t="s">
        <v>24</v>
      </c>
      <c r="J114" s="31" t="s">
        <v>27</v>
      </c>
      <c r="K114" s="31">
        <v>3</v>
      </c>
      <c r="L114" s="43">
        <v>417406000</v>
      </c>
      <c r="M114" s="31">
        <v>523170000</v>
      </c>
      <c r="N114" s="31">
        <v>619800000</v>
      </c>
      <c r="O114" s="20">
        <f t="shared" si="3"/>
        <v>0.84409486931268196</v>
      </c>
      <c r="P114" s="23">
        <v>166396000000</v>
      </c>
      <c r="Q114" s="6">
        <v>12126000000</v>
      </c>
      <c r="R114" s="6">
        <v>-154270000000</v>
      </c>
      <c r="S114" s="6" t="s">
        <v>24</v>
      </c>
      <c r="T114" s="6" t="s">
        <v>24</v>
      </c>
      <c r="U114" s="6" t="s">
        <v>24</v>
      </c>
      <c r="V114" s="11"/>
    </row>
    <row r="115" spans="1:22" ht="15.75" customHeight="1">
      <c r="A115" s="4">
        <v>45093.867499351902</v>
      </c>
      <c r="B115" s="5" t="s">
        <v>39</v>
      </c>
      <c r="C115" s="6">
        <v>2008</v>
      </c>
      <c r="D115" s="42"/>
      <c r="E115" s="42"/>
      <c r="F115" s="42"/>
      <c r="G115" s="42"/>
      <c r="H115" s="42"/>
      <c r="I115" s="42"/>
      <c r="J115" s="42"/>
      <c r="K115" s="42"/>
      <c r="L115" s="43"/>
      <c r="M115" s="42"/>
      <c r="N115" s="42"/>
      <c r="O115" s="20" t="e">
        <f t="shared" si="3"/>
        <v>#DIV/0!</v>
      </c>
      <c r="P115" s="23" t="s">
        <v>24</v>
      </c>
      <c r="Q115" s="6" t="s">
        <v>24</v>
      </c>
      <c r="R115" s="6" t="e">
        <v>#VALUE!</v>
      </c>
      <c r="S115" s="6">
        <v>619800000000</v>
      </c>
      <c r="T115" s="6">
        <v>166396000000</v>
      </c>
      <c r="U115" s="6">
        <v>-137674000000</v>
      </c>
      <c r="V115" s="11"/>
    </row>
    <row r="116" spans="1:22" ht="15.75" customHeight="1">
      <c r="A116" s="4">
        <v>45093.900682395797</v>
      </c>
      <c r="B116" s="5" t="s">
        <v>39</v>
      </c>
      <c r="C116" s="6">
        <v>2009</v>
      </c>
      <c r="D116" s="31">
        <v>5726000</v>
      </c>
      <c r="E116" s="31" t="s">
        <v>24</v>
      </c>
      <c r="F116" s="31">
        <v>6968000</v>
      </c>
      <c r="G116" s="31" t="s">
        <v>24</v>
      </c>
      <c r="H116" s="31">
        <v>120000000</v>
      </c>
      <c r="I116" s="31" t="s">
        <v>22</v>
      </c>
      <c r="J116" s="31" t="s">
        <v>30</v>
      </c>
      <c r="K116" s="31">
        <v>1</v>
      </c>
      <c r="L116" s="43">
        <v>782043000</v>
      </c>
      <c r="M116" s="31">
        <v>1175140000</v>
      </c>
      <c r="N116" s="31">
        <v>921230000</v>
      </c>
      <c r="O116" s="20">
        <f t="shared" si="3"/>
        <v>1.2756206376257799</v>
      </c>
      <c r="P116" s="23">
        <v>-137674000000</v>
      </c>
      <c r="Q116" s="6">
        <v>-286168000000</v>
      </c>
      <c r="R116" s="6">
        <v>-148494000000</v>
      </c>
      <c r="S116" s="6" t="s">
        <v>24</v>
      </c>
      <c r="T116" s="6" t="s">
        <v>24</v>
      </c>
      <c r="U116" s="6">
        <v>71334000000</v>
      </c>
      <c r="V116" s="11"/>
    </row>
    <row r="117" spans="1:22" ht="15.75" customHeight="1">
      <c r="A117" s="4">
        <v>45093.907374050897</v>
      </c>
      <c r="B117" s="5" t="s">
        <v>39</v>
      </c>
      <c r="C117" s="6">
        <v>2010</v>
      </c>
      <c r="D117" s="31">
        <v>71334000</v>
      </c>
      <c r="E117" s="31" t="s">
        <v>22</v>
      </c>
      <c r="F117" s="31">
        <v>301018000</v>
      </c>
      <c r="G117" s="31" t="s">
        <v>24</v>
      </c>
      <c r="H117" s="31">
        <v>9366000</v>
      </c>
      <c r="I117" s="31" t="s">
        <v>22</v>
      </c>
      <c r="J117" s="31" t="s">
        <v>25</v>
      </c>
      <c r="K117" s="31">
        <v>2</v>
      </c>
      <c r="L117" s="43">
        <v>598922000</v>
      </c>
      <c r="M117" s="31">
        <v>981125000</v>
      </c>
      <c r="N117" s="31">
        <v>845731000</v>
      </c>
      <c r="O117" s="20">
        <f t="shared" si="3"/>
        <v>1.16009109279428</v>
      </c>
      <c r="P117" s="23">
        <v>71334000000</v>
      </c>
      <c r="Q117" s="6">
        <v>118016000000</v>
      </c>
      <c r="R117" s="6">
        <v>46682000000</v>
      </c>
      <c r="S117" s="6">
        <v>1106779000000</v>
      </c>
      <c r="T117" s="6">
        <v>-137674000000</v>
      </c>
      <c r="U117" s="6">
        <v>-259784000000</v>
      </c>
      <c r="V117" s="11"/>
    </row>
    <row r="118" spans="1:22" ht="15.75" customHeight="1">
      <c r="A118" s="4">
        <v>45093.912085185199</v>
      </c>
      <c r="B118" s="5" t="s">
        <v>39</v>
      </c>
      <c r="C118" s="6">
        <v>2011</v>
      </c>
      <c r="D118" s="31">
        <v>259784000</v>
      </c>
      <c r="E118" s="31" t="s">
        <v>24</v>
      </c>
      <c r="F118" s="31">
        <v>235348000</v>
      </c>
      <c r="G118" s="31" t="s">
        <v>22</v>
      </c>
      <c r="H118" s="31">
        <v>216544000</v>
      </c>
      <c r="I118" s="31" t="s">
        <v>22</v>
      </c>
      <c r="J118" s="31" t="s">
        <v>29</v>
      </c>
      <c r="K118" s="31">
        <v>5</v>
      </c>
      <c r="L118" s="43">
        <v>399234000</v>
      </c>
      <c r="M118" s="31">
        <v>664203000</v>
      </c>
      <c r="N118" s="31">
        <v>843763000</v>
      </c>
      <c r="O118" s="20">
        <f t="shared" si="3"/>
        <v>0.78719142697653299</v>
      </c>
      <c r="P118" s="23">
        <v>-259784000000</v>
      </c>
      <c r="Q118" s="6">
        <v>-83239000000</v>
      </c>
      <c r="R118" s="6">
        <v>176545000000</v>
      </c>
      <c r="S118" s="6">
        <v>845231000000</v>
      </c>
      <c r="T118" s="6">
        <v>71334000000</v>
      </c>
      <c r="U118" s="6">
        <v>109603000000</v>
      </c>
      <c r="V118" s="11"/>
    </row>
    <row r="119" spans="1:22" ht="15.75" customHeight="1">
      <c r="A119" s="4">
        <v>45093.981920254599</v>
      </c>
      <c r="B119" s="5" t="s">
        <v>39</v>
      </c>
      <c r="C119" s="6">
        <v>2012</v>
      </c>
      <c r="D119" s="31">
        <v>109603000</v>
      </c>
      <c r="E119" s="31" t="s">
        <v>22</v>
      </c>
      <c r="F119" s="31">
        <v>50246000</v>
      </c>
      <c r="G119" s="31" t="s">
        <v>24</v>
      </c>
      <c r="H119" s="31">
        <v>1077000</v>
      </c>
      <c r="I119" s="31" t="s">
        <v>24</v>
      </c>
      <c r="J119" s="31" t="s">
        <v>27</v>
      </c>
      <c r="K119" s="31">
        <v>3</v>
      </c>
      <c r="L119" s="43">
        <v>482005000</v>
      </c>
      <c r="M119" s="31">
        <v>714797000</v>
      </c>
      <c r="N119" s="31">
        <v>886468000</v>
      </c>
      <c r="O119" s="20">
        <f t="shared" si="3"/>
        <v>0.80634269934165703</v>
      </c>
      <c r="P119" s="51">
        <v>109603000000</v>
      </c>
      <c r="Q119" s="6">
        <v>7851000000</v>
      </c>
      <c r="R119" s="6">
        <v>-101752000000</v>
      </c>
      <c r="S119" s="6">
        <v>843763000000</v>
      </c>
      <c r="T119" s="6">
        <v>-259784000000</v>
      </c>
      <c r="U119" s="6">
        <v>-56377000000</v>
      </c>
      <c r="V119" s="11"/>
    </row>
    <row r="120" spans="1:22" ht="15.75" customHeight="1">
      <c r="A120" s="4">
        <v>45094.011311331</v>
      </c>
      <c r="B120" s="5" t="s">
        <v>39</v>
      </c>
      <c r="C120" s="6">
        <v>2013</v>
      </c>
      <c r="D120" s="31">
        <v>56377000</v>
      </c>
      <c r="E120" s="31" t="s">
        <v>24</v>
      </c>
      <c r="F120" s="31">
        <v>38175000</v>
      </c>
      <c r="G120" s="31" t="s">
        <v>24</v>
      </c>
      <c r="H120" s="31">
        <v>4755000</v>
      </c>
      <c r="I120" s="31" t="s">
        <v>22</v>
      </c>
      <c r="J120" s="31" t="s">
        <v>30</v>
      </c>
      <c r="K120" s="31">
        <v>1</v>
      </c>
      <c r="L120" s="43">
        <v>479956000</v>
      </c>
      <c r="M120" s="31">
        <v>694313000</v>
      </c>
      <c r="N120" s="31">
        <v>882097000</v>
      </c>
      <c r="O120" s="20">
        <f t="shared" si="3"/>
        <v>0.78711638289213104</v>
      </c>
      <c r="P120" s="23">
        <v>-56377000000</v>
      </c>
      <c r="Q120" s="6">
        <v>5121000000</v>
      </c>
      <c r="R120" s="6">
        <v>61498000000</v>
      </c>
      <c r="S120" s="6">
        <v>886468000000</v>
      </c>
      <c r="T120" s="6">
        <v>109603000000</v>
      </c>
      <c r="U120" s="6">
        <v>-121957000000</v>
      </c>
      <c r="V120" s="11"/>
    </row>
    <row r="121" spans="1:22" ht="15.75" customHeight="1">
      <c r="A121" s="11"/>
      <c r="B121" s="5" t="s">
        <v>39</v>
      </c>
      <c r="C121" s="6">
        <v>2014</v>
      </c>
      <c r="D121" s="31">
        <v>121957000</v>
      </c>
      <c r="E121" s="31" t="s">
        <v>24</v>
      </c>
      <c r="F121" s="31">
        <v>101254000</v>
      </c>
      <c r="G121" s="31" t="s">
        <v>22</v>
      </c>
      <c r="H121" s="31">
        <v>26019000</v>
      </c>
      <c r="I121" s="31" t="s">
        <v>22</v>
      </c>
      <c r="J121" s="31" t="s">
        <v>29</v>
      </c>
      <c r="K121" s="31">
        <v>5</v>
      </c>
      <c r="L121" s="43">
        <v>507431000</v>
      </c>
      <c r="M121" s="31">
        <v>714962000</v>
      </c>
      <c r="N121" s="31">
        <v>920936000</v>
      </c>
      <c r="O121" s="20">
        <f t="shared" si="3"/>
        <v>0.77634276431804194</v>
      </c>
      <c r="P121" s="23">
        <v>-121957000000</v>
      </c>
      <c r="Q121" s="6">
        <v>20486000000</v>
      </c>
      <c r="R121" s="6">
        <v>142443000000</v>
      </c>
      <c r="S121" s="6">
        <v>882097000000</v>
      </c>
      <c r="T121" s="6">
        <v>-56377000000</v>
      </c>
      <c r="U121" s="6">
        <v>10975000000</v>
      </c>
      <c r="V121" s="11"/>
    </row>
    <row r="122" spans="1:22" ht="15.75" customHeight="1">
      <c r="A122" s="11"/>
      <c r="B122" s="5" t="s">
        <v>39</v>
      </c>
      <c r="C122" s="12">
        <v>2015</v>
      </c>
      <c r="D122" s="31">
        <v>10975000</v>
      </c>
      <c r="E122" s="31" t="s">
        <v>22</v>
      </c>
      <c r="F122" s="31">
        <v>4221000</v>
      </c>
      <c r="G122" s="31" t="s">
        <v>24</v>
      </c>
      <c r="H122" s="31">
        <v>10759000</v>
      </c>
      <c r="I122" s="31" t="s">
        <v>24</v>
      </c>
      <c r="J122" s="31" t="s">
        <v>27</v>
      </c>
      <c r="K122" s="31">
        <v>3</v>
      </c>
      <c r="L122" s="43">
        <v>569116000</v>
      </c>
      <c r="M122" s="31">
        <v>767469000</v>
      </c>
      <c r="N122" s="31">
        <v>998137000</v>
      </c>
      <c r="O122" s="20">
        <f t="shared" si="3"/>
        <v>0.76890146342636301</v>
      </c>
      <c r="P122" s="51">
        <v>10975000000</v>
      </c>
      <c r="Q122" s="6">
        <v>17721000000</v>
      </c>
      <c r="R122" s="6">
        <v>6746000000</v>
      </c>
      <c r="S122" s="6">
        <v>920936000000</v>
      </c>
      <c r="T122" s="6">
        <v>-121957000000</v>
      </c>
      <c r="U122" s="6">
        <v>-70133000000</v>
      </c>
      <c r="V122" s="11"/>
    </row>
    <row r="123" spans="1:22" ht="15.75" customHeight="1">
      <c r="A123" s="11"/>
      <c r="B123" s="5" t="s">
        <v>39</v>
      </c>
      <c r="C123" s="12">
        <v>2016</v>
      </c>
      <c r="D123" s="31">
        <v>70133000</v>
      </c>
      <c r="E123" s="31" t="s">
        <v>24</v>
      </c>
      <c r="F123" s="31">
        <v>43676000</v>
      </c>
      <c r="G123" s="31" t="s">
        <v>22</v>
      </c>
      <c r="H123" s="31">
        <v>7543000</v>
      </c>
      <c r="I123" s="31" t="s">
        <v>22</v>
      </c>
      <c r="J123" s="31" t="s">
        <v>29</v>
      </c>
      <c r="K123" s="31">
        <v>5</v>
      </c>
      <c r="L123" s="43">
        <v>633827000</v>
      </c>
      <c r="M123" s="31">
        <v>872144000</v>
      </c>
      <c r="N123" s="31">
        <v>1123483000</v>
      </c>
      <c r="O123" s="20">
        <f t="shared" si="3"/>
        <v>0.77628588950611599</v>
      </c>
      <c r="P123" s="23">
        <v>-70133000000</v>
      </c>
      <c r="Q123" s="6">
        <v>15885000000</v>
      </c>
      <c r="R123" s="6">
        <v>86018000000</v>
      </c>
      <c r="S123" s="6">
        <v>998137000000</v>
      </c>
      <c r="T123" s="6">
        <v>10975000000</v>
      </c>
      <c r="U123" s="6">
        <v>68160000000</v>
      </c>
      <c r="V123" s="11"/>
    </row>
    <row r="124" spans="1:22" ht="15.75" customHeight="1">
      <c r="A124" s="11"/>
      <c r="B124" s="5" t="s">
        <v>39</v>
      </c>
      <c r="C124" s="12">
        <v>2017</v>
      </c>
      <c r="D124" s="31">
        <v>68160000</v>
      </c>
      <c r="E124" s="31" t="s">
        <v>22</v>
      </c>
      <c r="F124" s="31">
        <v>7382000</v>
      </c>
      <c r="G124" s="31" t="s">
        <v>24</v>
      </c>
      <c r="H124" s="31">
        <v>41183000</v>
      </c>
      <c r="I124" s="31" t="s">
        <v>22</v>
      </c>
      <c r="J124" s="31" t="s">
        <v>25</v>
      </c>
      <c r="K124" s="31">
        <v>2</v>
      </c>
      <c r="L124" s="43">
        <v>796708000</v>
      </c>
      <c r="M124" s="31">
        <v>1013533000</v>
      </c>
      <c r="N124" s="31">
        <v>1334921000</v>
      </c>
      <c r="O124" s="20">
        <f t="shared" si="3"/>
        <v>0.75924567820867295</v>
      </c>
      <c r="P124" s="51">
        <v>68160000000</v>
      </c>
      <c r="Q124" s="6">
        <v>12839000000</v>
      </c>
      <c r="R124" s="6">
        <v>-55321000000</v>
      </c>
      <c r="S124" s="6">
        <v>1123483000000</v>
      </c>
      <c r="T124" s="6">
        <v>-70133000000</v>
      </c>
      <c r="U124" s="6">
        <v>37394000000</v>
      </c>
      <c r="V124" s="11"/>
    </row>
    <row r="125" spans="1:22" ht="15.75" customHeight="1">
      <c r="A125" s="11"/>
      <c r="B125" s="5" t="s">
        <v>39</v>
      </c>
      <c r="C125" s="12">
        <v>2018</v>
      </c>
      <c r="D125" s="31">
        <v>37394000</v>
      </c>
      <c r="E125" s="31" t="s">
        <v>22</v>
      </c>
      <c r="F125" s="31">
        <v>13033000</v>
      </c>
      <c r="G125" s="31" t="s">
        <v>24</v>
      </c>
      <c r="H125" s="31">
        <v>2760000</v>
      </c>
      <c r="I125" s="31" t="s">
        <v>24</v>
      </c>
      <c r="J125" s="31" t="s">
        <v>27</v>
      </c>
      <c r="K125" s="31">
        <v>3</v>
      </c>
      <c r="L125" s="43">
        <v>844413000</v>
      </c>
      <c r="M125" s="31">
        <v>1124210000</v>
      </c>
      <c r="N125" s="31">
        <v>1324297000</v>
      </c>
      <c r="O125" s="20">
        <f t="shared" si="3"/>
        <v>0.84891078058773795</v>
      </c>
      <c r="P125" s="51">
        <v>37394000000</v>
      </c>
      <c r="Q125" s="6">
        <v>18438000000</v>
      </c>
      <c r="R125" s="6">
        <v>-18956000000</v>
      </c>
      <c r="S125" s="6">
        <v>1334921000000</v>
      </c>
      <c r="T125" s="6">
        <v>68160000000</v>
      </c>
      <c r="U125" s="6">
        <v>207318000000</v>
      </c>
      <c r="V125" s="11"/>
    </row>
    <row r="126" spans="1:22" ht="15.75" customHeight="1">
      <c r="A126" s="11"/>
      <c r="B126" s="5" t="s">
        <v>39</v>
      </c>
      <c r="C126" s="12">
        <v>2019</v>
      </c>
      <c r="D126" s="31">
        <v>207318000</v>
      </c>
      <c r="E126" s="31" t="s">
        <v>22</v>
      </c>
      <c r="F126" s="31">
        <v>72463000</v>
      </c>
      <c r="G126" s="31" t="s">
        <v>24</v>
      </c>
      <c r="H126" s="31">
        <v>320789000</v>
      </c>
      <c r="I126" s="31" t="s">
        <v>22</v>
      </c>
      <c r="J126" s="31" t="s">
        <v>25</v>
      </c>
      <c r="K126" s="31">
        <v>2</v>
      </c>
      <c r="L126" s="43">
        <v>886328000</v>
      </c>
      <c r="M126" s="31">
        <v>1480547000</v>
      </c>
      <c r="N126" s="31">
        <v>1711739000</v>
      </c>
      <c r="O126" s="20">
        <f t="shared" si="3"/>
        <v>0.86493735318293297</v>
      </c>
      <c r="P126" s="51">
        <v>207318000000</v>
      </c>
      <c r="Q126" s="6">
        <v>24375000000</v>
      </c>
      <c r="R126" s="6">
        <v>-182943000000</v>
      </c>
      <c r="S126" s="6">
        <v>1324297000000</v>
      </c>
      <c r="T126" s="6">
        <v>37394000000</v>
      </c>
      <c r="U126" s="6">
        <v>35912000000</v>
      </c>
      <c r="V126" s="11"/>
    </row>
    <row r="127" spans="1:22" ht="15.75" customHeight="1">
      <c r="A127" s="11"/>
      <c r="B127" s="5" t="s">
        <v>39</v>
      </c>
      <c r="C127" s="12">
        <v>2020</v>
      </c>
      <c r="D127" s="31">
        <v>35912000</v>
      </c>
      <c r="E127" s="31" t="s">
        <v>24</v>
      </c>
      <c r="F127" s="31">
        <v>104250000</v>
      </c>
      <c r="G127" s="31" t="s">
        <v>24</v>
      </c>
      <c r="H127" s="31">
        <v>82111000</v>
      </c>
      <c r="I127" s="31" t="s">
        <v>22</v>
      </c>
      <c r="J127" s="31" t="s">
        <v>30</v>
      </c>
      <c r="K127" s="31">
        <v>1</v>
      </c>
      <c r="L127" s="43">
        <v>1131116000</v>
      </c>
      <c r="M127" s="31">
        <v>1826237000</v>
      </c>
      <c r="N127" s="31">
        <v>2073758000</v>
      </c>
      <c r="O127" s="20">
        <f t="shared" si="3"/>
        <v>0.88064132844816001</v>
      </c>
      <c r="P127" s="51">
        <v>35912000000</v>
      </c>
      <c r="Q127" s="6">
        <v>24653000000</v>
      </c>
      <c r="R127" s="6">
        <v>-11259000000</v>
      </c>
      <c r="S127" s="6">
        <v>1711739000000</v>
      </c>
      <c r="T127" s="6">
        <v>207318000000</v>
      </c>
      <c r="U127" s="6">
        <v>290888000000</v>
      </c>
      <c r="V127" s="11"/>
    </row>
    <row r="128" spans="1:22" ht="15.75" customHeight="1">
      <c r="A128" s="11"/>
      <c r="B128" s="5" t="s">
        <v>39</v>
      </c>
      <c r="C128" s="12">
        <v>2021</v>
      </c>
      <c r="D128" s="31">
        <v>290088000</v>
      </c>
      <c r="E128" s="31" t="s">
        <v>22</v>
      </c>
      <c r="F128" s="31">
        <v>47002000</v>
      </c>
      <c r="G128" s="31" t="s">
        <v>24</v>
      </c>
      <c r="H128" s="31">
        <v>64610000</v>
      </c>
      <c r="I128" s="31" t="s">
        <v>24</v>
      </c>
      <c r="J128" s="31" t="s">
        <v>27</v>
      </c>
      <c r="K128" s="31">
        <v>3</v>
      </c>
      <c r="L128" s="43">
        <v>1361323000</v>
      </c>
      <c r="M128" s="10">
        <v>2315954000</v>
      </c>
      <c r="N128" s="31">
        <v>2567441000</v>
      </c>
      <c r="O128" s="20">
        <f t="shared" si="3"/>
        <v>0.90204760304131604</v>
      </c>
      <c r="P128" s="51">
        <v>290888000000</v>
      </c>
      <c r="Q128" s="6">
        <v>19180000000</v>
      </c>
      <c r="R128" s="6">
        <v>-271708000000</v>
      </c>
      <c r="S128" s="6">
        <v>2073758000000</v>
      </c>
      <c r="T128" s="6">
        <v>35912000000</v>
      </c>
      <c r="U128" s="6">
        <v>80277000000</v>
      </c>
      <c r="V128" s="11"/>
    </row>
    <row r="129" spans="1:22" ht="15.75" customHeight="1">
      <c r="A129" s="11"/>
      <c r="B129" s="5" t="s">
        <v>39</v>
      </c>
      <c r="C129" s="12">
        <v>2022</v>
      </c>
      <c r="D129" s="31">
        <v>80277000</v>
      </c>
      <c r="E129" s="31" t="s">
        <v>22</v>
      </c>
      <c r="F129" s="31">
        <v>131350000</v>
      </c>
      <c r="G129" s="31" t="s">
        <v>24</v>
      </c>
      <c r="H129" s="31">
        <v>30201000</v>
      </c>
      <c r="I129" s="31" t="s">
        <v>24</v>
      </c>
      <c r="J129" s="31" t="s">
        <v>27</v>
      </c>
      <c r="K129" s="31">
        <v>3</v>
      </c>
      <c r="L129" s="43">
        <v>1481345000</v>
      </c>
      <c r="M129" s="10">
        <v>2503824000</v>
      </c>
      <c r="N129" s="31">
        <v>2793674000</v>
      </c>
      <c r="O129" s="20">
        <f t="shared" si="3"/>
        <v>0.89624773685118597</v>
      </c>
      <c r="P129" s="51">
        <v>80277000000</v>
      </c>
      <c r="Q129" s="6">
        <v>29009000000</v>
      </c>
      <c r="R129" s="6">
        <v>-51268000000</v>
      </c>
      <c r="S129" s="6">
        <v>2567441000000</v>
      </c>
      <c r="T129" s="6">
        <v>290888000000</v>
      </c>
      <c r="U129" s="6" t="s">
        <v>24</v>
      </c>
      <c r="V129" s="11"/>
    </row>
    <row r="130" spans="1:22" ht="15.75" customHeight="1">
      <c r="A130" s="4">
        <v>45090.833383402802</v>
      </c>
      <c r="B130" s="5" t="s">
        <v>40</v>
      </c>
      <c r="C130" s="6">
        <v>2007</v>
      </c>
      <c r="D130" s="15">
        <v>51524244</v>
      </c>
      <c r="E130" s="15" t="s">
        <v>22</v>
      </c>
      <c r="F130" s="15">
        <v>4278648</v>
      </c>
      <c r="G130" s="14" t="s">
        <v>22</v>
      </c>
      <c r="H130" s="14" t="s">
        <v>24</v>
      </c>
      <c r="I130" s="8" t="s">
        <v>22</v>
      </c>
      <c r="J130" s="8" t="s">
        <v>23</v>
      </c>
      <c r="K130" s="8">
        <v>4</v>
      </c>
      <c r="L130" s="56">
        <v>145793517</v>
      </c>
      <c r="M130" s="22">
        <v>171194245</v>
      </c>
      <c r="N130" s="15">
        <v>203234002</v>
      </c>
      <c r="O130" s="20">
        <f t="shared" si="3"/>
        <v>0.84235041043968595</v>
      </c>
      <c r="P130" s="51">
        <v>51524244000</v>
      </c>
      <c r="Q130" s="6">
        <v>720843000</v>
      </c>
      <c r="R130" s="6">
        <v>-50803401000</v>
      </c>
      <c r="S130" s="6" t="s">
        <v>24</v>
      </c>
      <c r="T130" s="6" t="s">
        <v>24</v>
      </c>
      <c r="U130" s="6">
        <v>128559472000</v>
      </c>
      <c r="V130" s="11"/>
    </row>
    <row r="131" spans="1:22" ht="15.75" customHeight="1">
      <c r="A131" s="4">
        <v>45091.943708645798</v>
      </c>
      <c r="B131" s="5" t="s">
        <v>40</v>
      </c>
      <c r="C131" s="6">
        <v>2008</v>
      </c>
      <c r="D131" s="15">
        <v>128599472</v>
      </c>
      <c r="E131" s="15" t="s">
        <v>22</v>
      </c>
      <c r="F131" s="15">
        <v>409933357</v>
      </c>
      <c r="G131" s="14" t="s">
        <v>24</v>
      </c>
      <c r="H131" s="14">
        <v>8414530</v>
      </c>
      <c r="I131" s="8" t="s">
        <v>24</v>
      </c>
      <c r="J131" s="8" t="s">
        <v>27</v>
      </c>
      <c r="K131" s="8">
        <v>3</v>
      </c>
      <c r="L131" s="56">
        <v>320139525</v>
      </c>
      <c r="M131" s="22">
        <v>345286564</v>
      </c>
      <c r="N131" s="15">
        <v>364080834</v>
      </c>
      <c r="O131" s="20">
        <f t="shared" ref="O131:O150" si="4">M131/N131</f>
        <v>0.94837885369159503</v>
      </c>
      <c r="P131" s="51">
        <v>128559472000</v>
      </c>
      <c r="Q131" s="6">
        <v>-13245487000</v>
      </c>
      <c r="R131" s="6">
        <v>-141804959000</v>
      </c>
      <c r="S131" s="6">
        <v>203234002000</v>
      </c>
      <c r="T131" s="6">
        <v>51524244000</v>
      </c>
      <c r="U131" s="6">
        <v>-130693207000</v>
      </c>
      <c r="V131" s="11"/>
    </row>
    <row r="132" spans="1:22" ht="15.75" customHeight="1">
      <c r="A132" s="4">
        <v>45093.868184884297</v>
      </c>
      <c r="B132" s="5" t="s">
        <v>40</v>
      </c>
      <c r="C132" s="6">
        <v>2009</v>
      </c>
      <c r="D132" s="15">
        <v>130693207</v>
      </c>
      <c r="E132" s="15" t="s">
        <v>24</v>
      </c>
      <c r="F132" s="15">
        <v>70023</v>
      </c>
      <c r="G132" s="14" t="s">
        <v>24</v>
      </c>
      <c r="H132" s="14" t="s">
        <v>24</v>
      </c>
      <c r="I132" s="8" t="s">
        <v>22</v>
      </c>
      <c r="J132" s="8" t="s">
        <v>30</v>
      </c>
      <c r="K132" s="8">
        <v>1</v>
      </c>
      <c r="L132" s="57">
        <v>214820710</v>
      </c>
      <c r="M132" s="22">
        <v>802970</v>
      </c>
      <c r="N132" s="15">
        <v>256798085</v>
      </c>
      <c r="O132" s="20">
        <f t="shared" si="4"/>
        <v>3.1268535355316201E-3</v>
      </c>
      <c r="P132" s="23">
        <v>-130693207000</v>
      </c>
      <c r="Q132" s="6">
        <v>-15855855000</v>
      </c>
      <c r="R132" s="6">
        <v>114837352000</v>
      </c>
      <c r="S132" s="6">
        <v>364080834000</v>
      </c>
      <c r="T132" s="6">
        <v>128559472000</v>
      </c>
      <c r="U132" s="6">
        <v>-941274000</v>
      </c>
      <c r="V132" s="11"/>
    </row>
    <row r="133" spans="1:22" ht="15.75" customHeight="1">
      <c r="A133" s="4">
        <v>45093.901238553197</v>
      </c>
      <c r="B133" s="5" t="s">
        <v>40</v>
      </c>
      <c r="C133" s="6">
        <v>2010</v>
      </c>
      <c r="D133" s="15">
        <v>941273</v>
      </c>
      <c r="E133" s="15" t="s">
        <v>24</v>
      </c>
      <c r="F133" s="15">
        <v>34117268</v>
      </c>
      <c r="G133" s="14" t="s">
        <v>24</v>
      </c>
      <c r="H133" s="14">
        <v>35073872</v>
      </c>
      <c r="I133" s="8" t="s">
        <v>24</v>
      </c>
      <c r="J133" s="8" t="s">
        <v>26</v>
      </c>
      <c r="K133" s="8">
        <v>4</v>
      </c>
      <c r="L133" s="57">
        <v>222145561</v>
      </c>
      <c r="M133" s="15"/>
      <c r="N133" s="15">
        <v>305221933</v>
      </c>
      <c r="O133" s="20">
        <f t="shared" si="4"/>
        <v>0</v>
      </c>
      <c r="P133" s="23">
        <v>-941274000</v>
      </c>
      <c r="Q133" s="6">
        <v>12415473000</v>
      </c>
      <c r="R133" s="6">
        <v>13356747000</v>
      </c>
      <c r="S133" s="6">
        <v>256798085000</v>
      </c>
      <c r="T133" s="6">
        <v>-130693207000</v>
      </c>
      <c r="U133" s="6">
        <v>42589676000</v>
      </c>
      <c r="V133" s="11"/>
    </row>
    <row r="134" spans="1:22" ht="15.75" customHeight="1">
      <c r="A134" s="4">
        <v>45093.9079238657</v>
      </c>
      <c r="B134" s="5" t="s">
        <v>40</v>
      </c>
      <c r="C134" s="6">
        <v>2011</v>
      </c>
      <c r="D134" s="8">
        <v>24012543</v>
      </c>
      <c r="E134" s="8" t="s">
        <v>22</v>
      </c>
      <c r="F134" s="8">
        <v>23983442</v>
      </c>
      <c r="G134" s="8" t="s">
        <v>24</v>
      </c>
      <c r="H134" s="8">
        <v>23604677</v>
      </c>
      <c r="I134" s="8" t="s">
        <v>22</v>
      </c>
      <c r="J134" s="8" t="s">
        <v>25</v>
      </c>
      <c r="K134" s="8">
        <v>2</v>
      </c>
      <c r="L134" s="56">
        <v>266877426</v>
      </c>
      <c r="M134" s="22">
        <v>260842956</v>
      </c>
      <c r="N134" s="15">
        <v>372926728</v>
      </c>
      <c r="O134" s="20">
        <f t="shared" si="4"/>
        <v>0.69944827338843896</v>
      </c>
      <c r="P134" s="23">
        <v>42589676000</v>
      </c>
      <c r="Q134" s="6">
        <v>2434979000</v>
      </c>
      <c r="R134" s="6">
        <v>-40154697000</v>
      </c>
      <c r="S134" s="6">
        <v>305221933000</v>
      </c>
      <c r="T134" s="6">
        <v>-941274000</v>
      </c>
      <c r="U134" s="6">
        <v>-927857000</v>
      </c>
      <c r="V134" s="11"/>
    </row>
    <row r="135" spans="1:22" ht="15.75" customHeight="1">
      <c r="A135" s="4">
        <v>45093.912873541703</v>
      </c>
      <c r="B135" s="5" t="s">
        <v>40</v>
      </c>
      <c r="C135" s="6">
        <v>2012</v>
      </c>
      <c r="D135" s="8">
        <v>28857282</v>
      </c>
      <c r="E135" s="8" t="s">
        <v>24</v>
      </c>
      <c r="F135" s="8">
        <v>927857</v>
      </c>
      <c r="G135" s="8" t="s">
        <v>24</v>
      </c>
      <c r="H135" s="8">
        <v>11426673</v>
      </c>
      <c r="I135" s="8" t="s">
        <v>22</v>
      </c>
      <c r="J135" s="8" t="s">
        <v>30</v>
      </c>
      <c r="K135" s="8">
        <v>1</v>
      </c>
      <c r="L135" s="56">
        <v>270060046</v>
      </c>
      <c r="M135" s="22">
        <v>344262498</v>
      </c>
      <c r="N135" s="22">
        <v>395720180</v>
      </c>
      <c r="O135" s="20">
        <f t="shared" si="4"/>
        <v>0.869964473381165</v>
      </c>
      <c r="P135" s="23">
        <v>-927857000</v>
      </c>
      <c r="Q135" s="6">
        <v>6180061000</v>
      </c>
      <c r="R135" s="6">
        <v>7107918000</v>
      </c>
      <c r="S135" s="6">
        <v>373859303000</v>
      </c>
      <c r="T135" s="6">
        <v>42589676000</v>
      </c>
      <c r="U135" s="6">
        <v>23788331000</v>
      </c>
      <c r="V135" s="11"/>
    </row>
    <row r="136" spans="1:22" ht="15.75" customHeight="1">
      <c r="A136" s="4">
        <v>45093.982455196798</v>
      </c>
      <c r="B136" s="5" t="s">
        <v>40</v>
      </c>
      <c r="C136" s="6">
        <v>2013</v>
      </c>
      <c r="D136" s="8">
        <v>23788331</v>
      </c>
      <c r="E136" s="8" t="s">
        <v>22</v>
      </c>
      <c r="F136" s="8">
        <v>33712245</v>
      </c>
      <c r="G136" s="8" t="s">
        <v>24</v>
      </c>
      <c r="H136" s="8">
        <v>115406</v>
      </c>
      <c r="I136" s="8" t="s">
        <v>24</v>
      </c>
      <c r="J136" s="8" t="s">
        <v>27</v>
      </c>
      <c r="K136" s="8">
        <v>3</v>
      </c>
      <c r="L136" s="56">
        <v>303270560</v>
      </c>
      <c r="M136" s="22">
        <v>375416650</v>
      </c>
      <c r="N136" s="22">
        <v>403629290</v>
      </c>
      <c r="O136" s="20">
        <f t="shared" si="4"/>
        <v>0.93010259488353797</v>
      </c>
      <c r="P136" s="23">
        <v>23788331000</v>
      </c>
      <c r="Q136" s="6">
        <v>-22589339000</v>
      </c>
      <c r="R136" s="6">
        <v>-46377670000</v>
      </c>
      <c r="S136" s="6">
        <v>372926748000</v>
      </c>
      <c r="T136" s="6">
        <v>-927857000</v>
      </c>
      <c r="U136" s="6">
        <v>-32248858000</v>
      </c>
      <c r="V136" s="11"/>
    </row>
    <row r="137" spans="1:22" ht="15.75" customHeight="1">
      <c r="A137" s="4">
        <v>45094.0123931134</v>
      </c>
      <c r="B137" s="5" t="s">
        <v>40</v>
      </c>
      <c r="C137" s="6">
        <v>2014</v>
      </c>
      <c r="D137" s="8">
        <v>32248858</v>
      </c>
      <c r="E137" s="8" t="s">
        <v>24</v>
      </c>
      <c r="F137" s="8">
        <v>9164961</v>
      </c>
      <c r="G137" s="8" t="s">
        <v>22</v>
      </c>
      <c r="H137" s="8">
        <v>28960420</v>
      </c>
      <c r="I137" s="8" t="s">
        <v>22</v>
      </c>
      <c r="J137" s="8" t="s">
        <v>29</v>
      </c>
      <c r="K137" s="8">
        <v>5</v>
      </c>
      <c r="L137" s="56">
        <v>277025613</v>
      </c>
      <c r="M137" s="22">
        <v>337041116</v>
      </c>
      <c r="N137" s="22">
        <v>413305111</v>
      </c>
      <c r="O137" s="20">
        <f t="shared" si="4"/>
        <v>0.81547773552696301</v>
      </c>
      <c r="P137" s="23">
        <v>-32248858000</v>
      </c>
      <c r="Q137" s="6">
        <v>10692476000</v>
      </c>
      <c r="R137" s="6">
        <v>42941334000</v>
      </c>
      <c r="S137" s="6">
        <v>403629290000</v>
      </c>
      <c r="T137" s="6">
        <v>23788331000</v>
      </c>
      <c r="U137" s="6">
        <v>-36691170000</v>
      </c>
      <c r="V137" s="11"/>
    </row>
    <row r="138" spans="1:22" ht="15.75" customHeight="1">
      <c r="A138" s="11"/>
      <c r="B138" s="5" t="s">
        <v>40</v>
      </c>
      <c r="C138" s="12">
        <v>2015</v>
      </c>
      <c r="D138" s="8">
        <v>36691170</v>
      </c>
      <c r="E138" s="8" t="s">
        <v>24</v>
      </c>
      <c r="F138" s="8">
        <v>20216648</v>
      </c>
      <c r="G138" s="8" t="s">
        <v>22</v>
      </c>
      <c r="H138" s="8">
        <v>24794445</v>
      </c>
      <c r="I138" s="8" t="s">
        <v>22</v>
      </c>
      <c r="J138" s="8" t="s">
        <v>29</v>
      </c>
      <c r="K138" s="8">
        <v>5</v>
      </c>
      <c r="L138" s="56">
        <v>231440942</v>
      </c>
      <c r="M138" s="22">
        <v>360746481</v>
      </c>
      <c r="N138" s="22">
        <v>443321012</v>
      </c>
      <c r="O138" s="20">
        <f t="shared" si="4"/>
        <v>0.81373648267319199</v>
      </c>
      <c r="P138" s="23">
        <v>-36691170000</v>
      </c>
      <c r="Q138" s="6">
        <v>4689157000</v>
      </c>
      <c r="R138" s="6">
        <v>41380327000</v>
      </c>
      <c r="S138" s="6">
        <v>413305111000</v>
      </c>
      <c r="T138" s="6">
        <v>-32248858000</v>
      </c>
      <c r="U138" s="6">
        <v>-23320526000</v>
      </c>
      <c r="V138" s="11"/>
    </row>
    <row r="139" spans="1:22" ht="15.75" customHeight="1">
      <c r="A139" s="11"/>
      <c r="B139" s="5" t="s">
        <v>40</v>
      </c>
      <c r="C139" s="12">
        <v>2016</v>
      </c>
      <c r="D139" s="8">
        <v>36691171</v>
      </c>
      <c r="E139" s="8" t="s">
        <v>24</v>
      </c>
      <c r="F139" s="8">
        <v>20216647</v>
      </c>
      <c r="G139" s="8" t="s">
        <v>22</v>
      </c>
      <c r="H139" s="8">
        <v>24794444</v>
      </c>
      <c r="I139" s="8" t="s">
        <v>22</v>
      </c>
      <c r="J139" s="8" t="s">
        <v>29</v>
      </c>
      <c r="K139" s="8">
        <v>5</v>
      </c>
      <c r="L139" s="56">
        <v>264196344</v>
      </c>
      <c r="M139" s="22">
        <v>409574667</v>
      </c>
      <c r="N139" s="22">
        <v>492681647</v>
      </c>
      <c r="O139" s="20">
        <f t="shared" si="4"/>
        <v>0.83131707765846596</v>
      </c>
      <c r="P139" s="23">
        <v>-23320526000</v>
      </c>
      <c r="Q139" s="6">
        <v>2183798000</v>
      </c>
      <c r="R139" s="6">
        <v>25504324000</v>
      </c>
      <c r="S139" s="6">
        <v>443321012000</v>
      </c>
      <c r="T139" s="6">
        <v>-36691170000</v>
      </c>
      <c r="U139" s="6">
        <v>-6744837000</v>
      </c>
      <c r="V139" s="11"/>
    </row>
    <row r="140" spans="1:22" ht="15.75" customHeight="1">
      <c r="A140" s="11"/>
      <c r="B140" s="5" t="s">
        <v>40</v>
      </c>
      <c r="C140" s="12">
        <v>2017</v>
      </c>
      <c r="D140" s="8">
        <v>6744837</v>
      </c>
      <c r="E140" s="8" t="s">
        <v>24</v>
      </c>
      <c r="F140" s="8">
        <v>8146163</v>
      </c>
      <c r="G140" s="8" t="s">
        <v>22</v>
      </c>
      <c r="H140" s="8">
        <v>1362322</v>
      </c>
      <c r="I140" s="8" t="s">
        <v>24</v>
      </c>
      <c r="J140" s="8" t="s">
        <v>28</v>
      </c>
      <c r="K140" s="8">
        <v>5</v>
      </c>
      <c r="L140" s="56">
        <v>252310469</v>
      </c>
      <c r="M140" s="22">
        <v>398699659</v>
      </c>
      <c r="N140" s="22">
        <v>156506504</v>
      </c>
      <c r="O140" s="20">
        <f t="shared" si="4"/>
        <v>2.5474957833062302</v>
      </c>
      <c r="P140" s="23">
        <v>-6744837000</v>
      </c>
      <c r="Q140" s="6">
        <v>-14917938000</v>
      </c>
      <c r="R140" s="6">
        <v>-8173101000</v>
      </c>
      <c r="S140" s="6">
        <v>492681647000</v>
      </c>
      <c r="T140" s="6">
        <v>-23320526000</v>
      </c>
      <c r="U140" s="6">
        <v>-1480373000</v>
      </c>
      <c r="V140" s="11"/>
    </row>
    <row r="141" spans="1:22" ht="15.75" customHeight="1">
      <c r="A141" s="11"/>
      <c r="B141" s="5" t="s">
        <v>40</v>
      </c>
      <c r="C141" s="12">
        <v>2018</v>
      </c>
      <c r="D141" s="8">
        <v>1480373</v>
      </c>
      <c r="E141" s="8" t="s">
        <v>24</v>
      </c>
      <c r="F141" s="8">
        <v>22947932</v>
      </c>
      <c r="G141" s="8" t="s">
        <v>24</v>
      </c>
      <c r="H141" s="8">
        <v>43633611</v>
      </c>
      <c r="I141" s="8" t="s">
        <v>24</v>
      </c>
      <c r="J141" s="8" t="s">
        <v>26</v>
      </c>
      <c r="K141" s="8">
        <v>4</v>
      </c>
      <c r="L141" s="56">
        <v>241936006</v>
      </c>
      <c r="M141" s="22">
        <v>479663155</v>
      </c>
      <c r="N141" s="22">
        <v>235976190</v>
      </c>
      <c r="O141" s="20">
        <f t="shared" si="4"/>
        <v>2.03267607210711</v>
      </c>
      <c r="P141" s="23">
        <v>-1480373000</v>
      </c>
      <c r="Q141" s="6">
        <v>1269435000</v>
      </c>
      <c r="R141" s="6">
        <v>2749808000</v>
      </c>
      <c r="S141" s="6">
        <v>156506504000</v>
      </c>
      <c r="T141" s="6">
        <v>-6744837000</v>
      </c>
      <c r="U141" s="6">
        <v>-39427662000</v>
      </c>
      <c r="V141" s="11"/>
    </row>
    <row r="142" spans="1:22" ht="15.75" customHeight="1">
      <c r="A142" s="11"/>
      <c r="B142" s="5" t="s">
        <v>40</v>
      </c>
      <c r="C142" s="12">
        <v>2019</v>
      </c>
      <c r="D142" s="8">
        <v>39427662</v>
      </c>
      <c r="E142" s="8" t="s">
        <v>24</v>
      </c>
      <c r="F142" s="8">
        <v>10808148</v>
      </c>
      <c r="G142" s="8" t="s">
        <v>24</v>
      </c>
      <c r="H142" s="8">
        <v>57386582</v>
      </c>
      <c r="I142" s="8" t="s">
        <v>22</v>
      </c>
      <c r="J142" s="8" t="s">
        <v>30</v>
      </c>
      <c r="K142" s="8">
        <v>1</v>
      </c>
      <c r="L142" s="56">
        <v>257691182</v>
      </c>
      <c r="M142" s="22">
        <v>561907958</v>
      </c>
      <c r="N142" s="22">
        <v>293052070</v>
      </c>
      <c r="O142" s="20">
        <f t="shared" si="4"/>
        <v>1.9174338471657999</v>
      </c>
      <c r="P142" s="23">
        <v>-39427662000</v>
      </c>
      <c r="Q142" s="6">
        <v>3383139000</v>
      </c>
      <c r="R142" s="6">
        <v>42810801000</v>
      </c>
      <c r="S142" s="6">
        <v>235976190000</v>
      </c>
      <c r="T142" s="6">
        <v>-1480373000</v>
      </c>
      <c r="U142" s="6">
        <v>15652113000</v>
      </c>
      <c r="V142" s="11"/>
    </row>
    <row r="143" spans="1:22" ht="15.75" customHeight="1">
      <c r="A143" s="11"/>
      <c r="B143" s="5" t="s">
        <v>40</v>
      </c>
      <c r="C143" s="12">
        <v>2020</v>
      </c>
      <c r="D143" s="8">
        <v>15652113</v>
      </c>
      <c r="E143" s="8" t="s">
        <v>22</v>
      </c>
      <c r="F143" s="8">
        <v>9234436</v>
      </c>
      <c r="G143" s="8" t="s">
        <v>24</v>
      </c>
      <c r="H143" s="8">
        <v>77649695</v>
      </c>
      <c r="I143" s="8" t="s">
        <v>22</v>
      </c>
      <c r="J143" s="8" t="s">
        <v>25</v>
      </c>
      <c r="K143" s="8">
        <v>2</v>
      </c>
      <c r="L143" s="56">
        <v>356615192</v>
      </c>
      <c r="M143" s="22">
        <v>967430125</v>
      </c>
      <c r="N143" s="22">
        <v>492020329</v>
      </c>
      <c r="O143" s="20">
        <f t="shared" si="4"/>
        <v>1.9662401489918899</v>
      </c>
      <c r="P143" s="23">
        <v>15652113000</v>
      </c>
      <c r="Q143" s="6">
        <v>2086393000</v>
      </c>
      <c r="R143" s="6">
        <v>-13565720000</v>
      </c>
      <c r="S143" s="6">
        <v>293052070000</v>
      </c>
      <c r="T143" s="6">
        <v>-39427662000</v>
      </c>
      <c r="U143" s="6">
        <v>-64852553000</v>
      </c>
      <c r="V143" s="11"/>
    </row>
    <row r="144" spans="1:22" ht="15.75" customHeight="1">
      <c r="A144" s="11"/>
      <c r="B144" s="5" t="s">
        <v>40</v>
      </c>
      <c r="C144" s="12">
        <v>2021</v>
      </c>
      <c r="D144" s="8">
        <v>68868973</v>
      </c>
      <c r="E144" s="8" t="s">
        <v>24</v>
      </c>
      <c r="F144" s="8">
        <v>292694</v>
      </c>
      <c r="G144" s="8" t="s">
        <v>24</v>
      </c>
      <c r="H144" s="8">
        <v>38106798</v>
      </c>
      <c r="I144" s="8" t="s">
        <v>22</v>
      </c>
      <c r="J144" s="8" t="s">
        <v>30</v>
      </c>
      <c r="K144" s="8">
        <v>1</v>
      </c>
      <c r="L144" s="56">
        <v>322284567</v>
      </c>
      <c r="M144" s="22">
        <v>815022211</v>
      </c>
      <c r="N144" s="22">
        <v>538868756</v>
      </c>
      <c r="O144" s="20">
        <f t="shared" si="4"/>
        <v>1.51246885614574</v>
      </c>
      <c r="P144" s="23">
        <v>-64852553000</v>
      </c>
      <c r="Q144" s="6">
        <v>3173254000</v>
      </c>
      <c r="R144" s="6">
        <v>68025807000</v>
      </c>
      <c r="S144" s="6">
        <v>492020329000</v>
      </c>
      <c r="T144" s="6">
        <v>15652113000</v>
      </c>
      <c r="U144" s="6">
        <v>-26933973000</v>
      </c>
      <c r="V144" s="11"/>
    </row>
    <row r="145" spans="1:22" ht="15.75" customHeight="1">
      <c r="A145" s="11"/>
      <c r="B145" s="5" t="s">
        <v>40</v>
      </c>
      <c r="C145" s="12">
        <v>2022</v>
      </c>
      <c r="D145" s="8">
        <v>26933973</v>
      </c>
      <c r="E145" s="8" t="s">
        <v>24</v>
      </c>
      <c r="F145" s="8">
        <v>7788200</v>
      </c>
      <c r="G145" s="8" t="s">
        <v>22</v>
      </c>
      <c r="H145" s="8">
        <v>17768597</v>
      </c>
      <c r="I145" s="8" t="s">
        <v>24</v>
      </c>
      <c r="J145" s="8" t="s">
        <v>28</v>
      </c>
      <c r="K145" s="8">
        <v>1</v>
      </c>
      <c r="L145" s="56">
        <v>327429673</v>
      </c>
      <c r="M145" s="22">
        <v>785092126</v>
      </c>
      <c r="N145" s="22">
        <v>510143959</v>
      </c>
      <c r="O145" s="20">
        <f t="shared" si="4"/>
        <v>1.53896191878654</v>
      </c>
      <c r="P145" s="23">
        <v>-26933973000</v>
      </c>
      <c r="Q145" s="6">
        <v>941375000</v>
      </c>
      <c r="R145" s="6">
        <v>27875348000</v>
      </c>
      <c r="S145" s="6">
        <v>538868755000</v>
      </c>
      <c r="T145" s="6">
        <v>-64852553000</v>
      </c>
      <c r="U145" s="6" t="s">
        <v>24</v>
      </c>
      <c r="V145" s="11"/>
    </row>
    <row r="146" spans="1:22" ht="15.75" customHeight="1">
      <c r="A146" s="4">
        <v>45090.844410937498</v>
      </c>
      <c r="B146" s="5" t="s">
        <v>41</v>
      </c>
      <c r="C146" s="6">
        <v>2007</v>
      </c>
      <c r="D146" s="8">
        <v>14364837</v>
      </c>
      <c r="E146" s="8" t="s">
        <v>22</v>
      </c>
      <c r="F146" s="8">
        <v>8394280</v>
      </c>
      <c r="G146" s="15" t="s">
        <v>24</v>
      </c>
      <c r="H146" s="15" t="s">
        <v>24</v>
      </c>
      <c r="I146" s="8" t="s">
        <v>22</v>
      </c>
      <c r="J146" s="8" t="s">
        <v>25</v>
      </c>
      <c r="K146" s="8">
        <v>2</v>
      </c>
      <c r="L146" s="58">
        <v>125475968</v>
      </c>
      <c r="M146" s="22">
        <v>139898827</v>
      </c>
      <c r="N146" s="22">
        <v>165081532</v>
      </c>
      <c r="O146" s="20">
        <f t="shared" si="4"/>
        <v>0.84745292404967498</v>
      </c>
      <c r="P146" s="23">
        <v>14364837000</v>
      </c>
      <c r="Q146" s="6">
        <v>2554098000</v>
      </c>
      <c r="R146" s="6">
        <v>-11810739000</v>
      </c>
      <c r="S146" s="6" t="s">
        <v>24</v>
      </c>
      <c r="T146" s="6" t="s">
        <v>24</v>
      </c>
      <c r="U146" s="6">
        <v>-43025519000</v>
      </c>
      <c r="V146" s="11"/>
    </row>
    <row r="147" spans="1:22" ht="15.75" customHeight="1">
      <c r="A147" s="4">
        <v>45093.7652308912</v>
      </c>
      <c r="B147" s="5" t="s">
        <v>41</v>
      </c>
      <c r="C147" s="6">
        <v>2008</v>
      </c>
      <c r="D147" s="8">
        <v>43025519</v>
      </c>
      <c r="E147" s="8" t="s">
        <v>24</v>
      </c>
      <c r="F147" s="8">
        <v>1175250</v>
      </c>
      <c r="G147" s="15" t="s">
        <v>24</v>
      </c>
      <c r="H147" s="8">
        <v>21074453</v>
      </c>
      <c r="I147" s="8" t="s">
        <v>22</v>
      </c>
      <c r="J147" s="8" t="s">
        <v>30</v>
      </c>
      <c r="K147" s="8">
        <v>1</v>
      </c>
      <c r="L147" s="58">
        <v>108907613</v>
      </c>
      <c r="M147" s="22">
        <v>155610265</v>
      </c>
      <c r="N147" s="22">
        <v>110981613</v>
      </c>
      <c r="O147" s="20">
        <f t="shared" si="4"/>
        <v>1.40212653964581</v>
      </c>
      <c r="P147" s="23">
        <v>-43025519000</v>
      </c>
      <c r="Q147" s="6">
        <v>7850756000</v>
      </c>
      <c r="R147" s="6">
        <v>50876275000</v>
      </c>
      <c r="S147" s="6">
        <v>165081532000</v>
      </c>
      <c r="T147" s="6">
        <v>14364837000</v>
      </c>
      <c r="U147" s="6">
        <v>7362085000</v>
      </c>
      <c r="V147" s="11"/>
    </row>
    <row r="148" spans="1:22" ht="15.75" customHeight="1">
      <c r="A148" s="4">
        <v>45093.898354884303</v>
      </c>
      <c r="B148" s="5" t="s">
        <v>41</v>
      </c>
      <c r="C148" s="6">
        <v>2009</v>
      </c>
      <c r="D148" s="8">
        <v>7362085</v>
      </c>
      <c r="E148" s="8" t="s">
        <v>22</v>
      </c>
      <c r="F148" s="8">
        <v>578384</v>
      </c>
      <c r="G148" s="15" t="s">
        <v>24</v>
      </c>
      <c r="H148" s="8">
        <v>45887018</v>
      </c>
      <c r="I148" s="8" t="s">
        <v>22</v>
      </c>
      <c r="J148" s="8" t="s">
        <v>25</v>
      </c>
      <c r="K148" s="8">
        <v>2</v>
      </c>
      <c r="L148" s="58">
        <v>94791074</v>
      </c>
      <c r="M148" s="22">
        <v>188284837</v>
      </c>
      <c r="N148" s="22">
        <v>142785723</v>
      </c>
      <c r="O148" s="20">
        <f t="shared" si="4"/>
        <v>1.3186531051147199</v>
      </c>
      <c r="P148" s="23">
        <v>7362085000</v>
      </c>
      <c r="Q148" s="6">
        <v>0</v>
      </c>
      <c r="R148" s="6">
        <v>-7362085000</v>
      </c>
      <c r="S148" s="6">
        <v>110981613000</v>
      </c>
      <c r="T148" s="6">
        <v>-43025519000</v>
      </c>
      <c r="U148" s="6">
        <v>28462034000</v>
      </c>
      <c r="V148" s="11"/>
    </row>
    <row r="149" spans="1:22" ht="15.75" customHeight="1">
      <c r="A149" s="4">
        <v>45093.905673240697</v>
      </c>
      <c r="B149" s="5" t="s">
        <v>41</v>
      </c>
      <c r="C149" s="6">
        <v>2010</v>
      </c>
      <c r="D149" s="8">
        <v>28462034</v>
      </c>
      <c r="E149" s="8" t="s">
        <v>22</v>
      </c>
      <c r="F149" s="8">
        <v>48626464</v>
      </c>
      <c r="G149" s="15" t="s">
        <v>24</v>
      </c>
      <c r="H149" s="8">
        <v>13106591</v>
      </c>
      <c r="I149" s="8" t="s">
        <v>24</v>
      </c>
      <c r="J149" s="8" t="s">
        <v>27</v>
      </c>
      <c r="K149" s="8">
        <v>3</v>
      </c>
      <c r="L149" s="58">
        <v>121507898</v>
      </c>
      <c r="M149" s="22">
        <v>188307351</v>
      </c>
      <c r="N149" s="22">
        <v>203144627</v>
      </c>
      <c r="O149" s="20">
        <f t="shared" si="4"/>
        <v>0.92696200623607905</v>
      </c>
      <c r="P149" s="23">
        <v>28462034000</v>
      </c>
      <c r="Q149" s="6">
        <v>16238533000</v>
      </c>
      <c r="R149" s="6">
        <v>-12223501000</v>
      </c>
      <c r="S149" s="6">
        <v>142785723000</v>
      </c>
      <c r="T149" s="6">
        <v>7362085000</v>
      </c>
      <c r="U149" s="6">
        <v>-11860748000</v>
      </c>
      <c r="V149" s="11"/>
    </row>
    <row r="150" spans="1:22" ht="15.75" customHeight="1">
      <c r="A150" s="4">
        <v>45093.910619351896</v>
      </c>
      <c r="B150" s="5" t="s">
        <v>41</v>
      </c>
      <c r="C150" s="6">
        <v>2011</v>
      </c>
      <c r="D150" s="8">
        <v>11384157</v>
      </c>
      <c r="E150" s="8" t="s">
        <v>24</v>
      </c>
      <c r="F150" s="8">
        <v>13772012</v>
      </c>
      <c r="G150" s="15" t="s">
        <v>24</v>
      </c>
      <c r="H150" s="8">
        <v>1761023</v>
      </c>
      <c r="I150" s="8" t="s">
        <v>24</v>
      </c>
      <c r="J150" s="8" t="s">
        <v>26</v>
      </c>
      <c r="K150" s="8">
        <v>4</v>
      </c>
      <c r="L150" s="58">
        <v>147387408</v>
      </c>
      <c r="M150" s="22">
        <v>215517487</v>
      </c>
      <c r="N150" s="22">
        <v>222238550</v>
      </c>
      <c r="O150" s="20">
        <f t="shared" si="4"/>
        <v>0.96975743857220098</v>
      </c>
      <c r="P150" s="23">
        <v>-11860748000</v>
      </c>
      <c r="Q150" s="6">
        <v>-8116213000</v>
      </c>
      <c r="R150" s="6">
        <v>3744535000</v>
      </c>
      <c r="S150" s="6">
        <v>203144627000</v>
      </c>
      <c r="T150" s="6">
        <v>28462034000</v>
      </c>
      <c r="U150" s="6">
        <v>9633527000</v>
      </c>
      <c r="V150" s="11"/>
    </row>
    <row r="151" spans="1:22" ht="15.75" customHeight="1">
      <c r="A151" s="4">
        <v>45093.928119919001</v>
      </c>
      <c r="B151" s="5" t="s">
        <v>41</v>
      </c>
      <c r="C151" s="6">
        <v>2012</v>
      </c>
      <c r="D151" s="8">
        <v>9633527</v>
      </c>
      <c r="E151" s="8" t="s">
        <v>22</v>
      </c>
      <c r="F151" s="8">
        <v>176020234</v>
      </c>
      <c r="G151" s="15" t="s">
        <v>24</v>
      </c>
      <c r="H151" s="8">
        <v>3661556</v>
      </c>
      <c r="I151" s="8" t="s">
        <v>22</v>
      </c>
      <c r="J151" s="8" t="s">
        <v>25</v>
      </c>
      <c r="K151" s="8">
        <v>2</v>
      </c>
      <c r="L151" s="58">
        <v>174302424</v>
      </c>
      <c r="M151" s="22">
        <v>244426282</v>
      </c>
      <c r="N151" s="22">
        <v>245704597</v>
      </c>
      <c r="O151" s="20">
        <f t="shared" ref="O151:O177" si="5">M151/N151</f>
        <v>0.99479735008783698</v>
      </c>
      <c r="P151" s="23">
        <v>9633527000</v>
      </c>
      <c r="Q151" s="6">
        <v>-5040629000</v>
      </c>
      <c r="R151" s="6">
        <v>-14674156000</v>
      </c>
      <c r="S151" s="6">
        <v>222238550000</v>
      </c>
      <c r="T151" s="6">
        <v>-11860748000</v>
      </c>
      <c r="U151" s="6">
        <v>14012504000</v>
      </c>
      <c r="V151" s="11"/>
    </row>
    <row r="152" spans="1:22" ht="15.75" customHeight="1">
      <c r="A152" s="4">
        <v>45093.987566157397</v>
      </c>
      <c r="B152" s="5" t="s">
        <v>41</v>
      </c>
      <c r="C152" s="6">
        <v>2013</v>
      </c>
      <c r="D152" s="8">
        <v>14012504</v>
      </c>
      <c r="E152" s="8" t="s">
        <v>22</v>
      </c>
      <c r="F152" s="8">
        <v>32076824</v>
      </c>
      <c r="G152" s="15" t="s">
        <v>24</v>
      </c>
      <c r="H152" s="8">
        <v>29751297</v>
      </c>
      <c r="I152" s="8" t="s">
        <v>22</v>
      </c>
      <c r="J152" s="8" t="s">
        <v>25</v>
      </c>
      <c r="K152" s="8">
        <v>2</v>
      </c>
      <c r="L152" s="58">
        <v>217734559</v>
      </c>
      <c r="M152" s="22">
        <v>289477324</v>
      </c>
      <c r="N152" s="22">
        <v>330872475</v>
      </c>
      <c r="O152" s="20">
        <f t="shared" si="5"/>
        <v>0.87489091983248202</v>
      </c>
      <c r="P152" s="23">
        <v>14012504000</v>
      </c>
      <c r="Q152" s="6">
        <v>1596531000</v>
      </c>
      <c r="R152" s="6">
        <v>-12415973000</v>
      </c>
      <c r="S152" s="6">
        <v>245704597000</v>
      </c>
      <c r="T152" s="6">
        <v>9633527000</v>
      </c>
      <c r="U152" s="6">
        <v>-40218014000</v>
      </c>
      <c r="V152" s="11"/>
    </row>
    <row r="153" spans="1:22" ht="15.75" customHeight="1">
      <c r="A153" s="4">
        <v>45094.0198778704</v>
      </c>
      <c r="B153" s="5" t="s">
        <v>41</v>
      </c>
      <c r="C153" s="6">
        <v>2014</v>
      </c>
      <c r="D153" s="8">
        <v>40218014</v>
      </c>
      <c r="E153" s="8" t="s">
        <v>24</v>
      </c>
      <c r="F153" s="8">
        <v>64748667</v>
      </c>
      <c r="G153" s="8" t="s">
        <v>22</v>
      </c>
      <c r="H153" s="8">
        <v>3681936</v>
      </c>
      <c r="I153" s="8" t="s">
        <v>24</v>
      </c>
      <c r="J153" s="8" t="s">
        <v>28</v>
      </c>
      <c r="K153" s="8">
        <v>5</v>
      </c>
      <c r="L153" s="58">
        <v>256956478</v>
      </c>
      <c r="M153" s="22">
        <v>328793664</v>
      </c>
      <c r="N153" s="22">
        <v>382562312</v>
      </c>
      <c r="O153" s="20">
        <f t="shared" si="5"/>
        <v>0.85945126764081203</v>
      </c>
      <c r="P153" s="23">
        <v>-40218014000</v>
      </c>
      <c r="Q153" s="6">
        <v>2372445000</v>
      </c>
      <c r="R153" s="6">
        <v>42590459000</v>
      </c>
      <c r="S153" s="6">
        <v>330872475000</v>
      </c>
      <c r="T153" s="6">
        <v>14012504000</v>
      </c>
      <c r="U153" s="6">
        <v>14676273000</v>
      </c>
      <c r="V153" s="11"/>
    </row>
    <row r="154" spans="1:22" ht="15.75" customHeight="1">
      <c r="A154" s="11"/>
      <c r="B154" s="5" t="s">
        <v>41</v>
      </c>
      <c r="C154" s="12">
        <v>2015</v>
      </c>
      <c r="D154" s="8">
        <v>14676273</v>
      </c>
      <c r="E154" s="8" t="s">
        <v>22</v>
      </c>
      <c r="F154" s="8">
        <v>699365</v>
      </c>
      <c r="G154" s="8" t="s">
        <v>22</v>
      </c>
      <c r="H154" s="8">
        <v>9547089</v>
      </c>
      <c r="I154" s="8" t="s">
        <v>24</v>
      </c>
      <c r="J154" s="8" t="s">
        <v>32</v>
      </c>
      <c r="K154" s="8">
        <v>4</v>
      </c>
      <c r="L154" s="58">
        <v>284977836</v>
      </c>
      <c r="M154" s="22">
        <v>350679204</v>
      </c>
      <c r="N154" s="22">
        <v>396743314</v>
      </c>
      <c r="O154" s="20">
        <f t="shared" si="5"/>
        <v>0.88389442651073902</v>
      </c>
      <c r="P154" s="23">
        <v>14676273000</v>
      </c>
      <c r="Q154" s="6">
        <v>2327275000</v>
      </c>
      <c r="R154" s="6">
        <v>-12348998000</v>
      </c>
      <c r="S154" s="6">
        <v>382562312000</v>
      </c>
      <c r="T154" s="6">
        <v>-40218014000</v>
      </c>
      <c r="U154" s="6">
        <v>15892427000</v>
      </c>
      <c r="V154" s="11"/>
    </row>
    <row r="155" spans="1:22" ht="15.75" customHeight="1">
      <c r="A155" s="11"/>
      <c r="B155" s="5" t="s">
        <v>41</v>
      </c>
      <c r="C155" s="12">
        <v>2016</v>
      </c>
      <c r="D155" s="8">
        <v>15892428</v>
      </c>
      <c r="E155" s="8" t="s">
        <v>22</v>
      </c>
      <c r="F155" s="8">
        <v>20996296</v>
      </c>
      <c r="G155" s="8" t="s">
        <v>24</v>
      </c>
      <c r="H155" s="8">
        <v>23007628</v>
      </c>
      <c r="I155" s="8" t="s">
        <v>22</v>
      </c>
      <c r="J155" s="8" t="s">
        <v>25</v>
      </c>
      <c r="K155" s="8">
        <v>2</v>
      </c>
      <c r="L155" s="58">
        <v>283328215</v>
      </c>
      <c r="M155" s="22">
        <v>372719083</v>
      </c>
      <c r="N155" s="22">
        <v>421221036</v>
      </c>
      <c r="O155" s="20">
        <f t="shared" si="5"/>
        <v>0.88485391551052595</v>
      </c>
      <c r="P155" s="23">
        <v>15892427000</v>
      </c>
      <c r="Q155" s="6">
        <v>2591800000</v>
      </c>
      <c r="R155" s="6">
        <v>-13300627000</v>
      </c>
      <c r="S155" s="6">
        <v>396743314000</v>
      </c>
      <c r="T155" s="6">
        <v>14676273000</v>
      </c>
      <c r="U155" s="6">
        <v>-26660833000</v>
      </c>
      <c r="V155" s="11"/>
    </row>
    <row r="156" spans="1:22" ht="15.75" customHeight="1">
      <c r="A156" s="11"/>
      <c r="B156" s="5" t="s">
        <v>41</v>
      </c>
      <c r="C156" s="12">
        <v>2017</v>
      </c>
      <c r="D156" s="8">
        <v>26660833</v>
      </c>
      <c r="E156" s="8" t="s">
        <v>24</v>
      </c>
      <c r="F156" s="8">
        <v>14132543</v>
      </c>
      <c r="G156" s="8" t="s">
        <v>22</v>
      </c>
      <c r="H156" s="8">
        <v>7345472</v>
      </c>
      <c r="I156" s="8" t="s">
        <v>22</v>
      </c>
      <c r="J156" s="8" t="s">
        <v>29</v>
      </c>
      <c r="K156" s="8">
        <v>5</v>
      </c>
      <c r="L156" s="58">
        <v>254460881</v>
      </c>
      <c r="M156" s="22">
        <v>335696164</v>
      </c>
      <c r="N156" s="22">
        <v>385388304</v>
      </c>
      <c r="O156" s="20">
        <f t="shared" si="5"/>
        <v>0.87105955348349096</v>
      </c>
      <c r="P156" s="23">
        <v>-26660833000</v>
      </c>
      <c r="Q156" s="6">
        <v>2301158000</v>
      </c>
      <c r="R156" s="6">
        <v>28961991000</v>
      </c>
      <c r="S156" s="6">
        <v>421221036000</v>
      </c>
      <c r="T156" s="6">
        <v>15892427000</v>
      </c>
      <c r="U156" s="6">
        <v>49309182000</v>
      </c>
      <c r="V156" s="11"/>
    </row>
    <row r="157" spans="1:22" ht="15.75" customHeight="1">
      <c r="A157" s="11"/>
      <c r="B157" s="5" t="s">
        <v>41</v>
      </c>
      <c r="C157" s="12">
        <v>2018</v>
      </c>
      <c r="D157" s="8">
        <v>49309192</v>
      </c>
      <c r="E157" s="8" t="s">
        <v>22</v>
      </c>
      <c r="F157" s="8">
        <v>23848968</v>
      </c>
      <c r="G157" s="8" t="s">
        <v>24</v>
      </c>
      <c r="H157" s="8">
        <v>5763306</v>
      </c>
      <c r="I157" s="8" t="s">
        <v>24</v>
      </c>
      <c r="J157" s="8" t="s">
        <v>27</v>
      </c>
      <c r="K157" s="8">
        <v>3</v>
      </c>
      <c r="L157" s="58">
        <v>369314164</v>
      </c>
      <c r="M157" s="22">
        <v>426916863</v>
      </c>
      <c r="N157" s="22">
        <v>477915742</v>
      </c>
      <c r="O157" s="20">
        <f t="shared" si="5"/>
        <v>0.89328897435648802</v>
      </c>
      <c r="P157" s="23">
        <v>49309182000</v>
      </c>
      <c r="Q157" s="6">
        <v>3359259000</v>
      </c>
      <c r="R157" s="6">
        <v>-45949923000</v>
      </c>
      <c r="S157" s="6">
        <v>385388304000</v>
      </c>
      <c r="T157" s="6">
        <v>-26660833000</v>
      </c>
      <c r="U157" s="6">
        <v>107380822000</v>
      </c>
      <c r="V157" s="11"/>
    </row>
    <row r="158" spans="1:22" ht="15.75" customHeight="1">
      <c r="A158" s="11"/>
      <c r="B158" s="5" t="s">
        <v>41</v>
      </c>
      <c r="C158" s="12">
        <v>2019</v>
      </c>
      <c r="D158" s="8">
        <v>107382</v>
      </c>
      <c r="E158" s="8" t="s">
        <v>22</v>
      </c>
      <c r="F158" s="8">
        <v>83704862</v>
      </c>
      <c r="G158" s="8" t="s">
        <v>24</v>
      </c>
      <c r="H158" s="8">
        <v>168368000</v>
      </c>
      <c r="I158" s="8" t="s">
        <v>22</v>
      </c>
      <c r="J158" s="8" t="s">
        <v>25</v>
      </c>
      <c r="K158" s="8">
        <v>2</v>
      </c>
      <c r="L158" s="58">
        <v>577283469</v>
      </c>
      <c r="M158" s="22">
        <v>649598752</v>
      </c>
      <c r="N158" s="22">
        <v>704955604</v>
      </c>
      <c r="O158" s="20">
        <f t="shared" si="5"/>
        <v>0.921474697575423</v>
      </c>
      <c r="P158" s="23">
        <v>107380822000</v>
      </c>
      <c r="Q158" s="6">
        <v>5210748000</v>
      </c>
      <c r="R158" s="6">
        <v>-102170074000</v>
      </c>
      <c r="S158" s="6">
        <v>477915742000</v>
      </c>
      <c r="T158" s="6">
        <v>49309182000</v>
      </c>
      <c r="U158" s="6">
        <v>46804348000</v>
      </c>
      <c r="V158" s="11"/>
    </row>
    <row r="159" spans="1:22" ht="15.75" customHeight="1">
      <c r="A159" s="11"/>
      <c r="B159" s="5" t="s">
        <v>41</v>
      </c>
      <c r="C159" s="12">
        <v>2020</v>
      </c>
      <c r="D159" s="8">
        <v>56804348</v>
      </c>
      <c r="E159" s="8" t="s">
        <v>22</v>
      </c>
      <c r="F159" s="8">
        <v>36226847</v>
      </c>
      <c r="G159" s="8" t="s">
        <v>24</v>
      </c>
      <c r="H159" s="8">
        <v>20938328</v>
      </c>
      <c r="I159" s="8" t="s">
        <v>22</v>
      </c>
      <c r="J159" s="8" t="s">
        <v>25</v>
      </c>
      <c r="K159" s="8">
        <v>2</v>
      </c>
      <c r="L159" s="58">
        <v>804873392</v>
      </c>
      <c r="M159" s="22">
        <v>909229251</v>
      </c>
      <c r="N159" s="22">
        <v>968582084</v>
      </c>
      <c r="O159" s="20">
        <f t="shared" si="5"/>
        <v>0.93872193799529302</v>
      </c>
      <c r="P159" s="23">
        <v>46804348000</v>
      </c>
      <c r="Q159" s="6">
        <v>4592217000</v>
      </c>
      <c r="R159" s="6">
        <v>-42212131000</v>
      </c>
      <c r="S159" s="6">
        <v>704955604000</v>
      </c>
      <c r="T159" s="6">
        <v>107380822000</v>
      </c>
      <c r="U159" s="6">
        <v>9851888000</v>
      </c>
      <c r="V159" s="11"/>
    </row>
    <row r="160" spans="1:22" ht="15.75" customHeight="1">
      <c r="A160" s="11"/>
      <c r="B160" s="5" t="s">
        <v>41</v>
      </c>
      <c r="C160" s="12">
        <v>2021</v>
      </c>
      <c r="D160" s="8">
        <v>9851888</v>
      </c>
      <c r="E160" s="8" t="s">
        <v>22</v>
      </c>
      <c r="F160" s="8">
        <v>8424986</v>
      </c>
      <c r="G160" s="8" t="s">
        <v>22</v>
      </c>
      <c r="H160" s="8">
        <v>6090081</v>
      </c>
      <c r="I160" s="8" t="s">
        <v>24</v>
      </c>
      <c r="J160" s="8" t="s">
        <v>32</v>
      </c>
      <c r="K160" s="8">
        <v>4</v>
      </c>
      <c r="L160" s="58">
        <v>927471175</v>
      </c>
      <c r="M160" s="22">
        <v>1092153521</v>
      </c>
      <c r="N160" s="22">
        <v>1164517865</v>
      </c>
      <c r="O160" s="20">
        <f t="shared" si="5"/>
        <v>0.937858966208303</v>
      </c>
      <c r="P160" s="23">
        <v>9851888000</v>
      </c>
      <c r="Q160" s="6">
        <v>8933202000</v>
      </c>
      <c r="R160" s="6">
        <v>-918686000</v>
      </c>
      <c r="S160" s="6">
        <v>968582084000</v>
      </c>
      <c r="T160" s="6">
        <v>46804348000</v>
      </c>
      <c r="U160" s="6">
        <v>179324770000</v>
      </c>
      <c r="V160" s="11"/>
    </row>
    <row r="161" spans="1:22" ht="15.75" customHeight="1">
      <c r="A161" s="11"/>
      <c r="B161" s="5" t="s">
        <v>41</v>
      </c>
      <c r="C161" s="12">
        <v>2022</v>
      </c>
      <c r="D161" s="8">
        <v>179324770</v>
      </c>
      <c r="E161" s="8" t="s">
        <v>22</v>
      </c>
      <c r="F161" s="8">
        <v>185771432</v>
      </c>
      <c r="G161" s="8" t="s">
        <v>24</v>
      </c>
      <c r="H161" s="8">
        <v>7005070</v>
      </c>
      <c r="I161" s="8" t="s">
        <v>24</v>
      </c>
      <c r="J161" s="8" t="s">
        <v>27</v>
      </c>
      <c r="K161" s="8">
        <v>3</v>
      </c>
      <c r="L161" s="58">
        <v>1165934019</v>
      </c>
      <c r="M161" s="22">
        <v>1351080980</v>
      </c>
      <c r="N161" s="22">
        <v>1433703656</v>
      </c>
      <c r="O161" s="20">
        <f t="shared" si="5"/>
        <v>0.94237116181281499</v>
      </c>
      <c r="P161" s="23">
        <v>179324770000</v>
      </c>
      <c r="Q161" s="6">
        <v>11214027000</v>
      </c>
      <c r="R161" s="6">
        <v>-168110743000</v>
      </c>
      <c r="S161" s="6">
        <v>1164517865000</v>
      </c>
      <c r="T161" s="6">
        <v>9851888000</v>
      </c>
      <c r="U161" s="6" t="s">
        <v>24</v>
      </c>
      <c r="V161" s="11"/>
    </row>
    <row r="162" spans="1:22" ht="15.75" customHeight="1">
      <c r="A162" s="4">
        <v>45091.539966481498</v>
      </c>
      <c r="B162" s="5" t="s">
        <v>42</v>
      </c>
      <c r="C162" s="6">
        <v>2007</v>
      </c>
      <c r="D162" s="15">
        <v>245769619</v>
      </c>
      <c r="E162" s="15" t="s">
        <v>22</v>
      </c>
      <c r="F162" s="15">
        <v>46600719</v>
      </c>
      <c r="G162" s="15" t="s">
        <v>24</v>
      </c>
      <c r="H162" s="15">
        <v>4121228</v>
      </c>
      <c r="I162" s="15" t="s">
        <v>22</v>
      </c>
      <c r="J162" s="15" t="s">
        <v>25</v>
      </c>
      <c r="K162" s="15">
        <v>2</v>
      </c>
      <c r="L162" s="59">
        <v>18680221</v>
      </c>
      <c r="M162" s="60">
        <v>7711270603</v>
      </c>
      <c r="N162" s="60">
        <v>883940926</v>
      </c>
      <c r="O162" s="20">
        <f t="shared" si="5"/>
        <v>8.7237397615414896</v>
      </c>
      <c r="P162" s="23">
        <v>245769619000</v>
      </c>
      <c r="Q162" s="6">
        <v>17509145000</v>
      </c>
      <c r="R162" s="6">
        <v>-228260474000</v>
      </c>
      <c r="S162" s="6" t="s">
        <v>24</v>
      </c>
      <c r="T162" s="6" t="s">
        <v>24</v>
      </c>
      <c r="U162" s="6">
        <v>399074399000</v>
      </c>
      <c r="V162" s="11"/>
    </row>
    <row r="163" spans="1:22" ht="15.75" customHeight="1">
      <c r="A163" s="4">
        <v>45093.865913379603</v>
      </c>
      <c r="B163" s="5" t="s">
        <v>42</v>
      </c>
      <c r="C163" s="6">
        <v>2008</v>
      </c>
      <c r="D163" s="15">
        <v>399074399</v>
      </c>
      <c r="E163" s="15" t="s">
        <v>22</v>
      </c>
      <c r="F163" s="15">
        <v>46686250</v>
      </c>
      <c r="G163" s="15" t="s">
        <v>24</v>
      </c>
      <c r="H163" s="15">
        <v>192858062</v>
      </c>
      <c r="I163" s="15" t="s">
        <v>22</v>
      </c>
      <c r="J163" s="15" t="s">
        <v>25</v>
      </c>
      <c r="K163" s="15">
        <v>2</v>
      </c>
      <c r="L163" s="36">
        <v>49962969</v>
      </c>
      <c r="M163" s="60">
        <v>1341817867</v>
      </c>
      <c r="N163" s="60">
        <v>16803005</v>
      </c>
      <c r="O163" s="20">
        <f t="shared" si="5"/>
        <v>79.855827395159395</v>
      </c>
      <c r="P163" s="23">
        <v>399074399000</v>
      </c>
      <c r="Q163" s="6">
        <v>46524991000</v>
      </c>
      <c r="R163" s="6">
        <v>-352549408000</v>
      </c>
      <c r="S163" s="6">
        <v>883940926000</v>
      </c>
      <c r="T163" s="6">
        <v>245769619000</v>
      </c>
      <c r="U163" s="6">
        <v>-290397000000</v>
      </c>
      <c r="V163" s="11"/>
    </row>
    <row r="164" spans="1:22" ht="15.75" customHeight="1">
      <c r="A164" s="4">
        <v>45093.899578506898</v>
      </c>
      <c r="B164" s="5" t="s">
        <v>42</v>
      </c>
      <c r="C164" s="6">
        <v>2009</v>
      </c>
      <c r="D164" s="15">
        <v>290397000</v>
      </c>
      <c r="E164" s="15" t="s">
        <v>24</v>
      </c>
      <c r="F164" s="15">
        <v>148524000</v>
      </c>
      <c r="G164" s="15" t="s">
        <v>24</v>
      </c>
      <c r="H164" s="15">
        <v>32193000</v>
      </c>
      <c r="I164" s="15" t="s">
        <v>24</v>
      </c>
      <c r="J164" s="15" t="s">
        <v>26</v>
      </c>
      <c r="K164" s="15">
        <v>4</v>
      </c>
      <c r="L164" s="36">
        <v>1111328000</v>
      </c>
      <c r="M164" s="60">
        <v>1244813000</v>
      </c>
      <c r="N164" s="60">
        <v>157319600</v>
      </c>
      <c r="O164" s="20">
        <f t="shared" si="5"/>
        <v>7.9126377132919199</v>
      </c>
      <c r="P164" s="23">
        <v>-290397000000</v>
      </c>
      <c r="Q164" s="6">
        <v>18365000000</v>
      </c>
      <c r="R164" s="6">
        <v>308762000000</v>
      </c>
      <c r="S164" s="6">
        <v>1680302005000</v>
      </c>
      <c r="T164" s="6">
        <v>399074399000</v>
      </c>
      <c r="U164" s="6">
        <v>189854000000</v>
      </c>
      <c r="V164" s="11"/>
    </row>
    <row r="165" spans="1:22" ht="15.75" customHeight="1">
      <c r="A165" s="4">
        <v>45093.906800729201</v>
      </c>
      <c r="B165" s="5" t="s">
        <v>42</v>
      </c>
      <c r="C165" s="6">
        <v>2010</v>
      </c>
      <c r="D165" s="15">
        <v>189854000</v>
      </c>
      <c r="E165" s="15" t="s">
        <v>22</v>
      </c>
      <c r="F165" s="15">
        <v>35650000</v>
      </c>
      <c r="G165" s="15" t="s">
        <v>24</v>
      </c>
      <c r="H165" s="15">
        <v>6737000</v>
      </c>
      <c r="I165" s="15" t="s">
        <v>22</v>
      </c>
      <c r="J165" s="15" t="s">
        <v>25</v>
      </c>
      <c r="K165" s="15">
        <v>2</v>
      </c>
      <c r="L165" s="36">
        <v>1289552000</v>
      </c>
      <c r="M165" s="60">
        <v>1439044000</v>
      </c>
      <c r="N165" s="60">
        <v>1789458000</v>
      </c>
      <c r="O165" s="20">
        <f t="shared" si="5"/>
        <v>0.80417869544856602</v>
      </c>
      <c r="P165" s="23">
        <v>189854000000</v>
      </c>
      <c r="Q165" s="6">
        <v>33335000000</v>
      </c>
      <c r="R165" s="6">
        <v>-156519000000</v>
      </c>
      <c r="S165" s="6">
        <v>1573196000000</v>
      </c>
      <c r="T165" s="6">
        <v>-290397000000</v>
      </c>
      <c r="U165" s="6">
        <v>30151000000</v>
      </c>
      <c r="V165" s="11"/>
    </row>
    <row r="166" spans="1:22" ht="15.75" customHeight="1">
      <c r="A166" s="4">
        <v>45093.911226562501</v>
      </c>
      <c r="B166" s="5" t="s">
        <v>42</v>
      </c>
      <c r="C166" s="6">
        <v>2011</v>
      </c>
      <c r="D166" s="15">
        <v>30151000</v>
      </c>
      <c r="E166" s="15" t="s">
        <v>22</v>
      </c>
      <c r="F166" s="15">
        <v>100978000</v>
      </c>
      <c r="G166" s="15" t="s">
        <v>24</v>
      </c>
      <c r="H166" s="15">
        <v>10575000</v>
      </c>
      <c r="I166" s="15" t="s">
        <v>24</v>
      </c>
      <c r="J166" s="15" t="s">
        <v>27</v>
      </c>
      <c r="K166" s="15">
        <v>3</v>
      </c>
      <c r="L166" s="36">
        <v>1577290000</v>
      </c>
      <c r="M166" s="60">
        <v>1797056000</v>
      </c>
      <c r="N166" s="60">
        <v>2169073000</v>
      </c>
      <c r="O166" s="20">
        <f t="shared" si="5"/>
        <v>0.82849032743480699</v>
      </c>
      <c r="P166" s="23">
        <v>30151000000</v>
      </c>
      <c r="Q166" s="6">
        <v>37141000000</v>
      </c>
      <c r="R166" s="6">
        <v>6990000000</v>
      </c>
      <c r="S166" s="6">
        <v>1789458000000</v>
      </c>
      <c r="T166" s="6">
        <v>189854000000</v>
      </c>
      <c r="U166" s="6">
        <v>125276000000</v>
      </c>
      <c r="V166" s="11"/>
    </row>
    <row r="167" spans="1:22" ht="15.75" customHeight="1">
      <c r="A167" s="4">
        <v>45093.9807762153</v>
      </c>
      <c r="B167" s="5" t="s">
        <v>42</v>
      </c>
      <c r="C167" s="6">
        <v>2012</v>
      </c>
      <c r="D167" s="15">
        <v>125276000</v>
      </c>
      <c r="E167" s="15" t="s">
        <v>22</v>
      </c>
      <c r="F167" s="15">
        <v>3792000</v>
      </c>
      <c r="G167" s="15" t="s">
        <v>24</v>
      </c>
      <c r="H167" s="15">
        <v>29063000</v>
      </c>
      <c r="I167" s="15" t="s">
        <v>24</v>
      </c>
      <c r="J167" s="15" t="s">
        <v>27</v>
      </c>
      <c r="K167" s="15">
        <v>3</v>
      </c>
      <c r="L167" s="36">
        <v>1802008000</v>
      </c>
      <c r="M167" s="60">
        <v>1998883000</v>
      </c>
      <c r="N167" s="60">
        <v>2343688600</v>
      </c>
      <c r="O167" s="20">
        <f t="shared" si="5"/>
        <v>0.85287908982447602</v>
      </c>
      <c r="P167" s="23">
        <v>125276000000</v>
      </c>
      <c r="Q167" s="6">
        <v>95803000000</v>
      </c>
      <c r="R167" s="6">
        <v>-29473000000</v>
      </c>
      <c r="S167" s="6">
        <v>2154713000000</v>
      </c>
      <c r="T167" s="6">
        <v>30151000000</v>
      </c>
      <c r="U167" s="6">
        <v>235619000000</v>
      </c>
      <c r="V167" s="11"/>
    </row>
    <row r="168" spans="1:22" ht="15.75" customHeight="1">
      <c r="A168" s="4">
        <v>45093.989595937499</v>
      </c>
      <c r="B168" s="5" t="s">
        <v>42</v>
      </c>
      <c r="C168" s="6">
        <v>2013</v>
      </c>
      <c r="D168" s="15">
        <v>235619000</v>
      </c>
      <c r="E168" s="15" t="s">
        <v>22</v>
      </c>
      <c r="F168" s="15">
        <v>5782000</v>
      </c>
      <c r="G168" s="15" t="s">
        <v>24</v>
      </c>
      <c r="H168" s="15">
        <v>1760000</v>
      </c>
      <c r="I168" s="15" t="s">
        <v>24</v>
      </c>
      <c r="J168" s="15" t="s">
        <v>27</v>
      </c>
      <c r="K168" s="15">
        <v>3</v>
      </c>
      <c r="L168" s="36">
        <v>2079862000</v>
      </c>
      <c r="M168" s="60">
        <v>240607000</v>
      </c>
      <c r="N168" s="60">
        <v>2878693000</v>
      </c>
      <c r="O168" s="20">
        <f t="shared" si="5"/>
        <v>8.3582028371903497E-2</v>
      </c>
      <c r="P168" s="23">
        <v>235619000000</v>
      </c>
      <c r="Q168" s="6">
        <v>83414000000</v>
      </c>
      <c r="R168" s="6">
        <v>-152205000000</v>
      </c>
      <c r="S168" s="6">
        <v>2436886000000</v>
      </c>
      <c r="T168" s="6">
        <v>125276000000</v>
      </c>
      <c r="U168" s="6">
        <v>-51884000000</v>
      </c>
      <c r="V168" s="11"/>
    </row>
    <row r="169" spans="1:22" ht="15.75" customHeight="1">
      <c r="A169" s="11"/>
      <c r="B169" s="5" t="s">
        <v>42</v>
      </c>
      <c r="C169" s="6">
        <v>2014</v>
      </c>
      <c r="D169" s="15">
        <v>51884000</v>
      </c>
      <c r="E169" s="15" t="s">
        <v>24</v>
      </c>
      <c r="F169" s="15">
        <v>9529000</v>
      </c>
      <c r="G169" s="15" t="s">
        <v>24</v>
      </c>
      <c r="H169" s="15">
        <v>91789000</v>
      </c>
      <c r="I169" s="15" t="s">
        <v>22</v>
      </c>
      <c r="J169" s="15" t="s">
        <v>30</v>
      </c>
      <c r="K169" s="15">
        <v>1</v>
      </c>
      <c r="L169" s="36">
        <v>2265262000</v>
      </c>
      <c r="M169" s="60">
        <v>2911112000</v>
      </c>
      <c r="N169" s="60">
        <v>3423819000</v>
      </c>
      <c r="O169" s="20">
        <f t="shared" si="5"/>
        <v>0.85025289012065197</v>
      </c>
      <c r="P169" s="23">
        <v>-51884000000</v>
      </c>
      <c r="Q169" s="6">
        <v>92479000000</v>
      </c>
      <c r="R169" s="6">
        <v>144363000000</v>
      </c>
      <c r="S169" s="6">
        <v>2878693000000</v>
      </c>
      <c r="T169" s="6">
        <v>235619000000</v>
      </c>
      <c r="U169" s="6">
        <v>-415396000000</v>
      </c>
      <c r="V169" s="11"/>
    </row>
    <row r="170" spans="1:22" ht="15.75" customHeight="1">
      <c r="A170" s="11"/>
      <c r="B170" s="5" t="s">
        <v>42</v>
      </c>
      <c r="C170" s="12">
        <v>2015</v>
      </c>
      <c r="D170" s="15">
        <v>415396000</v>
      </c>
      <c r="E170" s="15" t="s">
        <v>24</v>
      </c>
      <c r="F170" s="15">
        <v>18871000</v>
      </c>
      <c r="G170" s="15" t="s">
        <v>24</v>
      </c>
      <c r="H170" s="15">
        <v>225789000</v>
      </c>
      <c r="I170" s="15" t="s">
        <v>22</v>
      </c>
      <c r="J170" s="15" t="s">
        <v>30</v>
      </c>
      <c r="K170" s="15">
        <v>1</v>
      </c>
      <c r="L170" s="36">
        <v>2333017000</v>
      </c>
      <c r="M170" s="60">
        <v>3203381000</v>
      </c>
      <c r="N170" s="60">
        <v>3750327000</v>
      </c>
      <c r="O170" s="20">
        <f t="shared" si="5"/>
        <v>0.85416045054204603</v>
      </c>
      <c r="P170" s="23">
        <v>-415396000000</v>
      </c>
      <c r="Q170" s="6">
        <v>98784000000</v>
      </c>
      <c r="R170" s="6">
        <v>514180000000</v>
      </c>
      <c r="S170" s="6">
        <v>3423819000000</v>
      </c>
      <c r="T170" s="6">
        <v>-51884000000</v>
      </c>
      <c r="U170" s="6">
        <v>-104917000000</v>
      </c>
      <c r="V170" s="11"/>
    </row>
    <row r="171" spans="1:22" ht="15.75" customHeight="1">
      <c r="A171" s="11"/>
      <c r="B171" s="5" t="s">
        <v>42</v>
      </c>
      <c r="C171" s="12">
        <v>2016</v>
      </c>
      <c r="D171" s="15">
        <v>104917000</v>
      </c>
      <c r="E171" s="15" t="s">
        <v>24</v>
      </c>
      <c r="F171" s="15">
        <v>24443000</v>
      </c>
      <c r="G171" s="15" t="s">
        <v>24</v>
      </c>
      <c r="H171" s="15">
        <v>32343000</v>
      </c>
      <c r="I171" s="15" t="s">
        <v>24</v>
      </c>
      <c r="J171" s="15" t="s">
        <v>26</v>
      </c>
      <c r="K171" s="15">
        <v>4</v>
      </c>
      <c r="L171" s="36">
        <v>2552963000</v>
      </c>
      <c r="M171" s="60">
        <v>3667383000</v>
      </c>
      <c r="N171" s="60">
        <v>4283736000</v>
      </c>
      <c r="O171" s="20">
        <f t="shared" si="5"/>
        <v>0.85611788401526101</v>
      </c>
      <c r="P171" s="23">
        <v>-104917000000</v>
      </c>
      <c r="Q171" s="6">
        <v>119285000000</v>
      </c>
      <c r="R171" s="6">
        <v>224202000000</v>
      </c>
      <c r="S171" s="6">
        <v>3750327000000</v>
      </c>
      <c r="T171" s="6">
        <v>-415396000000</v>
      </c>
      <c r="U171" s="6">
        <v>-255755000000</v>
      </c>
      <c r="V171" s="11"/>
    </row>
    <row r="172" spans="1:22" ht="15.75" customHeight="1">
      <c r="A172" s="11"/>
      <c r="B172" s="5" t="s">
        <v>42</v>
      </c>
      <c r="C172" s="12">
        <v>2017</v>
      </c>
      <c r="D172" s="15">
        <v>255750000</v>
      </c>
      <c r="E172" s="15" t="s">
        <v>24</v>
      </c>
      <c r="F172" s="15">
        <v>45260000</v>
      </c>
      <c r="G172" s="15" t="s">
        <v>24</v>
      </c>
      <c r="H172" s="15">
        <v>668165000</v>
      </c>
      <c r="I172" s="15" t="s">
        <v>22</v>
      </c>
      <c r="J172" s="15" t="s">
        <v>30</v>
      </c>
      <c r="K172" s="15">
        <v>1</v>
      </c>
      <c r="L172" s="36">
        <v>2744525000</v>
      </c>
      <c r="M172" s="60">
        <v>4126133000</v>
      </c>
      <c r="N172" s="60">
        <v>4833658000</v>
      </c>
      <c r="O172" s="20">
        <f t="shared" si="5"/>
        <v>0.85362534957996605</v>
      </c>
      <c r="P172" s="23">
        <v>-255755000000</v>
      </c>
      <c r="Q172" s="6">
        <v>157145000000</v>
      </c>
      <c r="R172" s="6">
        <v>412900000000</v>
      </c>
      <c r="S172" s="6">
        <v>4283736000000</v>
      </c>
      <c r="T172" s="6">
        <v>-104917000000</v>
      </c>
      <c r="U172" s="6">
        <v>184314000000</v>
      </c>
      <c r="V172" s="11"/>
    </row>
    <row r="173" spans="1:22" ht="15.75" customHeight="1">
      <c r="A173" s="11"/>
      <c r="B173" s="5" t="s">
        <v>42</v>
      </c>
      <c r="C173" s="12">
        <v>2018</v>
      </c>
      <c r="D173" s="15">
        <v>184314000</v>
      </c>
      <c r="E173" s="15" t="s">
        <v>22</v>
      </c>
      <c r="F173" s="15">
        <v>67555000</v>
      </c>
      <c r="G173" s="15" t="s">
        <v>24</v>
      </c>
      <c r="H173" s="15">
        <v>39355000</v>
      </c>
      <c r="I173" s="15" t="s">
        <v>24</v>
      </c>
      <c r="J173" s="15" t="s">
        <v>27</v>
      </c>
      <c r="K173" s="15">
        <v>3</v>
      </c>
      <c r="L173" s="36">
        <v>2821066000</v>
      </c>
      <c r="M173" s="60">
        <v>428043000</v>
      </c>
      <c r="N173" s="60">
        <v>4955445000</v>
      </c>
      <c r="O173" s="20">
        <f t="shared" si="5"/>
        <v>8.6378317184430495E-2</v>
      </c>
      <c r="P173" s="23">
        <v>184314000000</v>
      </c>
      <c r="Q173" s="6">
        <v>165480000000</v>
      </c>
      <c r="R173" s="6">
        <v>-18834000000</v>
      </c>
      <c r="S173" s="6">
        <v>4833658000000</v>
      </c>
      <c r="T173" s="6">
        <v>-255755000000</v>
      </c>
      <c r="U173" s="6">
        <v>390093000000</v>
      </c>
      <c r="V173" s="11"/>
    </row>
    <row r="174" spans="1:22" ht="15.75" customHeight="1">
      <c r="A174" s="11"/>
      <c r="B174" s="5" t="s">
        <v>42</v>
      </c>
      <c r="C174" s="12">
        <v>2019</v>
      </c>
      <c r="D174" s="15">
        <v>390093000</v>
      </c>
      <c r="E174" s="15" t="s">
        <v>22</v>
      </c>
      <c r="F174" s="15">
        <v>51960000</v>
      </c>
      <c r="G174" s="15" t="s">
        <v>24</v>
      </c>
      <c r="H174" s="15">
        <v>560195000</v>
      </c>
      <c r="I174" s="15" t="s">
        <v>24</v>
      </c>
      <c r="J174" s="15" t="s">
        <v>27</v>
      </c>
      <c r="K174" s="15">
        <v>3</v>
      </c>
      <c r="L174" s="36">
        <v>3486887000</v>
      </c>
      <c r="M174" s="60">
        <v>4656078000</v>
      </c>
      <c r="N174" s="60">
        <v>5435073000</v>
      </c>
      <c r="O174" s="20">
        <f t="shared" si="5"/>
        <v>0.85667257827079801</v>
      </c>
      <c r="P174" s="23">
        <v>390093000000</v>
      </c>
      <c r="Q174" s="6">
        <v>178003000000</v>
      </c>
      <c r="R174" s="6">
        <v>-212090000000</v>
      </c>
      <c r="S174" s="6">
        <v>4955445000000</v>
      </c>
      <c r="T174" s="6">
        <v>184314000000</v>
      </c>
      <c r="U174" s="6">
        <v>65920000000</v>
      </c>
      <c r="V174" s="11"/>
    </row>
    <row r="175" spans="1:22" ht="15.75" customHeight="1">
      <c r="A175" s="11"/>
      <c r="B175" s="5" t="s">
        <v>42</v>
      </c>
      <c r="C175" s="12">
        <v>2020</v>
      </c>
      <c r="D175" s="15">
        <v>65920000</v>
      </c>
      <c r="E175" s="15" t="s">
        <v>22</v>
      </c>
      <c r="F175" s="15">
        <v>20488000</v>
      </c>
      <c r="G175" s="15" t="s">
        <v>24</v>
      </c>
      <c r="H175" s="15">
        <v>418902000</v>
      </c>
      <c r="I175" s="15" t="s">
        <v>22</v>
      </c>
      <c r="J175" s="15" t="s">
        <v>25</v>
      </c>
      <c r="K175" s="15">
        <v>2</v>
      </c>
      <c r="L175" s="36">
        <v>4298258000</v>
      </c>
      <c r="M175" s="60">
        <v>6219759000</v>
      </c>
      <c r="N175" s="60">
        <v>7124987000</v>
      </c>
      <c r="O175" s="20">
        <f t="shared" si="5"/>
        <v>0.87295022433023395</v>
      </c>
      <c r="P175" s="23">
        <v>65920000000</v>
      </c>
      <c r="Q175" s="6">
        <v>197852000000</v>
      </c>
      <c r="R175" s="6">
        <v>131932000000</v>
      </c>
      <c r="S175" s="6">
        <v>5435073000000</v>
      </c>
      <c r="T175" s="6">
        <v>390093000000</v>
      </c>
      <c r="U175" s="6">
        <v>457857000000</v>
      </c>
      <c r="V175" s="11"/>
    </row>
    <row r="176" spans="1:22" ht="15.75" customHeight="1">
      <c r="A176" s="11"/>
      <c r="B176" s="5" t="s">
        <v>42</v>
      </c>
      <c r="C176" s="12">
        <v>2021</v>
      </c>
      <c r="D176" s="15">
        <v>4567857000</v>
      </c>
      <c r="E176" s="15" t="s">
        <v>22</v>
      </c>
      <c r="F176" s="15">
        <v>358474000</v>
      </c>
      <c r="G176" s="15" t="s">
        <v>24</v>
      </c>
      <c r="H176" s="15">
        <v>246974000</v>
      </c>
      <c r="I176" s="15" t="s">
        <v>24</v>
      </c>
      <c r="J176" s="15" t="s">
        <v>27</v>
      </c>
      <c r="K176" s="15">
        <v>3</v>
      </c>
      <c r="L176" s="36">
        <v>5169199000</v>
      </c>
      <c r="M176" s="60">
        <v>6822517000</v>
      </c>
      <c r="N176" s="60">
        <v>7872292000</v>
      </c>
      <c r="O176" s="20">
        <f t="shared" si="5"/>
        <v>0.86664938241620104</v>
      </c>
      <c r="P176" s="23">
        <v>457857000000</v>
      </c>
      <c r="Q176" s="6">
        <v>233133000000</v>
      </c>
      <c r="R176" s="6">
        <v>-224724000000</v>
      </c>
      <c r="S176" s="6">
        <v>7124987000000</v>
      </c>
      <c r="T176" s="6">
        <v>65920000000</v>
      </c>
      <c r="U176" s="6">
        <v>1279758000000</v>
      </c>
      <c r="V176" s="11"/>
    </row>
    <row r="177" spans="1:22" ht="15.75" customHeight="1">
      <c r="A177" s="11"/>
      <c r="B177" s="5" t="s">
        <v>42</v>
      </c>
      <c r="C177" s="12">
        <v>2022</v>
      </c>
      <c r="D177" s="15">
        <v>1279758000</v>
      </c>
      <c r="E177" s="15" t="s">
        <v>22</v>
      </c>
      <c r="F177" s="15">
        <v>408165000</v>
      </c>
      <c r="G177" s="15" t="s">
        <v>24</v>
      </c>
      <c r="H177" s="15">
        <v>79278000</v>
      </c>
      <c r="I177" s="15" t="s">
        <v>24</v>
      </c>
      <c r="J177" s="15" t="s">
        <v>27</v>
      </c>
      <c r="K177" s="15">
        <v>3</v>
      </c>
      <c r="L177" s="36">
        <v>7434806000</v>
      </c>
      <c r="M177" s="60">
        <v>9375531000</v>
      </c>
      <c r="N177" s="60">
        <v>10570678000</v>
      </c>
      <c r="O177" s="20">
        <f t="shared" si="5"/>
        <v>0.88693752661844405</v>
      </c>
      <c r="P177" s="23">
        <v>1279758000000</v>
      </c>
      <c r="Q177" s="6">
        <v>234593000000</v>
      </c>
      <c r="R177" s="6">
        <v>-1045165000000</v>
      </c>
      <c r="S177" s="6">
        <v>7872292000000</v>
      </c>
      <c r="T177" s="6">
        <v>457857000000</v>
      </c>
      <c r="U177" s="6" t="s">
        <v>24</v>
      </c>
      <c r="V177" s="11"/>
    </row>
    <row r="178" spans="1:22" ht="15.75" customHeight="1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20"/>
      <c r="P178" s="15"/>
      <c r="Q178" s="15"/>
      <c r="R178" s="15"/>
      <c r="S178" s="15"/>
      <c r="T178" s="15"/>
      <c r="U178" s="15"/>
    </row>
    <row r="179" spans="1:22" ht="15.75" customHeight="1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20"/>
      <c r="P179" s="15"/>
      <c r="Q179" s="15"/>
      <c r="R179" s="15"/>
      <c r="S179" s="15"/>
      <c r="T179" s="15"/>
      <c r="U179" s="15"/>
    </row>
    <row r="180" spans="1:22" ht="15.75" customHeight="1">
      <c r="B180" s="39" t="s">
        <v>3</v>
      </c>
      <c r="C180" s="39" t="s">
        <v>43</v>
      </c>
      <c r="D180" s="16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20"/>
      <c r="P180" s="15"/>
      <c r="Q180" s="15"/>
      <c r="R180" s="15"/>
      <c r="S180" s="15"/>
      <c r="T180" s="15"/>
      <c r="U180" s="15"/>
    </row>
    <row r="181" spans="1:22" ht="15.75" customHeight="1">
      <c r="B181" s="39" t="s">
        <v>5</v>
      </c>
      <c r="C181" s="39" t="s">
        <v>44</v>
      </c>
      <c r="D181" s="52"/>
      <c r="O181" s="61"/>
    </row>
    <row r="182" spans="1:22" ht="15.75" customHeight="1">
      <c r="B182" s="39" t="s">
        <v>7</v>
      </c>
      <c r="C182" s="39" t="s">
        <v>45</v>
      </c>
      <c r="D182" s="52"/>
      <c r="O182" s="61"/>
    </row>
    <row r="183" spans="1:22" ht="15.75" customHeight="1">
      <c r="B183" s="39" t="s">
        <v>4</v>
      </c>
      <c r="C183" s="39" t="s">
        <v>46</v>
      </c>
      <c r="D183" s="52"/>
      <c r="O183" s="61"/>
    </row>
    <row r="184" spans="1:22" ht="15.75" customHeight="1">
      <c r="B184" s="3" t="s">
        <v>6</v>
      </c>
      <c r="C184" s="39" t="s">
        <v>47</v>
      </c>
      <c r="D184" s="52"/>
    </row>
    <row r="185" spans="1:22" ht="15.75" customHeight="1">
      <c r="B185" s="3" t="s">
        <v>8</v>
      </c>
      <c r="C185" s="39" t="s">
        <v>48</v>
      </c>
      <c r="D185" s="52"/>
    </row>
    <row r="186" spans="1:22" ht="15.75" customHeight="1">
      <c r="B186" s="3" t="s">
        <v>10</v>
      </c>
      <c r="C186" s="39" t="s">
        <v>49</v>
      </c>
      <c r="D186" s="52"/>
    </row>
    <row r="187" spans="1:22" ht="15.75" customHeight="1">
      <c r="B187" s="16" t="s">
        <v>11</v>
      </c>
      <c r="C187" s="39" t="s">
        <v>50</v>
      </c>
      <c r="D187" s="52"/>
    </row>
    <row r="188" spans="1:22" ht="15.75" customHeight="1">
      <c r="B188" s="16" t="s">
        <v>13</v>
      </c>
      <c r="C188" s="39" t="s">
        <v>51</v>
      </c>
    </row>
    <row r="189" spans="1:22" ht="15.75" customHeight="1">
      <c r="B189" s="39" t="s">
        <v>12</v>
      </c>
      <c r="C189" s="39" t="s">
        <v>52</v>
      </c>
    </row>
    <row r="190" spans="1:22" ht="15.75" customHeight="1">
      <c r="B190" s="53" t="s">
        <v>17</v>
      </c>
      <c r="C190" s="52" t="s">
        <v>53</v>
      </c>
    </row>
    <row r="191" spans="1:22" ht="15.75" customHeight="1">
      <c r="B191" s="54" t="s">
        <v>15</v>
      </c>
      <c r="C191" s="52" t="s">
        <v>54</v>
      </c>
    </row>
    <row r="192" spans="1:22" ht="15.75" customHeight="1">
      <c r="B192" s="55" t="s">
        <v>18</v>
      </c>
      <c r="C192" s="54" t="s">
        <v>55</v>
      </c>
    </row>
    <row r="193" spans="2:3" ht="15.75" customHeight="1">
      <c r="B193" s="55" t="s">
        <v>19</v>
      </c>
      <c r="C193" s="54" t="s">
        <v>56</v>
      </c>
    </row>
    <row r="194" spans="2:3" ht="15.75" customHeight="1">
      <c r="B194" s="55" t="s">
        <v>20</v>
      </c>
      <c r="C194" s="54" t="s">
        <v>56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TEETEE VENTURES</dc:creator>
  <cp:lastModifiedBy>DELL</cp:lastModifiedBy>
  <dcterms:created xsi:type="dcterms:W3CDTF">2024-07-13T11:42:00Z</dcterms:created>
  <dcterms:modified xsi:type="dcterms:W3CDTF">2024-08-10T19:31:57Z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8EDA2CFA8CF0410B817774B9EE5DC16A_12</vt:lpwstr>
  </property>
  <property fmtid="{D5CDD505-2E9C-101B-9397-08002B2CF9AE}" pid="3" name="KSOProductBuildVer">
    <vt:lpwstr>1033-12.2.0.16909</vt:lpwstr>
  </property>
</Properties>
</file>