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\forecast-diffmodels\dataproc\"/>
    </mc:Choice>
  </mc:AlternateContent>
  <xr:revisionPtr revIDLastSave="0" documentId="13_ncr:1_{5494F137-A53E-4F5E-B04B-58C4C638C61D}" xr6:coauthVersionLast="36" xr6:coauthVersionMax="47" xr10:uidLastSave="{00000000-0000-0000-0000-000000000000}"/>
  <bookViews>
    <workbookView xWindow="240" yWindow="110" windowWidth="14810" windowHeight="801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F65" i="1" l="1"/>
  <c r="F68" i="1"/>
  <c r="F67" i="1"/>
  <c r="F66" i="1"/>
  <c r="F64" i="1"/>
  <c r="F63" i="1"/>
  <c r="F62" i="1"/>
</calcChain>
</file>

<file path=xl/sharedStrings.xml><?xml version="1.0" encoding="utf-8"?>
<sst xmlns="http://schemas.openxmlformats.org/spreadsheetml/2006/main" count="435" uniqueCount="237">
  <si>
    <t>Region</t>
  </si>
  <si>
    <t>Sub-Region</t>
  </si>
  <si>
    <t>Satellite Data</t>
  </si>
  <si>
    <t>Name</t>
  </si>
  <si>
    <t>SSHWS Category - Peak</t>
  </si>
  <si>
    <t>Form Date</t>
  </si>
  <si>
    <t>Dissipated Date</t>
  </si>
  <si>
    <t>Wikipedia Link</t>
  </si>
  <si>
    <t>North Indian Ocean</t>
  </si>
  <si>
    <t>Bay of Bengal</t>
  </si>
  <si>
    <t>ISRO - INSAT</t>
  </si>
  <si>
    <t>Mocha</t>
  </si>
  <si>
    <t>Category 5</t>
  </si>
  <si>
    <t>09-05-2023</t>
  </si>
  <si>
    <t>15-05-2023</t>
  </si>
  <si>
    <t>https://en.wikipedia.org/wiki/Cyclone_Mocha</t>
  </si>
  <si>
    <t>aa</t>
  </si>
  <si>
    <t>Asani</t>
  </si>
  <si>
    <t>Category 1</t>
  </si>
  <si>
    <t>07-05-2022</t>
  </si>
  <si>
    <t>12-05-2022</t>
  </si>
  <si>
    <t>https://en.wikipedia.org/wiki/Cyclone_Asani</t>
  </si>
  <si>
    <t>Yaas</t>
  </si>
  <si>
    <t>23-05-2021</t>
  </si>
  <si>
    <t>28-05-2021</t>
  </si>
  <si>
    <t>https://en.wikipedia.org/wiki/Cyclone_Yaas</t>
  </si>
  <si>
    <t>Nivar</t>
  </si>
  <si>
    <t>23-11-2020</t>
  </si>
  <si>
    <t>27-11-2020</t>
  </si>
  <si>
    <t>https://en.wikipedia.org/wiki/Cyclone_Nivar</t>
  </si>
  <si>
    <t>Amphan</t>
  </si>
  <si>
    <t>16-05-2020</t>
  </si>
  <si>
    <t>21-05-2020</t>
  </si>
  <si>
    <t>https://en.wikipedia.org/wiki/Cyclone_Amphan</t>
  </si>
  <si>
    <t>Bulbul</t>
  </si>
  <si>
    <t>Category 3</t>
  </si>
  <si>
    <t>https://en.wikipedia.org/wiki/Cyclone_Matmo-Bulbul</t>
  </si>
  <si>
    <t>Fani</t>
  </si>
  <si>
    <t>26-04-2019</t>
  </si>
  <si>
    <t>05-05-2019</t>
  </si>
  <si>
    <t>https://en.wikipedia.org/wiki/Cyclone_Fani</t>
  </si>
  <si>
    <t>Arabian Sea &amp; Bay of Bengal</t>
  </si>
  <si>
    <t>Gulab - Shaheen</t>
  </si>
  <si>
    <t>24-09-2021</t>
  </si>
  <si>
    <t>04-10-2021</t>
  </si>
  <si>
    <t>https://en.wikipedia.org/wiki/Cyclones_Gulab_and_Shaheen</t>
  </si>
  <si>
    <t>Arabian Sea</t>
  </si>
  <si>
    <t>Tauktae</t>
  </si>
  <si>
    <t>Category 4</t>
  </si>
  <si>
    <t>14-05-2021</t>
  </si>
  <si>
    <t>19-05-2021</t>
  </si>
  <si>
    <t>https://en.wikipedia.org/wiki/Cyclone_Tauktae</t>
  </si>
  <si>
    <t>Nisarga</t>
  </si>
  <si>
    <t>Category 2</t>
  </si>
  <si>
    <t>01-06-2020</t>
  </si>
  <si>
    <t>04-06-2020</t>
  </si>
  <si>
    <t>https://en.wikipedia.org/wiki/Cyclone_Nisarga</t>
  </si>
  <si>
    <t>Maha</t>
  </si>
  <si>
    <t>30-10-2019</t>
  </si>
  <si>
    <t>07-11-2019</t>
  </si>
  <si>
    <t>https://en.wikipedia.org/wiki/2019_North_Indian_Ocean_cyclone_season#Extremely_Severe_Cyclonic_Storm_Maha</t>
  </si>
  <si>
    <t>Kyarr</t>
  </si>
  <si>
    <t>24-10-2019</t>
  </si>
  <si>
    <t>03-11-2019</t>
  </si>
  <si>
    <t>https://en.wikipedia.org/wiki/Cyclone_Kyarr</t>
  </si>
  <si>
    <t>Vayu</t>
  </si>
  <si>
    <t>10-06-2019</t>
  </si>
  <si>
    <t>18-06-2019</t>
  </si>
  <si>
    <t>https://en.wikipedia.org/wiki/Cyclone_Vayu</t>
  </si>
  <si>
    <t>Australia</t>
  </si>
  <si>
    <t>Timor Sea - East Indian Ocean</t>
  </si>
  <si>
    <t>JMA - Himawari 8/9</t>
  </si>
  <si>
    <t>Ilsa</t>
  </si>
  <si>
    <t>06-04-2023</t>
  </si>
  <si>
    <t>15-04-2023</t>
  </si>
  <si>
    <t>https://en.wikipedia.org/wiki/Cyclone_Ilsa</t>
  </si>
  <si>
    <t>Seroja</t>
  </si>
  <si>
    <t>03-04-2021</t>
  </si>
  <si>
    <t>12-04-2021</t>
  </si>
  <si>
    <t>https://en.wikipedia.org/wiki/Cyclone_Seroja</t>
  </si>
  <si>
    <t>Coral Sea - South Pacific Ocean</t>
  </si>
  <si>
    <t>Niran</t>
  </si>
  <si>
    <t>27-02-2021</t>
  </si>
  <si>
    <t>08-03-2021</t>
  </si>
  <si>
    <t>https://en.wikipedia.org/wiki/Cyclone_Niran</t>
  </si>
  <si>
    <t>Damien</t>
  </si>
  <si>
    <t>03-02-2020</t>
  </si>
  <si>
    <t>09-02-2020</t>
  </si>
  <si>
    <t>https://en.wikipedia.org/wiki/Cyclone_Damien</t>
  </si>
  <si>
    <t>Ferdinand</t>
  </si>
  <si>
    <t>22-02-2020</t>
  </si>
  <si>
    <t>01-03-2020</t>
  </si>
  <si>
    <t>https://en.wikipedia.org/wiki/2019%E2%80%9320_Australian_region_cyclone_season#Severe_Tropical_Cyclone_Ferdinand</t>
  </si>
  <si>
    <t>Veronica</t>
  </si>
  <si>
    <t>18-03-2019</t>
  </si>
  <si>
    <t>31-03-2019</t>
  </si>
  <si>
    <t>https://en.wikipedia.org/wiki/Cyclone_Veronica</t>
  </si>
  <si>
    <t>West Indian Ocean</t>
  </si>
  <si>
    <t>Madagascar</t>
  </si>
  <si>
    <t>EUMETSAT - Meteosat 9</t>
  </si>
  <si>
    <t>Freddy</t>
  </si>
  <si>
    <t>05-02-2023</t>
  </si>
  <si>
    <t>14-03-2023</t>
  </si>
  <si>
    <t>https://en.wikipedia.org/wiki/Cyclone_Freddy</t>
  </si>
  <si>
    <t>Cheneso</t>
  </si>
  <si>
    <t>16-01-2023</t>
  </si>
  <si>
    <t>01-02-2023</t>
  </si>
  <si>
    <t>https://en.wikipedia.org/wiki/Cyclone_Cheneso</t>
  </si>
  <si>
    <t>Batsirai</t>
  </si>
  <si>
    <t>24-01-2022</t>
  </si>
  <si>
    <t>11-02-2022</t>
  </si>
  <si>
    <t>https://en.wikipedia.org/wiki/Cyclone_Batsirai</t>
  </si>
  <si>
    <t>Emnati</t>
  </si>
  <si>
    <t>15-02-2022</t>
  </si>
  <si>
    <t>26-02-2022</t>
  </si>
  <si>
    <t>https://en.wikipedia.org/wiki/Cyclone_Emnati</t>
  </si>
  <si>
    <t>Gombe</t>
  </si>
  <si>
    <t>05-03-2022</t>
  </si>
  <si>
    <t>17-03-2022</t>
  </si>
  <si>
    <t>https://en.wikipedia.org/wiki/Cyclone_Gombe</t>
  </si>
  <si>
    <t>Guambe</t>
  </si>
  <si>
    <t>10-02-2021</t>
  </si>
  <si>
    <t>23-02-2021</t>
  </si>
  <si>
    <t>https://en.wikipedia.org/wiki/Cyclone_Guambe</t>
  </si>
  <si>
    <t>Eloise</t>
  </si>
  <si>
    <t>14-01-2021</t>
  </si>
  <si>
    <t>25-01-2021</t>
  </si>
  <si>
    <t>https://en.wikipedia.org/wiki/Cyclone_Eloise</t>
  </si>
  <si>
    <t>Belna</t>
  </si>
  <si>
    <t>02-12-2019</t>
  </si>
  <si>
    <t>14-12-2019</t>
  </si>
  <si>
    <t>https://en.wikipedia.org/wiki/Cyclone_Belna</t>
  </si>
  <si>
    <t>North Atlantic Ocean</t>
  </si>
  <si>
    <t>East Coast - North America</t>
  </si>
  <si>
    <t>NOAA - GOES East</t>
  </si>
  <si>
    <t>Ian</t>
  </si>
  <si>
    <t>23-09-2022</t>
  </si>
  <si>
    <t>01-10-2022</t>
  </si>
  <si>
    <t>https://en.wikipedia.org/wiki/Hurricane_Ian</t>
  </si>
  <si>
    <t>Fiona</t>
  </si>
  <si>
    <t>14-09-2022</t>
  </si>
  <si>
    <t>27-09-2022</t>
  </si>
  <si>
    <t>https://en.wikipedia.org/wiki/Hurricane_Fiona</t>
  </si>
  <si>
    <t>Ida</t>
  </si>
  <si>
    <t>26-08-2021</t>
  </si>
  <si>
    <t>05-09-2021</t>
  </si>
  <si>
    <t>https://en.wikipedia.org/wiki/Hurricane_Ida</t>
  </si>
  <si>
    <t>Grace</t>
  </si>
  <si>
    <t>13-08-2021</t>
  </si>
  <si>
    <t>21-08-2021</t>
  </si>
  <si>
    <t>https://en.wikipedia.org/wiki/Hurricane_Grace</t>
  </si>
  <si>
    <t>Iota</t>
  </si>
  <si>
    <t>13-11-2020</t>
  </si>
  <si>
    <t>18-11-2020</t>
  </si>
  <si>
    <t>https://en.wikipedia.org/wiki/Hurricane_Iota</t>
  </si>
  <si>
    <t>Eta</t>
  </si>
  <si>
    <t>31-10-2020</t>
  </si>
  <si>
    <t>14-11-2020</t>
  </si>
  <si>
    <t>https://en.wikipedia.org/wiki/Hurricane_Eta</t>
  </si>
  <si>
    <t>Zeta</t>
  </si>
  <si>
    <t>24-10-2020</t>
  </si>
  <si>
    <t>30-10-2020</t>
  </si>
  <si>
    <t>https://en.wikipedia.org/wiki/Hurricane_Zeta</t>
  </si>
  <si>
    <t>Delta</t>
  </si>
  <si>
    <t>04-10-2020</t>
  </si>
  <si>
    <t>12-10-2020</t>
  </si>
  <si>
    <t>https://en.wikipedia.org/wiki/Hurricane_Delta</t>
  </si>
  <si>
    <t>Sally</t>
  </si>
  <si>
    <t>11-09-2020</t>
  </si>
  <si>
    <t>18-09-2020</t>
  </si>
  <si>
    <t>https://en.wikipedia.org/wiki/Hurricane_Sally</t>
  </si>
  <si>
    <t>Laura</t>
  </si>
  <si>
    <t>20-08-2020</t>
  </si>
  <si>
    <t>29-08-2020</t>
  </si>
  <si>
    <t>https://en.wikipedia.org/wiki/Hurricane_Laura</t>
  </si>
  <si>
    <t>Bonnie</t>
  </si>
  <si>
    <t>01-07-2022</t>
  </si>
  <si>
    <t>11-07-2022</t>
  </si>
  <si>
    <t>https://en.wikipedia.org/wiki/Hurricane_Bonnie_(2022)</t>
  </si>
  <si>
    <t>North Pacific Ocean</t>
  </si>
  <si>
    <t>West Coast - North America</t>
  </si>
  <si>
    <t>NOAA - GOES West</t>
  </si>
  <si>
    <t>Rosyln</t>
  </si>
  <si>
    <t>20-10-2022</t>
  </si>
  <si>
    <t>24-10-2022</t>
  </si>
  <si>
    <t>https://en.wikipedia.org/wiki/Hurricane_Roslyn_(2022)</t>
  </si>
  <si>
    <t>Orlene</t>
  </si>
  <si>
    <t>28-09-2022</t>
  </si>
  <si>
    <t>03-10-2022</t>
  </si>
  <si>
    <t>https://en.wikipedia.org/wiki/Hurricane_Orlene_(2022)</t>
  </si>
  <si>
    <t>Olaf</t>
  </si>
  <si>
    <t>07-09-2021</t>
  </si>
  <si>
    <t>12-09-2021</t>
  </si>
  <si>
    <t>https://en.wikipedia.org/wiki/Hurricane_Olaf_(2021)</t>
  </si>
  <si>
    <t>Genevieve</t>
  </si>
  <si>
    <t>16-08-2020</t>
  </si>
  <si>
    <t>24-08-2020</t>
  </si>
  <si>
    <t>https://en.wikipedia.org/wiki/Hurricane_Genevieve_(2020)</t>
  </si>
  <si>
    <t>West Pacific Ocean</t>
  </si>
  <si>
    <t>East Asia - Phillippines</t>
  </si>
  <si>
    <t>Noru</t>
  </si>
  <si>
    <t>21-09-2022</t>
  </si>
  <si>
    <t>https://en.wikipedia.org/wiki/Typhoon_Noru</t>
  </si>
  <si>
    <t>Nesat</t>
  </si>
  <si>
    <t>14-10-2022</t>
  </si>
  <si>
    <t>https://en.wikipedia.org/wiki/2022_Pacific_typhoon_season#Typhoon_Nesat_(Neneng)</t>
  </si>
  <si>
    <t>Nanmadol</t>
  </si>
  <si>
    <t>09-09-2022</t>
  </si>
  <si>
    <t>20-09-2022</t>
  </si>
  <si>
    <t>https://en.wikipedia.org/wiki/Typhoon_Nanmadol_(2022)</t>
  </si>
  <si>
    <t>Rai</t>
  </si>
  <si>
    <t>11-12-2021</t>
  </si>
  <si>
    <t>21-12-2021</t>
  </si>
  <si>
    <t>https://en.wikipedia.org/wiki/Typhoon_Rai</t>
  </si>
  <si>
    <t>Chanthu</t>
  </si>
  <si>
    <t>20-09-2021</t>
  </si>
  <si>
    <t>https://en.wikipedia.org/wiki/Typhoon_Chanthu_(2021)</t>
  </si>
  <si>
    <t>In-fa</t>
  </si>
  <si>
    <t>15-07-2021</t>
  </si>
  <si>
    <t>31-07-2021</t>
  </si>
  <si>
    <t>https://en.wikipedia.org/wiki/Typhoon_In-fa</t>
  </si>
  <si>
    <t>Vamco</t>
  </si>
  <si>
    <t>08-11-2020</t>
  </si>
  <si>
    <t>15-11-2020</t>
  </si>
  <si>
    <t>https://en.wikipedia.org/wiki/Typhoon_Vamco</t>
  </si>
  <si>
    <t>Goni</t>
  </si>
  <si>
    <t>26-10-2020</t>
  </si>
  <si>
    <t>06-11-2020</t>
  </si>
  <si>
    <t>https://en.wikipedia.org/wiki/Typhoon_Goni</t>
  </si>
  <si>
    <t>Molave</t>
  </si>
  <si>
    <t>22-10-2020</t>
  </si>
  <si>
    <t>https://en.wikipedia.org/wiki/Typhoon_Molave</t>
  </si>
  <si>
    <t>Key Statistics</t>
  </si>
  <si>
    <t>Total Cyclones</t>
  </si>
  <si>
    <t>South West Indian Ocean</t>
  </si>
  <si>
    <t xml:space="preserve">28-10-2019	</t>
  </si>
  <si>
    <t>31-10-2019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</si>
</sst>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49" fontId="0" fillId="0" borderId="0" xfId="0" applyNumberFormat="1"/>
    <xf numFmtId="0" fontId="0" fillId="2" borderId="0" xfId="0" applyFill="1"/>
    <xf numFmtId="0" fontId="1" fillId="2" borderId="0" xfId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49" fontId="2" fillId="6" borderId="0" xfId="0" applyNumberFormat="1" applyFont="1" applyFill="1"/>
    <xf numFmtId="49" fontId="0" fillId="2" borderId="0" xfId="0" applyNumberFormat="1" applyFill="1"/>
    <xf numFmtId="0" fontId="3" fillId="0" borderId="0" xfId="0" applyFont="1"/>
    <xf numFmtId="0" fontId="0" fillId="7" borderId="0" xfId="0" applyFill="1"/>
    <xf numFmtId="49" fontId="0" fillId="7" borderId="0" xfId="0" applyNumberFormat="1" applyFill="1"/>
    <xf numFmtId="0" fontId="1" fillId="7" borderId="0" xfId="1" applyFill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yclone_Ilsa" TargetMode="External"/><Relationship Id="rId18" Type="http://schemas.openxmlformats.org/officeDocument/2006/relationships/hyperlink" Target="https://en.wikipedia.org/wiki/2019%E2%80%9320_Australian_region_cyclone_season" TargetMode="External"/><Relationship Id="rId26" Type="http://schemas.openxmlformats.org/officeDocument/2006/relationships/hyperlink" Target="https://en.wikipedia.org/wiki/Cyclone_Belna" TargetMode="External"/><Relationship Id="rId39" Type="http://schemas.openxmlformats.org/officeDocument/2006/relationships/hyperlink" Target="https://en.wikipedia.org/wiki/Hurricane_Olaf_(2021" TargetMode="External"/><Relationship Id="rId21" Type="http://schemas.openxmlformats.org/officeDocument/2006/relationships/hyperlink" Target="https://en.wikipedia.org/wiki/Cyclone_Cheneso" TargetMode="External"/><Relationship Id="rId34" Type="http://schemas.openxmlformats.org/officeDocument/2006/relationships/hyperlink" Target="https://en.wikipedia.org/wiki/Hurricane_Delta" TargetMode="External"/><Relationship Id="rId42" Type="http://schemas.openxmlformats.org/officeDocument/2006/relationships/hyperlink" Target="https://en.wikipedia.org/wiki/2022_Pacific_typhoon_season" TargetMode="External"/><Relationship Id="rId47" Type="http://schemas.openxmlformats.org/officeDocument/2006/relationships/hyperlink" Target="https://en.wikipedia.org/wiki/Typhoon_Goni" TargetMode="External"/><Relationship Id="rId50" Type="http://schemas.openxmlformats.org/officeDocument/2006/relationships/hyperlink" Target="https://en.wikipedia.org/wiki/Cyclone_Nivar" TargetMode="External"/><Relationship Id="rId7" Type="http://schemas.openxmlformats.org/officeDocument/2006/relationships/hyperlink" Target="https://en.wikipedia.org/wiki/Cyclone_Vayu" TargetMode="External"/><Relationship Id="rId2" Type="http://schemas.openxmlformats.org/officeDocument/2006/relationships/hyperlink" Target="https://en.wikipedia.org/wiki/Cyclone_Amphan" TargetMode="External"/><Relationship Id="rId16" Type="http://schemas.openxmlformats.org/officeDocument/2006/relationships/hyperlink" Target="https://en.wikipedia.org/wiki/Cyclone_Seroja" TargetMode="External"/><Relationship Id="rId29" Type="http://schemas.openxmlformats.org/officeDocument/2006/relationships/hyperlink" Target="https://en.wikipedia.org/wiki/Hurricane_Ida" TargetMode="External"/><Relationship Id="rId11" Type="http://schemas.openxmlformats.org/officeDocument/2006/relationships/hyperlink" Target="https://en.wikipedia.org/wiki/2019_North_Indian_Ocean_cyclone_season" TargetMode="External"/><Relationship Id="rId24" Type="http://schemas.openxmlformats.org/officeDocument/2006/relationships/hyperlink" Target="https://en.wikipedia.org/wiki/Cyclone_Eloise" TargetMode="External"/><Relationship Id="rId32" Type="http://schemas.openxmlformats.org/officeDocument/2006/relationships/hyperlink" Target="https://en.wikipedia.org/wiki/Hurricane_Eta" TargetMode="External"/><Relationship Id="rId37" Type="http://schemas.openxmlformats.org/officeDocument/2006/relationships/hyperlink" Target="https://en.wikipedia.org/wiki/Hurricane_Roslyn_(2022" TargetMode="External"/><Relationship Id="rId40" Type="http://schemas.openxmlformats.org/officeDocument/2006/relationships/hyperlink" Target="https://en.wikipedia.org/wiki/Hurricane_Genevieve_(2020" TargetMode="External"/><Relationship Id="rId45" Type="http://schemas.openxmlformats.org/officeDocument/2006/relationships/hyperlink" Target="https://en.wikipedia.org/wiki/Typhoon_In-fa" TargetMode="External"/><Relationship Id="rId5" Type="http://schemas.openxmlformats.org/officeDocument/2006/relationships/hyperlink" Target="https://en.wikipedia.org/wiki/Cyclone_Fani" TargetMode="External"/><Relationship Id="rId15" Type="http://schemas.openxmlformats.org/officeDocument/2006/relationships/hyperlink" Target="https://en.wikipedia.org/wiki/Cyclone_Veronica" TargetMode="External"/><Relationship Id="rId23" Type="http://schemas.openxmlformats.org/officeDocument/2006/relationships/hyperlink" Target="https://en.wikipedia.org/wiki/Cyclone_Gombe" TargetMode="External"/><Relationship Id="rId28" Type="http://schemas.openxmlformats.org/officeDocument/2006/relationships/hyperlink" Target="https://en.wikipedia.org/wiki/Hurricane_Ian" TargetMode="External"/><Relationship Id="rId36" Type="http://schemas.openxmlformats.org/officeDocument/2006/relationships/hyperlink" Target="https://en.wikipedia.org/wiki/Hurricane_Laura" TargetMode="External"/><Relationship Id="rId49" Type="http://schemas.openxmlformats.org/officeDocument/2006/relationships/hyperlink" Target="https://en.wikipedia.org/wiki/Typhoon_Chanthu_(2021" TargetMode="External"/><Relationship Id="rId10" Type="http://schemas.openxmlformats.org/officeDocument/2006/relationships/hyperlink" Target="https://en.wikipedia.org/wiki/Cyclones_Gulab_and_Shaheen" TargetMode="External"/><Relationship Id="rId19" Type="http://schemas.openxmlformats.org/officeDocument/2006/relationships/hyperlink" Target="https://en.wikipedia.org/wiki/Cyclone_Freddy" TargetMode="External"/><Relationship Id="rId31" Type="http://schemas.openxmlformats.org/officeDocument/2006/relationships/hyperlink" Target="https://en.wikipedia.org/wiki/Hurricane_Iota" TargetMode="External"/><Relationship Id="rId44" Type="http://schemas.openxmlformats.org/officeDocument/2006/relationships/hyperlink" Target="https://en.wikipedia.org/wiki/Typhoon_Rai" TargetMode="External"/><Relationship Id="rId4" Type="http://schemas.openxmlformats.org/officeDocument/2006/relationships/hyperlink" Target="https://en.wikipedia.org/wiki/Cyclone_Tauktae" TargetMode="External"/><Relationship Id="rId9" Type="http://schemas.openxmlformats.org/officeDocument/2006/relationships/hyperlink" Target="https://en.wikipedia.org/wiki/Cyclone_Nisarga" TargetMode="External"/><Relationship Id="rId14" Type="http://schemas.openxmlformats.org/officeDocument/2006/relationships/hyperlink" Target="https://en.wikipedia.org/wiki/Cyclone_Niran" TargetMode="External"/><Relationship Id="rId22" Type="http://schemas.openxmlformats.org/officeDocument/2006/relationships/hyperlink" Target="https://en.wikipedia.org/wiki/Cyclone_Emnati" TargetMode="External"/><Relationship Id="rId27" Type="http://schemas.openxmlformats.org/officeDocument/2006/relationships/hyperlink" Target="https://en.wikipedia.org/wiki/Hurricane_Fiona" TargetMode="External"/><Relationship Id="rId30" Type="http://schemas.openxmlformats.org/officeDocument/2006/relationships/hyperlink" Target="https://en.wikipedia.org/wiki/Hurricane_Grace" TargetMode="External"/><Relationship Id="rId35" Type="http://schemas.openxmlformats.org/officeDocument/2006/relationships/hyperlink" Target="https://en.wikipedia.org/wiki/Hurricane_Sally" TargetMode="External"/><Relationship Id="rId43" Type="http://schemas.openxmlformats.org/officeDocument/2006/relationships/hyperlink" Target="https://en.wikipedia.org/wiki/Typhoon_Nanmadol_(2022" TargetMode="External"/><Relationship Id="rId48" Type="http://schemas.openxmlformats.org/officeDocument/2006/relationships/hyperlink" Target="https://en.wikipedia.org/wiki/Typhoon_Molave" TargetMode="External"/><Relationship Id="rId8" Type="http://schemas.openxmlformats.org/officeDocument/2006/relationships/hyperlink" Target="https://en.wikipedia.org/wiki/Cyclone_Kyarr" TargetMode="External"/><Relationship Id="rId51" Type="http://schemas.openxmlformats.org/officeDocument/2006/relationships/hyperlink" Target="https://en.wikipedia.org/wiki/Hurricane_Bonnie_(2022" TargetMode="External"/><Relationship Id="rId3" Type="http://schemas.openxmlformats.org/officeDocument/2006/relationships/hyperlink" Target="https://en.wikipedia.org/wiki/Cyclone_Mocha" TargetMode="External"/><Relationship Id="rId12" Type="http://schemas.openxmlformats.org/officeDocument/2006/relationships/hyperlink" Target="https://en.wikipedia.org/wiki/Cyclone_Asani" TargetMode="External"/><Relationship Id="rId17" Type="http://schemas.openxmlformats.org/officeDocument/2006/relationships/hyperlink" Target="https://en.wikipedia.org/wiki/Cyclone_Damien" TargetMode="External"/><Relationship Id="rId25" Type="http://schemas.openxmlformats.org/officeDocument/2006/relationships/hyperlink" Target="https://en.wikipedia.org/wiki/Cyclone_Guambe" TargetMode="External"/><Relationship Id="rId33" Type="http://schemas.openxmlformats.org/officeDocument/2006/relationships/hyperlink" Target="https://en.wikipedia.org/wiki/Hurricane_Zeta" TargetMode="External"/><Relationship Id="rId38" Type="http://schemas.openxmlformats.org/officeDocument/2006/relationships/hyperlink" Target="https://en.wikipedia.org/wiki/Hurricane_Orlene_(2022" TargetMode="External"/><Relationship Id="rId46" Type="http://schemas.openxmlformats.org/officeDocument/2006/relationships/hyperlink" Target="https://en.wikipedia.org/wiki/Typhoon_Vamco" TargetMode="External"/><Relationship Id="rId20" Type="http://schemas.openxmlformats.org/officeDocument/2006/relationships/hyperlink" Target="https://en.wikipedia.org/wiki/Cyclone_Batsirai" TargetMode="External"/><Relationship Id="rId41" Type="http://schemas.openxmlformats.org/officeDocument/2006/relationships/hyperlink" Target="https://en.wikipedia.org/wiki/Typhoon_Noru" TargetMode="External"/><Relationship Id="rId1" Type="http://schemas.openxmlformats.org/officeDocument/2006/relationships/hyperlink" Target="https://en.wikipedia.org/wiki/Cyclone_Yaas" TargetMode="External"/><Relationship Id="rId6" Type="http://schemas.openxmlformats.org/officeDocument/2006/relationships/hyperlink" Target="https://en.wikipedia.org/wiki/Cyclone_Matmo-Bulb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B1" workbookViewId="0">
      <selection activeCell="G5" sqref="G5"/>
    </sheetView>
  </sheetViews>
  <sheetFormatPr defaultRowHeight="14.5" x14ac:dyDescent="0.35"/>
  <cols>
    <col min="1" max="1" width="27.26953125" customWidth="1"/>
    <col min="2" max="2" width="30.81640625" customWidth="1"/>
    <col min="3" max="3" width="32.81640625" customWidth="1"/>
    <col min="4" max="4" width="17.1796875" customWidth="1"/>
    <col min="5" max="5" width="26.1796875" customWidth="1"/>
    <col min="6" max="6" width="14.26953125" style="2" customWidth="1"/>
    <col min="7" max="7" width="23.54296875" style="2" bestFit="1" customWidth="1"/>
    <col min="8" max="8" width="57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8" t="s">
        <v>5</v>
      </c>
      <c r="G1" s="8" t="s">
        <v>6</v>
      </c>
      <c r="H1" s="6" t="s">
        <v>7</v>
      </c>
    </row>
    <row r="2" spans="1:9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 t="s">
        <v>13</v>
      </c>
      <c r="G2" s="2" t="s">
        <v>14</v>
      </c>
      <c r="H2" s="1" t="s">
        <v>15</v>
      </c>
      <c r="I2" s="10" t="s">
        <v>16</v>
      </c>
    </row>
    <row r="3" spans="1:9" x14ac:dyDescent="0.35">
      <c r="A3" t="s">
        <v>8</v>
      </c>
      <c r="B3" t="s">
        <v>9</v>
      </c>
      <c r="C3" t="s">
        <v>10</v>
      </c>
      <c r="D3" t="s">
        <v>17</v>
      </c>
      <c r="E3" t="s">
        <v>18</v>
      </c>
      <c r="F3" s="2" t="s">
        <v>19</v>
      </c>
      <c r="G3" s="2" t="s">
        <v>20</v>
      </c>
      <c r="H3" s="1" t="s">
        <v>21</v>
      </c>
      <c r="I3" s="10"/>
    </row>
    <row r="4" spans="1:9" x14ac:dyDescent="0.35">
      <c r="A4" t="s">
        <v>8</v>
      </c>
      <c r="B4" t="s">
        <v>9</v>
      </c>
      <c r="C4" t="s">
        <v>10</v>
      </c>
      <c r="D4" t="s">
        <v>22</v>
      </c>
      <c r="E4" t="s">
        <v>18</v>
      </c>
      <c r="F4" s="2" t="s">
        <v>23</v>
      </c>
      <c r="G4" s="2" t="s">
        <v>24</v>
      </c>
      <c r="H4" s="1" t="s">
        <v>25</v>
      </c>
      <c r="I4" s="10" t="s">
        <v>16</v>
      </c>
    </row>
    <row r="5" spans="1:9" x14ac:dyDescent="0.35">
      <c r="A5" t="s">
        <v>8</v>
      </c>
      <c r="B5" t="s">
        <v>9</v>
      </c>
      <c r="C5" t="s">
        <v>10</v>
      </c>
      <c r="D5" t="s">
        <v>26</v>
      </c>
      <c r="E5" t="s">
        <v>18</v>
      </c>
      <c r="F5" s="2" t="s">
        <v>27</v>
      </c>
      <c r="G5" s="2" t="s">
        <v>28</v>
      </c>
      <c r="H5" s="1" t="s">
        <v>29</v>
      </c>
      <c r="I5" s="10"/>
    </row>
    <row r="6" spans="1:9" x14ac:dyDescent="0.35">
      <c r="A6" t="s">
        <v>8</v>
      </c>
      <c r="B6" t="s">
        <v>9</v>
      </c>
      <c r="C6" t="s">
        <v>10</v>
      </c>
      <c r="D6" t="s">
        <v>30</v>
      </c>
      <c r="E6" t="s">
        <v>12</v>
      </c>
      <c r="F6" s="2" t="s">
        <v>31</v>
      </c>
      <c r="G6" s="2" t="s">
        <v>32</v>
      </c>
      <c r="H6" s="1" t="s">
        <v>33</v>
      </c>
      <c r="I6" s="10" t="s">
        <v>16</v>
      </c>
    </row>
    <row r="7" spans="1:9" x14ac:dyDescent="0.35">
      <c r="A7" t="s">
        <v>8</v>
      </c>
      <c r="B7" t="s">
        <v>9</v>
      </c>
      <c r="C7" t="s">
        <v>10</v>
      </c>
      <c r="D7" t="s">
        <v>34</v>
      </c>
      <c r="E7" t="s">
        <v>35</v>
      </c>
      <c r="F7" s="2" t="s">
        <v>235</v>
      </c>
      <c r="G7" s="2" t="s">
        <v>236</v>
      </c>
      <c r="H7" s="1" t="s">
        <v>36</v>
      </c>
      <c r="I7" s="10" t="s">
        <v>16</v>
      </c>
    </row>
    <row r="8" spans="1:9" x14ac:dyDescent="0.35">
      <c r="A8" t="s">
        <v>8</v>
      </c>
      <c r="B8" t="s">
        <v>9</v>
      </c>
      <c r="C8" t="s">
        <v>10</v>
      </c>
      <c r="D8" t="s">
        <v>37</v>
      </c>
      <c r="E8" t="s">
        <v>12</v>
      </c>
      <c r="F8" s="2" t="s">
        <v>38</v>
      </c>
      <c r="G8" s="2" t="s">
        <v>39</v>
      </c>
      <c r="H8" s="1" t="s">
        <v>40</v>
      </c>
      <c r="I8" s="10" t="s">
        <v>16</v>
      </c>
    </row>
    <row r="9" spans="1:9" x14ac:dyDescent="0.35">
      <c r="A9" s="3"/>
      <c r="B9" s="3"/>
      <c r="C9" s="3"/>
      <c r="D9" s="3"/>
      <c r="E9" s="3"/>
      <c r="F9" s="9"/>
      <c r="G9" s="9"/>
      <c r="H9" s="4"/>
      <c r="I9" s="10" t="s">
        <v>16</v>
      </c>
    </row>
    <row r="10" spans="1:9" x14ac:dyDescent="0.35">
      <c r="A10" t="s">
        <v>8</v>
      </c>
      <c r="B10" s="11" t="s">
        <v>41</v>
      </c>
      <c r="C10" t="s">
        <v>10</v>
      </c>
      <c r="D10" s="11" t="s">
        <v>42</v>
      </c>
      <c r="E10" s="11" t="s">
        <v>18</v>
      </c>
      <c r="F10" s="12" t="s">
        <v>43</v>
      </c>
      <c r="G10" s="12" t="s">
        <v>44</v>
      </c>
      <c r="H10" s="13" t="s">
        <v>45</v>
      </c>
      <c r="I10" s="10" t="s">
        <v>16</v>
      </c>
    </row>
    <row r="11" spans="1:9" x14ac:dyDescent="0.35">
      <c r="A11" t="s">
        <v>8</v>
      </c>
      <c r="B11" t="s">
        <v>46</v>
      </c>
      <c r="C11" t="s">
        <v>10</v>
      </c>
      <c r="D11" t="s">
        <v>47</v>
      </c>
      <c r="E11" t="s">
        <v>48</v>
      </c>
      <c r="F11" s="2" t="s">
        <v>49</v>
      </c>
      <c r="G11" s="2" t="s">
        <v>50</v>
      </c>
      <c r="H11" s="1" t="s">
        <v>51</v>
      </c>
      <c r="I11" s="10" t="s">
        <v>16</v>
      </c>
    </row>
    <row r="12" spans="1:9" x14ac:dyDescent="0.35">
      <c r="A12" t="s">
        <v>8</v>
      </c>
      <c r="B12" t="s">
        <v>46</v>
      </c>
      <c r="C12" t="s">
        <v>10</v>
      </c>
      <c r="D12" t="s">
        <v>52</v>
      </c>
      <c r="E12" t="s">
        <v>53</v>
      </c>
      <c r="F12" s="2" t="s">
        <v>54</v>
      </c>
      <c r="G12" s="2" t="s">
        <v>55</v>
      </c>
      <c r="H12" s="1" t="s">
        <v>56</v>
      </c>
      <c r="I12" s="10" t="s">
        <v>16</v>
      </c>
    </row>
    <row r="13" spans="1:9" x14ac:dyDescent="0.35">
      <c r="A13" t="s">
        <v>8</v>
      </c>
      <c r="B13" t="s">
        <v>46</v>
      </c>
      <c r="C13" t="s">
        <v>10</v>
      </c>
      <c r="D13" t="s">
        <v>57</v>
      </c>
      <c r="E13" t="s">
        <v>35</v>
      </c>
      <c r="F13" s="2" t="s">
        <v>58</v>
      </c>
      <c r="G13" s="2" t="s">
        <v>59</v>
      </c>
      <c r="H13" s="1" t="s">
        <v>60</v>
      </c>
      <c r="I13" s="10"/>
    </row>
    <row r="14" spans="1:9" x14ac:dyDescent="0.35">
      <c r="A14" t="s">
        <v>8</v>
      </c>
      <c r="B14" t="s">
        <v>46</v>
      </c>
      <c r="C14" t="s">
        <v>10</v>
      </c>
      <c r="D14" t="s">
        <v>61</v>
      </c>
      <c r="E14" t="s">
        <v>48</v>
      </c>
      <c r="F14" s="2" t="s">
        <v>62</v>
      </c>
      <c r="G14" s="2" t="s">
        <v>63</v>
      </c>
      <c r="H14" s="1" t="s">
        <v>64</v>
      </c>
      <c r="I14" s="10" t="s">
        <v>16</v>
      </c>
    </row>
    <row r="15" spans="1:9" x14ac:dyDescent="0.35">
      <c r="A15" t="s">
        <v>8</v>
      </c>
      <c r="B15" t="s">
        <v>46</v>
      </c>
      <c r="C15" t="s">
        <v>10</v>
      </c>
      <c r="D15" t="s">
        <v>65</v>
      </c>
      <c r="E15" t="s">
        <v>35</v>
      </c>
      <c r="F15" s="2" t="s">
        <v>66</v>
      </c>
      <c r="G15" s="2" t="s">
        <v>67</v>
      </c>
      <c r="H15" s="1" t="s">
        <v>68</v>
      </c>
      <c r="I15" s="10" t="s">
        <v>16</v>
      </c>
    </row>
    <row r="16" spans="1:9" x14ac:dyDescent="0.35">
      <c r="A16" s="3"/>
      <c r="B16" s="3"/>
      <c r="C16" s="3"/>
      <c r="D16" s="3"/>
      <c r="E16" s="3"/>
      <c r="F16" s="9"/>
      <c r="G16" s="9"/>
      <c r="H16" s="4"/>
    </row>
    <row r="17" spans="1:8" x14ac:dyDescent="0.35">
      <c r="A17" t="s">
        <v>69</v>
      </c>
      <c r="B17" t="s">
        <v>70</v>
      </c>
      <c r="C17" t="s">
        <v>71</v>
      </c>
      <c r="D17" t="s">
        <v>72</v>
      </c>
      <c r="E17" t="s">
        <v>12</v>
      </c>
      <c r="F17" s="2" t="s">
        <v>73</v>
      </c>
      <c r="G17" s="2" t="s">
        <v>74</v>
      </c>
      <c r="H17" s="1" t="s">
        <v>75</v>
      </c>
    </row>
    <row r="18" spans="1:8" x14ac:dyDescent="0.35">
      <c r="A18" t="s">
        <v>69</v>
      </c>
      <c r="B18" t="s">
        <v>70</v>
      </c>
      <c r="C18" t="s">
        <v>71</v>
      </c>
      <c r="D18" t="s">
        <v>76</v>
      </c>
      <c r="E18" t="s">
        <v>35</v>
      </c>
      <c r="F18" s="2" t="s">
        <v>77</v>
      </c>
      <c r="G18" s="2" t="s">
        <v>78</v>
      </c>
      <c r="H18" s="1" t="s">
        <v>79</v>
      </c>
    </row>
    <row r="19" spans="1:8" x14ac:dyDescent="0.35">
      <c r="A19" t="s">
        <v>69</v>
      </c>
      <c r="B19" t="s">
        <v>80</v>
      </c>
      <c r="C19" t="s">
        <v>71</v>
      </c>
      <c r="D19" t="s">
        <v>81</v>
      </c>
      <c r="E19" t="s">
        <v>12</v>
      </c>
      <c r="F19" s="2" t="s">
        <v>82</v>
      </c>
      <c r="G19" s="2" t="s">
        <v>83</v>
      </c>
      <c r="H19" s="1" t="s">
        <v>84</v>
      </c>
    </row>
    <row r="20" spans="1:8" x14ac:dyDescent="0.35">
      <c r="A20" t="s">
        <v>69</v>
      </c>
      <c r="B20" t="s">
        <v>70</v>
      </c>
      <c r="C20" t="s">
        <v>71</v>
      </c>
      <c r="D20" t="s">
        <v>85</v>
      </c>
      <c r="E20" t="s">
        <v>53</v>
      </c>
      <c r="F20" s="2" t="s">
        <v>86</v>
      </c>
      <c r="G20" s="2" t="s">
        <v>87</v>
      </c>
      <c r="H20" s="1" t="s">
        <v>88</v>
      </c>
    </row>
    <row r="21" spans="1:8" x14ac:dyDescent="0.35">
      <c r="A21" t="s">
        <v>69</v>
      </c>
      <c r="B21" t="s">
        <v>70</v>
      </c>
      <c r="C21" t="s">
        <v>71</v>
      </c>
      <c r="D21" t="s">
        <v>89</v>
      </c>
      <c r="E21" t="s">
        <v>35</v>
      </c>
      <c r="F21" s="2" t="s">
        <v>90</v>
      </c>
      <c r="G21" s="2" t="s">
        <v>91</v>
      </c>
      <c r="H21" s="1" t="s">
        <v>92</v>
      </c>
    </row>
    <row r="22" spans="1:8" x14ac:dyDescent="0.35">
      <c r="A22" t="s">
        <v>69</v>
      </c>
      <c r="B22" t="s">
        <v>70</v>
      </c>
      <c r="C22" t="s">
        <v>71</v>
      </c>
      <c r="D22" t="s">
        <v>93</v>
      </c>
      <c r="E22" t="s">
        <v>48</v>
      </c>
      <c r="F22" s="2" t="s">
        <v>94</v>
      </c>
      <c r="G22" s="2" t="s">
        <v>95</v>
      </c>
      <c r="H22" s="1" t="s">
        <v>96</v>
      </c>
    </row>
    <row r="23" spans="1:8" x14ac:dyDescent="0.35">
      <c r="A23" s="3"/>
      <c r="B23" s="3"/>
      <c r="C23" s="3"/>
      <c r="D23" s="3"/>
      <c r="E23" s="3"/>
      <c r="F23" s="9"/>
      <c r="G23" s="9"/>
      <c r="H23" s="4"/>
    </row>
    <row r="24" spans="1:8" x14ac:dyDescent="0.35">
      <c r="A24" t="s">
        <v>97</v>
      </c>
      <c r="B24" t="s">
        <v>98</v>
      </c>
      <c r="C24" t="s">
        <v>99</v>
      </c>
      <c r="D24" t="s">
        <v>100</v>
      </c>
      <c r="E24" t="s">
        <v>12</v>
      </c>
      <c r="F24" s="2" t="s">
        <v>101</v>
      </c>
      <c r="G24" s="2" t="s">
        <v>102</v>
      </c>
      <c r="H24" s="1" t="s">
        <v>103</v>
      </c>
    </row>
    <row r="25" spans="1:8" x14ac:dyDescent="0.35">
      <c r="A25" t="s">
        <v>97</v>
      </c>
      <c r="B25" t="s">
        <v>98</v>
      </c>
      <c r="C25" t="s">
        <v>99</v>
      </c>
      <c r="D25" t="s">
        <v>104</v>
      </c>
      <c r="E25" t="s">
        <v>53</v>
      </c>
      <c r="F25" s="2" t="s">
        <v>105</v>
      </c>
      <c r="G25" s="2" t="s">
        <v>106</v>
      </c>
      <c r="H25" s="1" t="s">
        <v>107</v>
      </c>
    </row>
    <row r="26" spans="1:8" x14ac:dyDescent="0.35">
      <c r="A26" t="s">
        <v>97</v>
      </c>
      <c r="B26" t="s">
        <v>98</v>
      </c>
      <c r="C26" t="s">
        <v>99</v>
      </c>
      <c r="D26" t="s">
        <v>108</v>
      </c>
      <c r="E26" t="s">
        <v>48</v>
      </c>
      <c r="F26" s="2" t="s">
        <v>109</v>
      </c>
      <c r="G26" s="2" t="s">
        <v>110</v>
      </c>
      <c r="H26" s="1" t="s">
        <v>111</v>
      </c>
    </row>
    <row r="27" spans="1:8" x14ac:dyDescent="0.35">
      <c r="A27" t="s">
        <v>97</v>
      </c>
      <c r="B27" t="s">
        <v>98</v>
      </c>
      <c r="C27" t="s">
        <v>99</v>
      </c>
      <c r="D27" t="s">
        <v>112</v>
      </c>
      <c r="E27" t="s">
        <v>48</v>
      </c>
      <c r="F27" s="2" t="s">
        <v>113</v>
      </c>
      <c r="G27" s="2" t="s">
        <v>114</v>
      </c>
      <c r="H27" s="1" t="s">
        <v>115</v>
      </c>
    </row>
    <row r="28" spans="1:8" x14ac:dyDescent="0.35">
      <c r="A28" t="s">
        <v>97</v>
      </c>
      <c r="B28" t="s">
        <v>98</v>
      </c>
      <c r="C28" t="s">
        <v>99</v>
      </c>
      <c r="D28" t="s">
        <v>116</v>
      </c>
      <c r="E28" t="s">
        <v>35</v>
      </c>
      <c r="F28" s="2" t="s">
        <v>117</v>
      </c>
      <c r="G28" s="2" t="s">
        <v>118</v>
      </c>
      <c r="H28" s="1" t="s">
        <v>119</v>
      </c>
    </row>
    <row r="29" spans="1:8" x14ac:dyDescent="0.35">
      <c r="A29" t="s">
        <v>97</v>
      </c>
      <c r="B29" t="s">
        <v>98</v>
      </c>
      <c r="C29" t="s">
        <v>99</v>
      </c>
      <c r="D29" t="s">
        <v>120</v>
      </c>
      <c r="E29" t="s">
        <v>53</v>
      </c>
      <c r="F29" s="2" t="s">
        <v>121</v>
      </c>
      <c r="G29" s="2" t="s">
        <v>122</v>
      </c>
      <c r="H29" s="1" t="s">
        <v>123</v>
      </c>
    </row>
    <row r="30" spans="1:8" x14ac:dyDescent="0.35">
      <c r="A30" t="s">
        <v>97</v>
      </c>
      <c r="B30" t="s">
        <v>98</v>
      </c>
      <c r="C30" t="s">
        <v>99</v>
      </c>
      <c r="D30" t="s">
        <v>124</v>
      </c>
      <c r="E30" t="s">
        <v>53</v>
      </c>
      <c r="F30" s="2" t="s">
        <v>125</v>
      </c>
      <c r="G30" s="2" t="s">
        <v>126</v>
      </c>
      <c r="H30" s="1" t="s">
        <v>127</v>
      </c>
    </row>
    <row r="31" spans="1:8" x14ac:dyDescent="0.35">
      <c r="A31" t="s">
        <v>97</v>
      </c>
      <c r="B31" t="s">
        <v>98</v>
      </c>
      <c r="C31" t="s">
        <v>99</v>
      </c>
      <c r="D31" t="s">
        <v>128</v>
      </c>
      <c r="E31" t="s">
        <v>35</v>
      </c>
      <c r="F31" s="2" t="s">
        <v>129</v>
      </c>
      <c r="G31" s="2" t="s">
        <v>130</v>
      </c>
      <c r="H31" s="1" t="s">
        <v>131</v>
      </c>
    </row>
    <row r="32" spans="1:8" x14ac:dyDescent="0.35">
      <c r="A32" s="3"/>
      <c r="B32" s="3"/>
      <c r="C32" s="3"/>
      <c r="D32" s="3"/>
      <c r="E32" s="3"/>
      <c r="F32" s="9"/>
      <c r="G32" s="9"/>
      <c r="H32" s="4"/>
    </row>
    <row r="33" spans="1:8" x14ac:dyDescent="0.35">
      <c r="A33" t="s">
        <v>132</v>
      </c>
      <c r="B33" t="s">
        <v>133</v>
      </c>
      <c r="C33" t="s">
        <v>134</v>
      </c>
      <c r="D33" t="s">
        <v>135</v>
      </c>
      <c r="E33" t="s">
        <v>12</v>
      </c>
      <c r="F33" s="2" t="s">
        <v>136</v>
      </c>
      <c r="G33" s="2" t="s">
        <v>137</v>
      </c>
      <c r="H33" s="1" t="s">
        <v>138</v>
      </c>
    </row>
    <row r="34" spans="1:8" x14ac:dyDescent="0.35">
      <c r="A34" t="s">
        <v>132</v>
      </c>
      <c r="B34" t="s">
        <v>133</v>
      </c>
      <c r="C34" t="s">
        <v>134</v>
      </c>
      <c r="D34" t="s">
        <v>139</v>
      </c>
      <c r="E34" t="s">
        <v>48</v>
      </c>
      <c r="F34" s="2" t="s">
        <v>140</v>
      </c>
      <c r="G34" s="2" t="s">
        <v>141</v>
      </c>
      <c r="H34" s="1" t="s">
        <v>142</v>
      </c>
    </row>
    <row r="35" spans="1:8" x14ac:dyDescent="0.35">
      <c r="A35" t="s">
        <v>132</v>
      </c>
      <c r="B35" t="s">
        <v>133</v>
      </c>
      <c r="C35" t="s">
        <v>134</v>
      </c>
      <c r="D35" t="s">
        <v>143</v>
      </c>
      <c r="E35" t="s">
        <v>48</v>
      </c>
      <c r="F35" s="2" t="s">
        <v>144</v>
      </c>
      <c r="G35" s="2" t="s">
        <v>145</v>
      </c>
      <c r="H35" s="1" t="s">
        <v>146</v>
      </c>
    </row>
    <row r="36" spans="1:8" x14ac:dyDescent="0.35">
      <c r="A36" t="s">
        <v>132</v>
      </c>
      <c r="B36" t="s">
        <v>133</v>
      </c>
      <c r="C36" t="s">
        <v>134</v>
      </c>
      <c r="D36" t="s">
        <v>147</v>
      </c>
      <c r="E36" t="s">
        <v>35</v>
      </c>
      <c r="F36" s="2" t="s">
        <v>148</v>
      </c>
      <c r="G36" s="2" t="s">
        <v>149</v>
      </c>
      <c r="H36" s="1" t="s">
        <v>150</v>
      </c>
    </row>
    <row r="37" spans="1:8" x14ac:dyDescent="0.35">
      <c r="A37" t="s">
        <v>132</v>
      </c>
      <c r="B37" t="s">
        <v>133</v>
      </c>
      <c r="C37" t="s">
        <v>134</v>
      </c>
      <c r="D37" t="s">
        <v>151</v>
      </c>
      <c r="E37" t="s">
        <v>12</v>
      </c>
      <c r="F37" s="2" t="s">
        <v>152</v>
      </c>
      <c r="G37" s="2" t="s">
        <v>153</v>
      </c>
      <c r="H37" s="1" t="s">
        <v>154</v>
      </c>
    </row>
    <row r="38" spans="1:8" x14ac:dyDescent="0.35">
      <c r="A38" t="s">
        <v>132</v>
      </c>
      <c r="B38" t="s">
        <v>133</v>
      </c>
      <c r="C38" t="s">
        <v>134</v>
      </c>
      <c r="D38" t="s">
        <v>155</v>
      </c>
      <c r="E38" t="s">
        <v>48</v>
      </c>
      <c r="F38" s="2" t="s">
        <v>156</v>
      </c>
      <c r="G38" s="2" t="s">
        <v>157</v>
      </c>
      <c r="H38" s="1" t="s">
        <v>158</v>
      </c>
    </row>
    <row r="39" spans="1:8" x14ac:dyDescent="0.35">
      <c r="A39" t="s">
        <v>132</v>
      </c>
      <c r="B39" t="s">
        <v>133</v>
      </c>
      <c r="C39" t="s">
        <v>134</v>
      </c>
      <c r="D39" t="s">
        <v>159</v>
      </c>
      <c r="E39" t="s">
        <v>35</v>
      </c>
      <c r="F39" s="2" t="s">
        <v>160</v>
      </c>
      <c r="G39" s="2" t="s">
        <v>161</v>
      </c>
      <c r="H39" s="1" t="s">
        <v>162</v>
      </c>
    </row>
    <row r="40" spans="1:8" x14ac:dyDescent="0.35">
      <c r="A40" t="s">
        <v>132</v>
      </c>
      <c r="B40" t="s">
        <v>133</v>
      </c>
      <c r="C40" t="s">
        <v>134</v>
      </c>
      <c r="D40" t="s">
        <v>163</v>
      </c>
      <c r="E40" t="s">
        <v>48</v>
      </c>
      <c r="F40" s="2" t="s">
        <v>164</v>
      </c>
      <c r="G40" s="2" t="s">
        <v>165</v>
      </c>
      <c r="H40" s="1" t="s">
        <v>166</v>
      </c>
    </row>
    <row r="41" spans="1:8" x14ac:dyDescent="0.35">
      <c r="A41" t="s">
        <v>132</v>
      </c>
      <c r="B41" t="s">
        <v>133</v>
      </c>
      <c r="C41" t="s">
        <v>134</v>
      </c>
      <c r="D41" t="s">
        <v>167</v>
      </c>
      <c r="E41" t="s">
        <v>53</v>
      </c>
      <c r="F41" s="2" t="s">
        <v>168</v>
      </c>
      <c r="G41" s="2" t="s">
        <v>169</v>
      </c>
      <c r="H41" s="1" t="s">
        <v>170</v>
      </c>
    </row>
    <row r="42" spans="1:8" x14ac:dyDescent="0.35">
      <c r="A42" t="s">
        <v>132</v>
      </c>
      <c r="B42" t="s">
        <v>133</v>
      </c>
      <c r="C42" t="s">
        <v>134</v>
      </c>
      <c r="D42" t="s">
        <v>171</v>
      </c>
      <c r="E42" t="s">
        <v>48</v>
      </c>
      <c r="F42" s="2" t="s">
        <v>172</v>
      </c>
      <c r="G42" s="2" t="s">
        <v>173</v>
      </c>
      <c r="H42" s="1" t="s">
        <v>174</v>
      </c>
    </row>
    <row r="43" spans="1:8" x14ac:dyDescent="0.35">
      <c r="A43" t="s">
        <v>132</v>
      </c>
      <c r="B43" t="s">
        <v>133</v>
      </c>
      <c r="C43" t="s">
        <v>134</v>
      </c>
      <c r="D43" t="s">
        <v>175</v>
      </c>
      <c r="E43" t="s">
        <v>35</v>
      </c>
      <c r="F43" s="2" t="s">
        <v>176</v>
      </c>
      <c r="G43" s="2" t="s">
        <v>177</v>
      </c>
      <c r="H43" s="1" t="s">
        <v>178</v>
      </c>
    </row>
    <row r="44" spans="1:8" x14ac:dyDescent="0.35">
      <c r="A44" s="3"/>
      <c r="B44" s="3"/>
      <c r="C44" s="3"/>
      <c r="D44" s="3"/>
      <c r="E44" s="3"/>
      <c r="F44" s="9"/>
      <c r="G44" s="9"/>
      <c r="H44" s="4"/>
    </row>
    <row r="45" spans="1:8" x14ac:dyDescent="0.35">
      <c r="A45" t="s">
        <v>179</v>
      </c>
      <c r="B45" t="s">
        <v>180</v>
      </c>
      <c r="C45" t="s">
        <v>181</v>
      </c>
      <c r="D45" t="s">
        <v>182</v>
      </c>
      <c r="E45" t="s">
        <v>48</v>
      </c>
      <c r="F45" s="2" t="s">
        <v>183</v>
      </c>
      <c r="G45" s="2" t="s">
        <v>184</v>
      </c>
      <c r="H45" s="1" t="s">
        <v>185</v>
      </c>
    </row>
    <row r="46" spans="1:8" x14ac:dyDescent="0.35">
      <c r="A46" t="s">
        <v>179</v>
      </c>
      <c r="B46" t="s">
        <v>180</v>
      </c>
      <c r="C46" t="s">
        <v>181</v>
      </c>
      <c r="D46" t="s">
        <v>186</v>
      </c>
      <c r="E46" t="s">
        <v>48</v>
      </c>
      <c r="F46" s="2" t="s">
        <v>187</v>
      </c>
      <c r="G46" s="2" t="s">
        <v>188</v>
      </c>
      <c r="H46" s="1" t="s">
        <v>189</v>
      </c>
    </row>
    <row r="47" spans="1:8" x14ac:dyDescent="0.35">
      <c r="A47" t="s">
        <v>179</v>
      </c>
      <c r="B47" t="s">
        <v>180</v>
      </c>
      <c r="C47" t="s">
        <v>181</v>
      </c>
      <c r="D47" t="s">
        <v>190</v>
      </c>
      <c r="E47" t="s">
        <v>53</v>
      </c>
      <c r="F47" s="2" t="s">
        <v>191</v>
      </c>
      <c r="G47" s="2" t="s">
        <v>192</v>
      </c>
      <c r="H47" s="1" t="s">
        <v>193</v>
      </c>
    </row>
    <row r="48" spans="1:8" x14ac:dyDescent="0.35">
      <c r="A48" t="s">
        <v>179</v>
      </c>
      <c r="B48" t="s">
        <v>180</v>
      </c>
      <c r="C48" t="s">
        <v>181</v>
      </c>
      <c r="D48" t="s">
        <v>194</v>
      </c>
      <c r="E48" t="s">
        <v>48</v>
      </c>
      <c r="F48" s="2" t="s">
        <v>195</v>
      </c>
      <c r="G48" s="2" t="s">
        <v>196</v>
      </c>
      <c r="H48" s="1" t="s">
        <v>197</v>
      </c>
    </row>
    <row r="49" spans="1:8" x14ac:dyDescent="0.35">
      <c r="A49" s="3"/>
      <c r="B49" s="3"/>
      <c r="C49" s="3"/>
      <c r="D49" s="3"/>
      <c r="E49" s="3"/>
      <c r="F49" s="9"/>
      <c r="G49" s="9"/>
      <c r="H49" s="4"/>
    </row>
    <row r="50" spans="1:8" x14ac:dyDescent="0.35">
      <c r="A50" t="s">
        <v>198</v>
      </c>
      <c r="B50" t="s">
        <v>199</v>
      </c>
      <c r="C50" t="s">
        <v>71</v>
      </c>
      <c r="D50" t="s">
        <v>200</v>
      </c>
      <c r="E50" t="s">
        <v>12</v>
      </c>
      <c r="F50" s="2" t="s">
        <v>201</v>
      </c>
      <c r="G50" s="2" t="s">
        <v>137</v>
      </c>
      <c r="H50" s="1" t="s">
        <v>202</v>
      </c>
    </row>
    <row r="51" spans="1:8" x14ac:dyDescent="0.35">
      <c r="A51" t="s">
        <v>198</v>
      </c>
      <c r="B51" t="s">
        <v>199</v>
      </c>
      <c r="C51" t="s">
        <v>71</v>
      </c>
      <c r="D51" t="s">
        <v>203</v>
      </c>
      <c r="E51" t="s">
        <v>53</v>
      </c>
      <c r="F51" s="2" t="s">
        <v>204</v>
      </c>
      <c r="G51" s="2" t="s">
        <v>183</v>
      </c>
      <c r="H51" s="1" t="s">
        <v>205</v>
      </c>
    </row>
    <row r="52" spans="1:8" x14ac:dyDescent="0.35">
      <c r="A52" t="s">
        <v>198</v>
      </c>
      <c r="B52" t="s">
        <v>199</v>
      </c>
      <c r="C52" t="s">
        <v>71</v>
      </c>
      <c r="D52" t="s">
        <v>206</v>
      </c>
      <c r="E52" t="s">
        <v>48</v>
      </c>
      <c r="F52" s="2" t="s">
        <v>207</v>
      </c>
      <c r="G52" s="2" t="s">
        <v>208</v>
      </c>
      <c r="H52" s="1" t="s">
        <v>209</v>
      </c>
    </row>
    <row r="53" spans="1:8" x14ac:dyDescent="0.35">
      <c r="A53" t="s">
        <v>198</v>
      </c>
      <c r="B53" t="s">
        <v>199</v>
      </c>
      <c r="C53" t="s">
        <v>71</v>
      </c>
      <c r="D53" t="s">
        <v>210</v>
      </c>
      <c r="E53" t="s">
        <v>12</v>
      </c>
      <c r="F53" s="2" t="s">
        <v>211</v>
      </c>
      <c r="G53" s="2" t="s">
        <v>212</v>
      </c>
      <c r="H53" s="1" t="s">
        <v>213</v>
      </c>
    </row>
    <row r="54" spans="1:8" x14ac:dyDescent="0.35">
      <c r="A54" t="s">
        <v>198</v>
      </c>
      <c r="B54" t="s">
        <v>199</v>
      </c>
      <c r="C54" t="s">
        <v>71</v>
      </c>
      <c r="D54" t="s">
        <v>214</v>
      </c>
      <c r="E54" t="s">
        <v>12</v>
      </c>
      <c r="F54" s="2" t="s">
        <v>145</v>
      </c>
      <c r="G54" s="2" t="s">
        <v>215</v>
      </c>
      <c r="H54" s="1" t="s">
        <v>216</v>
      </c>
    </row>
    <row r="55" spans="1:8" x14ac:dyDescent="0.35">
      <c r="A55" t="s">
        <v>198</v>
      </c>
      <c r="B55" t="s">
        <v>199</v>
      </c>
      <c r="C55" t="s">
        <v>71</v>
      </c>
      <c r="D55" t="s">
        <v>217</v>
      </c>
      <c r="E55" t="s">
        <v>53</v>
      </c>
      <c r="F55" s="2" t="s">
        <v>218</v>
      </c>
      <c r="G55" s="2" t="s">
        <v>219</v>
      </c>
      <c r="H55" s="1" t="s">
        <v>220</v>
      </c>
    </row>
    <row r="56" spans="1:8" x14ac:dyDescent="0.35">
      <c r="A56" t="s">
        <v>198</v>
      </c>
      <c r="B56" t="s">
        <v>199</v>
      </c>
      <c r="C56" t="s">
        <v>71</v>
      </c>
      <c r="D56" t="s">
        <v>221</v>
      </c>
      <c r="E56" t="s">
        <v>48</v>
      </c>
      <c r="F56" s="2" t="s">
        <v>222</v>
      </c>
      <c r="G56" s="2" t="s">
        <v>223</v>
      </c>
      <c r="H56" s="1" t="s">
        <v>224</v>
      </c>
    </row>
    <row r="57" spans="1:8" x14ac:dyDescent="0.35">
      <c r="A57" t="s">
        <v>198</v>
      </c>
      <c r="B57" t="s">
        <v>199</v>
      </c>
      <c r="C57" t="s">
        <v>71</v>
      </c>
      <c r="D57" t="s">
        <v>225</v>
      </c>
      <c r="E57" t="s">
        <v>12</v>
      </c>
      <c r="F57" s="2" t="s">
        <v>226</v>
      </c>
      <c r="G57" s="2" t="s">
        <v>227</v>
      </c>
      <c r="H57" s="1" t="s">
        <v>228</v>
      </c>
    </row>
    <row r="58" spans="1:8" x14ac:dyDescent="0.35">
      <c r="A58" t="s">
        <v>198</v>
      </c>
      <c r="B58" t="s">
        <v>199</v>
      </c>
      <c r="C58" t="s">
        <v>71</v>
      </c>
      <c r="D58" t="s">
        <v>229</v>
      </c>
      <c r="E58" t="s">
        <v>35</v>
      </c>
      <c r="F58" s="2" t="s">
        <v>230</v>
      </c>
      <c r="G58" s="2" t="s">
        <v>161</v>
      </c>
      <c r="H58" s="1" t="s">
        <v>231</v>
      </c>
    </row>
    <row r="59" spans="1:8" x14ac:dyDescent="0.35">
      <c r="A59" s="3"/>
      <c r="B59" s="3"/>
      <c r="C59" s="3"/>
      <c r="D59" s="3"/>
      <c r="E59" s="3"/>
      <c r="F59" s="9"/>
      <c r="G59" s="9"/>
      <c r="H59" s="4"/>
    </row>
    <row r="61" spans="1:8" x14ac:dyDescent="0.35">
      <c r="E61" s="14" t="s">
        <v>232</v>
      </c>
      <c r="F61"/>
    </row>
    <row r="62" spans="1:8" x14ac:dyDescent="0.35">
      <c r="E62" s="15" t="s">
        <v>233</v>
      </c>
      <c r="F62" s="16">
        <f>COUNTA(B2:B71)</f>
        <v>51</v>
      </c>
    </row>
    <row r="63" spans="1:8" x14ac:dyDescent="0.35">
      <c r="E63" s="17" t="s">
        <v>8</v>
      </c>
      <c r="F63" s="14">
        <f>COUNTIF(A2:A60, "North Indian Ocean")</f>
        <v>13</v>
      </c>
    </row>
    <row r="64" spans="1:8" x14ac:dyDescent="0.35">
      <c r="E64" s="17" t="s">
        <v>69</v>
      </c>
      <c r="F64" s="14">
        <f>COUNTIF(A2:A60, "Australia")</f>
        <v>6</v>
      </c>
    </row>
    <row r="65" spans="5:6" x14ac:dyDescent="0.35">
      <c r="E65" s="17" t="s">
        <v>234</v>
      </c>
      <c r="F65" s="14">
        <f>COUNTIF(A2:A60, "West Indian Ocean")</f>
        <v>8</v>
      </c>
    </row>
    <row r="66" spans="5:6" x14ac:dyDescent="0.35">
      <c r="E66" s="17" t="s">
        <v>132</v>
      </c>
      <c r="F66" s="14">
        <f>COUNTIF(A2:A60, "North Atlantic Ocean")</f>
        <v>11</v>
      </c>
    </row>
    <row r="67" spans="5:6" x14ac:dyDescent="0.35">
      <c r="E67" s="17" t="s">
        <v>179</v>
      </c>
      <c r="F67" s="14">
        <f>COUNTIF(A2:A60, "North Pacific Ocean")</f>
        <v>4</v>
      </c>
    </row>
    <row r="68" spans="5:6" x14ac:dyDescent="0.35">
      <c r="E68" s="17" t="s">
        <v>198</v>
      </c>
      <c r="F68" s="14">
        <f>COUNTIF(A2:A60, "West Pacific Ocean")</f>
        <v>9</v>
      </c>
    </row>
  </sheetData>
  <hyperlinks>
    <hyperlink ref="H4" r:id="rId1" xr:uid="{C206639A-6881-427D-8B95-BFE8C509F64E}"/>
    <hyperlink ref="H6" r:id="rId2" xr:uid="{1B2D0412-900D-4859-A1C8-069DA89973D9}"/>
    <hyperlink ref="H2" r:id="rId3" xr:uid="{0736E859-FEEC-4AAB-B13E-AE2EC82F4F4C}"/>
    <hyperlink ref="H11" r:id="rId4" xr:uid="{A06851CC-75F0-4287-9563-07631065F9A2}"/>
    <hyperlink ref="H8" r:id="rId5" xr:uid="{1CD0A339-0E8A-4E39-AEFD-F685459C70B6}"/>
    <hyperlink ref="H7" r:id="rId6" xr:uid="{898989AD-F1ED-44A8-9D37-716EBFD400A9}"/>
    <hyperlink ref="H15" r:id="rId7" xr:uid="{F7F8FB52-4F79-405E-B953-0EBE89D314FE}"/>
    <hyperlink ref="H14" r:id="rId8" xr:uid="{84386449-D29F-40A7-8954-EC67E93CF272}"/>
    <hyperlink ref="H12" r:id="rId9" xr:uid="{63B6FE0B-C78F-4489-8EC0-62CADCF228F6}"/>
    <hyperlink ref="H10" r:id="rId10" xr:uid="{D856E3E1-D52C-4318-8D39-0AD9F35B8D7B}"/>
    <hyperlink ref="H13" r:id="rId11" location="Extremely_Severe_Cyclonic_Storm_Maha" xr:uid="{2772CBC5-523C-428A-8AD2-082C2FAE9369}"/>
    <hyperlink ref="H3" r:id="rId12" xr:uid="{4D0031F7-EA2D-4EED-91FF-1AB3E11D45AD}"/>
    <hyperlink ref="H17" r:id="rId13" xr:uid="{DB77014B-ECDA-4961-8B66-ADDD2B8A5F9F}"/>
    <hyperlink ref="H19" r:id="rId14" xr:uid="{2569E2A0-B930-497C-A58B-A103C64EA9A5}"/>
    <hyperlink ref="H22" r:id="rId15" xr:uid="{2292D298-1322-4ACF-B810-DAA1883F6CB4}"/>
    <hyperlink ref="H18" r:id="rId16" xr:uid="{35BC06CF-CA97-4371-BB8F-D13DF6F1D524}"/>
    <hyperlink ref="H20" r:id="rId17" xr:uid="{D09949E6-88D6-45DC-B9AC-111C9ECCD313}"/>
    <hyperlink ref="H21" r:id="rId18" location="Severe_Tropical_Cyclone_Ferdinand" xr:uid="{058E0873-DBFD-44CA-A1F1-099DDC5D479B}"/>
    <hyperlink ref="H24" r:id="rId19" xr:uid="{6B2F2883-A96C-4526-9872-EA332566B8A9}"/>
    <hyperlink ref="H26" r:id="rId20" xr:uid="{182C475D-CCF0-4302-B5FC-AC49375F4685}"/>
    <hyperlink ref="H25" r:id="rId21" xr:uid="{D58AC368-B48C-459D-9CD9-C8C6E06438C5}"/>
    <hyperlink ref="H27" r:id="rId22" xr:uid="{13223CA0-E58D-4C7E-8290-814D0D31520F}"/>
    <hyperlink ref="H28" r:id="rId23" xr:uid="{11122B3B-9469-41F0-8F99-40E6547B9251}"/>
    <hyperlink ref="H30" r:id="rId24" xr:uid="{3BF0C390-18C7-4210-8681-865B7491DA60}"/>
    <hyperlink ref="H29" r:id="rId25" xr:uid="{67AB5F26-5375-4D32-AA74-6C585938B7FE}"/>
    <hyperlink ref="H31" r:id="rId26" xr:uid="{9F78320B-28C6-476B-9698-83B09F14E51E}"/>
    <hyperlink ref="H34" r:id="rId27" xr:uid="{0D76E86C-AC98-4692-A874-EFB5F1DD0D4B}"/>
    <hyperlink ref="H33" r:id="rId28" xr:uid="{57FCB200-FE60-4C80-8353-A5F887C28E07}"/>
    <hyperlink ref="H35" r:id="rId29" xr:uid="{261AF35B-D6DF-4F54-9F7C-EE7605A3BF96}"/>
    <hyperlink ref="H36" r:id="rId30" xr:uid="{54131247-680A-44A5-8FD9-5A54877545F6}"/>
    <hyperlink ref="H37" r:id="rId31" xr:uid="{22017318-47E4-411A-8089-A10D4161854B}"/>
    <hyperlink ref="H38" r:id="rId32" xr:uid="{9963BF49-FB46-41DD-9441-79F26F604ED5}"/>
    <hyperlink ref="H39" r:id="rId33" xr:uid="{3DFDF788-81B1-431B-B683-2C9153EA4EC9}"/>
    <hyperlink ref="H40" r:id="rId34" xr:uid="{9115FA08-F0B4-4B55-9F7A-A1A9CFFD83FB}"/>
    <hyperlink ref="H41" r:id="rId35" xr:uid="{4893A42E-FE5D-488C-A6EB-3EE708789902}"/>
    <hyperlink ref="H42" r:id="rId36" xr:uid="{3B65ECFE-1690-4C8E-8B8C-CB5DF536A9A9}"/>
    <hyperlink ref="H45" r:id="rId37" xr:uid="{4C3EB3D0-6878-438C-BD04-0E23D8183E48}"/>
    <hyperlink ref="H46" r:id="rId38" xr:uid="{BBD3EC90-D954-4781-82AA-AD9ABF828C30}"/>
    <hyperlink ref="H47" r:id="rId39" xr:uid="{BA6C6E01-6BB8-41DD-8021-ED9B0FCF86D0}"/>
    <hyperlink ref="H48" r:id="rId40" xr:uid="{EA16538E-152B-4A38-B5F7-696AC0560A83}"/>
    <hyperlink ref="H50" r:id="rId41" xr:uid="{B4CEBE33-CF9B-4208-B695-FB72A6B2F53F}"/>
    <hyperlink ref="H51" r:id="rId42" location="Typhoon_Nesat_(Neneng" xr:uid="{92EF832F-6CAD-497E-B0F8-1321FB6E77EC}"/>
    <hyperlink ref="H52" r:id="rId43" xr:uid="{1A5871C4-BC80-443A-9A25-B3891975E2B7}"/>
    <hyperlink ref="H53" r:id="rId44" xr:uid="{665D1445-0FED-40F6-9E83-BB1982EB3BC2}"/>
    <hyperlink ref="H55" r:id="rId45" xr:uid="{E888261C-98F3-4ABD-8311-D7169EDD1072}"/>
    <hyperlink ref="H56" r:id="rId46" xr:uid="{BB33A6DC-90C2-40C1-8407-7EE57854F35F}"/>
    <hyperlink ref="H57" r:id="rId47" xr:uid="{E217B0F3-DB37-4EDD-A490-166C1522DFB6}"/>
    <hyperlink ref="H58" r:id="rId48" xr:uid="{C3498AE1-9DD0-4969-BF65-7C3B0EA9F38D}"/>
    <hyperlink ref="H54" r:id="rId49" xr:uid="{7B16930C-3292-429A-B798-3626B2B69F6D}"/>
    <hyperlink ref="H5" r:id="rId50" xr:uid="{3F30C881-214F-409B-B7E4-4E7461C6129A}"/>
    <hyperlink ref="H43" r:id="rId51" xr:uid="{2ADBDF1D-99C2-4E77-8CFE-A374ECB8E1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ren</cp:lastModifiedBy>
  <cp:revision/>
  <dcterms:created xsi:type="dcterms:W3CDTF">2023-06-05T11:12:07Z</dcterms:created>
  <dcterms:modified xsi:type="dcterms:W3CDTF">2024-07-31T04:01:33Z</dcterms:modified>
  <cp:category/>
  <cp:contentStatus/>
</cp:coreProperties>
</file>