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pptx" ContentType="application/vnd.openxmlformats-officedocument.presentationml.presentation"/>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90" windowWidth="11790" windowHeight="2865" tabRatio="829" activeTab="1"/>
  </bookViews>
  <sheets>
    <sheet name="总体说明" sheetId="4" r:id="rId1"/>
    <sheet name="传输产品线软件调测服务交付质量检查报告（正文）" sheetId="5" r:id="rId2"/>
    <sheet name="WDM产品软件调测质量检查" sheetId="2" r:id="rId3"/>
    <sheet name="MSTP产品软件调测质量检查" sheetId="1" r:id="rId4"/>
    <sheet name="WDM输出件清单" sheetId="3" r:id="rId5"/>
    <sheet name="MSTP输出件清单" sheetId="6" r:id="rId6"/>
  </sheets>
  <definedNames>
    <definedName name="_xlnm._FilterDatabase" localSheetId="3" hidden="1">MSTP产品软件调测质量检查!$A$2:$J$74</definedName>
    <definedName name="_xlnm._FilterDatabase" localSheetId="5" hidden="1">MSTP输出件清单!$A$2:$E$16</definedName>
    <definedName name="_xlnm._FilterDatabase" localSheetId="2" hidden="1">WDM产品软件调测质量检查!$A$2:$I$54</definedName>
    <definedName name="_xlnm._FilterDatabase" localSheetId="4" hidden="1">WDM输出件清单!$A$2:$E$16</definedName>
  </definedNames>
  <calcPr calcId="152511"/>
</workbook>
</file>

<file path=xl/calcChain.xml><?xml version="1.0" encoding="utf-8"?>
<calcChain xmlns="http://schemas.openxmlformats.org/spreadsheetml/2006/main">
  <c r="G4" i="1" l="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3" i="1"/>
  <c r="F4" i="2" l="1"/>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3" i="2"/>
  <c r="B8" i="5" l="1"/>
  <c r="I8" i="5" s="1"/>
</calcChain>
</file>

<file path=xl/sharedStrings.xml><?xml version="1.0" encoding="utf-8"?>
<sst xmlns="http://schemas.openxmlformats.org/spreadsheetml/2006/main" count="729" uniqueCount="453">
  <si>
    <t>No.</t>
    <phoneticPr fontId="2" type="noConversion"/>
  </si>
  <si>
    <t>子类</t>
    <phoneticPr fontId="1" type="noConversion"/>
  </si>
  <si>
    <t>检查项目</t>
    <phoneticPr fontId="2" type="noConversion"/>
  </si>
  <si>
    <t>网元的运行状态检查</t>
    <phoneticPr fontId="2" type="noConversion"/>
  </si>
  <si>
    <t>网元数据库自动备份功能检查（配置定时任务）</t>
    <phoneticPr fontId="2" type="noConversion"/>
  </si>
  <si>
    <t>主机软件版本检查（网管报表批量检查）</t>
    <phoneticPr fontId="2" type="noConversion"/>
  </si>
  <si>
    <t>网口协商参数配置检查</t>
    <phoneticPr fontId="1" type="noConversion"/>
  </si>
  <si>
    <t>二层交换协议参数检查</t>
    <phoneticPr fontId="1" type="noConversion"/>
  </si>
  <si>
    <t>网元名称检查</t>
    <phoneticPr fontId="1" type="noConversion"/>
  </si>
  <si>
    <t>物理板和逻辑板一致性检查</t>
    <phoneticPr fontId="1" type="noConversion"/>
  </si>
  <si>
    <t>当前时钟源倒换状态检查</t>
    <phoneticPr fontId="1" type="noConversion"/>
  </si>
  <si>
    <t>数据库备份检查</t>
    <phoneticPr fontId="1" type="noConversion"/>
  </si>
  <si>
    <t>性能监控使能</t>
    <phoneticPr fontId="1" type="noConversion"/>
  </si>
  <si>
    <t>使能网元24h和15min性能监控</t>
  </si>
  <si>
    <t>RMON性能使能</t>
    <phoneticPr fontId="1" type="noConversion"/>
  </si>
  <si>
    <t>网元网管集成</t>
    <phoneticPr fontId="1" type="noConversion"/>
  </si>
  <si>
    <t>3.1</t>
    <phoneticPr fontId="1" type="noConversion"/>
  </si>
  <si>
    <t>4.1</t>
    <phoneticPr fontId="1" type="noConversion"/>
  </si>
  <si>
    <t>分类</t>
    <phoneticPr fontId="2" type="noConversion"/>
  </si>
  <si>
    <t>网元的运行状态检查</t>
    <phoneticPr fontId="2" type="noConversion"/>
  </si>
  <si>
    <t>保护参数</t>
    <phoneticPr fontId="1" type="noConversion"/>
  </si>
  <si>
    <t>数据库</t>
    <phoneticPr fontId="1" type="noConversion"/>
  </si>
  <si>
    <t>性能管理</t>
    <phoneticPr fontId="1" type="noConversion"/>
  </si>
  <si>
    <t>11.2</t>
  </si>
  <si>
    <t>11.3</t>
  </si>
  <si>
    <t>11.4</t>
  </si>
  <si>
    <t>11.5</t>
  </si>
  <si>
    <t>11.6</t>
  </si>
  <si>
    <t>11.7</t>
  </si>
  <si>
    <t>网管集成</t>
    <phoneticPr fontId="1" type="noConversion"/>
  </si>
  <si>
    <t>外部端口、内部端口参数配置检查</t>
    <phoneticPr fontId="1" type="noConversion"/>
  </si>
  <si>
    <t>MTU值配置检查</t>
    <phoneticPr fontId="1" type="noConversion"/>
  </si>
  <si>
    <t>当前时钟优先级配置检查</t>
    <phoneticPr fontId="1" type="noConversion"/>
  </si>
  <si>
    <t>当前跟踪时钟源质量检查</t>
    <phoneticPr fontId="1" type="noConversion"/>
  </si>
  <si>
    <t>主备网关检查</t>
    <phoneticPr fontId="1" type="noConversion"/>
  </si>
  <si>
    <t>网管版本检查</t>
    <phoneticPr fontId="1" type="noConversion"/>
  </si>
  <si>
    <t>网管License检查</t>
    <phoneticPr fontId="1" type="noConversion"/>
  </si>
  <si>
    <t>网管双机数据同步、倒换状态正常</t>
    <phoneticPr fontId="1" type="noConversion"/>
  </si>
  <si>
    <t>2.5</t>
    <phoneticPr fontId="1" type="noConversion"/>
  </si>
  <si>
    <t>2.6</t>
  </si>
  <si>
    <t>2.7</t>
  </si>
  <si>
    <t>2.8</t>
  </si>
  <si>
    <t>3.3</t>
    <phoneticPr fontId="1" type="noConversion"/>
  </si>
  <si>
    <t>3.4</t>
  </si>
  <si>
    <t>3.5</t>
  </si>
  <si>
    <t>3.6</t>
  </si>
  <si>
    <t>3.7</t>
  </si>
  <si>
    <t>3.8</t>
  </si>
  <si>
    <t>使用最新的数据库检查工具检查网元最新数据库是否存在异常</t>
    <phoneticPr fontId="1" type="noConversion"/>
  </si>
  <si>
    <t>网元的日期和网管时间一致</t>
    <phoneticPr fontId="2" type="noConversion"/>
  </si>
  <si>
    <t>2.9</t>
    <phoneticPr fontId="1" type="noConversion"/>
  </si>
  <si>
    <t>网络基本信息</t>
    <phoneticPr fontId="1" type="noConversion"/>
  </si>
  <si>
    <t>网管数据自动备份</t>
    <phoneticPr fontId="1" type="noConversion"/>
  </si>
  <si>
    <t>网管上进行光纤一致性校验</t>
    <phoneticPr fontId="1" type="noConversion"/>
  </si>
  <si>
    <t>时钟链长度检查</t>
    <phoneticPr fontId="1" type="noConversion"/>
  </si>
  <si>
    <t>集成网管告警清理</t>
    <phoneticPr fontId="1" type="noConversion"/>
  </si>
  <si>
    <t>ASON</t>
    <phoneticPr fontId="1" type="noConversion"/>
  </si>
  <si>
    <t>时钟</t>
    <phoneticPr fontId="1" type="noConversion"/>
  </si>
  <si>
    <t>时钟成环检查、时钟互相跟踪检查</t>
    <phoneticPr fontId="1" type="noConversion"/>
  </si>
  <si>
    <t>指针调整性能或告警检查</t>
    <phoneticPr fontId="1" type="noConversion"/>
  </si>
  <si>
    <t>组网站点间时钟无成环或互锁</t>
    <phoneticPr fontId="1" type="noConversion"/>
  </si>
  <si>
    <t>分组业务</t>
    <phoneticPr fontId="1" type="noConversion"/>
  </si>
  <si>
    <t>网元LSR ID配置检查</t>
    <phoneticPr fontId="1" type="noConversion"/>
  </si>
  <si>
    <t>端口带宽利用率检查</t>
    <phoneticPr fontId="1" type="noConversion"/>
  </si>
  <si>
    <t>端口/TUNNEL/PW性能查询</t>
    <phoneticPr fontId="1" type="noConversion"/>
  </si>
  <si>
    <t>LM查询</t>
    <phoneticPr fontId="1" type="noConversion"/>
  </si>
  <si>
    <t>队列丢包查询</t>
    <phoneticPr fontId="1" type="noConversion"/>
  </si>
  <si>
    <t>QOS配置检查</t>
    <phoneticPr fontId="1" type="noConversion"/>
  </si>
  <si>
    <t>数据业务（ETH）承载在智能电路</t>
    <phoneticPr fontId="1" type="noConversion"/>
  </si>
  <si>
    <t>网络生存性分析</t>
    <phoneticPr fontId="1" type="noConversion"/>
  </si>
  <si>
    <t>离散交叉检查</t>
    <phoneticPr fontId="1" type="noConversion"/>
  </si>
  <si>
    <t xml:space="preserve">虚TE链路或DCC穿通检查 </t>
    <phoneticPr fontId="1" type="noConversion"/>
  </si>
  <si>
    <t>剩余低阶交叉资源容量和高阶业务容量</t>
    <phoneticPr fontId="1" type="noConversion"/>
  </si>
  <si>
    <t>网络规模检查</t>
    <phoneticPr fontId="1" type="noConversion"/>
  </si>
  <si>
    <t>智能网元必须配置双主控，且为高性能主控</t>
    <phoneticPr fontId="1" type="noConversion"/>
  </si>
  <si>
    <t>EOS业务参数</t>
    <phoneticPr fontId="1" type="noConversion"/>
  </si>
  <si>
    <t>异常事件检查</t>
    <phoneticPr fontId="1" type="noConversion"/>
  </si>
  <si>
    <t>4.6</t>
  </si>
  <si>
    <t>4.2</t>
  </si>
  <si>
    <t>4.3</t>
  </si>
  <si>
    <t>4.4</t>
  </si>
  <si>
    <t>4.5</t>
  </si>
  <si>
    <t>4.7</t>
  </si>
  <si>
    <t>5.1</t>
    <phoneticPr fontId="1" type="noConversion"/>
  </si>
  <si>
    <t>5.2</t>
  </si>
  <si>
    <t>5.3</t>
  </si>
  <si>
    <t>5.4</t>
  </si>
  <si>
    <t>5.5</t>
  </si>
  <si>
    <t>5.6</t>
  </si>
  <si>
    <t>5.7</t>
  </si>
  <si>
    <t>5.8</t>
  </si>
  <si>
    <t>5.9</t>
  </si>
  <si>
    <t>10.1</t>
    <phoneticPr fontId="1" type="noConversion"/>
  </si>
  <si>
    <t>10.2</t>
  </si>
  <si>
    <t>10.3</t>
  </si>
  <si>
    <t>10.4</t>
  </si>
  <si>
    <t>10.5</t>
  </si>
  <si>
    <t>11.1</t>
    <phoneticPr fontId="1" type="noConversion"/>
  </si>
  <si>
    <t>网管时间正确性检查</t>
    <phoneticPr fontId="1" type="noConversion"/>
  </si>
  <si>
    <t>无硬件故障告警、数据库异常告警、软件丢失和软件不匹配等告警（网管批量检查），对当前告警、性能进行确认</t>
    <phoneticPr fontId="2" type="noConversion"/>
  </si>
  <si>
    <t>10.6</t>
    <phoneticPr fontId="1" type="noConversion"/>
  </si>
  <si>
    <t>北向接口配置和运行状态检查</t>
    <phoneticPr fontId="1" type="noConversion"/>
  </si>
  <si>
    <t>网管上未激活的电路及异常控制平面告警检查</t>
    <phoneticPr fontId="1" type="noConversion"/>
  </si>
  <si>
    <t>网元数据库自动备份功能检查（配置定时任务）</t>
    <phoneticPr fontId="1" type="noConversion"/>
  </si>
  <si>
    <t xml:space="preserve">要求所有网元都必须是运行态。
</t>
    <phoneticPr fontId="2" type="noConversion"/>
  </si>
  <si>
    <t xml:space="preserve">要求所有网元的时间应该和网管是一致的
</t>
    <phoneticPr fontId="2" type="noConversion"/>
  </si>
  <si>
    <t>检查当前告警，应该无异常告警信息。对于每一条告警应该有正确合理的原因。如果需要对部分告警进行屏蔽或者抑制操作，必须记录屏蔽或抑制的告警信息清单，作为转维是告警检查项的证据之一。包括全网的告警信息，及未清零告警的原因说明，通过网管导出告警信息后再补充未清零原因说明。对当前告警、性能进行确认。</t>
    <phoneticPr fontId="2" type="noConversion"/>
  </si>
  <si>
    <t xml:space="preserve">每个网元必须有一个独立的网元ID，同一个DCN中不能有ID号相同的网元，环形网络中，网元的ID号应沿环网的同一个方向逐一递增。
</t>
    <phoneticPr fontId="2" type="noConversion"/>
  </si>
  <si>
    <t xml:space="preserve">要求通过网管周期性备份网元（每周）的数据库。
</t>
    <phoneticPr fontId="2" type="noConversion"/>
  </si>
  <si>
    <t>测试强制、自动、手动三种模式下倒换是否成功。</t>
    <phoneticPr fontId="1" type="noConversion"/>
  </si>
  <si>
    <t>业务QOS配置要和设计文件一致</t>
    <phoneticPr fontId="1" type="noConversion"/>
  </si>
  <si>
    <t>数据业务VLAN要和设计文件规划一致</t>
    <phoneticPr fontId="1" type="noConversion"/>
  </si>
  <si>
    <t>水平分割组配置正确性检查，是否将不需要通信的两个口配置在水平分割组内</t>
    <phoneticPr fontId="1" type="noConversion"/>
  </si>
  <si>
    <t>根据项目设计文件设置且应该与设计文件设定一致</t>
    <phoneticPr fontId="1" type="noConversion"/>
  </si>
  <si>
    <t>正常状态应无异常事件</t>
    <phoneticPr fontId="1" type="noConversion"/>
  </si>
  <si>
    <t>网管时间和时区设置正确</t>
    <phoneticPr fontId="1" type="noConversion"/>
  </si>
  <si>
    <t>网管上进行光纤一致性校验，确保光纤连接正确</t>
    <phoneticPr fontId="1" type="noConversion"/>
  </si>
  <si>
    <t>正常状态下应该一致</t>
    <phoneticPr fontId="1" type="noConversion"/>
  </si>
  <si>
    <t>正常状态下应无倒换</t>
    <phoneticPr fontId="1" type="noConversion"/>
  </si>
  <si>
    <t xml:space="preserve">
时钟跟踪链长度符合ITU-T建议要求</t>
    <phoneticPr fontId="1" type="noConversion"/>
  </si>
  <si>
    <t>时钟无成环互锁</t>
    <phoneticPr fontId="1" type="noConversion"/>
  </si>
  <si>
    <t>网络中无指针调整性能或告警</t>
    <phoneticPr fontId="1" type="noConversion"/>
  </si>
  <si>
    <t>主备网关倒换测试正常</t>
    <phoneticPr fontId="1" type="noConversion"/>
  </si>
  <si>
    <t>网元数据库检查无异常</t>
    <phoneticPr fontId="1" type="noConversion"/>
  </si>
  <si>
    <t>待验收的网元必须已经集成到网管，可监控，可管理</t>
    <phoneticPr fontId="1" type="noConversion"/>
  </si>
  <si>
    <t>网管版本为当前主流维护版本，且与设备版本配套</t>
    <phoneticPr fontId="1" type="noConversion"/>
  </si>
  <si>
    <t>网管License满足对客户承诺需求</t>
    <phoneticPr fontId="1" type="noConversion"/>
  </si>
  <si>
    <t>双机网管数据同步正常，倒换测试正常</t>
    <phoneticPr fontId="1" type="noConversion"/>
  </si>
  <si>
    <t>集成网管上无无效告警</t>
    <phoneticPr fontId="1" type="noConversion"/>
  </si>
  <si>
    <t>端口带宽利用率满足项目设计文件规定</t>
    <phoneticPr fontId="1" type="noConversion"/>
  </si>
  <si>
    <t>观察是否存在异常报文统计</t>
    <phoneticPr fontId="1" type="noConversion"/>
  </si>
  <si>
    <t>观察是否存在丢包</t>
    <phoneticPr fontId="1" type="noConversion"/>
  </si>
  <si>
    <t>观察是否跟LLD设计吻合</t>
    <phoneticPr fontId="1" type="noConversion"/>
  </si>
  <si>
    <t>同缆必须配置SRLG</t>
    <phoneticPr fontId="1" type="noConversion"/>
  </si>
  <si>
    <t>必须按照要求设置距离差,并给TE链路设置上距离</t>
    <phoneticPr fontId="1" type="noConversion"/>
  </si>
  <si>
    <t>双主控为必须要求</t>
    <phoneticPr fontId="1" type="noConversion"/>
  </si>
  <si>
    <t>根据客户承载业务的SLA级别选择智能业务相对应的正确SLA,确保和HLD一致。如果是隧道业务，需要提供隧道业务挂接表</t>
    <phoneticPr fontId="1" type="noConversion"/>
  </si>
  <si>
    <t>1.传统SDH设备上面给智能使用的时隙都要配置时隙一致的穿通交叉。
2.传统SDH设备上面不给智能使用的时隙在两边的智能网元上都需要设置预留。</t>
    <phoneticPr fontId="1" type="noConversion"/>
  </si>
  <si>
    <t>确保网管侧没有未激活的电路，如果出现未激活电路，需要向客户确认是否是无用的业
对于控制平面告警，要进行核对，确实为正常后可以进行屏蔽</t>
    <phoneticPr fontId="1" type="noConversion"/>
  </si>
  <si>
    <t>智能业务达到两次断纤（不同SRLG）都能恢复成功标准</t>
    <phoneticPr fontId="1" type="noConversion"/>
  </si>
  <si>
    <t>满足网络安全等级定义要求</t>
    <phoneticPr fontId="1" type="noConversion"/>
  </si>
  <si>
    <t>离散交叉需要被清理</t>
    <phoneticPr fontId="1" type="noConversion"/>
  </si>
  <si>
    <t>无严重和一般问题项</t>
    <phoneticPr fontId="1" type="noConversion"/>
  </si>
  <si>
    <t>检查方式</t>
    <phoneticPr fontId="2" type="noConversion"/>
  </si>
  <si>
    <t>配置有双主控双交叉的，要求软硬件一致，主备倒换测试正常，时钟倒换测试正常</t>
    <phoneticPr fontId="1" type="noConversion"/>
  </si>
  <si>
    <t>北向接口根据规划配置，和上层网管对接运行正常</t>
    <phoneticPr fontId="1" type="noConversion"/>
  </si>
  <si>
    <t>使能数据口RMON性能监控</t>
    <phoneticPr fontId="1" type="noConversion"/>
  </si>
  <si>
    <t>巡检工具检查</t>
    <phoneticPr fontId="2" type="noConversion"/>
  </si>
  <si>
    <t>手工检查</t>
    <phoneticPr fontId="2" type="noConversion"/>
  </si>
  <si>
    <t>备注</t>
    <phoneticPr fontId="2" type="noConversion"/>
  </si>
  <si>
    <t>根据项目设计文件设置且应该与设计文件设定一致，倒换测试正常</t>
    <phoneticPr fontId="1" type="noConversion"/>
  </si>
  <si>
    <t>检查RMSP运行状态</t>
    <phoneticPr fontId="2" type="noConversion"/>
  </si>
  <si>
    <t>检查LMSP1+1配置业务双发</t>
    <phoneticPr fontId="2" type="noConversion"/>
  </si>
  <si>
    <t>检查SNCP宿单板业务是否配置双发</t>
    <phoneticPr fontId="2" type="noConversion"/>
  </si>
  <si>
    <t>检查LMSP倒换条件SF和SD优先级</t>
    <phoneticPr fontId="2" type="noConversion"/>
  </si>
  <si>
    <t>检查SNCP保护状态</t>
    <phoneticPr fontId="2" type="noConversion"/>
  </si>
  <si>
    <t xml:space="preserve"> 检查EGT2&amp;EGS4&amp;EMS4单板vctrunk绑定的带宽是否与实际的一致 </t>
    <phoneticPr fontId="2" type="noConversion"/>
  </si>
  <si>
    <t>3.2</t>
    <phoneticPr fontId="1" type="noConversion"/>
  </si>
  <si>
    <t xml:space="preserve">升级前LAG保护配置正确性检查/检查Lag组状态 </t>
    <phoneticPr fontId="2" type="noConversion"/>
  </si>
  <si>
    <t>水平分割组检查</t>
    <phoneticPr fontId="2" type="noConversion"/>
  </si>
  <si>
    <t>同一个站点中有多个网元时，需要网元间连接的精确到端口详细拓扑图</t>
    <phoneticPr fontId="1" type="noConversion"/>
  </si>
  <si>
    <t>检查S1字节接收时隙/检查S1字节时钟源ID</t>
    <phoneticPr fontId="2" type="noConversion"/>
  </si>
  <si>
    <t>检查人工配置时钟质量</t>
    <phoneticPr fontId="2" type="noConversion"/>
  </si>
  <si>
    <t>12.2</t>
    <phoneticPr fontId="2" type="noConversion"/>
  </si>
  <si>
    <t>12.3</t>
    <phoneticPr fontId="2" type="noConversion"/>
  </si>
  <si>
    <t>12.4</t>
    <phoneticPr fontId="2" type="noConversion"/>
  </si>
  <si>
    <t>12.5</t>
    <phoneticPr fontId="2" type="noConversion"/>
  </si>
  <si>
    <t>12.6</t>
    <phoneticPr fontId="2" type="noConversion"/>
  </si>
  <si>
    <t>12.7</t>
    <phoneticPr fontId="2" type="noConversion"/>
  </si>
  <si>
    <t>12.8</t>
    <phoneticPr fontId="2" type="noConversion"/>
  </si>
  <si>
    <t>12.9</t>
    <phoneticPr fontId="2" type="noConversion"/>
  </si>
  <si>
    <t>12.10</t>
    <phoneticPr fontId="2" type="noConversion"/>
  </si>
  <si>
    <t>12.11</t>
    <phoneticPr fontId="2" type="noConversion"/>
  </si>
  <si>
    <t>12.12</t>
    <phoneticPr fontId="2" type="noConversion"/>
  </si>
  <si>
    <t>6.1</t>
    <phoneticPr fontId="1" type="noConversion"/>
  </si>
  <si>
    <t>6.2</t>
    <phoneticPr fontId="1" type="noConversion"/>
  </si>
  <si>
    <t>7.1</t>
    <phoneticPr fontId="1" type="noConversion"/>
  </si>
  <si>
    <t>7.2</t>
    <phoneticPr fontId="1" type="noConversion"/>
  </si>
  <si>
    <t>7.4</t>
    <phoneticPr fontId="1" type="noConversion"/>
  </si>
  <si>
    <t>7.3</t>
    <phoneticPr fontId="1" type="noConversion"/>
  </si>
  <si>
    <t>8.1</t>
    <phoneticPr fontId="1" type="noConversion"/>
  </si>
  <si>
    <t>8.2</t>
    <phoneticPr fontId="1" type="noConversion"/>
  </si>
  <si>
    <t>网元至少做到按周备份数据库</t>
  </si>
  <si>
    <t>要求所有网元都必须是运行态。
执行方法：
1、双击网元进入网元面板图，可以看到网元是运行态还是安装态，要求所有网元都是运行态。</t>
    <phoneticPr fontId="2" type="noConversion"/>
  </si>
  <si>
    <t>网元的日期已经正确设置并且打开了自动和网管同步的功能（网管批量检查）</t>
    <phoneticPr fontId="2" type="noConversion"/>
  </si>
  <si>
    <t>无硬件故障告警和数据库异常告警和软件丢失、软件不匹配等告警（网管批量检查）</t>
    <phoneticPr fontId="2" type="noConversion"/>
  </si>
  <si>
    <t>每个网元必须有一个独立的网元ID，同一个DCN中不能有ID号相同的网元，环形网络中，网元的ID号应沿环网的同一个方向逐一递增。
执行方法：
1、检查网管-&gt;系统&gt;DCN管理。环网对照网管视图检查；
2、核对所有网元的ID/IP和子网掩码设置，对照网管TOPO视图、DCN设计文档进行核对。</t>
    <phoneticPr fontId="2" type="noConversion"/>
  </si>
  <si>
    <t>要求通过网管周期性备份网元（每天）的数据库。
执行方法：
1、进入管理－&gt;网元软件管理－&gt;网元备份策略管理，检查是否配置并启用数据库备份策略；
2、检查定时任务的执行情况，确保所有网元执行成功。</t>
    <phoneticPr fontId="2" type="noConversion"/>
  </si>
  <si>
    <t>此项目检查为了确保项目中网元所用软件版本是我们的目标版本，网络中扩容网元的时候也需要注意保持版本一致。
执行方法：
1、网管入口：系统&gt;网元软件管理&gt;网元数据备份/恢复&gt;获取版本&gt;保存网元列表
2、使用smartkit NSE2700巡检工具检查。查阅生成的报告。</t>
    <phoneticPr fontId="2" type="noConversion"/>
  </si>
  <si>
    <t>网元性能监控打开的批量检查（网管批量检查）</t>
    <phoneticPr fontId="2" type="noConversion"/>
  </si>
  <si>
    <t>需要补充OCH的纠前误码指标，10G和40G以及100G的，纠后必须全部稳定为0.
执行方法：
1、使用MDS6630报表导出功能导出全网0TU调测报表，0TU调测报表包含纠前和纠后的ber数据）；
2、系统调测完毕后，手工记录全网0TU、全网光放大器的光功率，并制作输出功率表格，并查询所有0TU的ber误码，在输出的OCH报表基础上加注上所有OCH路径的误码（0TU对应OCH路径），手工表格格式不限定，包含上述数据即可；</t>
    <phoneticPr fontId="2" type="noConversion"/>
  </si>
  <si>
    <t>光放的光功率调测质量，单波和合波功率简检查（人工记录、查询或者用6630和巡检工具来查询获取）</t>
    <phoneticPr fontId="2" type="noConversion"/>
  </si>
  <si>
    <t>光放的光功率以OUT口的光功率符合要求为准，使用MCA或者OSA扫描时，单波平均发送功率需要符合单波标准发送功率要求；以光放的OUT口合波功率检查时，不能超过：计算所得理论合波功率+2dbm。否则需要特别配置项目TD和维护责任人确认。
执行方法：
1、使用MDS6630报表导出功能导出全网光放大器光功率报表（可以使用手动调测，使用MDS6630采光功率数据。</t>
    <phoneticPr fontId="2" type="noConversion"/>
  </si>
  <si>
    <t>单波光信号在进入对应OTU(包括线路板、支路板) 单板前，需要将光功率调节到OTU 单板客户侧和波分侧光口的输入光功率最佳接收范围内：（灵敏度＋3）dBm～（过载点－5）dBm，不得出现（IN_PWR_HIGH,IN_PWR_LOW）相关告警
执行方法：
1、使用MDS6630报表导出功能导出全网0TU光功率报表（可以使用手动调测，使用MDS6630采光功率数据。</t>
    <phoneticPr fontId="2" type="noConversion"/>
  </si>
  <si>
    <t>光监控信道处理板收/发功率检查,核对线路跨段损耗</t>
    <phoneticPr fontId="2" type="noConversion"/>
  </si>
  <si>
    <t>通过两个站点之间的OSC单板收发功率情况确认实际线路跨段损耗和设计跨段损耗是否一致，出现较大差异（如实际跨段损耗大于设计跨段损耗时）需要特别注明和核对，及时知会项目TD和维护责任人。
执行方法：
1、全网主TOPO界面，选择配置&gt;光功率管理&gt;选择所有光监控单板，查询；
2、记录并提交每个OSC单板端口的固定衰减器使用情况。</t>
    <phoneticPr fontId="2" type="noConversion"/>
  </si>
  <si>
    <t>光功率的平坦度检查</t>
    <phoneticPr fontId="2" type="noConversion"/>
  </si>
  <si>
    <t>标准是正负3dbm的范围</t>
    <phoneticPr fontId="2" type="noConversion"/>
  </si>
  <si>
    <t>所有保护组（含板级保护和业务级保护等所有保护组）的保护倒换功能检查等</t>
    <phoneticPr fontId="2" type="noConversion"/>
  </si>
  <si>
    <t>所有保护组的主、备通道都应该状态正常，如果不正常需要整理出和项目TD以及维护责任人共同确认处理办法。
执行方法：
1、[存量]---[WDM统计报表]---[波分保护组倒换状态报表]---另存为excel表格-导出（部分保护组不能批量查询）；</t>
    <phoneticPr fontId="2" type="noConversion"/>
  </si>
  <si>
    <t>保护倒换是否正常（验收测试结果可以作为检查证据）</t>
    <phoneticPr fontId="2" type="noConversion"/>
  </si>
  <si>
    <t>所有保护组的主、备通道都应该状态正常，且保护倒换正常，如果不正常需要整理出和项目TD以及维护责任人共同确认处理办法。
执行方法：
1、针对3.1查询的主、备状态，进行全部保护组的主、备倒换后，再次检查状态，确认是否正常。网管可以支持批量查询（部分保护组不能批量查询）；
2、PAC验收时的倒换测试结果也可以作为证据；</t>
    <phoneticPr fontId="2" type="noConversion"/>
  </si>
  <si>
    <t>如果ODUK SNCP保护组的工作或者保护路径经过了电中继单板，则ODUK SNCP的保护参数必须配置为SNC/N，而不能为SNC/I。
执行方法：
1、网元管理器&gt;WDM业务管理&gt;SNCP业务控制，可以查询保护类型设置情况；</t>
    <phoneticPr fontId="2" type="noConversion"/>
  </si>
  <si>
    <t>如果存在保护组嵌套的情况（注意是嵌套而非保护级联），需要对其中一组保护进行拖延时间设置，避免出现多次倒换，影响业务。存在保护嵌套的配置在转维时需要特别注明相关配置情况。
执行方法：
1、网元管理器&gt;WDM业务管理&gt;SNCP业务控制，可以查询拖延时间</t>
    <phoneticPr fontId="2" type="noConversion"/>
  </si>
  <si>
    <t>设备的板级保护是否倒换正常(无法批量检查)</t>
    <phoneticPr fontId="2" type="noConversion"/>
  </si>
  <si>
    <t>对所有设备的板级保护组进行主备倒换测试，确保其保护功能正常。
执行方法：
1、网元管理器&gt;板极保护，可以执行和查询板级倒换状态
2、PAC验收时的相关测试报告可以作为证据；</t>
    <phoneticPr fontId="2" type="noConversion"/>
  </si>
  <si>
    <t>保护组恢复模式检查（和3.2可以一并批量完成）</t>
    <phoneticPr fontId="2" type="noConversion"/>
  </si>
  <si>
    <t>网管上网络端到端准备情况检查</t>
    <phoneticPr fontId="2" type="noConversion"/>
  </si>
  <si>
    <t>需要检查项目中中涉及设备的路径信息是否完整，如OCH路径、CLIENT路径，至少要检查到所有的OCH路径可以完整、准确的网管上显示。（一条业务是两个波分测端口对开组成，同时对应两条单向OCH路径）
执行方法：
1、[路径]---[WDM路径管理]---过滤[OCH]---另存为excel表格-导出och路径</t>
    <phoneticPr fontId="2" type="noConversion"/>
  </si>
  <si>
    <t>智能路径全部可以搜索出来（启用智能特性的网络必选）</t>
    <phoneticPr fontId="2" type="noConversion"/>
  </si>
  <si>
    <t>检查WMU单板工作正常，确保80波定波长系统在WMU支持下不出现波长漂移情况。
1、检查网管是否存在WMU相关的异常锁波告警；
2、所有的WMU单板在网管上完成逻辑连纤，并且确认和物理连接关系保持一致。</t>
    <phoneticPr fontId="2" type="noConversion"/>
  </si>
  <si>
    <t>所有波长都可以正常的监控到</t>
    <phoneticPr fontId="2" type="noConversion"/>
  </si>
  <si>
    <t>1、波长监视状态检查，监视的波长为正在工作的波长，设置为使能。在功能树中选择“配置&gt;WDM接口”，在右侧选择“按单板/端口(通道)”，在下拉菜单中选择“通道”，在“基本属性”中查询光监控状态是否为使能。在下拉菜单中选择“监视波长”，把需要监视的波长设为监视
2、所有的MCA/OPM单板在网管上完成逻辑连纤，并且确认和物理连接关系保持一致。</t>
    <phoneticPr fontId="2" type="noConversion"/>
  </si>
  <si>
    <t>对接配置检查（可选）</t>
    <phoneticPr fontId="2" type="noConversion"/>
  </si>
  <si>
    <t xml:space="preserve">1. 不存在保护嵌套时，路由器端必须配置Hold off time时间，建议Hold Off Time设置为200ms；
2.波分存在倒换嵌套等特殊情况可适当延长，每增加一级保护延时增加50ms
</t>
    <phoneticPr fontId="2" type="noConversion"/>
  </si>
  <si>
    <t>保护嵌套时设置波分保护拖延时间（无法批量检查）</t>
    <phoneticPr fontId="2" type="noConversion"/>
  </si>
  <si>
    <t>1.不存在保护嵌套时，不设置波分倒换延迟时间（即该时间值为0，系统默认值为0）；
2.存在倒换嵌套时，每嵌套一级外层保护延时增加50ms</t>
    <phoneticPr fontId="2" type="noConversion"/>
  </si>
  <si>
    <t>对接的端口工作模式检查（无法批量检查）</t>
    <phoneticPr fontId="2" type="noConversion"/>
  </si>
  <si>
    <t xml:space="preserve">1.对接端口的端口工作模式必须一致；
2.需要对以太端口的工作模式选择进行特别的原因说明，避免后续维护人员使用不同的模式来新开业务；
3、说明在以太端口上是否配置有特殊的特性和保护，如LPT/LAG等，确认端口模式的选择不会影响这些特性的正常应用；
</t>
    <phoneticPr fontId="2" type="noConversion"/>
  </si>
  <si>
    <t>时钟模式配置检查（无法批量检查）</t>
    <phoneticPr fontId="2" type="noConversion"/>
  </si>
  <si>
    <t>对于ASON网元，必须配置独立的Node ID；对于需要使用带外通讯的ASON网元，必须配置独立的OSPF IP。
执行方法：
1、检查网管－&gt;配置－&gt;WDM/OTN智能－&gt;WDM控制拓扑管理，检查网元NodeID和设计文档是否一致；
2、检查网管－&gt;单站管理－&gt;智能－&gt;OSPF协议管理，检查OSPF IP地址/掩码和设计文档是否一致；</t>
    <phoneticPr fontId="2" type="noConversion"/>
  </si>
  <si>
    <t>智能业务的对应智能路径信息必须完整。
执行方法：
1、配置－&gt;WDM/OTN智能－&gt;智能业务管理－&gt;报表，生成业务和路径报表；
2、配置－&gt;WDM/OTN智能－&gt;智能业务管理－&gt;保存，生成业务和业务属性报表；
3、预置路径、关联路径当前没有直接的导出方法，通过巡检后将数据导出。</t>
    <phoneticPr fontId="2" type="noConversion"/>
  </si>
  <si>
    <t>8a.1</t>
    <phoneticPr fontId="2" type="noConversion"/>
  </si>
  <si>
    <t>检查网络中各个节点内（站内）、站间的逻辑连纤是否配置正确，与设计文档一致。
执行方法：
1、通过MDS6630工具检查逻辑连纤和物理连纤是否一致，输出相关报表作为证据；
2、通过OPA插损预置操作证明逻辑光纤和物理光纤是一致的，输出OPA插损预置的相关报表。</t>
    <phoneticPr fontId="2" type="noConversion"/>
  </si>
  <si>
    <t>8a.2</t>
    <phoneticPr fontId="2" type="noConversion"/>
  </si>
  <si>
    <t>光层ASON中每个ROADM网元都需要进行OPA插损预置，因此需要对OPA插损预置的设置情况进行检查和提交设置报告。
执行方法：
1、用最新版本的MDS 6630工具进行ROADM网元进行OPA插损预置并且输出执行报表。</t>
    <phoneticPr fontId="2" type="noConversion"/>
  </si>
  <si>
    <t>8a.3</t>
  </si>
  <si>
    <t>检查全网的TE链路与实际的物理配置是否一致，TE链路的状态是否正常。
执行方法：
1、在网管“配置－&gt;WDM/OTN智能－&gt;TE链路管理”中进行检查。</t>
    <phoneticPr fontId="2" type="noConversion"/>
  </si>
  <si>
    <t>8a.4</t>
  </si>
  <si>
    <t>检查TE链路SRLG、距离配置是否正确，与设计文件一致。
执行方法：
1、在网管“配置－&gt;WDM/OTN智能－&gt;TE链路管理”中进行检查。</t>
    <phoneticPr fontId="2" type="noConversion"/>
  </si>
  <si>
    <t>8a.5</t>
  </si>
  <si>
    <t>检查全网的控制链路与实际的物理配置是否一致，控制链路的状态是否正常，全网网元控制拓扑是否连通。
执行方法：
1、在网管“配置－&gt;WDM/OTN智能－&gt;控制链路管理”中进行检查。</t>
    <phoneticPr fontId="2" type="noConversion"/>
  </si>
  <si>
    <t>8a.6</t>
  </si>
  <si>
    <t>光层ASON路径的预置路径配置检查</t>
    <phoneticPr fontId="2" type="noConversion"/>
  </si>
  <si>
    <t>检查光层ASON业务是否都配置了预置恢复路径，检查每条智能路径是否配置预置恢复路径，并且与设计一致。
执行方法：
1、在网管“配置－&gt;WDM/OTN智能－&gt;智能业务路径管理”中进行检查核对。</t>
    <phoneticPr fontId="2" type="noConversion"/>
  </si>
  <si>
    <t>8a.7</t>
  </si>
  <si>
    <t>光层ASON路径的关联关系检查</t>
    <phoneticPr fontId="2" type="noConversion"/>
  </si>
  <si>
    <t>检查光层ASON业务关联配置是否与设计一致。
执行方法：
1、在网管“配置－&gt;WDM/OTN智能－&gt;智能业务路径管理”中进行检查，检查每条智能路径的关联属性和关联路径信息是否与设计一致。</t>
    <phoneticPr fontId="2" type="noConversion"/>
  </si>
  <si>
    <t>8a.8</t>
  </si>
  <si>
    <t>光层ASON路径的路由策略检查</t>
    <phoneticPr fontId="2" type="noConversion"/>
  </si>
  <si>
    <t>检查光层ASON业务如下策略配置是否与设计一致：
选路策略－尽量重用/尽量分离
重路由策略－永久1＋1/重路由1＋1/1＋1
执行方法：
1、在网管“配置－&gt;WDM/OTN智能－&gt;智能业务路径管理”中进行检查。</t>
    <phoneticPr fontId="2" type="noConversion"/>
  </si>
  <si>
    <t>8a.9</t>
  </si>
  <si>
    <t>光层ASON网络光参特性检查</t>
    <phoneticPr fontId="2" type="noConversion"/>
  </si>
  <si>
    <t>检查网络中业务的光参特性是否使用，建议不使能（未给出明确建议要求使用光参的项目都不要使用此特性）；
2对于使能光参特性的网络，检查光参的配置是否与设计一致，检查项包括智能TE链路距离、光放额定功率、色散系数、PMD系数、收发的色散补偿值
执行方法：
1、在网元管理器中选择FIU单板，在高级属性中进行检查。</t>
    <phoneticPr fontId="2" type="noConversion"/>
  </si>
  <si>
    <t>8a.10</t>
  </si>
  <si>
    <t>光层ASON网络关闭电层ASON链路检查</t>
    <phoneticPr fontId="2" type="noConversion"/>
  </si>
  <si>
    <t>对于纯光层ASON网络，为了提高系统运行性能，需要关闭电层ASON链路。
执行方法：
1、对于没有使用ESC作为通讯通道的光层ASON网络，在网管“配置－&gt;WDM/OTN智能－&gt;智能拓扑管理”中检查是否关闭了电层ASON特性。
2、对于使用了ESC作为通讯通道的光层ASON网络，在网元管理器“智能－&gt;高级属性”中检查电层ASON链路（非用作ESC通讯的链路）LMP和OSPF状态是否去使能。</t>
    <phoneticPr fontId="2" type="noConversion"/>
  </si>
  <si>
    <t>8a.11</t>
  </si>
  <si>
    <t>8b.1</t>
    <phoneticPr fontId="2" type="noConversion"/>
  </si>
  <si>
    <t>8b.2</t>
    <phoneticPr fontId="2" type="noConversion"/>
  </si>
  <si>
    <t>电层ASON网络TE链路SRLG、距离配置检查</t>
    <phoneticPr fontId="2" type="noConversion"/>
  </si>
  <si>
    <t>8b.3</t>
  </si>
  <si>
    <t>8b.4</t>
  </si>
  <si>
    <t>电层ASON路径的预置路径检查</t>
    <phoneticPr fontId="2" type="noConversion"/>
  </si>
  <si>
    <t>检查电层ASON路径的配置预置恢复路径是否与设计一致。
执行方法：
1、在网管“配置－&gt;WDM/OTN智能－&gt;智能业务路径管理”中进行检查。</t>
    <phoneticPr fontId="2" type="noConversion"/>
  </si>
  <si>
    <t>8b.5</t>
  </si>
  <si>
    <t>检查电层ASON路径的关联属性及关联路径是否与设计一致。
执行方法：
1、在网管“配置－&gt;WDM/OTN智能－&gt;智能业务路径管理”中进行检查，</t>
    <phoneticPr fontId="2" type="noConversion"/>
  </si>
  <si>
    <t>8b.6</t>
  </si>
  <si>
    <t>电层ASON路径的路由策略检查</t>
    <phoneticPr fontId="2" type="noConversion"/>
  </si>
  <si>
    <t>检查电层ASON业务如下策略配置是否与设计一致：
选路策略－尽量重用/尽量分离
重路由策略－永久1＋1/重路由1＋1/1＋1。
执行方法：
1、在网管“配置－&gt;WDM/OTN智能－&gt;智能业务路径管理”中进行检查。</t>
    <phoneticPr fontId="2" type="noConversion"/>
  </si>
  <si>
    <t>8b.7</t>
  </si>
  <si>
    <t>对于电层ASON网络，通常线路板业务模式采用AUTO模式；对于特定的网络，也会设计使用固定模式。需要检查线路板的业务模式配置与设计是否一致。
执行方法：
1、在网元管理器“配置－&gt;WDM接口”中进行检查。</t>
    <phoneticPr fontId="2" type="noConversion"/>
  </si>
  <si>
    <t>8b.8</t>
  </si>
  <si>
    <t>ASON路径穿通第三方网络应用中的TCM配置检查（针对存在此应用的网络必选）</t>
    <phoneticPr fontId="2" type="noConversion"/>
  </si>
  <si>
    <t>1、检查穿通第三方网络的链路两端线路端口TCM配置是否一致；
2、检查第三方网络设备及配置是否满足穿通第三方网络应用的约束要求。
具体检查内容及方法，参考“检查内容参考“波分ASON业务穿通第三方网络操作指导书”</t>
    <phoneticPr fontId="2" type="noConversion"/>
  </si>
  <si>
    <t>ALC特性可正常执行</t>
    <phoneticPr fontId="2" type="noConversion"/>
  </si>
  <si>
    <t xml:space="preserve">重点检查如下方面：
1、检查协议通道方向设置是否正常,查询ALC链路节点参数是否正确；
2、查询线路衰减异常检测门限数值，应设置为2.0dB；
3、查询自动调节开关状态，应设置为禁止。
执行方法：
1、在全网主菜单中选择“配置&gt;ALC管理”，查询设置是否正确，“单站配置”节点参数是否正确。
2、在全网主菜单中选择“配置&gt;ALC管理”，选择“NG链路信息”tab页，再查看具体链路对应信息和参数。
3、使用smartkit NSE2700检查。查阅生成的报告。
</t>
    <phoneticPr fontId="2" type="noConversion"/>
  </si>
  <si>
    <t>IPA特性可正常执行</t>
    <phoneticPr fontId="2" type="noConversion"/>
  </si>
  <si>
    <t>大功率场景建议使用。如果需要拉曼检测光功率使能的话，拉曼单板接收的信号至少要有偶数40波系统的最后4波中的任意1波。
其中查询重启方式，应设置为人工重启方式；安全控制开关状态，应设置为打开状态；脉冲重启开关状态，应设置为打开状态；
执行方法：
1、选择单站对象网元，进入网元管理器，在功能树中选择“配置&gt;IPA管理”，选择“查询”；
2、对IPA对进行转维前的实际功能测试，确保功能正常；
3、使用smartkit NSE2700检查。查阅生成的报告。</t>
    <phoneticPr fontId="2" type="noConversion"/>
  </si>
  <si>
    <t>APE特性可正常执行（该特性不推荐使用）</t>
    <phoneticPr fontId="2" type="noConversion"/>
  </si>
  <si>
    <t>MSTP</t>
  </si>
  <si>
    <t>WDM</t>
  </si>
  <si>
    <t>产品</t>
  </si>
  <si>
    <t>输出件</t>
  </si>
  <si>
    <t>网络巡检工程文件</t>
  </si>
  <si>
    <t>文档说明</t>
    <phoneticPr fontId="3" type="noConversion"/>
  </si>
  <si>
    <t>1.  使用范围</t>
    <phoneticPr fontId="3" type="noConversion"/>
  </si>
  <si>
    <t>适用于中国企业传输产品CSP、ASP工程安装质量检查。</t>
  </si>
  <si>
    <t>2.  重要性定义</t>
    <phoneticPr fontId="3" type="noConversion"/>
  </si>
  <si>
    <t>A类条款：重要问题。违反该条款，将严重影响设备安全运行，或对人身安全会造成致命影响。
B类条款：次要问题。违反该条款，将影响设备正常运行，或给设备正常运行埋下隐患，或会对人身安全造成影响。
C类条款：轻微问题。违反该条款，不影响设备正常运行，但是将影响、今后扩容和维护操作的便利性等。不会对人身安全造成影响。</t>
    <phoneticPr fontId="3" type="noConversion"/>
  </si>
  <si>
    <t>3.  整改要求</t>
    <phoneticPr fontId="3" type="noConversion"/>
  </si>
  <si>
    <t>违反A、B类条款：所有问题必须整改，否则必须与客户签署备忘录。经过多方协调客户仍然不同意签署备忘录时，请知会华为公司工程管理相关人员，且必须在对应检查报告中注明以备查。
违反C类条款：有条件整改时必须整改，在客户无明确要求的情况下，针对无法整改的质量问题可以不整改，必须在检查报告中注明以备查。</t>
    <phoneticPr fontId="1" type="noConversion"/>
  </si>
  <si>
    <t>4. 评分说明</t>
    <phoneticPr fontId="3" type="noConversion"/>
  </si>
  <si>
    <t>质量检测标准实行扣分值，80分合格。检查项合格/不涉及不扣分，不合格按重要性进行扣分，分值如下：
A类：30
B类：10
C类：5</t>
    <phoneticPr fontId="3" type="noConversion"/>
  </si>
  <si>
    <t>5.  覆盖产品</t>
    <phoneticPr fontId="3" type="noConversion"/>
  </si>
  <si>
    <t>OTN</t>
  </si>
  <si>
    <t>SDH</t>
  </si>
  <si>
    <t>MSTP+</t>
  </si>
  <si>
    <t>PTN</t>
  </si>
  <si>
    <t>备注</t>
  </si>
  <si>
    <t>波分产品交付质量检查表</t>
  </si>
  <si>
    <t>序号</t>
  </si>
  <si>
    <t>分类</t>
  </si>
  <si>
    <t>子类</t>
  </si>
  <si>
    <t>检查项目</t>
  </si>
  <si>
    <t>网元ID和IP、子网掩码检查（网管报表批量检查）</t>
  </si>
  <si>
    <t>SNCP倒换恢复模式、等待时间设置检查</t>
  </si>
  <si>
    <t>TPS保护状态检查</t>
  </si>
  <si>
    <t xml:space="preserve"> RMSP 运行状态检查 </t>
  </si>
  <si>
    <t>1+1 LMSP 业务双发检查</t>
  </si>
  <si>
    <t>SNCP双发配置检查</t>
  </si>
  <si>
    <t>LMSP倒换参数、倒换状态检查</t>
  </si>
  <si>
    <t xml:space="preserve">根据项目设计文件设置且应该与设计文件设定一致
</t>
  </si>
  <si>
    <t xml:space="preserve"> LAG参数配置检查</t>
  </si>
  <si>
    <t>SNCP倒换状态检查</t>
  </si>
  <si>
    <t>DPS倒换检查（主备主控、交叉、时钟倒换检查）</t>
  </si>
  <si>
    <t>Vctrunk 和带宽绑定一致性检查</t>
  </si>
  <si>
    <t>QOS配置检查</t>
  </si>
  <si>
    <t>VLAN配置检查</t>
  </si>
  <si>
    <t xml:space="preserve">单板制造信息检查 </t>
  </si>
  <si>
    <t>通过设置，确认网管脚本、MO每周定时备份</t>
  </si>
  <si>
    <t>当前时钟保护配置、协议以及S1字节设置</t>
  </si>
  <si>
    <t>输入/输出时钟源检查</t>
  </si>
  <si>
    <t>ECC路由检查</t>
  </si>
  <si>
    <t>根据项目设计文件设置且应该与设计文件设定一致
ECC路由互通网元数小于60个</t>
  </si>
  <si>
    <t>根据项目设计文件设置且应该与设计文件设定一致
网元数据库周期备份开关为enable</t>
  </si>
  <si>
    <t xml:space="preserve">drdb 和 fdb一致性检查 </t>
  </si>
  <si>
    <t xml:space="preserve">mdb 和 drdb 一致性检查 </t>
  </si>
  <si>
    <t>APS倒换测试</t>
  </si>
  <si>
    <t>Tunnel/PW APS倒换时间满足客户现网需求</t>
  </si>
  <si>
    <t>填写说明：</t>
    <phoneticPr fontId="1" type="noConversion"/>
  </si>
  <si>
    <t>只修改蓝色字体即可，第4至第15行为必填行</t>
  </si>
  <si>
    <t>项目名称</t>
    <phoneticPr fontId="3" type="noConversion"/>
  </si>
  <si>
    <t>xxxxx</t>
    <phoneticPr fontId="3" type="noConversion"/>
  </si>
  <si>
    <t>工程师姓名</t>
    <phoneticPr fontId="1" type="noConversion"/>
  </si>
  <si>
    <t>所属公司</t>
    <phoneticPr fontId="1" type="noConversion"/>
  </si>
  <si>
    <t>联系方式</t>
    <phoneticPr fontId="1" type="noConversion"/>
  </si>
  <si>
    <t>邮件地址</t>
    <phoneticPr fontId="3" type="noConversion"/>
  </si>
  <si>
    <t>xxxxx</t>
  </si>
  <si>
    <t>评估总分</t>
    <phoneticPr fontId="1" type="noConversion"/>
  </si>
  <si>
    <t>检查结论</t>
    <phoneticPr fontId="1" type="noConversion"/>
  </si>
  <si>
    <t>通过项总数量</t>
    <phoneticPr fontId="1" type="noConversion"/>
  </si>
  <si>
    <t>不通过项总数量</t>
    <phoneticPr fontId="1" type="noConversion"/>
  </si>
  <si>
    <t>A类</t>
    <phoneticPr fontId="1" type="noConversion"/>
  </si>
  <si>
    <t>XX</t>
    <phoneticPr fontId="1" type="noConversion"/>
  </si>
  <si>
    <t>B类</t>
    <phoneticPr fontId="1" type="noConversion"/>
  </si>
  <si>
    <t>C类</t>
    <phoneticPr fontId="1" type="noConversion"/>
  </si>
  <si>
    <t>不涉及项总数量</t>
    <phoneticPr fontId="1" type="noConversion"/>
  </si>
  <si>
    <t>输出件检查结果</t>
    <phoneticPr fontId="1" type="noConversion"/>
  </si>
  <si>
    <t>输出件名称</t>
    <phoneticPr fontId="1" type="noConversion"/>
  </si>
  <si>
    <t>检查结果</t>
    <phoneticPr fontId="1" type="noConversion"/>
  </si>
  <si>
    <t>备注</t>
    <phoneticPr fontId="1" type="noConversion"/>
  </si>
  <si>
    <t>按输出件清单要求列出</t>
    <phoneticPr fontId="1" type="noConversion"/>
  </si>
  <si>
    <t>如果输出件有问题，在此处说明</t>
    <phoneticPr fontId="1" type="noConversion"/>
  </si>
  <si>
    <t>是否有其他附件</t>
    <phoneticPr fontId="1" type="noConversion"/>
  </si>
  <si>
    <t>是/否（如果有其他附件，写出附件名称，例如客户签署的备忘录）</t>
    <phoneticPr fontId="1" type="noConversion"/>
  </si>
  <si>
    <t>重要说明</t>
    <phoneticPr fontId="3" type="noConversion"/>
  </si>
  <si>
    <t>A类条款：重要问题。违反该条款，将严重影响设备安全运行，或对人身安全会造成致命影响，或产品可靠性和性能会受到影响。
B类条款：次要问题。违反该条款，将影响设备正常运行，或给设备正常运行埋下隐患，或会对人身安全造成影响，可靠性或产品性能可能会受到影响。
C类条款：轻微问题。违反该条款，不影响设备正常运行，但是将影响今后维护操作的便利性等。</t>
    <phoneticPr fontId="1" type="noConversion"/>
  </si>
  <si>
    <t>整改要求</t>
    <phoneticPr fontId="3" type="noConversion"/>
  </si>
  <si>
    <t>评分说明</t>
    <phoneticPr fontId="3" type="noConversion"/>
  </si>
  <si>
    <t>1、A类条款权重值为30：只要有一项A类则这个项目不通过
2、B类条款权重值为10；只要有两项B类则这个项目不通过
3、C类条款权重值为5。 只要有四项C类则这个项目不通过</t>
    <phoneticPr fontId="1" type="noConversion"/>
  </si>
  <si>
    <t>使用说明</t>
    <phoneticPr fontId="3" type="noConversion"/>
  </si>
  <si>
    <t>1、IT基础架构设计与实施服务-存储交付质量检查
2、IT基础架构设计与实施服务-服务器交付质量检查
3、某项不合格将扣相应分值，总分100分扣完为止
4、某项不存在的将不扣分，最后质检文档需要客户签字确认。
5、某项不涉及的，将不考核本项。</t>
    <phoneticPr fontId="1" type="noConversion"/>
  </si>
  <si>
    <t>达标标准</t>
    <phoneticPr fontId="3" type="noConversion"/>
  </si>
  <si>
    <t xml:space="preserve">评估总分&gt;80分达标；
</t>
    <phoneticPr fontId="3" type="noConversion"/>
  </si>
  <si>
    <t>覆盖产品和服务范围</t>
    <phoneticPr fontId="3" type="noConversion"/>
  </si>
  <si>
    <t>传输产品线软件调测服务交付质量检查报告 v20171001</t>
  </si>
  <si>
    <t>软件调测产品</t>
  </si>
  <si>
    <t>根据服务内容进行填写：MSTP、WDM</t>
  </si>
  <si>
    <t>WDM/MSTP</t>
  </si>
  <si>
    <t>检查结果</t>
  </si>
  <si>
    <t>检查方法</t>
  </si>
  <si>
    <t>合格□   不合格□</t>
    <phoneticPr fontId="12" type="noConversion"/>
  </si>
  <si>
    <t>此项目检查为了确保项目中网元所用软件版本是我们的主流维护版本，并更新最新的热补丁。单板热补丁信息统计</t>
  </si>
  <si>
    <t>正常状态下应该无告警，状态正常， 端口协商状态检查</t>
  </si>
  <si>
    <t>能够在U2000上读取单板相关制造信息，制造信息统计</t>
  </si>
  <si>
    <t>该MDS文件可以支撑后续的持续扩容和网络优化；
新建和扩容项目都需要不断维护一份准确的MDS设计文档；</t>
    <phoneticPr fontId="4" type="noConversion"/>
  </si>
  <si>
    <t>网络配置图</t>
    <phoneticPr fontId="4" type="noConversion"/>
  </si>
  <si>
    <t>包含网管、客户端、网关网元、中间途径的交换机和路由器等的端口IP地址规划信息，格式不限，建议PPT格式，目前需要手工设计和输出DCN设计文档。</t>
    <phoneticPr fontId="4" type="noConversion"/>
  </si>
  <si>
    <t>设备基础参数规划表</t>
    <phoneticPr fontId="1" type="noConversion"/>
  </si>
  <si>
    <t>网元名称、网元扩展ID、网元基础ID、网元IP地址、公务电话、会议电话等设备基本参数规划。</t>
    <phoneticPr fontId="1" type="noConversion"/>
  </si>
  <si>
    <t>波道分配图（含业务明细）</t>
    <phoneticPr fontId="4" type="noConversion"/>
  </si>
  <si>
    <t>板位图和连纤图</t>
    <phoneticPr fontId="4" type="noConversion"/>
  </si>
  <si>
    <t>板位图和连纤图，指导现场进行安装和连纤操作；指导创建网管上的逻辑光纤；MDS 6600可以输出此系列文档，为VISIO格式，转换后可以形成PDF格式；可以通过申请波分项目工程设计来获得；</t>
    <phoneticPr fontId="4" type="noConversion"/>
  </si>
  <si>
    <t>项目调测过程记录文档</t>
    <phoneticPr fontId="4" type="noConversion"/>
  </si>
  <si>
    <t>项目验收文档</t>
    <phoneticPr fontId="4" type="noConversion"/>
  </si>
  <si>
    <t>根据和客户商定的验收项目和文档格式提供即可。</t>
    <phoneticPr fontId="4" type="noConversion"/>
  </si>
  <si>
    <t>网络配置脚本、单板制造信息、15分钟全网性能数据表、正式商用的license文件。</t>
    <phoneticPr fontId="4" type="noConversion"/>
  </si>
  <si>
    <t>备注</t>
    <phoneticPr fontId="4" type="noConversion"/>
  </si>
  <si>
    <t>新建项目应该包含上述描述的内容，扩容改造项目应该对上述涉及变更内容进行刷新和补充，确保网络资料完整。</t>
    <phoneticPr fontId="1" type="noConversion"/>
  </si>
  <si>
    <t>业务规划表</t>
    <phoneticPr fontId="4" type="noConversion"/>
  </si>
  <si>
    <t>板位图、连纤关系（可以是PPT或EXCEL表或者网管截图）</t>
    <phoneticPr fontId="4" type="noConversion"/>
  </si>
  <si>
    <t>包含问题案例汇总，性能数据表等。</t>
    <phoneticPr fontId="4" type="noConversion"/>
  </si>
  <si>
    <t>根据和客户商定的验收项目和文档格式提供个即可。</t>
    <phoneticPr fontId="4" type="noConversion"/>
  </si>
  <si>
    <t>巡检工具导出；</t>
  </si>
  <si>
    <t>输出方法及要求</t>
  </si>
  <si>
    <t>由原厂提供，供网络归档使用</t>
  </si>
  <si>
    <t>包含完整的波分系统光层设计信息（包含距离、光放、色散等信息），要求PPT格式；</t>
  </si>
  <si>
    <t>包含网管、客户端、网关网元、中间途径的交换机和路由器等的端口IP地址规划信息，格式不限，建议PPT格式，目前需要手工设计和输出DCN设计文档。要求PPT格式；；</t>
  </si>
  <si>
    <t>网元名称、网元扩展ID、网元基础ID、网元IP地址、公务电话、会议电话等设备基本参数规划。要求EXCELL格式；</t>
  </si>
  <si>
    <t>1、网络中所有波道的信息，包含源、宿、途径中继节点、波长、单板、端口等信息。
2、详细的业务颗粒度、支路侧端口，线路时隙号、源网元、宿网元、业务路径、单板端口等信息。
3、PPT或EXCELL均可；</t>
  </si>
  <si>
    <t>WDM网络光功率调测表</t>
  </si>
  <si>
    <t>参见模版</t>
  </si>
  <si>
    <t>包含距离、衰耗等信息、PPT格式</t>
  </si>
  <si>
    <t>详细的业务颗粒度、支路侧端口，线路时隙号、源网元、宿网元、业务路径、单板端口等信息。</t>
  </si>
  <si>
    <t>网管导出，单板制造信息及性能要求为.CSV格式；</t>
  </si>
  <si>
    <t>XX网络软件调测质量输出件</t>
  </si>
  <si>
    <t>分值</t>
  </si>
  <si>
    <t>模版请参考附件</t>
  </si>
  <si>
    <t>项目问题清单</t>
  </si>
  <si>
    <t>项目问题不限于技术领域，而是本网络或者项目所涉及的所有风险及遗留问题；要求为EXCELL格式；</t>
  </si>
  <si>
    <t>从工程设计里面提取，如有改动，请刷新；</t>
  </si>
  <si>
    <t>时钟配置图</t>
  </si>
  <si>
    <t>网管输出或制作PPT，跟踪合理，无互跟成环；</t>
  </si>
  <si>
    <t>MSTP项目竣工资料清单checklist</t>
  </si>
  <si>
    <t>WDM项目竣工资料清单checklist</t>
  </si>
  <si>
    <t>打印后需客户签字后扫描</t>
  </si>
  <si>
    <t>重要性</t>
    <phoneticPr fontId="1" type="noConversion"/>
  </si>
  <si>
    <t>重要性</t>
    <phoneticPr fontId="2" type="noConversion"/>
  </si>
  <si>
    <r>
      <t>要求所有网元的时间都必须保持和网管同步，且自动同步周期不大于一周每次，当前时间应该是准确的。
执行方法：
1、网管&gt;配置</t>
    </r>
    <r>
      <rPr>
        <sz val="9"/>
        <color indexed="12"/>
        <rFont val="微软雅黑"/>
        <family val="2"/>
        <charset val="134"/>
      </rPr>
      <t>&gt;网元批量配置&gt;网元时间同步，检查网管网元与网管是否设置为自动同步设置，是否设置了同步周期。</t>
    </r>
    <phoneticPr fontId="2" type="noConversion"/>
  </si>
  <si>
    <r>
      <t>检查当前告警，应该无异常告警信息。对于每一条告警应该有正确合理的原因。如果需要对部分告警进行屏蔽或者抑制操作，必须记录屏蔽或抑制的告警信息清单，作为转维是告警检查项的证据之一。包括全网的告警信息，及未清零告警的原因说明，通过网管导出告警信息后再补充未清零原因说明。
执行方法：
1、全网网管主视图，选择“紧急”“重要”“次要”三个告警灯。</t>
    </r>
    <r>
      <rPr>
        <sz val="9"/>
        <color indexed="12"/>
        <rFont val="微软雅黑"/>
        <family val="2"/>
        <charset val="134"/>
      </rPr>
      <t xml:space="preserve">告警界面右键点击保存，导出全网告警清单逐一核对。
2、或使用smartkit NSE2700巡检工具检查全网网元，查阅生成的报告核对剩余告警。
</t>
    </r>
    <phoneticPr fontId="2" type="noConversion"/>
  </si>
  <si>
    <t>网元ID和IP、子网掩码检查（网管报表批量检查）</t>
    <phoneticPr fontId="2" type="noConversion"/>
  </si>
  <si>
    <t>光层调测质量和系统运行状态检查：全网光功率调测质量/OCH通道的纠前&amp;纠后误码性能质量检查。</t>
    <phoneticPr fontId="2" type="noConversion"/>
  </si>
  <si>
    <r>
      <t>检查性能监视是否打开。
执行方法：
1、 全网网管主视图，选择“性能”，选择网元监视时间，选中全网网元，查询。</t>
    </r>
    <r>
      <rPr>
        <sz val="9"/>
        <color indexed="12"/>
        <rFont val="微软雅黑"/>
        <family val="2"/>
        <charset val="134"/>
      </rPr>
      <t xml:space="preserve">导出全网网元的设置情况作为证据。
2、使用smartkit NSE2700巡检工具检查全网网元，查阅报告中网元性能监控事项中的结果。
</t>
    </r>
    <phoneticPr fontId="2" type="noConversion"/>
  </si>
  <si>
    <t>OCH通道的纠前和纠后误码（巡检工具或者6630批量检查）</t>
    <phoneticPr fontId="2" type="noConversion"/>
  </si>
  <si>
    <t>业务单板的端口接收光功率检查（巡检工具或者6630批量检查）</t>
    <phoneticPr fontId="2" type="noConversion"/>
  </si>
  <si>
    <t>FEC和AFEC设置检查（无法批量检查）</t>
    <phoneticPr fontId="2" type="noConversion"/>
  </si>
  <si>
    <r>
      <t>优先使用默认的FEC参数设置，如果需要修改此参数的话，需要记录并和项目组TD确认，转维时记录此配置信息并传递给维护组责任人。
执行方法：
在网元管理器中选择对象单板，在功能树中选择“配置&gt;WDM接口》</t>
    </r>
    <r>
      <rPr>
        <sz val="9"/>
        <color indexed="60"/>
        <rFont val="微软雅黑"/>
        <family val="2"/>
        <charset val="134"/>
      </rPr>
      <t>高级属性</t>
    </r>
    <r>
      <rPr>
        <sz val="9"/>
        <color indexed="12"/>
        <rFont val="微软雅黑"/>
        <family val="2"/>
        <charset val="134"/>
      </rPr>
      <t>”，查询：“FEC工作状态”。</t>
    </r>
    <phoneticPr fontId="2" type="noConversion"/>
  </si>
  <si>
    <t>保护组的主备状态(部分可通过网管批量查询)</t>
    <phoneticPr fontId="2" type="noConversion"/>
  </si>
  <si>
    <t>SD倒换是否使能（根据客户要求设置，SD使能的倒换条件需要注意）</t>
    <phoneticPr fontId="2" type="noConversion"/>
  </si>
  <si>
    <r>
      <t xml:space="preserve">保护组的SD倒换是否需要使能请和项目TD及网络维护责任确定，如果确定需要配置SD使能的话，需要对这些使能SD的保护组进行特别说明。
执行方法；
</t>
    </r>
    <r>
      <rPr>
        <sz val="9"/>
        <color indexed="60"/>
        <rFont val="微软雅黑"/>
        <family val="2"/>
        <charset val="134"/>
      </rPr>
      <t>1、网元管理器&gt;WDM业务管理&gt;SNCP业务控制，可以查询SD使能设置情况；
注意：SD使能后的SD触发条件是否设置正常</t>
    </r>
    <phoneticPr fontId="2" type="noConversion"/>
  </si>
  <si>
    <t>ODUK SNCP保护参数设置检查(无法批量检查)</t>
    <phoneticPr fontId="2" type="noConversion"/>
  </si>
  <si>
    <t>保护嵌套是否设置拖延时间(无法批量检查)</t>
    <phoneticPr fontId="2" type="noConversion"/>
  </si>
  <si>
    <r>
      <t xml:space="preserve">保护组的恢复模式请和项目TD及网络维护责任确定，需要对保护恢复模式进行特别说明。
执行方法；
</t>
    </r>
    <r>
      <rPr>
        <sz val="9"/>
        <color indexed="12"/>
        <rFont val="微软雅黑"/>
        <family val="2"/>
        <charset val="134"/>
      </rPr>
      <t>1、[存量]---[WDM统计报表]---[波分保护组倒换状态报表]---另存为excel表格-导出</t>
    </r>
    <r>
      <rPr>
        <sz val="9"/>
        <color indexed="60"/>
        <rFont val="微软雅黑"/>
        <family val="2"/>
        <charset val="134"/>
      </rPr>
      <t xml:space="preserve">
</t>
    </r>
    <phoneticPr fontId="2" type="noConversion"/>
  </si>
  <si>
    <t>OCH路径全部搜索或者创建出来（可批量导出）</t>
    <phoneticPr fontId="2" type="noConversion"/>
  </si>
  <si>
    <r>
      <t xml:space="preserve">智能业务的对应智能路径信息必须完整。
执行方法：
</t>
    </r>
    <r>
      <rPr>
        <sz val="9"/>
        <color rgb="FF0000FF"/>
        <rFont val="微软雅黑"/>
        <family val="2"/>
        <charset val="134"/>
      </rPr>
      <t>1、利用网管核对检查所有智能路径；配置&gt;WDM智能&gt;智能路径管理，过滤搜索</t>
    </r>
    <phoneticPr fontId="2" type="noConversion"/>
  </si>
  <si>
    <t>WMU单板设置检查（可选）</t>
    <phoneticPr fontId="2" type="noConversion"/>
  </si>
  <si>
    <t>固定波长的80波系统必须检查WMU单板的配置和锁波情况</t>
    <phoneticPr fontId="2" type="noConversion"/>
  </si>
  <si>
    <t>MCA/OPM单板波长监控情况检查（可选）</t>
    <phoneticPr fontId="2" type="noConversion"/>
  </si>
  <si>
    <t>设置路由器端口的HOLD OFF time，分波分侧有保护和无保护两种（无法批量检查）</t>
    <phoneticPr fontId="2" type="noConversion"/>
  </si>
  <si>
    <t>ASON特性运行情况检查（可选）
波分ASON特性公共检查</t>
    <phoneticPr fontId="2" type="noConversion"/>
  </si>
  <si>
    <t>NodeID、OSPF IP及子网掩码检查</t>
    <phoneticPr fontId="2" type="noConversion"/>
  </si>
  <si>
    <t>ASON路径全部可以搜索出来</t>
    <phoneticPr fontId="2" type="noConversion"/>
  </si>
  <si>
    <t>光层ASON特性检查</t>
    <phoneticPr fontId="2" type="noConversion"/>
  </si>
  <si>
    <t>光层ASON网络逻辑连纤检查</t>
    <phoneticPr fontId="2" type="noConversion"/>
  </si>
  <si>
    <t>OPA插损预置设置质量检查</t>
    <phoneticPr fontId="2" type="noConversion"/>
  </si>
  <si>
    <t>光层ASON网络TE链路的状态检查</t>
    <phoneticPr fontId="2" type="noConversion"/>
  </si>
  <si>
    <t>光层ASON网络TE链路SRLG、距离配置检查</t>
    <phoneticPr fontId="2" type="noConversion"/>
  </si>
  <si>
    <t>光层ASON网络控制链路的状态检查</t>
    <phoneticPr fontId="2" type="noConversion"/>
  </si>
  <si>
    <t>光层ASON工作、保护、预置路径的调测检查</t>
    <phoneticPr fontId="2" type="noConversion"/>
  </si>
  <si>
    <r>
      <rPr>
        <sz val="9"/>
        <color indexed="12"/>
        <rFont val="微软雅黑"/>
        <family val="2"/>
        <charset val="134"/>
      </rPr>
      <t>光层</t>
    </r>
    <r>
      <rPr>
        <sz val="10"/>
        <color indexed="12"/>
        <rFont val="微软雅黑"/>
        <family val="2"/>
        <charset val="134"/>
      </rPr>
      <t xml:space="preserve">ASON工作、保护和预置路径都要进行调测并执行倒换测试，记录倒换结果。
执行方法：
1、通过网管提供光层ASON工作、保护、预置路径的性能报表（BER），确保光层ASON业务的工作、保护、预置路径都可以使业务正常工作，且倒换成功。
</t>
    </r>
    <r>
      <rPr>
        <sz val="10"/>
        <rFont val="Arial"/>
        <family val="2"/>
      </rPr>
      <t/>
    </r>
    <phoneticPr fontId="2" type="noConversion"/>
  </si>
  <si>
    <t>电层ASON特性检查</t>
    <phoneticPr fontId="2" type="noConversion"/>
  </si>
  <si>
    <t>电层ASON网络TE链路的状态检查</t>
    <phoneticPr fontId="2" type="noConversion"/>
  </si>
  <si>
    <t>电层ASON网络控制链路的状态检查</t>
    <phoneticPr fontId="2" type="noConversion"/>
  </si>
  <si>
    <t>线路板业务模式检查</t>
    <phoneticPr fontId="2" type="noConversion"/>
  </si>
  <si>
    <t>ALC和IPA、APE质量检查（可选）</t>
    <phoneticPr fontId="2" type="noConversion"/>
  </si>
  <si>
    <r>
      <t>不建议使用。
如配置后，需要检查功率失调门限设置是否正确，设置值为1.5；验证功能是否正常。</t>
    </r>
    <r>
      <rPr>
        <b/>
        <sz val="9"/>
        <color indexed="60"/>
        <rFont val="微软雅黑"/>
        <family val="2"/>
        <charset val="134"/>
      </rPr>
      <t>APE功能不能在开通光层ASON的网络中配置。</t>
    </r>
    <r>
      <rPr>
        <sz val="9"/>
        <color indexed="12"/>
        <rFont val="微软雅黑"/>
        <family val="2"/>
        <charset val="134"/>
      </rPr>
      <t xml:space="preserve">
执行方法：
1、选择对象网元，进入网元管理器，在功能树中选择“配置&gt;光功率均衡”，选择“查询”，检查APE对状态是否正常，参数配置是否正确；
2、使用smartkit NSE2700检查。查阅生成的报告。</t>
    </r>
    <phoneticPr fontId="2" type="noConversion"/>
  </si>
  <si>
    <t>MSTP网络软件质量标准</t>
    <phoneticPr fontId="1" type="noConversion"/>
  </si>
  <si>
    <r>
      <t>SRLG</t>
    </r>
    <r>
      <rPr>
        <sz val="10"/>
        <color rgb="FF000000"/>
        <rFont val="微软雅黑"/>
        <family val="2"/>
        <charset val="134"/>
      </rPr>
      <t>划分</t>
    </r>
  </si>
  <si>
    <r>
      <rPr>
        <sz val="10"/>
        <color rgb="FF000000"/>
        <rFont val="微软雅黑"/>
        <family val="2"/>
        <charset val="134"/>
      </rPr>
      <t>业务承载及SLA级别核对</t>
    </r>
  </si>
  <si>
    <r>
      <t>ASON</t>
    </r>
    <r>
      <rPr>
        <sz val="10"/>
        <color rgb="FF000000"/>
        <rFont val="微软雅黑"/>
        <family val="2"/>
        <charset val="134"/>
      </rPr>
      <t>巡检用例</t>
    </r>
  </si>
  <si>
    <r>
      <rPr>
        <sz val="10"/>
        <color rgb="FFFF0000"/>
        <rFont val="微软雅黑"/>
        <family val="2"/>
        <charset val="134"/>
      </rPr>
      <t>项目设计的MDS文件</t>
    </r>
  </si>
  <si>
    <r>
      <t>DCN</t>
    </r>
    <r>
      <rPr>
        <sz val="10"/>
        <rFont val="微软雅黑"/>
        <family val="2"/>
        <charset val="134"/>
      </rPr>
      <t>规划设计图</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</si>
</sst>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39">
    <font>
      <sz val="11"/>
      <color theme="1"/>
      <name val="宋体"/>
      <family val="2"/>
      <charset val="134"/>
      <scheme val="minor"/>
    </font>
    <font>
      <sz val="9"/>
      <name val="宋体"/>
      <family val="2"/>
      <charset val="134"/>
      <scheme val="minor"/>
    </font>
    <font>
      <sz val="9"/>
      <name val="宋体"/>
      <family val="3"/>
      <charset val="134"/>
    </font>
    <font>
      <b/>
      <sz val="10"/>
      <color rgb="FF000000"/>
      <name val="宋体"/>
      <family val="3"/>
      <charset val="134"/>
    </font>
    <font>
      <sz val="11"/>
      <color theme="1"/>
      <name val="宋体"/>
      <family val="3"/>
      <charset val="134"/>
      <scheme val="minor"/>
    </font>
    <font>
      <u/>
      <sz val="11"/>
      <color theme="10"/>
      <name val="宋体"/>
      <family val="3"/>
      <charset val="134"/>
    </font>
    <font>
      <sz val="10"/>
      <name val="Arial"/>
      <family val="2"/>
    </font>
    <font>
      <b/>
      <sz val="14"/>
      <name val="微软雅黑"/>
      <family val="2"/>
      <charset val="134"/>
    </font>
    <font>
      <sz val="11"/>
      <color theme="1"/>
      <name val="微软雅黑"/>
      <family val="2"/>
      <charset val="134"/>
    </font>
    <font>
      <b/>
      <sz val="12"/>
      <name val="微软雅黑"/>
      <family val="2"/>
      <charset val="134"/>
    </font>
    <font>
      <sz val="11"/>
      <name val="微软雅黑"/>
      <family val="2"/>
      <charset val="134"/>
    </font>
    <font>
      <b/>
      <sz val="12"/>
      <color rgb="FFFF0000"/>
      <name val="微软雅黑"/>
      <family val="2"/>
      <charset val="134"/>
    </font>
    <font>
      <b/>
      <sz val="11"/>
      <color theme="3"/>
      <name val="宋体"/>
      <family val="2"/>
      <charset val="134"/>
      <scheme val="minor"/>
    </font>
    <font>
      <sz val="12"/>
      <name val="宋体"/>
      <family val="3"/>
      <charset val="134"/>
    </font>
    <font>
      <sz val="12"/>
      <name val="微软雅黑"/>
      <family val="2"/>
      <charset val="134"/>
    </font>
    <font>
      <sz val="12"/>
      <name val="FrutigerNext LT Regular"/>
      <family val="2"/>
    </font>
    <font>
      <b/>
      <sz val="22"/>
      <name val="微软雅黑"/>
      <family val="2"/>
      <charset val="134"/>
    </font>
    <font>
      <i/>
      <sz val="11"/>
      <color rgb="FF3333FF"/>
      <name val="微软雅黑"/>
      <family val="2"/>
      <charset val="134"/>
    </font>
    <font>
      <b/>
      <sz val="16"/>
      <name val="微软雅黑"/>
      <family val="2"/>
      <charset val="134"/>
    </font>
    <font>
      <sz val="16"/>
      <name val="微软雅黑"/>
      <family val="2"/>
      <charset val="134"/>
    </font>
    <font>
      <sz val="14"/>
      <name val="微软雅黑"/>
      <family val="2"/>
      <charset val="134"/>
    </font>
    <font>
      <b/>
      <sz val="12"/>
      <color rgb="FF3333FF"/>
      <name val="微软雅黑"/>
      <family val="2"/>
      <charset val="134"/>
    </font>
    <font>
      <i/>
      <sz val="12"/>
      <color rgb="FF3333FF"/>
      <name val="微软雅黑"/>
      <family val="2"/>
      <charset val="134"/>
    </font>
    <font>
      <sz val="10"/>
      <name val="微软雅黑"/>
      <family val="2"/>
      <charset val="134"/>
    </font>
    <font>
      <b/>
      <sz val="10"/>
      <color rgb="FF000000"/>
      <name val="微软雅黑"/>
      <family val="2"/>
      <charset val="134"/>
    </font>
    <font>
      <sz val="9"/>
      <color theme="10"/>
      <name val="微软雅黑"/>
      <family val="2"/>
      <charset val="134"/>
    </font>
    <font>
      <sz val="10.5"/>
      <color theme="1"/>
      <name val="微软雅黑"/>
      <family val="2"/>
      <charset val="134"/>
    </font>
    <font>
      <sz val="9"/>
      <name val="微软雅黑"/>
      <family val="2"/>
      <charset val="134"/>
    </font>
    <font>
      <sz val="9"/>
      <color indexed="12"/>
      <name val="微软雅黑"/>
      <family val="2"/>
      <charset val="134"/>
    </font>
    <font>
      <sz val="9"/>
      <color indexed="60"/>
      <name val="微软雅黑"/>
      <family val="2"/>
      <charset val="134"/>
    </font>
    <font>
      <sz val="9"/>
      <color rgb="FF0000FF"/>
      <name val="微软雅黑"/>
      <family val="2"/>
      <charset val="134"/>
    </font>
    <font>
      <sz val="10"/>
      <color indexed="12"/>
      <name val="微软雅黑"/>
      <family val="2"/>
      <charset val="134"/>
    </font>
    <font>
      <b/>
      <sz val="9"/>
      <color indexed="60"/>
      <name val="微软雅黑"/>
      <family val="2"/>
      <charset val="134"/>
    </font>
    <font>
      <b/>
      <sz val="20"/>
      <name val="微软雅黑"/>
      <family val="2"/>
      <charset val="134"/>
    </font>
    <font>
      <b/>
      <sz val="10"/>
      <color theme="1"/>
      <name val="微软雅黑"/>
      <family val="2"/>
      <charset val="134"/>
    </font>
    <font>
      <sz val="10"/>
      <color theme="1"/>
      <name val="微软雅黑"/>
      <family val="2"/>
      <charset val="134"/>
    </font>
    <font>
      <sz val="10"/>
      <color rgb="FFFF0000"/>
      <name val="微软雅黑"/>
      <family val="2"/>
      <charset val="134"/>
    </font>
    <font>
      <sz val="11"/>
      <color rgb="FFFF0000"/>
      <name val="微软雅黑"/>
      <family val="2"/>
      <charset val="134"/>
    </font>
    <font>
      <sz val="10"/>
      <color rgb="FF000000"/>
      <name val="微软雅黑"/>
      <family val="2"/>
      <charset val="134"/>
    </font>
  </fonts>
  <fills count="10">
    <fill>
      <patternFill patternType="none"/>
    </fill>
    <fill>
      <patternFill patternType="gray125"/>
    </fill>
    <fill>
      <patternFill patternType="solid">
        <fgColor indexed="46"/>
        <bgColor indexed="64"/>
      </patternFill>
    </fill>
    <fill>
      <patternFill patternType="solid">
        <fgColor rgb="FFFFC000"/>
        <bgColor indexed="64"/>
      </patternFill>
    </fill>
    <fill>
      <patternFill patternType="solid">
        <fgColor theme="0"/>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rgb="FF000000"/>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7">
    <xf numFmtId="0" fontId="0" fillId="0" borderId="0">
      <alignment vertical="center"/>
    </xf>
    <xf numFmtId="0" fontId="4" fillId="0" borderId="0">
      <alignment vertical="center"/>
    </xf>
    <xf numFmtId="0" fontId="5" fillId="0" borderId="0" applyNumberFormat="0" applyFill="0" applyBorder="0" applyAlignment="0" applyProtection="0">
      <alignment vertical="top"/>
      <protection locked="0"/>
    </xf>
    <xf numFmtId="0" fontId="6" fillId="0" borderId="0"/>
    <xf numFmtId="0" fontId="13" fillId="0" borderId="0">
      <alignment vertical="center"/>
    </xf>
    <xf numFmtId="0" fontId="15" fillId="0" borderId="0">
      <alignment vertical="center"/>
    </xf>
    <xf numFmtId="0" fontId="13" fillId="0" borderId="0"/>
  </cellStyleXfs>
  <cellXfs count="157">
    <xf numFmtId="0" fontId="0" fillId="0" borderId="0" xfId="0">
      <alignment vertical="center"/>
    </xf>
    <xf numFmtId="0" fontId="7" fillId="0" borderId="1" xfId="0" applyFont="1" applyFill="1" applyBorder="1" applyAlignment="1">
      <alignment horizontal="center" vertical="center"/>
    </xf>
    <xf numFmtId="0" fontId="8" fillId="5" borderId="0" xfId="0" applyFont="1" applyFill="1">
      <alignment vertical="center"/>
    </xf>
    <xf numFmtId="0" fontId="9"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9" fillId="0" borderId="2" xfId="0" applyFont="1" applyFill="1" applyBorder="1" applyAlignment="1">
      <alignment horizontal="left" vertical="center"/>
    </xf>
    <xf numFmtId="0" fontId="10" fillId="0" borderId="7" xfId="0" applyFont="1" applyFill="1" applyBorder="1" applyAlignment="1">
      <alignment horizontal="left" vertical="center"/>
    </xf>
    <xf numFmtId="0" fontId="10" fillId="0" borderId="1" xfId="0" applyFont="1" applyFill="1" applyBorder="1" applyAlignment="1">
      <alignment horizontal="left" vertical="center"/>
    </xf>
    <xf numFmtId="0" fontId="14" fillId="0" borderId="0" xfId="4" applyFont="1">
      <alignment vertical="center"/>
    </xf>
    <xf numFmtId="0" fontId="11" fillId="0" borderId="11" xfId="0" applyFont="1" applyFill="1" applyBorder="1" applyAlignment="1">
      <alignment horizontal="left" vertical="center" wrapText="1"/>
    </xf>
    <xf numFmtId="0" fontId="11" fillId="0" borderId="12" xfId="0" applyFont="1" applyFill="1" applyBorder="1" applyAlignment="1">
      <alignment horizontal="left" vertical="center" wrapText="1"/>
    </xf>
    <xf numFmtId="0" fontId="11" fillId="0" borderId="13" xfId="0" applyFont="1" applyFill="1" applyBorder="1" applyAlignment="1">
      <alignment horizontal="left" vertical="center" wrapText="1"/>
    </xf>
    <xf numFmtId="0" fontId="16" fillId="7" borderId="14" xfId="5" applyFont="1" applyFill="1" applyBorder="1" applyAlignment="1" applyProtection="1">
      <alignment horizontal="center" vertical="center" wrapText="1"/>
    </xf>
    <xf numFmtId="0" fontId="16" fillId="7" borderId="15" xfId="5" applyFont="1" applyFill="1" applyBorder="1" applyAlignment="1" applyProtection="1">
      <alignment horizontal="center" vertical="center" wrapText="1"/>
    </xf>
    <xf numFmtId="0" fontId="16" fillId="7" borderId="16" xfId="5" applyFont="1" applyFill="1" applyBorder="1" applyAlignment="1" applyProtection="1">
      <alignment horizontal="center" vertical="center" wrapText="1"/>
    </xf>
    <xf numFmtId="0" fontId="10" fillId="6" borderId="17" xfId="5" applyFont="1" applyFill="1" applyBorder="1" applyAlignment="1">
      <alignment horizontal="left" vertical="center"/>
    </xf>
    <xf numFmtId="0" fontId="17" fillId="6" borderId="1" xfId="5" applyFont="1" applyFill="1" applyBorder="1" applyAlignment="1" applyProtection="1">
      <alignment horizontal="left" vertical="center" wrapText="1"/>
      <protection locked="0"/>
    </xf>
    <xf numFmtId="0" fontId="10" fillId="6" borderId="1" xfId="5" applyFont="1" applyFill="1" applyBorder="1" applyAlignment="1" applyProtection="1">
      <alignment horizontal="center" vertical="center" wrapText="1"/>
    </xf>
    <xf numFmtId="0" fontId="17" fillId="6" borderId="1" xfId="5" applyFont="1" applyFill="1" applyBorder="1" applyAlignment="1" applyProtection="1">
      <alignment horizontal="center" vertical="center" wrapText="1"/>
      <protection locked="0"/>
    </xf>
    <xf numFmtId="0" fontId="17" fillId="6" borderId="18" xfId="5" applyFont="1" applyFill="1" applyBorder="1" applyAlignment="1" applyProtection="1">
      <alignment horizontal="center" vertical="center" wrapText="1"/>
      <protection locked="0"/>
    </xf>
    <xf numFmtId="0" fontId="17" fillId="6" borderId="1" xfId="5" applyFont="1" applyFill="1" applyBorder="1" applyAlignment="1" applyProtection="1">
      <alignment horizontal="center" vertical="center" wrapText="1"/>
      <protection locked="0"/>
    </xf>
    <xf numFmtId="0" fontId="18" fillId="6" borderId="17" xfId="5" applyFont="1" applyFill="1" applyBorder="1" applyAlignment="1" applyProtection="1">
      <alignment vertical="center" wrapText="1"/>
    </xf>
    <xf numFmtId="0" fontId="19" fillId="6" borderId="2" xfId="5" applyFont="1" applyFill="1" applyBorder="1" applyAlignment="1" applyProtection="1">
      <alignment horizontal="center" vertical="center" wrapText="1"/>
    </xf>
    <xf numFmtId="0" fontId="19" fillId="6" borderId="3" xfId="5" applyFont="1" applyFill="1" applyBorder="1" applyAlignment="1" applyProtection="1">
      <alignment horizontal="center" vertical="center" wrapText="1"/>
    </xf>
    <xf numFmtId="0" fontId="19" fillId="6" borderId="4" xfId="5" applyFont="1" applyFill="1" applyBorder="1" applyAlignment="1" applyProtection="1">
      <alignment horizontal="center" vertical="center" wrapText="1"/>
    </xf>
    <xf numFmtId="0" fontId="10" fillId="6" borderId="1" xfId="5" applyFont="1" applyFill="1" applyBorder="1" applyAlignment="1" applyProtection="1">
      <alignment vertical="center" wrapText="1"/>
    </xf>
    <xf numFmtId="0" fontId="18" fillId="6" borderId="1" xfId="5" applyFont="1" applyFill="1" applyBorder="1" applyAlignment="1" applyProtection="1">
      <alignment horizontal="center" vertical="center" wrapText="1"/>
    </xf>
    <xf numFmtId="0" fontId="20" fillId="6" borderId="2" xfId="5" applyFont="1" applyFill="1" applyBorder="1" applyAlignment="1" applyProtection="1">
      <alignment horizontal="center" vertical="center" wrapText="1"/>
    </xf>
    <xf numFmtId="0" fontId="20" fillId="6" borderId="3" xfId="5" applyFont="1" applyFill="1" applyBorder="1" applyAlignment="1" applyProtection="1">
      <alignment horizontal="center" vertical="center" wrapText="1"/>
    </xf>
    <xf numFmtId="0" fontId="20" fillId="6" borderId="19" xfId="5" applyFont="1" applyFill="1" applyBorder="1" applyAlignment="1" applyProtection="1">
      <alignment horizontal="center" vertical="center" wrapText="1"/>
    </xf>
    <xf numFmtId="0" fontId="10" fillId="8" borderId="17" xfId="5" applyFont="1" applyFill="1" applyBorder="1" applyAlignment="1" applyProtection="1">
      <alignment vertical="center" wrapText="1"/>
    </xf>
    <xf numFmtId="0" fontId="14" fillId="0" borderId="2" xfId="5" applyFont="1" applyBorder="1" applyAlignment="1" applyProtection="1">
      <alignment horizontal="center" vertical="center" wrapText="1"/>
    </xf>
    <xf numFmtId="0" fontId="14" fillId="0" borderId="3" xfId="5" applyFont="1" applyBorder="1" applyAlignment="1" applyProtection="1">
      <alignment horizontal="center" vertical="center" wrapText="1"/>
    </xf>
    <xf numFmtId="0" fontId="14" fillId="0" borderId="19" xfId="5" applyFont="1" applyBorder="1" applyAlignment="1" applyProtection="1">
      <alignment horizontal="center" vertical="center" wrapText="1"/>
    </xf>
    <xf numFmtId="0" fontId="10" fillId="9" borderId="17" xfId="5" applyFont="1" applyFill="1" applyBorder="1" applyAlignment="1" applyProtection="1">
      <alignment vertical="center" wrapText="1"/>
    </xf>
    <xf numFmtId="0" fontId="21" fillId="0" borderId="3" xfId="5" applyFont="1" applyBorder="1" applyAlignment="1" applyProtection="1">
      <alignment horizontal="center" vertical="center" wrapText="1"/>
    </xf>
    <xf numFmtId="0" fontId="14" fillId="0" borderId="3" xfId="5" applyFont="1" applyBorder="1" applyAlignment="1" applyProtection="1">
      <alignment horizontal="center" vertical="center" wrapText="1"/>
    </xf>
    <xf numFmtId="0" fontId="21" fillId="0" borderId="19" xfId="5" applyFont="1" applyBorder="1" applyAlignment="1" applyProtection="1">
      <alignment horizontal="center" vertical="center" wrapText="1"/>
    </xf>
    <xf numFmtId="0" fontId="10" fillId="3" borderId="17" xfId="5" applyFont="1" applyFill="1" applyBorder="1" applyAlignment="1" applyProtection="1">
      <alignment vertical="center" wrapText="1"/>
    </xf>
    <xf numFmtId="0" fontId="22" fillId="0" borderId="2" xfId="5" applyFont="1" applyBorder="1" applyAlignment="1" applyProtection="1">
      <alignment horizontal="center" vertical="center" wrapText="1"/>
    </xf>
    <xf numFmtId="0" fontId="22" fillId="0" borderId="3" xfId="5" applyFont="1" applyBorder="1" applyAlignment="1" applyProtection="1">
      <alignment horizontal="center" vertical="center" wrapText="1"/>
    </xf>
    <xf numFmtId="0" fontId="22" fillId="0" borderId="19" xfId="5" applyFont="1" applyBorder="1" applyAlignment="1" applyProtection="1">
      <alignment horizontal="center" vertical="center" wrapText="1"/>
    </xf>
    <xf numFmtId="0" fontId="10" fillId="3" borderId="20" xfId="5" applyFont="1" applyFill="1" applyBorder="1" applyAlignment="1" applyProtection="1">
      <alignment vertical="center" wrapText="1"/>
    </xf>
    <xf numFmtId="0" fontId="10" fillId="3" borderId="21" xfId="5" applyFont="1" applyFill="1" applyBorder="1" applyAlignment="1" applyProtection="1">
      <alignment vertical="center" wrapText="1"/>
    </xf>
    <xf numFmtId="0" fontId="22" fillId="0" borderId="3" xfId="5" applyFont="1" applyBorder="1" applyAlignment="1" applyProtection="1">
      <alignment horizontal="center" vertical="center" wrapText="1"/>
    </xf>
    <xf numFmtId="0" fontId="10" fillId="6" borderId="17" xfId="5" applyFont="1" applyFill="1" applyBorder="1">
      <alignment vertical="center"/>
    </xf>
    <xf numFmtId="0" fontId="10" fillId="0" borderId="2" xfId="4" applyFont="1" applyBorder="1" applyAlignment="1">
      <alignment horizontal="left" vertical="center" wrapText="1"/>
    </xf>
    <xf numFmtId="0" fontId="10" fillId="0" borderId="3" xfId="4" applyFont="1" applyBorder="1" applyAlignment="1">
      <alignment horizontal="left" vertical="center" wrapText="1"/>
    </xf>
    <xf numFmtId="0" fontId="10" fillId="0" borderId="19" xfId="4" applyFont="1" applyBorder="1" applyAlignment="1">
      <alignment horizontal="left" vertical="center" wrapText="1"/>
    </xf>
    <xf numFmtId="0" fontId="10" fillId="6" borderId="22" xfId="5" applyFont="1" applyFill="1" applyBorder="1">
      <alignment vertical="center"/>
    </xf>
    <xf numFmtId="0" fontId="10" fillId="0" borderId="23" xfId="4" applyFont="1" applyBorder="1" applyAlignment="1">
      <alignment horizontal="left" vertical="center" wrapText="1"/>
    </xf>
    <xf numFmtId="0" fontId="10" fillId="0" borderId="24" xfId="4" applyFont="1" applyBorder="1" applyAlignment="1">
      <alignment horizontal="left" vertical="center" wrapText="1"/>
    </xf>
    <xf numFmtId="0" fontId="10" fillId="0" borderId="25" xfId="4" applyFont="1" applyBorder="1" applyAlignment="1">
      <alignment horizontal="left" vertical="center" wrapText="1"/>
    </xf>
    <xf numFmtId="0" fontId="9" fillId="2" borderId="1" xfId="1" applyFont="1" applyFill="1" applyBorder="1" applyAlignment="1">
      <alignment horizontal="center" wrapText="1"/>
    </xf>
    <xf numFmtId="0" fontId="23" fillId="0" borderId="0" xfId="3" applyFont="1"/>
    <xf numFmtId="0" fontId="24" fillId="3" borderId="8" xfId="1" applyNumberFormat="1" applyFont="1" applyFill="1" applyBorder="1" applyAlignment="1" applyProtection="1">
      <alignment horizontal="center" vertical="center" wrapText="1"/>
    </xf>
    <xf numFmtId="0" fontId="24" fillId="3" borderId="9" xfId="1" applyNumberFormat="1" applyFont="1" applyFill="1" applyBorder="1" applyAlignment="1" applyProtection="1">
      <alignment horizontal="center" vertical="center" wrapText="1"/>
    </xf>
    <xf numFmtId="0" fontId="8" fillId="4" borderId="10" xfId="1" applyFont="1" applyFill="1" applyBorder="1" applyAlignment="1">
      <alignment horizontal="center" wrapText="1"/>
    </xf>
    <xf numFmtId="0" fontId="23" fillId="0" borderId="10" xfId="1" applyFont="1" applyFill="1" applyBorder="1" applyAlignment="1">
      <alignment horizontal="left" vertical="center" wrapText="1"/>
    </xf>
    <xf numFmtId="0" fontId="23" fillId="0" borderId="1" xfId="1" applyFont="1" applyFill="1" applyBorder="1" applyAlignment="1">
      <alignment horizontal="center" vertical="center" wrapText="1"/>
    </xf>
    <xf numFmtId="0" fontId="23" fillId="0" borderId="1" xfId="1" applyFont="1" applyFill="1" applyBorder="1" applyAlignment="1">
      <alignment vertical="center" wrapText="1"/>
    </xf>
    <xf numFmtId="0" fontId="25" fillId="0" borderId="1" xfId="2" applyFont="1" applyBorder="1" applyAlignment="1" applyProtection="1">
      <alignment horizontal="left" vertical="center" wrapText="1"/>
    </xf>
    <xf numFmtId="0" fontId="26" fillId="0" borderId="1" xfId="1" applyFont="1" applyBorder="1" applyAlignment="1">
      <alignment horizontal="center" vertical="center"/>
    </xf>
    <xf numFmtId="0" fontId="27" fillId="4" borderId="1" xfId="6" applyFont="1" applyFill="1" applyBorder="1" applyAlignment="1">
      <alignment horizontal="left" vertical="center" wrapText="1"/>
    </xf>
    <xf numFmtId="0" fontId="8" fillId="4" borderId="6" xfId="1" applyFont="1" applyFill="1" applyBorder="1" applyAlignment="1">
      <alignment horizontal="center" wrapText="1"/>
    </xf>
    <xf numFmtId="0" fontId="23" fillId="0" borderId="6" xfId="1" applyFont="1" applyFill="1" applyBorder="1" applyAlignment="1">
      <alignment horizontal="left" vertical="center" wrapText="1"/>
    </xf>
    <xf numFmtId="0" fontId="8" fillId="4" borderId="7" xfId="1" applyFont="1" applyFill="1" applyBorder="1" applyAlignment="1">
      <alignment horizontal="center" wrapText="1"/>
    </xf>
    <xf numFmtId="0" fontId="23" fillId="0" borderId="7" xfId="1" applyFont="1" applyFill="1" applyBorder="1" applyAlignment="1">
      <alignment horizontal="left" vertical="center" wrapText="1"/>
    </xf>
    <xf numFmtId="0" fontId="8" fillId="4" borderId="5" xfId="1" applyFont="1" applyFill="1" applyBorder="1" applyAlignment="1">
      <alignment horizontal="center" wrapText="1"/>
    </xf>
    <xf numFmtId="0" fontId="23" fillId="0" borderId="5" xfId="1" applyFont="1" applyFill="1" applyBorder="1" applyAlignment="1">
      <alignment horizontal="left" vertical="center" wrapText="1"/>
    </xf>
    <xf numFmtId="0" fontId="23" fillId="4" borderId="1" xfId="1" applyFont="1" applyFill="1" applyBorder="1" applyAlignment="1">
      <alignment horizontal="center" vertical="center" wrapText="1"/>
    </xf>
    <xf numFmtId="0" fontId="23" fillId="4" borderId="1" xfId="1" applyFont="1" applyFill="1" applyBorder="1" applyAlignment="1">
      <alignment vertical="center" wrapText="1"/>
    </xf>
    <xf numFmtId="0" fontId="25" fillId="4" borderId="1" xfId="2" applyFont="1" applyFill="1" applyBorder="1" applyAlignment="1" applyProtection="1">
      <alignment horizontal="left" vertical="center" wrapText="1"/>
    </xf>
    <xf numFmtId="0" fontId="23" fillId="4" borderId="0" xfId="3" applyFont="1" applyFill="1"/>
    <xf numFmtId="0" fontId="8" fillId="4" borderId="1" xfId="1" applyFont="1" applyFill="1" applyBorder="1" applyAlignment="1">
      <alignment wrapText="1"/>
    </xf>
    <xf numFmtId="0" fontId="23" fillId="4" borderId="1" xfId="1" applyFont="1" applyFill="1" applyBorder="1" applyAlignment="1">
      <alignment horizontal="left" vertical="center" wrapText="1"/>
    </xf>
    <xf numFmtId="0" fontId="23" fillId="0" borderId="1" xfId="1" applyFont="1" applyFill="1" applyBorder="1" applyAlignment="1">
      <alignment horizontal="left" vertical="center" wrapText="1"/>
    </xf>
    <xf numFmtId="0" fontId="23" fillId="4" borderId="5" xfId="1" applyFont="1" applyFill="1" applyBorder="1" applyAlignment="1">
      <alignment horizontal="left" vertical="center" wrapText="1"/>
    </xf>
    <xf numFmtId="0" fontId="23" fillId="4" borderId="6" xfId="1" applyFont="1" applyFill="1" applyBorder="1" applyAlignment="1">
      <alignment horizontal="left" vertical="center" wrapText="1"/>
    </xf>
    <xf numFmtId="0" fontId="23" fillId="4" borderId="7" xfId="1" applyFont="1" applyFill="1" applyBorder="1" applyAlignment="1">
      <alignment horizontal="left" vertical="center" wrapText="1"/>
    </xf>
    <xf numFmtId="0" fontId="23" fillId="0" borderId="5" xfId="1" applyFont="1" applyFill="1" applyBorder="1" applyAlignment="1">
      <alignment horizontal="center" vertical="center" wrapText="1"/>
    </xf>
    <xf numFmtId="0" fontId="23" fillId="0" borderId="7" xfId="1" applyFont="1" applyFill="1" applyBorder="1" applyAlignment="1">
      <alignment horizontal="center" vertical="center" wrapText="1"/>
    </xf>
    <xf numFmtId="0" fontId="23" fillId="0" borderId="7" xfId="1" applyFont="1" applyFill="1" applyBorder="1" applyAlignment="1">
      <alignment vertical="center" wrapText="1"/>
    </xf>
    <xf numFmtId="0" fontId="23" fillId="4" borderId="7" xfId="1" applyFont="1" applyFill="1" applyBorder="1" applyAlignment="1">
      <alignment vertical="center" wrapText="1"/>
    </xf>
    <xf numFmtId="0" fontId="23" fillId="0" borderId="1" xfId="3" applyFont="1" applyBorder="1"/>
    <xf numFmtId="176" fontId="23" fillId="4" borderId="1" xfId="1" applyNumberFormat="1" applyFont="1" applyFill="1" applyBorder="1" applyAlignment="1">
      <alignment horizontal="center" vertical="center" wrapText="1"/>
    </xf>
    <xf numFmtId="0" fontId="23" fillId="0" borderId="2" xfId="1" applyFont="1" applyFill="1" applyBorder="1" applyAlignment="1">
      <alignment horizontal="left" vertical="center" wrapText="1"/>
    </xf>
    <xf numFmtId="0" fontId="23" fillId="0" borderId="3" xfId="1" applyFont="1" applyFill="1" applyBorder="1" applyAlignment="1">
      <alignment horizontal="left" vertical="center" wrapText="1"/>
    </xf>
    <xf numFmtId="0" fontId="23" fillId="0" borderId="3" xfId="1" applyFont="1" applyFill="1" applyBorder="1" applyAlignment="1">
      <alignment horizontal="left" vertical="center" wrapText="1"/>
    </xf>
    <xf numFmtId="0" fontId="23" fillId="0" borderId="4" xfId="1" applyFont="1" applyFill="1" applyBorder="1" applyAlignment="1">
      <alignment horizontal="left" vertical="center" wrapText="1"/>
    </xf>
    <xf numFmtId="0" fontId="23" fillId="0" borderId="0" xfId="3" applyFont="1" applyAlignment="1">
      <alignment horizontal="center"/>
    </xf>
    <xf numFmtId="0" fontId="33" fillId="2" borderId="2" xfId="0" applyFont="1" applyFill="1" applyBorder="1" applyAlignment="1">
      <alignment horizontal="center" wrapText="1"/>
    </xf>
    <xf numFmtId="0" fontId="33" fillId="2" borderId="3" xfId="0" applyFont="1" applyFill="1" applyBorder="1" applyAlignment="1">
      <alignment horizontal="center" wrapText="1"/>
    </xf>
    <xf numFmtId="0" fontId="33" fillId="2" borderId="4" xfId="0" applyFont="1" applyFill="1" applyBorder="1" applyAlignment="1">
      <alignment horizontal="center" wrapText="1"/>
    </xf>
    <xf numFmtId="0" fontId="8" fillId="0" borderId="0" xfId="0" applyFont="1">
      <alignment vertical="center"/>
    </xf>
    <xf numFmtId="0" fontId="24" fillId="3" borderId="1" xfId="0" applyNumberFormat="1" applyFont="1" applyFill="1" applyBorder="1" applyAlignment="1" applyProtection="1">
      <alignment horizontal="center" vertical="center" wrapText="1"/>
    </xf>
    <xf numFmtId="49" fontId="24" fillId="3" borderId="1" xfId="0" applyNumberFormat="1" applyFont="1" applyFill="1" applyBorder="1" applyAlignment="1" applyProtection="1">
      <alignment horizontal="center" vertical="center" wrapText="1"/>
    </xf>
    <xf numFmtId="0" fontId="34" fillId="3" borderId="1" xfId="0" applyNumberFormat="1" applyFont="1" applyFill="1" applyBorder="1" applyAlignment="1" applyProtection="1">
      <alignment vertical="center" wrapText="1"/>
    </xf>
    <xf numFmtId="0" fontId="34" fillId="3" borderId="1" xfId="0" applyNumberFormat="1" applyFont="1" applyFill="1" applyBorder="1" applyAlignment="1" applyProtection="1">
      <alignment horizontal="center" vertical="center" wrapText="1"/>
    </xf>
    <xf numFmtId="0" fontId="35" fillId="4" borderId="1" xfId="1" applyFont="1" applyFill="1" applyBorder="1" applyAlignment="1">
      <alignment horizontal="center" vertical="center" wrapText="1"/>
    </xf>
    <xf numFmtId="0" fontId="23" fillId="0" borderId="1" xfId="1" applyFont="1" applyFill="1" applyBorder="1" applyAlignment="1">
      <alignment horizontal="center" vertical="center" wrapText="1"/>
    </xf>
    <xf numFmtId="49" fontId="23" fillId="0" borderId="1" xfId="1" applyNumberFormat="1" applyFont="1" applyFill="1" applyBorder="1" applyAlignment="1">
      <alignment horizontal="center" vertical="center" wrapText="1"/>
    </xf>
    <xf numFmtId="0" fontId="35" fillId="0" borderId="1" xfId="2" applyFont="1" applyBorder="1" applyAlignment="1" applyProtection="1">
      <alignment vertical="center" wrapText="1"/>
    </xf>
    <xf numFmtId="0" fontId="35" fillId="0" borderId="1" xfId="0" applyFont="1" applyBorder="1" applyAlignment="1">
      <alignment horizontal="center" vertical="center"/>
    </xf>
    <xf numFmtId="0" fontId="35" fillId="0" borderId="1" xfId="1" applyFont="1" applyBorder="1" applyAlignment="1">
      <alignment horizontal="center" vertical="center"/>
    </xf>
    <xf numFmtId="0" fontId="35" fillId="4" borderId="1" xfId="0" applyFont="1" applyFill="1" applyBorder="1" applyAlignment="1">
      <alignment horizontal="center" vertical="center" wrapText="1"/>
    </xf>
    <xf numFmtId="0" fontId="23" fillId="0" borderId="1" xfId="0" applyFont="1" applyFill="1" applyBorder="1" applyAlignment="1">
      <alignment horizontal="center" vertical="center" wrapText="1"/>
    </xf>
    <xf numFmtId="49" fontId="36" fillId="0" borderId="1" xfId="0" applyNumberFormat="1" applyFont="1" applyFill="1" applyBorder="1" applyAlignment="1">
      <alignment horizontal="center" vertical="center" wrapText="1"/>
    </xf>
    <xf numFmtId="0" fontId="36" fillId="0" borderId="1" xfId="0" applyFont="1" applyFill="1" applyBorder="1" applyAlignment="1">
      <alignment vertical="center" wrapText="1"/>
    </xf>
    <xf numFmtId="0" fontId="36" fillId="0" borderId="1" xfId="0" applyFont="1" applyBorder="1" applyAlignment="1">
      <alignment horizontal="center" vertical="center"/>
    </xf>
    <xf numFmtId="0" fontId="36" fillId="0" borderId="1" xfId="3" applyFont="1" applyBorder="1" applyAlignment="1">
      <alignment horizontal="center"/>
    </xf>
    <xf numFmtId="0" fontId="37" fillId="0" borderId="0" xfId="0" applyFont="1">
      <alignment vertical="center"/>
    </xf>
    <xf numFmtId="49" fontId="23" fillId="0" borderId="1" xfId="0" applyNumberFormat="1" applyFont="1" applyFill="1" applyBorder="1" applyAlignment="1">
      <alignment horizontal="center" vertical="center" wrapText="1"/>
    </xf>
    <xf numFmtId="0" fontId="23" fillId="0" borderId="1" xfId="0" applyFont="1" applyFill="1" applyBorder="1" applyAlignment="1">
      <alignment vertical="center" wrapText="1"/>
    </xf>
    <xf numFmtId="0" fontId="35" fillId="0" borderId="1" xfId="0" applyFont="1" applyFill="1" applyBorder="1" applyAlignment="1">
      <alignment vertical="center" wrapText="1"/>
    </xf>
    <xf numFmtId="0" fontId="35" fillId="0" borderId="1" xfId="0" applyFont="1" applyBorder="1" applyAlignment="1">
      <alignment vertical="center"/>
    </xf>
    <xf numFmtId="0" fontId="23" fillId="4" borderId="1" xfId="0" applyFont="1" applyFill="1" applyBorder="1" applyAlignment="1">
      <alignment vertical="center" wrapText="1"/>
    </xf>
    <xf numFmtId="49" fontId="35" fillId="0" borderId="1" xfId="0" applyNumberFormat="1" applyFont="1" applyBorder="1" applyAlignment="1">
      <alignment horizontal="center" vertical="center"/>
    </xf>
    <xf numFmtId="0" fontId="35" fillId="0" borderId="1" xfId="0" applyFont="1" applyBorder="1" applyAlignment="1">
      <alignment vertical="center" wrapText="1"/>
    </xf>
    <xf numFmtId="49" fontId="35" fillId="0" borderId="1" xfId="0" applyNumberFormat="1" applyFont="1" applyFill="1" applyBorder="1" applyAlignment="1">
      <alignment horizontal="center" vertical="center" wrapText="1"/>
    </xf>
    <xf numFmtId="0" fontId="35" fillId="0" borderId="1" xfId="0" applyFont="1" applyBorder="1">
      <alignment vertical="center"/>
    </xf>
    <xf numFmtId="0" fontId="23" fillId="0" borderId="5" xfId="3" applyFont="1" applyBorder="1" applyAlignment="1">
      <alignment horizontal="center" vertical="center" wrapText="1"/>
    </xf>
    <xf numFmtId="0" fontId="23" fillId="0" borderId="1" xfId="1" applyFont="1" applyBorder="1" applyAlignment="1">
      <alignment horizontal="left" vertical="center" wrapText="1"/>
    </xf>
    <xf numFmtId="0" fontId="23" fillId="0" borderId="6" xfId="3" applyFont="1" applyBorder="1" applyAlignment="1">
      <alignment horizontal="center" vertical="center" wrapText="1"/>
    </xf>
    <xf numFmtId="0" fontId="35" fillId="0" borderId="1" xfId="3" applyFont="1" applyBorder="1" applyAlignment="1">
      <alignment vertical="center" wrapText="1"/>
    </xf>
    <xf numFmtId="0" fontId="23" fillId="0" borderId="7" xfId="3" applyFont="1" applyBorder="1" applyAlignment="1">
      <alignment horizontal="center" vertical="center" wrapText="1"/>
    </xf>
    <xf numFmtId="0" fontId="35" fillId="0" borderId="1" xfId="0" applyFont="1" applyBorder="1" applyAlignment="1">
      <alignment horizontal="center" vertical="center"/>
    </xf>
    <xf numFmtId="0" fontId="23" fillId="0" borderId="1" xfId="1" applyFont="1" applyBorder="1" applyAlignment="1">
      <alignment vertical="center" wrapText="1"/>
    </xf>
    <xf numFmtId="0" fontId="35" fillId="0" borderId="1" xfId="0" applyFont="1" applyBorder="1" applyAlignment="1">
      <alignment horizontal="center" vertical="center" wrapText="1"/>
    </xf>
    <xf numFmtId="0" fontId="8" fillId="0" borderId="0" xfId="0" applyFont="1" applyAlignment="1">
      <alignment horizontal="center" vertical="center"/>
    </xf>
    <xf numFmtId="0" fontId="35" fillId="0" borderId="0" xfId="0" applyFont="1" applyAlignment="1">
      <alignment horizontal="center" vertical="center"/>
    </xf>
    <xf numFmtId="49" fontId="35" fillId="0" borderId="0" xfId="0" applyNumberFormat="1" applyFont="1" applyAlignment="1">
      <alignment horizontal="center" vertical="center"/>
    </xf>
    <xf numFmtId="0" fontId="35" fillId="0" borderId="0" xfId="0" applyFont="1" applyAlignment="1">
      <alignment vertical="center" wrapText="1"/>
    </xf>
    <xf numFmtId="0" fontId="23" fillId="0" borderId="2" xfId="0" applyFont="1" applyFill="1" applyBorder="1" applyAlignment="1">
      <alignment horizontal="left" vertical="center" wrapText="1"/>
    </xf>
    <xf numFmtId="0" fontId="23" fillId="0" borderId="3" xfId="0" applyFont="1" applyFill="1" applyBorder="1" applyAlignment="1">
      <alignment horizontal="left" vertical="center" wrapText="1"/>
    </xf>
    <xf numFmtId="0" fontId="23" fillId="0" borderId="3" xfId="0" applyFont="1" applyFill="1" applyBorder="1" applyAlignment="1">
      <alignment horizontal="left" vertical="center" wrapText="1"/>
    </xf>
    <xf numFmtId="0" fontId="23" fillId="0" borderId="4" xfId="0" applyFont="1" applyFill="1" applyBorder="1" applyAlignment="1">
      <alignment horizontal="left" vertical="center" wrapText="1"/>
    </xf>
    <xf numFmtId="0" fontId="8" fillId="0" borderId="0" xfId="0" applyFont="1" applyAlignment="1">
      <alignment vertical="center" wrapText="1"/>
    </xf>
    <xf numFmtId="0" fontId="33" fillId="2" borderId="12" xfId="0" applyFont="1" applyFill="1" applyBorder="1" applyAlignment="1">
      <alignment horizontal="center" wrapText="1"/>
    </xf>
    <xf numFmtId="0" fontId="33" fillId="2" borderId="0" xfId="0" applyFont="1" applyFill="1" applyBorder="1" applyAlignment="1">
      <alignment horizontal="center" wrapText="1"/>
    </xf>
    <xf numFmtId="0" fontId="8" fillId="0" borderId="1" xfId="0" applyFont="1" applyBorder="1" applyAlignment="1">
      <alignment horizontal="center" vertical="center"/>
    </xf>
    <xf numFmtId="0" fontId="8" fillId="0" borderId="1" xfId="0" applyFont="1" applyBorder="1" applyAlignment="1">
      <alignment horizontal="left" vertical="center"/>
    </xf>
    <xf numFmtId="0" fontId="8" fillId="0" borderId="1" xfId="0" applyFont="1" applyBorder="1" applyAlignment="1">
      <alignment horizontal="left" vertical="center" wrapText="1"/>
    </xf>
    <xf numFmtId="0" fontId="8" fillId="0" borderId="1" xfId="0" applyFont="1" applyFill="1" applyBorder="1" applyAlignment="1">
      <alignment horizontal="center" vertical="center"/>
    </xf>
    <xf numFmtId="0" fontId="8" fillId="0" borderId="1" xfId="0" applyFont="1" applyFill="1" applyBorder="1">
      <alignment vertical="center"/>
    </xf>
    <xf numFmtId="0" fontId="8" fillId="0" borderId="1" xfId="0" applyFont="1" applyFill="1" applyBorder="1" applyAlignment="1">
      <alignment vertical="center" wrapText="1"/>
    </xf>
    <xf numFmtId="0" fontId="27" fillId="0" borderId="1" xfId="6" applyFont="1" applyFill="1" applyBorder="1" applyAlignment="1">
      <alignment horizontal="left" vertical="center" wrapText="1"/>
    </xf>
    <xf numFmtId="0" fontId="23" fillId="0" borderId="1" xfId="3" applyFont="1" applyFill="1" applyBorder="1" applyAlignment="1">
      <alignment vertical="center"/>
    </xf>
    <xf numFmtId="0" fontId="27" fillId="0" borderId="5" xfId="6" applyFont="1" applyFill="1" applyBorder="1" applyAlignment="1">
      <alignment horizontal="left" vertical="center" wrapText="1"/>
    </xf>
    <xf numFmtId="0" fontId="27" fillId="0" borderId="6" xfId="6" applyFont="1" applyFill="1" applyBorder="1" applyAlignment="1">
      <alignment horizontal="left" vertical="center" wrapText="1"/>
    </xf>
    <xf numFmtId="0" fontId="27" fillId="0" borderId="7" xfId="6" applyFont="1" applyFill="1" applyBorder="1" applyAlignment="1">
      <alignment horizontal="left" vertical="center" wrapText="1"/>
    </xf>
    <xf numFmtId="0" fontId="8" fillId="0" borderId="2" xfId="0" applyFont="1" applyBorder="1" applyAlignment="1">
      <alignment horizontal="left" vertical="center"/>
    </xf>
    <xf numFmtId="0" fontId="8" fillId="0" borderId="3" xfId="0" applyFont="1" applyBorder="1" applyAlignment="1">
      <alignment horizontal="left" vertical="center"/>
    </xf>
    <xf numFmtId="0" fontId="23" fillId="0" borderId="4" xfId="1" applyFont="1" applyFill="1" applyBorder="1" applyAlignment="1">
      <alignment horizontal="left" vertical="center" wrapText="1"/>
    </xf>
    <xf numFmtId="0" fontId="27" fillId="4" borderId="5" xfId="6" applyFont="1" applyFill="1" applyBorder="1" applyAlignment="1">
      <alignment horizontal="center" vertical="center" wrapText="1"/>
    </xf>
    <xf numFmtId="0" fontId="27" fillId="4" borderId="6" xfId="6" applyFont="1" applyFill="1" applyBorder="1" applyAlignment="1">
      <alignment horizontal="center" vertical="center" wrapText="1"/>
    </xf>
    <xf numFmtId="0" fontId="27" fillId="4" borderId="7" xfId="6" applyFont="1" applyFill="1" applyBorder="1" applyAlignment="1">
      <alignment horizontal="center" vertical="center" wrapText="1"/>
    </xf>
  </cellXfs>
  <cellStyles count="7">
    <cellStyle name="常规" xfId="0" builtinId="0"/>
    <cellStyle name="常规 2" xfId="3"/>
    <cellStyle name="常规 2 2 2" xfId="6"/>
    <cellStyle name="常规 2 3" xfId="5"/>
    <cellStyle name="常规 2 5" xfId="4"/>
    <cellStyle name="常规 3" xfId="1"/>
    <cellStyle name="超链接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9525</xdr:colOff>
      <xdr:row>0</xdr:row>
      <xdr:rowOff>9525</xdr:rowOff>
    </xdr:to>
    <xdr:sp macro="" textlink="">
      <xdr:nvSpPr>
        <xdr:cNvPr id="2" name="DtsShapeName" descr="321C06D3363353218B99C4C975G@D767083@?I87&gt;&gt;XR99994!!!!!!BIHO@]r99994!!!!@B22@7C11308CD9606611308CD96066!!!!!!!!!!!!!!!!!!!!!!!!!!!!!!!!!!!!!!!!!!!!!!!!!!!!87H8c8:=CZR99994!!!!!!BIHO@]r99994!!!11111111111111052433111111052433!!!!!!!!!!!!!!!!!!!!!!!!!!!!!!!!!!!!!!!!!!!!!!!!!!!!8:A@E8:A@JH11609968!!!BIHO@]H116099681111111111334G2338G@I`oenwds!Bidbjmhru^Vhsdmdrr^W9/1/ymr!!!!!!!!!!!!!!!!!!!!!!!!!!!!!!!!!!!!!!!!!!!!!!!!!!!!!!!!!!!!!!!!!!!!!!!!!!!!!!!!!!!!!!!!!!!!!!!!!!!!!!!!!!!!!!!!!!!!!!!!!!!!!!!!!!!!!!!!!!!!!!!!!!!!!!!!!!!!!!!!!!!!!!!!!!!!!!!!!!!!!!!!!!!!!!!!!!!!!!!!!!!!!!!!!!!!!!!!!!!!!!!!!!!!!!!!!!!!!!!!!!!!!!!!!!!!!!!!!!!!!!!!!!!!!!!!!!!!!!!!!!!!!!!!!!!!!!!!!!!!!!!!!!!!!!!!!!!!!!!!!!!!!!!!!!!!!!!!!!!!!!!!!!!!!!!!!!!!!!!!!!!!!!!!!!!!!!!!!!!!!!!!!!!!!!!!!!!!!!!!!!!!!!!!!!!!!!!!!!!!!!!!!!!!!!!!!!!!!!!!!!!!!!!!!!!!!!!!!!!!!!!!!!!!!!!!!!!!!!!!!!!!!!!!!!!!!!!!!!!!!!!!!!!!!!!!!!!!!!!!!!!!!!!!!!!!!!!!!!!!!!!!!!!!!!!!!!!!!!!!!!!!!!!!!!!!!!!!!!!!!!!!!!!!!!!!!!!!!!!!!!!!!!!!!!!!!!!!!!!!!!!!!!!!!!!!!!!!!!!!!!!!!!!!!!!!!!!!!!!!!!!!!!!!!!!!!!!!!!!!!!!!!!!!!!!!!!!!!!!!!!!!!!!!!!!!!!!!!!!!!!!!!!!!!!!!!!!!!!!!!!!!!!!!!!!!!!!!!!!!!!!!!!!!!!!!!!!!!!!!!!!!!!!!!!!!!!!!!!!!!!!!!!!!!!!!!!!!!!!!!!!!!!!!!!!!!!!!!!!!!!!!!!!!!!!!!!!!!!!!!!!!!!!!!!!!!!!!!!!!!!!!!!!!!!!!!!!!!!!!!!!!!!!!!!!!!!!!!!!!!!!!!!!!!!!!!!!!!!!!!!!!!!!!!!!!!!!!!!!!!!!!!!!!!!!!!!!!!!!!!!!!!!!!!!!!!!!!!!!!!!!!!!!!!!!!!!!!!!!!!!!!!!!!!!!!!!!!!!!!!!!!!!!!!!!!!!!!!!!!!!!!!!!!!!!!!!!!!!!!!!!!!!!!!!!!!!!!!!!!!!!!!!!!!!!!!!!!!!!!!!!!!!!!!!!!!!!!!!!!!!!!!!!!!!!!!!!!!!!!!!!!!!!!!!!!!!!!!!!!!!!!!!!!!!!!!!!!!!!!!!!!!!!!!!!!!!!!!!!!!!!!!!!!!!!!!!!!!!!!!!!!!!!!!!!!!!!!!!!!!!!!!!!!!!!!!!!!!!!!!!!!!!!!!!!!!!!!!!!!!!!!!!!!!!!!!!!!!!!!!!!!!!!!!!!!!!!!!!!!!!!!!!!!!!!!!!!!!!!!!!!!!!!!!!!!!!!!!!!!!!!!!!!!!!!!!!!!!!!!!!!!!!!!!!!!!!!!!!!!!!!!!!!!!!!!!!!!!!!!!!!!!!!!!!!!!!!!!!!!!!!!!!!!!!!!!!!!!!!!!!!!!!!!!!!!!!!!!!!!!!!!!!!!!!!!!!!!!!!!!!!!!!!!!!!!!!!!!!!!!!!!!!!!!!!!!!!!!!!!!!!!!!!!!!!!!!!!!!!!!!!!!!!!!!!!!!!!!!!!!!!!!!!!!!!!!!!!!!!!!!!!!!!!!!!!!!!!!!!!!!!!!!!!!!!!!!!!!!!!!!!!!!!!!!!!!!!!!!!!!!!!!!!!!!!!!!!!!!!!!!!!!!!!!!!!!!!!!!!!!!!!!!!!!!!!!!!!!!!!!!!!!!!!!!!!!!!!!!!!!!!!!!!!!!!!!!!!!!!!!!!!!!!!!!!!!!!!!!!!!!!!!!!!!!!!!!!!!!!!!!!!!!!!!!!!!!!!!!!!!!!!!!!!!!!!!!!!!!!!!!!!!!!!!!!!!!!!!!!!!!!!!!!!!!!!!!!!!!!!!!!!!!!!!!!!!!!!!!!!!!!!!!!!!!!!!!!!!!!!!!!!!!!!!!!!!!!!!!!!!!!!!!!!!!!!!!!!!!!!!!!!!!!!!!!!!!!!!!!!!!!!!!!!!!!!!!!!!!!!!!!!!!!!!!!!!!!!!!!!!!!!!!!!!!!!!!!!!!!!!!!!!!!!!!!!!!!!!!!!!!!!!1!1" hidden="1"/>
        <xdr:cNvSpPr>
          <a:spLocks noChangeArrowheads="1"/>
        </xdr:cNvSpPr>
      </xdr:nvSpPr>
      <xdr:spPr bwMode="auto">
        <a:xfrm>
          <a:off x="0" y="0"/>
          <a:ext cx="9525" cy="9525"/>
        </a:xfrm>
        <a:custGeom>
          <a:avLst/>
          <a:gdLst>
            <a:gd name="T0" fmla="*/ 80 w 21600"/>
            <a:gd name="T1" fmla="*/ 16 h 21600"/>
            <a:gd name="T2" fmla="*/ 22 w 21600"/>
            <a:gd name="T3" fmla="*/ 79 h 21600"/>
            <a:gd name="T4" fmla="*/ 80 w 21600"/>
            <a:gd name="T5" fmla="*/ 159 h 21600"/>
            <a:gd name="T6" fmla="*/ 137 w 21600"/>
            <a:gd name="T7" fmla="*/ 79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9525</xdr:colOff>
      <xdr:row>0</xdr:row>
      <xdr:rowOff>9525</xdr:rowOff>
    </xdr:to>
    <xdr:sp macro="" textlink="">
      <xdr:nvSpPr>
        <xdr:cNvPr id="2" name="DtsShapeName" descr="321C06D3363353218B99C4C975G@D767083@?I87&gt;&gt;XR99994!!!!!!BIHO@]r99994!!!!@B22@7C11308CD9606611308CD96066!!!!!!!!!!!!!!!!!!!!!!!!!!!!!!!!!!!!!!!!!!!!!!!!!!!!87H8c8:=CZR99994!!!!!!BIHO@]r99994!!!11111111111111052433111111052433!!!!!!!!!!!!!!!!!!!!!!!!!!!!!!!!!!!!!!!!!!!!!!!!!!!!8:A@E8:A@JH11609968!!!BIHO@]H116099681111111111334G2338G@I`oenwds!Bidbjmhru^Vhsdmdrr^W9/1/ymr!!!!!!!!!!!!!!!!!!!!!!!!!!!!!!!!!!!!!!!!!!!!!!!!!!!!!!!!!!!!!!!!!!!!!!!!!!!!!!!!!!!!!!!!!!!!!!!!!!!!!!!!!!!!!!!!!!!!!!!!!!!!!!!!!!!!!!!!!!!!!!!!!!!!!!!!!!!!!!!!!!!!!!!!!!!!!!!!!!!!!!!!!!!!!!!!!!!!!!!!!!!!!!!!!!!!!!!!!!!!!!!!!!!!!!!!!!!!!!!!!!!!!!!!!!!!!!!!!!!!!!!!!!!!!!!!!!!!!!!!!!!!!!!!!!!!!!!!!!!!!!!!!!!!!!!!!!!!!!!!!!!!!!!!!!!!!!!!!!!!!!!!!!!!!!!!!!!!!!!!!!!!!!!!!!!!!!!!!!!!!!!!!!!!!!!!!!!!!!!!!!!!!!!!!!!!!!!!!!!!!!!!!!!!!!!!!!!!!!!!!!!!!!!!!!!!!!!!!!!!!!!!!!!!!!!!!!!!!!!!!!!!!!!!!!!!!!!!!!!!!!!!!!!!!!!!!!!!!!!!!!!!!!!!!!!!!!!!!!!!!!!!!!!!!!!!!!!!!!!!!!!!!!!!!!!!!!!!!!!!!!!!!!!!!!!!!!!!!!!!!!!!!!!!!!!!!!!!!!!!!!!!!!!!!!!!!!!!!!!!!!!!!!!!!!!!!!!!!!!!!!!!!!!!!!!!!!!!!!!!!!!!!!!!!!!!!!!!!!!!!!!!!!!!!!!!!!!!!!!!!!!!!!!!!!!!!!!!!!!!!!!!!!!!!!!!!!!!!!!!!!!!!!!!!!!!!!!!!!!!!!!!!!!!!!!!!!!!!!!!!!!!!!!!!!!!!!!!!!!!!!!!!!!!!!!!!!!!!!!!!!!!!!!!!!!!!!!!!!!!!!!!!!!!!!!!!!!!!!!!!!!!!!!!!!!!!!!!!!!!!!!!!!!!!!!!!!!!!!!!!!!!!!!!!!!!!!!!!!!!!!!!!!!!!!!!!!!!!!!!!!!!!!!!!!!!!!!!!!!!!!!!!!!!!!!!!!!!!!!!!!!!!!!!!!!!!!!!!!!!!!!!!!!!!!!!!!!!!!!!!!!!!!!!!!!!!!!!!!!!!!!!!!!!!!!!!!!!!!!!!!!!!!!!!!!!!!!!!!!!!!!!!!!!!!!!!!!!!!!!!!!!!!!!!!!!!!!!!!!!!!!!!!!!!!!!!!!!!!!!!!!!!!!!!!!!!!!!!!!!!!!!!!!!!!!!!!!!!!!!!!!!!!!!!!!!!!!!!!!!!!!!!!!!!!!!!!!!!!!!!!!!!!!!!!!!!!!!!!!!!!!!!!!!!!!!!!!!!!!!!!!!!!!!!!!!!!!!!!!!!!!!!!!!!!!!!!!!!!!!!!!!!!!!!!!!!!!!!!!!!!!!!!!!!!!!!!!!!!!!!!!!!!!!!!!!!!!!!!!!!!!!!!!!!!!!!!!!!!!!!!!!!!!!!!!!!!!!!!!!!!!!!!!!!!!!!!!!!!!!!!!!!!!!!!!!!!!!!!!!!!!!!!!!!!!!!!!!!!!!!!!!!!!!!!!!!!!!!!!!!!!!!!!!!!!!!!!!!!!!!!!!!!!!!!!!!!!!!!!!!!!!!!!!!!!!!!!!!!!!!!!!!!!!!!!!!!!!!!!!!!!!!!!!!!!!!!!!!!!!!!!!!!!!!!!!!!!!!!!!!!!!!!!!!!!!!!!!!!!!!!!!!!!!!!!!!!!!!!!!!!!!!!!!!!!!!!!!!!!!!!!!!!!!!!!!!!!!!!!!!!!!!!!!!!!!!!!!!!!!!!!!!!!!!!!!!!!!!!!!!!!!!!!!!!!!!!!!!!!!!!!!!!!!!!!!!!!!!!!!!!!!!!!!!!!!!!!!!!!!!!!!!!!!!!!!!!!!!!!!!!!!!!!!!!!!!!!!!!!!!!!!!!!!!!!!!!!!!!!!!!!!!!!!!!!!!!!!!!!!!!!!!!!!!!!!!!!!!!!!!!!!!!!!!!!!!!!!!!!!!!!!!!!!!!!!!!!!!!!!!!!!!!!!!!!!!!!!!!!!!!!!!!!!!!!!!!!!!!!!!!!!!!!!!!!!!!!!!!!!!!!!!!!!!!!!!!!!!!!!!!!!!!!!!!!!!!!!!!!!!!!!!!!!!!!!!!!!!!!!!!!!!!!!!!!!!!!!!!!!!!!!!1!1" hidden="1"/>
        <xdr:cNvSpPr>
          <a:spLocks noChangeArrowheads="1"/>
        </xdr:cNvSpPr>
      </xdr:nvSpPr>
      <xdr:spPr bwMode="auto">
        <a:xfrm>
          <a:off x="0" y="0"/>
          <a:ext cx="9525" cy="9525"/>
        </a:xfrm>
        <a:custGeom>
          <a:avLst/>
          <a:gdLst>
            <a:gd name="T0" fmla="*/ 10860 w 21600"/>
            <a:gd name="T1" fmla="*/ 2187 h 21600"/>
            <a:gd name="T2" fmla="*/ 2928 w 21600"/>
            <a:gd name="T3" fmla="*/ 10800 h 21600"/>
            <a:gd name="T4" fmla="*/ 10860 w 21600"/>
            <a:gd name="T5" fmla="*/ 21600 h 21600"/>
            <a:gd name="T6" fmla="*/ 18672 w 21600"/>
            <a:gd name="T7" fmla="*/ 1080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9525</xdr:colOff>
      <xdr:row>0</xdr:row>
      <xdr:rowOff>9525</xdr:rowOff>
    </xdr:to>
    <xdr:sp macro="" textlink="">
      <xdr:nvSpPr>
        <xdr:cNvPr id="2" name="DtsShapeName" descr="321C06D3363353218B99C4C975G@D767083@?I87&gt;&gt;XR99994!!!!!!BIHO@]r99994!!!!@B22@7C11308CD9606611308CD96066!!!!!!!!!!!!!!!!!!!!!!!!!!!!!!!!!!!!!!!!!!!!!!!!!!!!87H8c8:=CZR99994!!!!!!BIHO@]r99994!!!11111111111111052433111111052433!!!!!!!!!!!!!!!!!!!!!!!!!!!!!!!!!!!!!!!!!!!!!!!!!!!!8:A@E8:A@JH11609968!!!BIHO@]H116099681111111111334G2338G@I`oenwds!Bidbjmhru^Vhsdmdrr^W9/1/ymr!!!!!!!!!!!!!!!!!!!!!!!!!!!!!!!!!!!!!!!!!!!!!!!!!!!!!!!!!!!!!!!!!!!!!!!!!!!!!!!!!!!!!!!!!!!!!!!!!!!!!!!!!!!!!!!!!!!!!!!!!!!!!!!!!!!!!!!!!!!!!!!!!!!!!!!!!!!!!!!!!!!!!!!!!!!!!!!!!!!!!!!!!!!!!!!!!!!!!!!!!!!!!!!!!!!!!!!!!!!!!!!!!!!!!!!!!!!!!!!!!!!!!!!!!!!!!!!!!!!!!!!!!!!!!!!!!!!!!!!!!!!!!!!!!!!!!!!!!!!!!!!!!!!!!!!!!!!!!!!!!!!!!!!!!!!!!!!!!!!!!!!!!!!!!!!!!!!!!!!!!!!!!!!!!!!!!!!!!!!!!!!!!!!!!!!!!!!!!!!!!!!!!!!!!!!!!!!!!!!!!!!!!!!!!!!!!!!!!!!!!!!!!!!!!!!!!!!!!!!!!!!!!!!!!!!!!!!!!!!!!!!!!!!!!!!!!!!!!!!!!!!!!!!!!!!!!!!!!!!!!!!!!!!!!!!!!!!!!!!!!!!!!!!!!!!!!!!!!!!!!!!!!!!!!!!!!!!!!!!!!!!!!!!!!!!!!!!!!!!!!!!!!!!!!!!!!!!!!!!!!!!!!!!!!!!!!!!!!!!!!!!!!!!!!!!!!!!!!!!!!!!!!!!!!!!!!!!!!!!!!!!!!!!!!!!!!!!!!!!!!!!!!!!!!!!!!!!!!!!!!!!!!!!!!!!!!!!!!!!!!!!!!!!!!!!!!!!!!!!!!!!!!!!!!!!!!!!!!!!!!!!!!!!!!!!!!!!!!!!!!!!!!!!!!!!!!!!!!!!!!!!!!!!!!!!!!!!!!!!!!!!!!!!!!!!!!!!!!!!!!!!!!!!!!!!!!!!!!!!!!!!!!!!!!!!!!!!!!!!!!!!!!!!!!!!!!!!!!!!!!!!!!!!!!!!!!!!!!!!!!!!!!!!!!!!!!!!!!!!!!!!!!!!!!!!!!!!!!!!!!!!!!!!!!!!!!!!!!!!!!!!!!!!!!!!!!!!!!!!!!!!!!!!!!!!!!!!!!!!!!!!!!!!!!!!!!!!!!!!!!!!!!!!!!!!!!!!!!!!!!!!!!!!!!!!!!!!!!!!!!!!!!!!!!!!!!!!!!!!!!!!!!!!!!!!!!!!!!!!!!!!!!!!!!!!!!!!!!!!!!!!!!!!!!!!!!!!!!!!!!!!!!!!!!!!!!!!!!!!!!!!!!!!!!!!!!!!!!!!!!!!!!!!!!!!!!!!!!!!!!!!!!!!!!!!!!!!!!!!!!!!!!!!!!!!!!!!!!!!!!!!!!!!!!!!!!!!!!!!!!!!!!!!!!!!!!!!!!!!!!!!!!!!!!!!!!!!!!!!!!!!!!!!!!!!!!!!!!!!!!!!!!!!!!!!!!!!!!!!!!!!!!!!!!!!!!!!!!!!!!!!!!!!!!!!!!!!!!!!!!!!!!!!!!!!!!!!!!!!!!!!!!!!!!!!!!!!!!!!!!!!!!!!!!!!!!!!!!!!!!!!!!!!!!!!!!!!!!!!!!!!!!!!!!!!!!!!!!!!!!!!!!!!!!!!!!!!!!!!!!!!!!!!!!!!!!!!!!!!!!!!!!!!!!!!!!!!!!!!!!!!!!!!!!!!!!!!!!!!!!!!!!!!!!!!!!!!!!!!!!!!!!!!!!!!!!!!!!!!!!!!!!!!!!!!!!!!!!!!!!!!!!!!!!!!!!!!!!!!!!!!!!!!!!!!!!!!!!!!!!!!!!!!!!!!!!!!!!!!!!!!!!!!!!!!!!!!!!!!!!!!!!!!!!!!!!!!!!!!!!!!!!!!!!!!!!!!!!!!!!!!!!!!!!!!!!!!!!!!!!!!!!!!!!!!!!!!!!!!!!!!!!!!!!!!!!!!!!!!!!!!!!!!!!!!!!!!!!!!!!!!!!!!!!!!!!!!!!!!!!!!!!!!!!!!!!!!!!!!!!!!!!!!!!!!!!!!!!!!!!!!!!!!!!!!!!!!!!!!!!!!!!!!!!!!!!!!!!!!!!!!!!!!!!!!!!!!!!!!!!!!!!!!!!!!!!!!!!!!!!!!!!!!!!!!!!!!!!!!!!!!!!!!!!!!!!!!!!!!!!!!!!!!!!!!!!!!!!!!!!!!!!!!!!!!!!!!!!!!!!!!!!1!1" hidden="1"/>
        <xdr:cNvSpPr>
          <a:spLocks noChangeArrowheads="1"/>
        </xdr:cNvSpPr>
      </xdr:nvSpPr>
      <xdr:spPr bwMode="auto">
        <a:xfrm>
          <a:off x="0" y="0"/>
          <a:ext cx="9525" cy="9525"/>
        </a:xfrm>
        <a:custGeom>
          <a:avLst/>
          <a:gdLst>
            <a:gd name="T0" fmla="*/ 10860 w 21600"/>
            <a:gd name="T1" fmla="*/ 2187 h 21600"/>
            <a:gd name="T2" fmla="*/ 2928 w 21600"/>
            <a:gd name="T3" fmla="*/ 10800 h 21600"/>
            <a:gd name="T4" fmla="*/ 10860 w 21600"/>
            <a:gd name="T5" fmla="*/ 21600 h 21600"/>
            <a:gd name="T6" fmla="*/ 18672 w 21600"/>
            <a:gd name="T7" fmla="*/ 1080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4</xdr:col>
          <xdr:colOff>457200</xdr:colOff>
          <xdr:row>11</xdr:row>
          <xdr:rowOff>361950</xdr:rowOff>
        </xdr:from>
        <xdr:to>
          <xdr:col>4</xdr:col>
          <xdr:colOff>1371600</xdr:colOff>
          <xdr:row>13</xdr:row>
          <xdr:rowOff>285750</xdr:rowOff>
        </xdr:to>
        <xdr:sp macro="" textlink="">
          <xdr:nvSpPr>
            <xdr:cNvPr id="3074" name="Object 2" hidden="1">
              <a:extLst>
                <a:ext uri="{63B3BB69-23CF-44E3-9099-C40C66FF867C}">
                  <a14:compatExt spid="_x0000_s307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85725</xdr:colOff>
          <xdr:row>7</xdr:row>
          <xdr:rowOff>47625</xdr:rowOff>
        </xdr:from>
        <xdr:to>
          <xdr:col>4</xdr:col>
          <xdr:colOff>1000125</xdr:colOff>
          <xdr:row>7</xdr:row>
          <xdr:rowOff>733425</xdr:rowOff>
        </xdr:to>
        <xdr:sp macro="" textlink="">
          <xdr:nvSpPr>
            <xdr:cNvPr id="3075" name="Object 3" hidden="1">
              <a:extLst>
                <a:ext uri="{63B3BB69-23CF-44E3-9099-C40C66FF867C}">
                  <a14:compatExt spid="_x0000_s307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13</xdr:row>
          <xdr:rowOff>342900</xdr:rowOff>
        </xdr:from>
        <xdr:to>
          <xdr:col>4</xdr:col>
          <xdr:colOff>1381125</xdr:colOff>
          <xdr:row>15</xdr:row>
          <xdr:rowOff>266700</xdr:rowOff>
        </xdr:to>
        <xdr:sp macro="" textlink="">
          <xdr:nvSpPr>
            <xdr:cNvPr id="3076" name="Object 4" hidden="1">
              <a:extLst>
                <a:ext uri="{63B3BB69-23CF-44E3-9099-C40C66FF867C}">
                  <a14:compatExt spid="_x0000_s307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9525</xdr:colOff>
      <xdr:row>0</xdr:row>
      <xdr:rowOff>9525</xdr:rowOff>
    </xdr:to>
    <xdr:sp macro="" textlink="">
      <xdr:nvSpPr>
        <xdr:cNvPr id="3" name="DtsShapeName" descr="321C06D3363353218B99C4C975G@D767083@?I87&gt;&gt;XR99994!!!!!!BIHO@]r99994!!!!@B22@7C11308CD9606611308CD96066!!!!!!!!!!!!!!!!!!!!!!!!!!!!!!!!!!!!!!!!!!!!!!!!!!!!87H8c8:=CZR99994!!!!!!BIHO@]r99994!!!11111111111111052433111111052433!!!!!!!!!!!!!!!!!!!!!!!!!!!!!!!!!!!!!!!!!!!!!!!!!!!!8:A@E8:A@JH11609968!!!BIHO@]H116099681111111111334G2338G@I`oenwds!Bidbjmhru^Vhsdmdrr^W9/1/ymr!!!!!!!!!!!!!!!!!!!!!!!!!!!!!!!!!!!!!!!!!!!!!!!!!!!!!!!!!!!!!!!!!!!!!!!!!!!!!!!!!!!!!!!!!!!!!!!!!!!!!!!!!!!!!!!!!!!!!!!!!!!!!!!!!!!!!!!!!!!!!!!!!!!!!!!!!!!!!!!!!!!!!!!!!!!!!!!!!!!!!!!!!!!!!!!!!!!!!!!!!!!!!!!!!!!!!!!!!!!!!!!!!!!!!!!!!!!!!!!!!!!!!!!!!!!!!!!!!!!!!!!!!!!!!!!!!!!!!!!!!!!!!!!!!!!!!!!!!!!!!!!!!!!!!!!!!!!!!!!!!!!!!!!!!!!!!!!!!!!!!!!!!!!!!!!!!!!!!!!!!!!!!!!!!!!!!!!!!!!!!!!!!!!!!!!!!!!!!!!!!!!!!!!!!!!!!!!!!!!!!!!!!!!!!!!!!!!!!!!!!!!!!!!!!!!!!!!!!!!!!!!!!!!!!!!!!!!!!!!!!!!!!!!!!!!!!!!!!!!!!!!!!!!!!!!!!!!!!!!!!!!!!!!!!!!!!!!!!!!!!!!!!!!!!!!!!!!!!!!!!!!!!!!!!!!!!!!!!!!!!!!!!!!!!!!!!!!!!!!!!!!!!!!!!!!!!!!!!!!!!!!!!!!!!!!!!!!!!!!!!!!!!!!!!!!!!!!!!!!!!!!!!!!!!!!!!!!!!!!!!!!!!!!!!!!!!!!!!!!!!!!!!!!!!!!!!!!!!!!!!!!!!!!!!!!!!!!!!!!!!!!!!!!!!!!!!!!!!!!!!!!!!!!!!!!!!!!!!!!!!!!!!!!!!!!!!!!!!!!!!!!!!!!!!!!!!!!!!!!!!!!!!!!!!!!!!!!!!!!!!!!!!!!!!!!!!!!!!!!!!!!!!!!!!!!!!!!!!!!!!!!!!!!!!!!!!!!!!!!!!!!!!!!!!!!!!!!!!!!!!!!!!!!!!!!!!!!!!!!!!!!!!!!!!!!!!!!!!!!!!!!!!!!!!!!!!!!!!!!!!!!!!!!!!!!!!!!!!!!!!!!!!!!!!!!!!!!!!!!!!!!!!!!!!!!!!!!!!!!!!!!!!!!!!!!!!!!!!!!!!!!!!!!!!!!!!!!!!!!!!!!!!!!!!!!!!!!!!!!!!!!!!!!!!!!!!!!!!!!!!!!!!!!!!!!!!!!!!!!!!!!!!!!!!!!!!!!!!!!!!!!!!!!!!!!!!!!!!!!!!!!!!!!!!!!!!!!!!!!!!!!!!!!!!!!!!!!!!!!!!!!!!!!!!!!!!!!!!!!!!!!!!!!!!!!!!!!!!!!!!!!!!!!!!!!!!!!!!!!!!!!!!!!!!!!!!!!!!!!!!!!!!!!!!!!!!!!!!!!!!!!!!!!!!!!!!!!!!!!!!!!!!!!!!!!!!!!!!!!!!!!!!!!!!!!!!!!!!!!!!!!!!!!!!!!!!!!!!!!!!!!!!!!!!!!!!!!!!!!!!!!!!!!!!!!!!!!!!!!!!!!!!!!!!!!!!!!!!!!!!!!!!!!!!!!!!!!!!!!!!!!!!!!!!!!!!!!!!!!!!!!!!!!!!!!!!!!!!!!!!!!!!!!!!!!!!!!!!!!!!!!!!!!!!!!!!!!!!!!!!!!!!!!!!!!!!!!!!!!!!!!!!!!!!!!!!!!!!!!!!!!!!!!!!!!!!!!!!!!!!!!!!!!!!!!!!!!!!!!!!!!!!!!!!!!!!!!!!!!!!!!!!!!!!!!!!!!!!!!!!!!!!!!!!!!!!!!!!!!!!!!!!!!!!!!!!!!!!!!!!!!!!!!!!!!!!!!!!!!!!!!!!!!!!!!!!!!!!!!!!!!!!!!!!!!!!!!!!!!!!!!!!!!!!!!!!!!!!!!!!!!!!!!!!!!!!!!!!!!!!!!!!!!!!!!!!!!!!!!!!!!!!!!!!!!!!!!!!!!!!!!!!!!!!!!!!!!!!!!!!!!!!!!!!!!!!!!!!!!!!!!!!!!!!!!!!!!!!!!!!!!!!!!!!!!!!!!!!!!!!!!!!!!!!!!!!!!!!!!!!!!!!!!!!!!!!!!!!!!!!!!!!!!!!!!!!!!!!!!!!!!!!!!!!!!!!!!!!!!!!!!!!!!!!!!!!!!!!!!!!!!!!!!!!!!!!!!!!!!!!!!!!!!!!!!!!!!!!!!!!!!!!1!1" hidden="1"/>
        <xdr:cNvSpPr>
          <a:spLocks noChangeArrowheads="1"/>
        </xdr:cNvSpPr>
      </xdr:nvSpPr>
      <xdr:spPr bwMode="auto">
        <a:xfrm>
          <a:off x="0" y="3571875"/>
          <a:ext cx="9525" cy="9525"/>
        </a:xfrm>
        <a:custGeom>
          <a:avLst/>
          <a:gdLst>
            <a:gd name="T0" fmla="*/ 10860 w 21600"/>
            <a:gd name="T1" fmla="*/ 2187 h 21600"/>
            <a:gd name="T2" fmla="*/ 2928 w 21600"/>
            <a:gd name="T3" fmla="*/ 10800 h 21600"/>
            <a:gd name="T4" fmla="*/ 10860 w 21600"/>
            <a:gd name="T5" fmla="*/ 21600 h 21600"/>
            <a:gd name="T6" fmla="*/ 18672 w 21600"/>
            <a:gd name="T7" fmla="*/ 1080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4</xdr:col>
          <xdr:colOff>142875</xdr:colOff>
          <xdr:row>6</xdr:row>
          <xdr:rowOff>295275</xdr:rowOff>
        </xdr:from>
        <xdr:to>
          <xdr:col>4</xdr:col>
          <xdr:colOff>1057275</xdr:colOff>
          <xdr:row>8</xdr:row>
          <xdr:rowOff>219075</xdr:rowOff>
        </xdr:to>
        <xdr:sp macro="" textlink="">
          <xdr:nvSpPr>
            <xdr:cNvPr id="4097" name="Object 1" hidden="1">
              <a:extLst>
                <a:ext uri="{63B3BB69-23CF-44E3-9099-C40C66FF867C}">
                  <a14:compatExt spid="_x0000_s40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180975</xdr:colOff>
          <xdr:row>12</xdr:row>
          <xdr:rowOff>238125</xdr:rowOff>
        </xdr:from>
        <xdr:to>
          <xdr:col>4</xdr:col>
          <xdr:colOff>1095375</xdr:colOff>
          <xdr:row>14</xdr:row>
          <xdr:rowOff>161925</xdr:rowOff>
        </xdr:to>
        <xdr:sp macro="" textlink="">
          <xdr:nvSpPr>
            <xdr:cNvPr id="4098" name="Object 2" hidden="1">
              <a:extLst>
                <a:ext uri="{63B3BB69-23CF-44E3-9099-C40C66FF867C}">
                  <a14:compatExt spid="_x0000_s409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package" Target="../embeddings/Microsoft_Excel____3.xlsx"/><Relationship Id="rId3" Type="http://schemas.openxmlformats.org/officeDocument/2006/relationships/vmlDrawing" Target="../drawings/vmlDrawing2.vml"/><Relationship Id="rId7" Type="http://schemas.openxmlformats.org/officeDocument/2006/relationships/image" Target="../media/image3.emf"/><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package" Target="../embeddings/Microsoft_PowerPoint_____2.pptx"/><Relationship Id="rId5" Type="http://schemas.openxmlformats.org/officeDocument/2006/relationships/image" Target="../media/image2.emf"/><Relationship Id="rId4" Type="http://schemas.openxmlformats.org/officeDocument/2006/relationships/package" Target="../embeddings/Microsoft_Excel____1.xlsx"/><Relationship Id="rId9" Type="http://schemas.openxmlformats.org/officeDocument/2006/relationships/image" Target="../media/image4.emf"/></Relationships>
</file>

<file path=xl/worksheets/_rels/sheet6.xml.rels><?xml version="1.0" encoding="UTF-8" standalone="yes"?>
<Relationships xmlns="http://schemas.openxmlformats.org/package/2006/relationships"><Relationship Id="rId3" Type="http://schemas.openxmlformats.org/officeDocument/2006/relationships/package" Target="../embeddings/Microsoft_PowerPoint_____4.pptx"/><Relationship Id="rId2" Type="http://schemas.openxmlformats.org/officeDocument/2006/relationships/vmlDrawing" Target="../drawings/vmlDrawing3.vml"/><Relationship Id="rId1" Type="http://schemas.openxmlformats.org/officeDocument/2006/relationships/drawing" Target="../drawings/drawing4.xml"/><Relationship Id="rId6" Type="http://schemas.openxmlformats.org/officeDocument/2006/relationships/image" Target="../media/image6.emf"/><Relationship Id="rId5" Type="http://schemas.openxmlformats.org/officeDocument/2006/relationships/package" Target="../embeddings/Microsoft_Excel____5.xlsx"/><Relationship Id="rId4" Type="http://schemas.openxmlformats.org/officeDocument/2006/relationships/image" Target="../media/image5.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workbookViewId="0">
      <selection sqref="A1:XFD1048576"/>
    </sheetView>
  </sheetViews>
  <sheetFormatPr defaultColWidth="10" defaultRowHeight="16.5"/>
  <cols>
    <col min="1" max="1" width="116.375" style="2" customWidth="1"/>
    <col min="2" max="16384" width="10" style="2"/>
  </cols>
  <sheetData>
    <row r="1" spans="1:1" ht="21">
      <c r="A1" s="1" t="s">
        <v>275</v>
      </c>
    </row>
    <row r="2" spans="1:1" ht="18">
      <c r="A2" s="3" t="s">
        <v>276</v>
      </c>
    </row>
    <row r="3" spans="1:1">
      <c r="A3" s="4" t="s">
        <v>277</v>
      </c>
    </row>
    <row r="4" spans="1:1" ht="18">
      <c r="A4" s="3" t="s">
        <v>278</v>
      </c>
    </row>
    <row r="5" spans="1:1" ht="49.5">
      <c r="A5" s="4" t="s">
        <v>279</v>
      </c>
    </row>
    <row r="6" spans="1:1" ht="18">
      <c r="A6" s="3" t="s">
        <v>280</v>
      </c>
    </row>
    <row r="7" spans="1:1" ht="66">
      <c r="A7" s="4" t="s">
        <v>281</v>
      </c>
    </row>
    <row r="8" spans="1:1" ht="18">
      <c r="A8" s="3" t="s">
        <v>282</v>
      </c>
    </row>
    <row r="9" spans="1:1">
      <c r="A9" s="9" t="s">
        <v>283</v>
      </c>
    </row>
    <row r="10" spans="1:1">
      <c r="A10" s="10"/>
    </row>
    <row r="11" spans="1:1">
      <c r="A11" s="10"/>
    </row>
    <row r="12" spans="1:1" ht="16.5" customHeight="1">
      <c r="A12" s="10"/>
    </row>
    <row r="13" spans="1:1" ht="16.5" customHeight="1">
      <c r="A13" s="10"/>
    </row>
    <row r="14" spans="1:1" ht="16.5" customHeight="1">
      <c r="A14" s="11"/>
    </row>
    <row r="15" spans="1:1" ht="18">
      <c r="A15" s="5" t="s">
        <v>284</v>
      </c>
    </row>
    <row r="16" spans="1:1">
      <c r="A16" s="6" t="s">
        <v>271</v>
      </c>
    </row>
    <row r="17" spans="1:1">
      <c r="A17" s="7" t="s">
        <v>285</v>
      </c>
    </row>
    <row r="18" spans="1:1">
      <c r="A18" s="7" t="s">
        <v>286</v>
      </c>
    </row>
    <row r="19" spans="1:1">
      <c r="A19" s="7" t="s">
        <v>287</v>
      </c>
    </row>
    <row r="20" spans="1:1">
      <c r="A20" s="7" t="s">
        <v>288</v>
      </c>
    </row>
    <row r="21" spans="1:1">
      <c r="A21" s="7"/>
    </row>
  </sheetData>
  <mergeCells count="1">
    <mergeCell ref="A9:A14"/>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abSelected="1" workbookViewId="0">
      <selection activeCell="A16" sqref="A16:XFD20"/>
    </sheetView>
  </sheetViews>
  <sheetFormatPr defaultColWidth="9" defaultRowHeight="17.25"/>
  <cols>
    <col min="1" max="1" width="22" style="8" customWidth="1"/>
    <col min="2" max="2" width="9.375" style="8" customWidth="1"/>
    <col min="3" max="3" width="9" style="8"/>
    <col min="4" max="4" width="16.375" style="8" customWidth="1"/>
    <col min="5" max="5" width="15" style="8" customWidth="1"/>
    <col min="6" max="6" width="7.375" style="8" hidden="1" customWidth="1"/>
    <col min="7" max="7" width="15.375" style="8" hidden="1" customWidth="1"/>
    <col min="8" max="8" width="14.125" style="8" bestFit="1" customWidth="1"/>
    <col min="9" max="10" width="23" style="8" bestFit="1" customWidth="1"/>
    <col min="11" max="11" width="16.125" style="8" bestFit="1" customWidth="1"/>
    <col min="12" max="16384" width="9" style="8"/>
  </cols>
  <sheetData>
    <row r="1" spans="1:11">
      <c r="A1" s="8" t="s">
        <v>320</v>
      </c>
      <c r="B1" s="8" t="s">
        <v>321</v>
      </c>
    </row>
    <row r="2" spans="1:11" ht="18" thickBot="1"/>
    <row r="3" spans="1:11" ht="31.5">
      <c r="A3" s="12" t="s">
        <v>356</v>
      </c>
      <c r="B3" s="13"/>
      <c r="C3" s="13"/>
      <c r="D3" s="13"/>
      <c r="E3" s="13"/>
      <c r="F3" s="13"/>
      <c r="G3" s="13"/>
      <c r="H3" s="13"/>
      <c r="I3" s="13"/>
      <c r="J3" s="13"/>
      <c r="K3" s="14"/>
    </row>
    <row r="4" spans="1:11">
      <c r="A4" s="15" t="s">
        <v>322</v>
      </c>
      <c r="B4" s="16" t="s">
        <v>323</v>
      </c>
      <c r="C4" s="16"/>
      <c r="D4" s="16"/>
      <c r="E4" s="17" t="s">
        <v>324</v>
      </c>
      <c r="F4" s="18" t="s">
        <v>323</v>
      </c>
      <c r="G4" s="18"/>
      <c r="H4" s="18"/>
      <c r="I4" s="18"/>
      <c r="J4" s="18"/>
      <c r="K4" s="19"/>
    </row>
    <row r="5" spans="1:11">
      <c r="A5" s="15"/>
      <c r="B5" s="16"/>
      <c r="C5" s="16"/>
      <c r="D5" s="16"/>
      <c r="E5" s="17" t="s">
        <v>325</v>
      </c>
      <c r="F5" s="18" t="s">
        <v>323</v>
      </c>
      <c r="G5" s="18"/>
      <c r="H5" s="18"/>
      <c r="I5" s="18"/>
      <c r="J5" s="18"/>
      <c r="K5" s="19"/>
    </row>
    <row r="6" spans="1:11">
      <c r="A6" s="15"/>
      <c r="B6" s="16"/>
      <c r="C6" s="16"/>
      <c r="D6" s="16"/>
      <c r="E6" s="17" t="s">
        <v>326</v>
      </c>
      <c r="F6" s="18" t="s">
        <v>323</v>
      </c>
      <c r="G6" s="18"/>
      <c r="H6" s="18"/>
      <c r="I6" s="18"/>
      <c r="J6" s="18"/>
      <c r="K6" s="19"/>
    </row>
    <row r="7" spans="1:11">
      <c r="A7" s="15"/>
      <c r="B7" s="16"/>
      <c r="C7" s="16"/>
      <c r="D7" s="16"/>
      <c r="E7" s="17" t="s">
        <v>327</v>
      </c>
      <c r="F7" s="20"/>
      <c r="G7" s="20"/>
      <c r="H7" s="18" t="s">
        <v>328</v>
      </c>
      <c r="I7" s="18"/>
      <c r="J7" s="18"/>
      <c r="K7" s="19"/>
    </row>
    <row r="8" spans="1:11" ht="22.5">
      <c r="A8" s="21" t="s">
        <v>329</v>
      </c>
      <c r="B8" s="22" t="e">
        <f>100-D10*30-I10*10-K10*5</f>
        <v>#VALUE!</v>
      </c>
      <c r="C8" s="23"/>
      <c r="D8" s="23"/>
      <c r="E8" s="24"/>
      <c r="F8" s="25"/>
      <c r="G8" s="25"/>
      <c r="H8" s="26" t="s">
        <v>330</v>
      </c>
      <c r="I8" s="27" t="e">
        <f>IF(B8&gt;=80,"合格","不合格")</f>
        <v>#VALUE!</v>
      </c>
      <c r="J8" s="28"/>
      <c r="K8" s="29"/>
    </row>
    <row r="9" spans="1:11">
      <c r="A9" s="30" t="s">
        <v>331</v>
      </c>
      <c r="B9" s="31"/>
      <c r="C9" s="32"/>
      <c r="D9" s="32"/>
      <c r="E9" s="32"/>
      <c r="F9" s="32"/>
      <c r="G9" s="32"/>
      <c r="H9" s="32"/>
      <c r="I9" s="32"/>
      <c r="J9" s="32"/>
      <c r="K9" s="33"/>
    </row>
    <row r="10" spans="1:11" ht="18">
      <c r="A10" s="34" t="s">
        <v>332</v>
      </c>
      <c r="B10" s="31" t="s">
        <v>333</v>
      </c>
      <c r="C10" s="32"/>
      <c r="D10" s="35" t="s">
        <v>334</v>
      </c>
      <c r="E10" s="32" t="s">
        <v>335</v>
      </c>
      <c r="F10" s="32"/>
      <c r="G10" s="32"/>
      <c r="H10" s="32"/>
      <c r="I10" s="35" t="s">
        <v>334</v>
      </c>
      <c r="J10" s="36" t="s">
        <v>336</v>
      </c>
      <c r="K10" s="37" t="s">
        <v>334</v>
      </c>
    </row>
    <row r="11" spans="1:11">
      <c r="A11" s="38" t="s">
        <v>337</v>
      </c>
      <c r="B11" s="31"/>
      <c r="C11" s="32"/>
      <c r="D11" s="32"/>
      <c r="E11" s="32"/>
      <c r="F11" s="32"/>
      <c r="G11" s="32"/>
      <c r="H11" s="32"/>
      <c r="I11" s="32"/>
      <c r="J11" s="32"/>
      <c r="K11" s="33"/>
    </row>
    <row r="12" spans="1:11">
      <c r="A12" s="38" t="s">
        <v>357</v>
      </c>
      <c r="B12" s="39" t="s">
        <v>358</v>
      </c>
      <c r="C12" s="40"/>
      <c r="D12" s="40"/>
      <c r="E12" s="40"/>
      <c r="F12" s="40"/>
      <c r="G12" s="40"/>
      <c r="H12" s="40"/>
      <c r="I12" s="40"/>
      <c r="J12" s="40"/>
      <c r="K12" s="41"/>
    </row>
    <row r="13" spans="1:11">
      <c r="A13" s="42" t="s">
        <v>338</v>
      </c>
      <c r="B13" s="31" t="s">
        <v>339</v>
      </c>
      <c r="C13" s="32"/>
      <c r="D13" s="32"/>
      <c r="E13" s="32"/>
      <c r="F13" s="32"/>
      <c r="G13" s="32"/>
      <c r="H13" s="32"/>
      <c r="I13" s="36" t="s">
        <v>340</v>
      </c>
      <c r="J13" s="32" t="s">
        <v>341</v>
      </c>
      <c r="K13" s="33"/>
    </row>
    <row r="14" spans="1:11">
      <c r="A14" s="43"/>
      <c r="B14" s="39" t="s">
        <v>342</v>
      </c>
      <c r="C14" s="40"/>
      <c r="D14" s="40"/>
      <c r="E14" s="40"/>
      <c r="F14" s="40"/>
      <c r="G14" s="40"/>
      <c r="H14" s="40"/>
      <c r="I14" s="44"/>
      <c r="J14" s="40" t="s">
        <v>343</v>
      </c>
      <c r="K14" s="41"/>
    </row>
    <row r="15" spans="1:11">
      <c r="A15" s="38" t="s">
        <v>344</v>
      </c>
      <c r="B15" s="39" t="s">
        <v>345</v>
      </c>
      <c r="C15" s="40"/>
      <c r="D15" s="40"/>
      <c r="E15" s="40"/>
      <c r="F15" s="40"/>
      <c r="G15" s="40"/>
      <c r="H15" s="40"/>
      <c r="I15" s="40"/>
      <c r="J15" s="40"/>
      <c r="K15" s="41"/>
    </row>
    <row r="16" spans="1:11" ht="87" customHeight="1">
      <c r="A16" s="45" t="s">
        <v>346</v>
      </c>
      <c r="B16" s="46" t="s">
        <v>347</v>
      </c>
      <c r="C16" s="47"/>
      <c r="D16" s="47"/>
      <c r="E16" s="47"/>
      <c r="F16" s="47"/>
      <c r="G16" s="47"/>
      <c r="H16" s="47"/>
      <c r="I16" s="47"/>
      <c r="J16" s="47"/>
      <c r="K16" s="48"/>
    </row>
    <row r="17" spans="1:11" ht="87" customHeight="1">
      <c r="A17" s="45" t="s">
        <v>348</v>
      </c>
      <c r="B17" s="46" t="s">
        <v>281</v>
      </c>
      <c r="C17" s="47"/>
      <c r="D17" s="47"/>
      <c r="E17" s="47"/>
      <c r="F17" s="47"/>
      <c r="G17" s="47"/>
      <c r="H17" s="47"/>
      <c r="I17" s="47"/>
      <c r="J17" s="47"/>
      <c r="K17" s="48"/>
    </row>
    <row r="18" spans="1:11" ht="87" customHeight="1">
      <c r="A18" s="45" t="s">
        <v>349</v>
      </c>
      <c r="B18" s="46" t="s">
        <v>350</v>
      </c>
      <c r="C18" s="47"/>
      <c r="D18" s="47"/>
      <c r="E18" s="47"/>
      <c r="F18" s="47"/>
      <c r="G18" s="47"/>
      <c r="H18" s="47"/>
      <c r="I18" s="47"/>
      <c r="J18" s="47"/>
      <c r="K18" s="48"/>
    </row>
    <row r="19" spans="1:11" ht="87" customHeight="1">
      <c r="A19" s="45" t="s">
        <v>351</v>
      </c>
      <c r="B19" s="46" t="s">
        <v>352</v>
      </c>
      <c r="C19" s="47"/>
      <c r="D19" s="47"/>
      <c r="E19" s="47"/>
      <c r="F19" s="47"/>
      <c r="G19" s="47"/>
      <c r="H19" s="47"/>
      <c r="I19" s="47"/>
      <c r="J19" s="47"/>
      <c r="K19" s="48"/>
    </row>
    <row r="20" spans="1:11" ht="87" customHeight="1" thickBot="1">
      <c r="A20" s="49" t="s">
        <v>353</v>
      </c>
      <c r="B20" s="50" t="s">
        <v>354</v>
      </c>
      <c r="C20" s="51"/>
      <c r="D20" s="51"/>
      <c r="E20" s="51"/>
      <c r="F20" s="51"/>
      <c r="G20" s="51"/>
      <c r="H20" s="51"/>
      <c r="I20" s="51"/>
      <c r="J20" s="51"/>
      <c r="K20" s="52"/>
    </row>
    <row r="21" spans="1:11">
      <c r="A21" s="8" t="s">
        <v>355</v>
      </c>
      <c r="B21" s="8" t="s">
        <v>359</v>
      </c>
    </row>
  </sheetData>
  <mergeCells count="25">
    <mergeCell ref="B11:K11"/>
    <mergeCell ref="A3:K3"/>
    <mergeCell ref="A4:A7"/>
    <mergeCell ref="B4:D7"/>
    <mergeCell ref="F4:K4"/>
    <mergeCell ref="F5:K5"/>
    <mergeCell ref="F6:K6"/>
    <mergeCell ref="H7:K7"/>
    <mergeCell ref="B8:E8"/>
    <mergeCell ref="I8:K8"/>
    <mergeCell ref="B9:K9"/>
    <mergeCell ref="B10:C10"/>
    <mergeCell ref="E10:H10"/>
    <mergeCell ref="B20:K20"/>
    <mergeCell ref="B12:K12"/>
    <mergeCell ref="A13:A14"/>
    <mergeCell ref="B13:H13"/>
    <mergeCell ref="J13:K13"/>
    <mergeCell ref="B14:H14"/>
    <mergeCell ref="J14:K14"/>
    <mergeCell ref="B15:K15"/>
    <mergeCell ref="B16:K16"/>
    <mergeCell ref="B17:K17"/>
    <mergeCell ref="B18:K18"/>
    <mergeCell ref="B19:K19"/>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showGridLines="0" topLeftCell="C1" zoomScaleNormal="100" workbookViewId="0">
      <selection activeCell="C1" sqref="A1:XFD1048576"/>
    </sheetView>
  </sheetViews>
  <sheetFormatPr defaultColWidth="9" defaultRowHeight="16.5"/>
  <cols>
    <col min="1" max="1" width="5.875" style="54" customWidth="1"/>
    <col min="2" max="2" width="25.375" style="54" customWidth="1"/>
    <col min="3" max="3" width="11.375" style="54" customWidth="1"/>
    <col min="4" max="4" width="29.125" style="54" customWidth="1"/>
    <col min="5" max="5" width="53.875" style="54" customWidth="1"/>
    <col min="6" max="6" width="9.75" style="54" customWidth="1"/>
    <col min="7" max="7" width="13.25" style="90" customWidth="1"/>
    <col min="8" max="8" width="14" style="54" customWidth="1"/>
    <col min="9" max="9" width="21.125" style="54" customWidth="1"/>
    <col min="10" max="16384" width="9" style="54"/>
  </cols>
  <sheetData>
    <row r="1" spans="1:9" ht="25.5" customHeight="1">
      <c r="A1" s="53" t="s">
        <v>290</v>
      </c>
      <c r="B1" s="53"/>
      <c r="C1" s="53"/>
      <c r="D1" s="53"/>
      <c r="E1" s="53"/>
      <c r="F1" s="53"/>
      <c r="G1" s="53"/>
      <c r="H1" s="53"/>
      <c r="I1" s="53"/>
    </row>
    <row r="2" spans="1:9">
      <c r="A2" s="55" t="s">
        <v>291</v>
      </c>
      <c r="B2" s="55" t="s">
        <v>292</v>
      </c>
      <c r="C2" s="56" t="s">
        <v>293</v>
      </c>
      <c r="D2" s="55" t="s">
        <v>294</v>
      </c>
      <c r="E2" s="55" t="s">
        <v>361</v>
      </c>
      <c r="F2" s="55" t="s">
        <v>407</v>
      </c>
      <c r="G2" s="55" t="s">
        <v>397</v>
      </c>
      <c r="H2" s="55" t="s">
        <v>360</v>
      </c>
      <c r="I2" s="55" t="s">
        <v>289</v>
      </c>
    </row>
    <row r="3" spans="1:9" ht="49.5" customHeight="1">
      <c r="A3" s="57">
        <v>1</v>
      </c>
      <c r="B3" s="58" t="s">
        <v>3</v>
      </c>
      <c r="C3" s="59">
        <v>1.1000000000000001</v>
      </c>
      <c r="D3" s="60" t="s">
        <v>3</v>
      </c>
      <c r="E3" s="61" t="s">
        <v>183</v>
      </c>
      <c r="F3" s="61" t="str">
        <f>IF(G3=30,"A",IF(G3=10,"B",5))</f>
        <v>A</v>
      </c>
      <c r="G3" s="62">
        <v>30</v>
      </c>
      <c r="H3" s="63" t="s">
        <v>362</v>
      </c>
      <c r="I3" s="61"/>
    </row>
    <row r="4" spans="1:9" ht="71.25">
      <c r="A4" s="64"/>
      <c r="B4" s="65"/>
      <c r="C4" s="59">
        <v>1.2</v>
      </c>
      <c r="D4" s="60" t="s">
        <v>184</v>
      </c>
      <c r="E4" s="61" t="s">
        <v>409</v>
      </c>
      <c r="F4" s="61" t="str">
        <f t="shared" ref="F4:F54" si="0">IF(G4=30,"A",IF(G4=10,"B",5))</f>
        <v>A</v>
      </c>
      <c r="G4" s="62">
        <v>30</v>
      </c>
      <c r="H4" s="63" t="s">
        <v>362</v>
      </c>
      <c r="I4" s="61"/>
    </row>
    <row r="5" spans="1:9" ht="142.5">
      <c r="A5" s="64"/>
      <c r="B5" s="65"/>
      <c r="C5" s="59">
        <v>1.3</v>
      </c>
      <c r="D5" s="60" t="s">
        <v>185</v>
      </c>
      <c r="E5" s="61" t="s">
        <v>410</v>
      </c>
      <c r="F5" s="61" t="str">
        <f t="shared" si="0"/>
        <v>A</v>
      </c>
      <c r="G5" s="62">
        <v>30</v>
      </c>
      <c r="H5" s="63" t="s">
        <v>362</v>
      </c>
      <c r="I5" s="61"/>
    </row>
    <row r="6" spans="1:9" ht="85.5">
      <c r="A6" s="64"/>
      <c r="B6" s="65"/>
      <c r="C6" s="59">
        <v>1.4</v>
      </c>
      <c r="D6" s="60" t="s">
        <v>411</v>
      </c>
      <c r="E6" s="61" t="s">
        <v>186</v>
      </c>
      <c r="F6" s="61" t="str">
        <f t="shared" si="0"/>
        <v>A</v>
      </c>
      <c r="G6" s="62">
        <v>30</v>
      </c>
      <c r="H6" s="63" t="s">
        <v>362</v>
      </c>
      <c r="I6" s="61"/>
    </row>
    <row r="7" spans="1:9" ht="71.25">
      <c r="A7" s="64"/>
      <c r="B7" s="65"/>
      <c r="C7" s="59">
        <v>1.5</v>
      </c>
      <c r="D7" s="60" t="s">
        <v>4</v>
      </c>
      <c r="E7" s="61" t="s">
        <v>187</v>
      </c>
      <c r="F7" s="61" t="str">
        <f t="shared" si="0"/>
        <v>A</v>
      </c>
      <c r="G7" s="62">
        <v>30</v>
      </c>
      <c r="H7" s="63" t="s">
        <v>362</v>
      </c>
      <c r="I7" s="61"/>
    </row>
    <row r="8" spans="1:9" ht="85.5">
      <c r="A8" s="66"/>
      <c r="B8" s="67"/>
      <c r="C8" s="59">
        <v>1.6</v>
      </c>
      <c r="D8" s="60" t="s">
        <v>5</v>
      </c>
      <c r="E8" s="61" t="s">
        <v>188</v>
      </c>
      <c r="F8" s="61" t="str">
        <f t="shared" si="0"/>
        <v>B</v>
      </c>
      <c r="G8" s="62">
        <v>10</v>
      </c>
      <c r="H8" s="63" t="s">
        <v>362</v>
      </c>
      <c r="I8" s="61"/>
    </row>
    <row r="9" spans="1:9" ht="99.75">
      <c r="A9" s="68">
        <v>2</v>
      </c>
      <c r="B9" s="69" t="s">
        <v>412</v>
      </c>
      <c r="C9" s="59">
        <v>2.1</v>
      </c>
      <c r="D9" s="60" t="s">
        <v>189</v>
      </c>
      <c r="E9" s="61" t="s">
        <v>413</v>
      </c>
      <c r="F9" s="61" t="str">
        <f t="shared" si="0"/>
        <v>A</v>
      </c>
      <c r="G9" s="62">
        <v>30</v>
      </c>
      <c r="H9" s="63" t="s">
        <v>362</v>
      </c>
      <c r="I9" s="61"/>
    </row>
    <row r="10" spans="1:9" ht="99.75">
      <c r="A10" s="64"/>
      <c r="B10" s="65"/>
      <c r="C10" s="59">
        <v>2.2000000000000002</v>
      </c>
      <c r="D10" s="60" t="s">
        <v>414</v>
      </c>
      <c r="E10" s="61" t="s">
        <v>190</v>
      </c>
      <c r="F10" s="61" t="str">
        <f t="shared" si="0"/>
        <v>A</v>
      </c>
      <c r="G10" s="62">
        <v>30</v>
      </c>
      <c r="H10" s="63" t="s">
        <v>362</v>
      </c>
      <c r="I10" s="61"/>
    </row>
    <row r="11" spans="1:9" ht="107.25" customHeight="1">
      <c r="A11" s="64"/>
      <c r="B11" s="65"/>
      <c r="C11" s="59">
        <v>2.2999999999999998</v>
      </c>
      <c r="D11" s="60" t="s">
        <v>191</v>
      </c>
      <c r="E11" s="61" t="s">
        <v>192</v>
      </c>
      <c r="F11" s="61" t="str">
        <f t="shared" si="0"/>
        <v>A</v>
      </c>
      <c r="G11" s="62">
        <v>30</v>
      </c>
      <c r="H11" s="63" t="s">
        <v>362</v>
      </c>
      <c r="I11" s="61"/>
    </row>
    <row r="12" spans="1:9" ht="99.75">
      <c r="A12" s="64"/>
      <c r="B12" s="65"/>
      <c r="C12" s="59">
        <v>2.4</v>
      </c>
      <c r="D12" s="60" t="s">
        <v>415</v>
      </c>
      <c r="E12" s="61" t="s">
        <v>193</v>
      </c>
      <c r="F12" s="61" t="str">
        <f t="shared" si="0"/>
        <v>A</v>
      </c>
      <c r="G12" s="62">
        <v>30</v>
      </c>
      <c r="H12" s="63" t="s">
        <v>362</v>
      </c>
      <c r="I12" s="61"/>
    </row>
    <row r="13" spans="1:9" ht="85.5">
      <c r="A13" s="64"/>
      <c r="B13" s="65"/>
      <c r="C13" s="59">
        <v>2.5</v>
      </c>
      <c r="D13" s="60" t="s">
        <v>194</v>
      </c>
      <c r="E13" s="61" t="s">
        <v>195</v>
      </c>
      <c r="F13" s="61" t="str">
        <f t="shared" si="0"/>
        <v>A</v>
      </c>
      <c r="G13" s="62">
        <v>30</v>
      </c>
      <c r="H13" s="63" t="s">
        <v>362</v>
      </c>
      <c r="I13" s="61"/>
    </row>
    <row r="14" spans="1:9" ht="71.25">
      <c r="A14" s="64"/>
      <c r="B14" s="65"/>
      <c r="C14" s="59">
        <v>2.6</v>
      </c>
      <c r="D14" s="60" t="s">
        <v>416</v>
      </c>
      <c r="E14" s="61" t="s">
        <v>417</v>
      </c>
      <c r="F14" s="61" t="str">
        <f t="shared" si="0"/>
        <v>A</v>
      </c>
      <c r="G14" s="62">
        <v>30</v>
      </c>
      <c r="H14" s="63" t="s">
        <v>362</v>
      </c>
      <c r="I14" s="61"/>
    </row>
    <row r="15" spans="1:9" ht="21.75" customHeight="1">
      <c r="A15" s="64"/>
      <c r="B15" s="65"/>
      <c r="C15" s="59">
        <v>2.7</v>
      </c>
      <c r="D15" s="60" t="s">
        <v>196</v>
      </c>
      <c r="E15" s="61" t="s">
        <v>197</v>
      </c>
      <c r="F15" s="61" t="str">
        <f t="shared" si="0"/>
        <v>B</v>
      </c>
      <c r="G15" s="62">
        <v>10</v>
      </c>
      <c r="H15" s="63" t="s">
        <v>362</v>
      </c>
      <c r="I15" s="61"/>
    </row>
    <row r="16" spans="1:9" s="73" customFormat="1" ht="71.25">
      <c r="A16" s="68">
        <v>3</v>
      </c>
      <c r="B16" s="69" t="s">
        <v>198</v>
      </c>
      <c r="C16" s="70">
        <v>3.1</v>
      </c>
      <c r="D16" s="71" t="s">
        <v>418</v>
      </c>
      <c r="E16" s="72" t="s">
        <v>199</v>
      </c>
      <c r="F16" s="61" t="str">
        <f t="shared" si="0"/>
        <v>A</v>
      </c>
      <c r="G16" s="62">
        <v>30</v>
      </c>
      <c r="H16" s="63" t="s">
        <v>362</v>
      </c>
      <c r="I16" s="72"/>
    </row>
    <row r="17" spans="1:9" ht="85.5">
      <c r="A17" s="64"/>
      <c r="B17" s="65"/>
      <c r="C17" s="59">
        <v>3.2</v>
      </c>
      <c r="D17" s="60" t="s">
        <v>200</v>
      </c>
      <c r="E17" s="61" t="s">
        <v>201</v>
      </c>
      <c r="F17" s="61" t="str">
        <f t="shared" si="0"/>
        <v>A</v>
      </c>
      <c r="G17" s="62">
        <v>30</v>
      </c>
      <c r="H17" s="63" t="s">
        <v>362</v>
      </c>
      <c r="I17" s="61"/>
    </row>
    <row r="18" spans="1:9" ht="98.25" customHeight="1">
      <c r="A18" s="64"/>
      <c r="B18" s="65"/>
      <c r="C18" s="59">
        <v>3.3</v>
      </c>
      <c r="D18" s="60" t="s">
        <v>419</v>
      </c>
      <c r="E18" s="61" t="s">
        <v>420</v>
      </c>
      <c r="F18" s="61" t="str">
        <f t="shared" si="0"/>
        <v>A</v>
      </c>
      <c r="G18" s="62">
        <v>30</v>
      </c>
      <c r="H18" s="63" t="s">
        <v>362</v>
      </c>
      <c r="I18" s="61"/>
    </row>
    <row r="19" spans="1:9" ht="81.75" customHeight="1">
      <c r="A19" s="64"/>
      <c r="B19" s="65"/>
      <c r="C19" s="59">
        <v>3.4</v>
      </c>
      <c r="D19" s="60" t="s">
        <v>421</v>
      </c>
      <c r="E19" s="61" t="s">
        <v>202</v>
      </c>
      <c r="F19" s="61" t="str">
        <f t="shared" si="0"/>
        <v>A</v>
      </c>
      <c r="G19" s="62">
        <v>30</v>
      </c>
      <c r="H19" s="63" t="s">
        <v>362</v>
      </c>
      <c r="I19" s="61"/>
    </row>
    <row r="20" spans="1:9" ht="76.5" customHeight="1">
      <c r="A20" s="64"/>
      <c r="B20" s="65"/>
      <c r="C20" s="59">
        <v>3.5</v>
      </c>
      <c r="D20" s="60" t="s">
        <v>422</v>
      </c>
      <c r="E20" s="61" t="s">
        <v>203</v>
      </c>
      <c r="F20" s="61" t="str">
        <f t="shared" si="0"/>
        <v>A</v>
      </c>
      <c r="G20" s="62">
        <v>30</v>
      </c>
      <c r="H20" s="63" t="s">
        <v>362</v>
      </c>
      <c r="I20" s="61"/>
    </row>
    <row r="21" spans="1:9" ht="57">
      <c r="A21" s="64"/>
      <c r="B21" s="65"/>
      <c r="C21" s="59">
        <v>3.6</v>
      </c>
      <c r="D21" s="60" t="s">
        <v>204</v>
      </c>
      <c r="E21" s="61" t="s">
        <v>205</v>
      </c>
      <c r="F21" s="61" t="str">
        <f t="shared" si="0"/>
        <v>A</v>
      </c>
      <c r="G21" s="62">
        <v>30</v>
      </c>
      <c r="H21" s="63" t="s">
        <v>362</v>
      </c>
      <c r="I21" s="61"/>
    </row>
    <row r="22" spans="1:9" ht="85.5">
      <c r="A22" s="66"/>
      <c r="B22" s="67"/>
      <c r="C22" s="59">
        <v>3.7</v>
      </c>
      <c r="D22" s="60" t="s">
        <v>206</v>
      </c>
      <c r="E22" s="61" t="s">
        <v>423</v>
      </c>
      <c r="F22" s="61" t="str">
        <f t="shared" si="0"/>
        <v>A</v>
      </c>
      <c r="G22" s="62">
        <v>30</v>
      </c>
      <c r="H22" s="63" t="s">
        <v>362</v>
      </c>
      <c r="I22" s="61"/>
    </row>
    <row r="23" spans="1:9" ht="71.25">
      <c r="A23" s="68">
        <v>4</v>
      </c>
      <c r="B23" s="69" t="s">
        <v>207</v>
      </c>
      <c r="C23" s="59">
        <v>4.0999999999999996</v>
      </c>
      <c r="D23" s="60" t="s">
        <v>424</v>
      </c>
      <c r="E23" s="61" t="s">
        <v>208</v>
      </c>
      <c r="F23" s="61" t="str">
        <f t="shared" si="0"/>
        <v>A</v>
      </c>
      <c r="G23" s="62">
        <v>30</v>
      </c>
      <c r="H23" s="63" t="s">
        <v>362</v>
      </c>
      <c r="I23" s="61"/>
    </row>
    <row r="24" spans="1:9" ht="60.75" customHeight="1">
      <c r="A24" s="66"/>
      <c r="B24" s="67"/>
      <c r="C24" s="59">
        <v>4.2</v>
      </c>
      <c r="D24" s="60" t="s">
        <v>209</v>
      </c>
      <c r="E24" s="61" t="s">
        <v>425</v>
      </c>
      <c r="F24" s="61" t="str">
        <f t="shared" si="0"/>
        <v>A</v>
      </c>
      <c r="G24" s="62">
        <v>30</v>
      </c>
      <c r="H24" s="63" t="s">
        <v>362</v>
      </c>
      <c r="I24" s="61"/>
    </row>
    <row r="25" spans="1:9" s="73" customFormat="1" ht="65.25" customHeight="1">
      <c r="A25" s="74">
        <v>5</v>
      </c>
      <c r="B25" s="75" t="s">
        <v>426</v>
      </c>
      <c r="C25" s="70">
        <v>5.0999999999999996</v>
      </c>
      <c r="D25" s="71" t="s">
        <v>427</v>
      </c>
      <c r="E25" s="72" t="s">
        <v>210</v>
      </c>
      <c r="F25" s="61" t="str">
        <f t="shared" si="0"/>
        <v>A</v>
      </c>
      <c r="G25" s="62">
        <v>30</v>
      </c>
      <c r="H25" s="63" t="s">
        <v>362</v>
      </c>
      <c r="I25" s="72"/>
    </row>
    <row r="26" spans="1:9" ht="99.75" customHeight="1">
      <c r="A26" s="74">
        <v>6</v>
      </c>
      <c r="B26" s="76" t="s">
        <v>428</v>
      </c>
      <c r="C26" s="59">
        <v>6.1</v>
      </c>
      <c r="D26" s="60" t="s">
        <v>211</v>
      </c>
      <c r="E26" s="61" t="s">
        <v>212</v>
      </c>
      <c r="F26" s="61" t="str">
        <f t="shared" si="0"/>
        <v>A</v>
      </c>
      <c r="G26" s="62">
        <v>30</v>
      </c>
      <c r="H26" s="63" t="s">
        <v>362</v>
      </c>
      <c r="I26" s="61"/>
    </row>
    <row r="27" spans="1:9" s="73" customFormat="1" ht="57">
      <c r="A27" s="68">
        <v>7</v>
      </c>
      <c r="B27" s="77" t="s">
        <v>213</v>
      </c>
      <c r="C27" s="70">
        <v>7.1</v>
      </c>
      <c r="D27" s="71" t="s">
        <v>429</v>
      </c>
      <c r="E27" s="72" t="s">
        <v>214</v>
      </c>
      <c r="F27" s="61" t="str">
        <f t="shared" si="0"/>
        <v>A</v>
      </c>
      <c r="G27" s="62">
        <v>30</v>
      </c>
      <c r="H27" s="63" t="s">
        <v>362</v>
      </c>
      <c r="I27" s="72"/>
    </row>
    <row r="28" spans="1:9" s="73" customFormat="1" ht="45.75" customHeight="1">
      <c r="A28" s="64"/>
      <c r="B28" s="78"/>
      <c r="C28" s="70">
        <v>7.2</v>
      </c>
      <c r="D28" s="71" t="s">
        <v>215</v>
      </c>
      <c r="E28" s="72" t="s">
        <v>216</v>
      </c>
      <c r="F28" s="61" t="str">
        <f t="shared" si="0"/>
        <v>A</v>
      </c>
      <c r="G28" s="62">
        <v>30</v>
      </c>
      <c r="H28" s="63" t="s">
        <v>362</v>
      </c>
      <c r="I28" s="72"/>
    </row>
    <row r="29" spans="1:9" s="73" customFormat="1" ht="85.5">
      <c r="A29" s="64"/>
      <c r="B29" s="78"/>
      <c r="C29" s="70">
        <v>7.3</v>
      </c>
      <c r="D29" s="71" t="s">
        <v>217</v>
      </c>
      <c r="E29" s="72" t="s">
        <v>218</v>
      </c>
      <c r="F29" s="61" t="str">
        <f t="shared" si="0"/>
        <v>A</v>
      </c>
      <c r="G29" s="62">
        <v>30</v>
      </c>
      <c r="H29" s="63" t="s">
        <v>362</v>
      </c>
      <c r="I29" s="72"/>
    </row>
    <row r="30" spans="1:9" s="73" customFormat="1" ht="17.25">
      <c r="A30" s="66"/>
      <c r="B30" s="79"/>
      <c r="C30" s="70">
        <v>7.4</v>
      </c>
      <c r="D30" s="71" t="s">
        <v>219</v>
      </c>
      <c r="E30" s="72"/>
      <c r="F30" s="61" t="str">
        <f t="shared" si="0"/>
        <v>B</v>
      </c>
      <c r="G30" s="62">
        <v>10</v>
      </c>
      <c r="H30" s="63" t="s">
        <v>362</v>
      </c>
      <c r="I30" s="72"/>
    </row>
    <row r="31" spans="1:9" ht="115.5" customHeight="1">
      <c r="A31" s="68">
        <v>8</v>
      </c>
      <c r="B31" s="80" t="s">
        <v>430</v>
      </c>
      <c r="C31" s="59">
        <v>8.1</v>
      </c>
      <c r="D31" s="60" t="s">
        <v>431</v>
      </c>
      <c r="E31" s="61" t="s">
        <v>220</v>
      </c>
      <c r="F31" s="61" t="str">
        <f t="shared" si="0"/>
        <v>A</v>
      </c>
      <c r="G31" s="62">
        <v>30</v>
      </c>
      <c r="H31" s="63" t="s">
        <v>362</v>
      </c>
      <c r="I31" s="61"/>
    </row>
    <row r="32" spans="1:9" ht="114" customHeight="1">
      <c r="A32" s="64"/>
      <c r="B32" s="81"/>
      <c r="C32" s="59">
        <v>8.1</v>
      </c>
      <c r="D32" s="82" t="s">
        <v>432</v>
      </c>
      <c r="E32" s="61" t="s">
        <v>221</v>
      </c>
      <c r="F32" s="61" t="str">
        <f t="shared" si="0"/>
        <v>A</v>
      </c>
      <c r="G32" s="62">
        <v>30</v>
      </c>
      <c r="H32" s="63" t="s">
        <v>362</v>
      </c>
      <c r="I32" s="61"/>
    </row>
    <row r="33" spans="1:9" ht="95.25" customHeight="1">
      <c r="A33" s="64"/>
      <c r="B33" s="69" t="s">
        <v>433</v>
      </c>
      <c r="C33" s="59" t="s">
        <v>222</v>
      </c>
      <c r="D33" s="83" t="s">
        <v>434</v>
      </c>
      <c r="E33" s="72" t="s">
        <v>223</v>
      </c>
      <c r="F33" s="61" t="str">
        <f t="shared" si="0"/>
        <v>A</v>
      </c>
      <c r="G33" s="62">
        <v>30</v>
      </c>
      <c r="H33" s="63" t="s">
        <v>362</v>
      </c>
      <c r="I33" s="72"/>
    </row>
    <row r="34" spans="1:9" ht="88.5" customHeight="1">
      <c r="A34" s="64"/>
      <c r="B34" s="65"/>
      <c r="C34" s="59" t="s">
        <v>224</v>
      </c>
      <c r="D34" s="83" t="s">
        <v>435</v>
      </c>
      <c r="E34" s="72" t="s">
        <v>225</v>
      </c>
      <c r="F34" s="61" t="str">
        <f t="shared" si="0"/>
        <v>A</v>
      </c>
      <c r="G34" s="62">
        <v>30</v>
      </c>
      <c r="H34" s="63" t="s">
        <v>362</v>
      </c>
      <c r="I34" s="72"/>
    </row>
    <row r="35" spans="1:9" ht="64.5" customHeight="1">
      <c r="A35" s="64"/>
      <c r="B35" s="65"/>
      <c r="C35" s="59" t="s">
        <v>226</v>
      </c>
      <c r="D35" s="71" t="s">
        <v>436</v>
      </c>
      <c r="E35" s="72" t="s">
        <v>227</v>
      </c>
      <c r="F35" s="61" t="str">
        <f t="shared" si="0"/>
        <v>A</v>
      </c>
      <c r="G35" s="62">
        <v>30</v>
      </c>
      <c r="H35" s="63" t="s">
        <v>362</v>
      </c>
      <c r="I35" s="72"/>
    </row>
    <row r="36" spans="1:9" ht="42.75">
      <c r="A36" s="64"/>
      <c r="B36" s="65"/>
      <c r="C36" s="59" t="s">
        <v>228</v>
      </c>
      <c r="D36" s="71" t="s">
        <v>437</v>
      </c>
      <c r="E36" s="72" t="s">
        <v>229</v>
      </c>
      <c r="F36" s="61" t="str">
        <f t="shared" si="0"/>
        <v>A</v>
      </c>
      <c r="G36" s="62">
        <v>30</v>
      </c>
      <c r="H36" s="63" t="s">
        <v>362</v>
      </c>
      <c r="I36" s="72"/>
    </row>
    <row r="37" spans="1:9" ht="73.5" customHeight="1">
      <c r="A37" s="64"/>
      <c r="B37" s="65"/>
      <c r="C37" s="59" t="s">
        <v>230</v>
      </c>
      <c r="D37" s="71" t="s">
        <v>438</v>
      </c>
      <c r="E37" s="72" t="s">
        <v>231</v>
      </c>
      <c r="F37" s="61" t="str">
        <f t="shared" si="0"/>
        <v>B</v>
      </c>
      <c r="G37" s="62">
        <v>10</v>
      </c>
      <c r="H37" s="63" t="s">
        <v>362</v>
      </c>
      <c r="I37" s="72"/>
    </row>
    <row r="38" spans="1:9" s="73" customFormat="1" ht="57">
      <c r="A38" s="64"/>
      <c r="B38" s="65"/>
      <c r="C38" s="70" t="s">
        <v>232</v>
      </c>
      <c r="D38" s="71" t="s">
        <v>233</v>
      </c>
      <c r="E38" s="72" t="s">
        <v>234</v>
      </c>
      <c r="F38" s="61" t="str">
        <f t="shared" si="0"/>
        <v>A</v>
      </c>
      <c r="G38" s="62">
        <v>30</v>
      </c>
      <c r="H38" s="63" t="s">
        <v>362</v>
      </c>
      <c r="I38" s="72"/>
    </row>
    <row r="39" spans="1:9" ht="57">
      <c r="A39" s="64"/>
      <c r="B39" s="65"/>
      <c r="C39" s="59" t="s">
        <v>235</v>
      </c>
      <c r="D39" s="71" t="s">
        <v>236</v>
      </c>
      <c r="E39" s="72" t="s">
        <v>237</v>
      </c>
      <c r="F39" s="61" t="str">
        <f t="shared" si="0"/>
        <v>A</v>
      </c>
      <c r="G39" s="62">
        <v>30</v>
      </c>
      <c r="H39" s="63" t="s">
        <v>362</v>
      </c>
      <c r="I39" s="72"/>
    </row>
    <row r="40" spans="1:9" ht="71.25">
      <c r="A40" s="64"/>
      <c r="B40" s="65"/>
      <c r="C40" s="59" t="s">
        <v>238</v>
      </c>
      <c r="D40" s="71" t="s">
        <v>239</v>
      </c>
      <c r="E40" s="72" t="s">
        <v>240</v>
      </c>
      <c r="F40" s="61" t="str">
        <f t="shared" si="0"/>
        <v>B</v>
      </c>
      <c r="G40" s="62">
        <v>10</v>
      </c>
      <c r="H40" s="63" t="s">
        <v>362</v>
      </c>
      <c r="I40" s="72"/>
    </row>
    <row r="41" spans="1:9" s="73" customFormat="1" ht="121.5" customHeight="1">
      <c r="A41" s="64"/>
      <c r="B41" s="65"/>
      <c r="C41" s="70" t="s">
        <v>241</v>
      </c>
      <c r="D41" s="71" t="s">
        <v>242</v>
      </c>
      <c r="E41" s="72" t="s">
        <v>243</v>
      </c>
      <c r="F41" s="61" t="str">
        <f t="shared" si="0"/>
        <v>A</v>
      </c>
      <c r="G41" s="62">
        <v>30</v>
      </c>
      <c r="H41" s="63" t="s">
        <v>362</v>
      </c>
      <c r="I41" s="72"/>
    </row>
    <row r="42" spans="1:9" ht="123.75" customHeight="1">
      <c r="A42" s="64"/>
      <c r="B42" s="65"/>
      <c r="C42" s="59" t="s">
        <v>244</v>
      </c>
      <c r="D42" s="71" t="s">
        <v>245</v>
      </c>
      <c r="E42" s="72" t="s">
        <v>246</v>
      </c>
      <c r="F42" s="61" t="str">
        <f t="shared" si="0"/>
        <v>B</v>
      </c>
      <c r="G42" s="62">
        <v>10</v>
      </c>
      <c r="H42" s="63" t="s">
        <v>362</v>
      </c>
      <c r="I42" s="72"/>
    </row>
    <row r="43" spans="1:9" ht="115.5">
      <c r="A43" s="64"/>
      <c r="B43" s="65"/>
      <c r="C43" s="59" t="s">
        <v>247</v>
      </c>
      <c r="D43" s="84" t="s">
        <v>439</v>
      </c>
      <c r="E43" s="72" t="s">
        <v>440</v>
      </c>
      <c r="F43" s="61" t="str">
        <f t="shared" si="0"/>
        <v>A</v>
      </c>
      <c r="G43" s="62">
        <v>30</v>
      </c>
      <c r="H43" s="63" t="s">
        <v>362</v>
      </c>
      <c r="I43" s="72"/>
    </row>
    <row r="44" spans="1:9" ht="42.75">
      <c r="A44" s="64"/>
      <c r="B44" s="69" t="s">
        <v>441</v>
      </c>
      <c r="C44" s="85" t="s">
        <v>248</v>
      </c>
      <c r="D44" s="71" t="s">
        <v>442</v>
      </c>
      <c r="E44" s="72" t="s">
        <v>227</v>
      </c>
      <c r="F44" s="61" t="str">
        <f t="shared" si="0"/>
        <v>A</v>
      </c>
      <c r="G44" s="62">
        <v>30</v>
      </c>
      <c r="H44" s="63" t="s">
        <v>362</v>
      </c>
      <c r="I44" s="72"/>
    </row>
    <row r="45" spans="1:9" ht="42.75">
      <c r="A45" s="64"/>
      <c r="B45" s="65"/>
      <c r="C45" s="70" t="s">
        <v>249</v>
      </c>
      <c r="D45" s="71" t="s">
        <v>250</v>
      </c>
      <c r="E45" s="72" t="s">
        <v>229</v>
      </c>
      <c r="F45" s="61" t="str">
        <f t="shared" si="0"/>
        <v>A</v>
      </c>
      <c r="G45" s="62">
        <v>30</v>
      </c>
      <c r="H45" s="63" t="s">
        <v>362</v>
      </c>
      <c r="I45" s="72"/>
    </row>
    <row r="46" spans="1:9" ht="57">
      <c r="A46" s="64"/>
      <c r="B46" s="65"/>
      <c r="C46" s="85" t="s">
        <v>251</v>
      </c>
      <c r="D46" s="71" t="s">
        <v>443</v>
      </c>
      <c r="E46" s="72" t="s">
        <v>231</v>
      </c>
      <c r="F46" s="61" t="str">
        <f t="shared" si="0"/>
        <v>A</v>
      </c>
      <c r="G46" s="62">
        <v>30</v>
      </c>
      <c r="H46" s="63" t="s">
        <v>362</v>
      </c>
      <c r="I46" s="72"/>
    </row>
    <row r="47" spans="1:9" ht="42.75">
      <c r="A47" s="64"/>
      <c r="B47" s="65"/>
      <c r="C47" s="70" t="s">
        <v>252</v>
      </c>
      <c r="D47" s="71" t="s">
        <v>253</v>
      </c>
      <c r="E47" s="72" t="s">
        <v>254</v>
      </c>
      <c r="F47" s="61" t="str">
        <f t="shared" si="0"/>
        <v>B</v>
      </c>
      <c r="G47" s="62">
        <v>10</v>
      </c>
      <c r="H47" s="63" t="s">
        <v>362</v>
      </c>
      <c r="I47" s="72"/>
    </row>
    <row r="48" spans="1:9" ht="42.75">
      <c r="A48" s="64"/>
      <c r="B48" s="65"/>
      <c r="C48" s="85" t="s">
        <v>255</v>
      </c>
      <c r="D48" s="71" t="s">
        <v>236</v>
      </c>
      <c r="E48" s="72" t="s">
        <v>256</v>
      </c>
      <c r="F48" s="61" t="str">
        <f t="shared" si="0"/>
        <v>B</v>
      </c>
      <c r="G48" s="62">
        <v>10</v>
      </c>
      <c r="H48" s="63" t="s">
        <v>362</v>
      </c>
      <c r="I48" s="72"/>
    </row>
    <row r="49" spans="1:9" ht="71.25">
      <c r="A49" s="64"/>
      <c r="B49" s="65"/>
      <c r="C49" s="70" t="s">
        <v>257</v>
      </c>
      <c r="D49" s="71" t="s">
        <v>258</v>
      </c>
      <c r="E49" s="72" t="s">
        <v>259</v>
      </c>
      <c r="F49" s="61" t="str">
        <f t="shared" si="0"/>
        <v>B</v>
      </c>
      <c r="G49" s="62">
        <v>10</v>
      </c>
      <c r="H49" s="63" t="s">
        <v>362</v>
      </c>
      <c r="I49" s="72"/>
    </row>
    <row r="50" spans="1:9" ht="71.25" customHeight="1">
      <c r="A50" s="64"/>
      <c r="B50" s="65"/>
      <c r="C50" s="85" t="s">
        <v>260</v>
      </c>
      <c r="D50" s="71" t="s">
        <v>444</v>
      </c>
      <c r="E50" s="72" t="s">
        <v>261</v>
      </c>
      <c r="F50" s="61" t="str">
        <f t="shared" si="0"/>
        <v>B</v>
      </c>
      <c r="G50" s="62">
        <v>10</v>
      </c>
      <c r="H50" s="63" t="s">
        <v>362</v>
      </c>
      <c r="I50" s="72"/>
    </row>
    <row r="51" spans="1:9" s="73" customFormat="1" ht="93" customHeight="1">
      <c r="A51" s="64"/>
      <c r="B51" s="65"/>
      <c r="C51" s="70" t="s">
        <v>262</v>
      </c>
      <c r="D51" s="71" t="s">
        <v>263</v>
      </c>
      <c r="E51" s="72" t="s">
        <v>264</v>
      </c>
      <c r="F51" s="61" t="str">
        <f t="shared" si="0"/>
        <v>B</v>
      </c>
      <c r="G51" s="62">
        <v>10</v>
      </c>
      <c r="H51" s="63" t="s">
        <v>362</v>
      </c>
      <c r="I51" s="72"/>
    </row>
    <row r="52" spans="1:9" ht="156.75">
      <c r="A52" s="68">
        <v>9</v>
      </c>
      <c r="B52" s="69" t="s">
        <v>445</v>
      </c>
      <c r="C52" s="59">
        <v>9.1</v>
      </c>
      <c r="D52" s="60" t="s">
        <v>265</v>
      </c>
      <c r="E52" s="61" t="s">
        <v>266</v>
      </c>
      <c r="F52" s="61" t="str">
        <f t="shared" si="0"/>
        <v>B</v>
      </c>
      <c r="G52" s="62">
        <v>10</v>
      </c>
      <c r="H52" s="63" t="s">
        <v>362</v>
      </c>
      <c r="I52" s="61"/>
    </row>
    <row r="53" spans="1:9" ht="128.25">
      <c r="A53" s="64"/>
      <c r="B53" s="65"/>
      <c r="C53" s="59">
        <v>9.1999999999999993</v>
      </c>
      <c r="D53" s="60" t="s">
        <v>267</v>
      </c>
      <c r="E53" s="61" t="s">
        <v>268</v>
      </c>
      <c r="F53" s="61" t="str">
        <f t="shared" si="0"/>
        <v>B</v>
      </c>
      <c r="G53" s="62">
        <v>10</v>
      </c>
      <c r="H53" s="63" t="s">
        <v>362</v>
      </c>
      <c r="I53" s="61"/>
    </row>
    <row r="54" spans="1:9" ht="99.75">
      <c r="A54" s="66"/>
      <c r="B54" s="67"/>
      <c r="C54" s="59">
        <v>9.3000000000000007</v>
      </c>
      <c r="D54" s="60" t="s">
        <v>269</v>
      </c>
      <c r="E54" s="61" t="s">
        <v>446</v>
      </c>
      <c r="F54" s="61" t="str">
        <f t="shared" si="0"/>
        <v>B</v>
      </c>
      <c r="G54" s="62">
        <v>10</v>
      </c>
      <c r="H54" s="63" t="s">
        <v>362</v>
      </c>
      <c r="I54" s="61"/>
    </row>
    <row r="56" spans="1:9" ht="15" customHeight="1">
      <c r="D56" s="86" t="s">
        <v>360</v>
      </c>
      <c r="E56" s="87"/>
      <c r="F56" s="88"/>
      <c r="G56" s="89"/>
      <c r="H56" s="63" t="s">
        <v>362</v>
      </c>
    </row>
  </sheetData>
  <autoFilter ref="A2:I54"/>
  <mergeCells count="18">
    <mergeCell ref="D56:E56"/>
    <mergeCell ref="A52:A54"/>
    <mergeCell ref="B52:B54"/>
    <mergeCell ref="A23:A24"/>
    <mergeCell ref="B23:B24"/>
    <mergeCell ref="A27:A30"/>
    <mergeCell ref="B27:B30"/>
    <mergeCell ref="A31:A51"/>
    <mergeCell ref="B31:B32"/>
    <mergeCell ref="B33:B43"/>
    <mergeCell ref="B44:B51"/>
    <mergeCell ref="A16:A22"/>
    <mergeCell ref="B16:B22"/>
    <mergeCell ref="A1:I1"/>
    <mergeCell ref="A3:A8"/>
    <mergeCell ref="B3:B8"/>
    <mergeCell ref="A9:A15"/>
    <mergeCell ref="B9:B15"/>
  </mergeCells>
  <phoneticPr fontId="1" type="noConversion"/>
  <pageMargins left="0.75" right="0.75" top="1" bottom="1" header="0.5" footer="0.5"/>
  <pageSetup orientation="portrait" r:id="rId1"/>
  <headerFooter alignWithMargins="0">
    <oddHeader>&amp;L&amp;G&amp;C&amp;F&amp;RSecurity Level</oddHeader>
    <oddFooter>&amp;L&amp;D&amp;CHUAWEI Confidential&amp;RPage&amp;Pof&amp;N</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7"/>
  <sheetViews>
    <sheetView topLeftCell="D70" zoomScaleNormal="100" workbookViewId="0">
      <selection activeCell="D70" sqref="A1:XFD1048576"/>
    </sheetView>
  </sheetViews>
  <sheetFormatPr defaultRowHeight="16.5"/>
  <cols>
    <col min="1" max="1" width="9" style="129"/>
    <col min="2" max="2" width="9" style="130"/>
    <col min="3" max="3" width="12.375" style="131" customWidth="1"/>
    <col min="4" max="4" width="43.75" style="94" customWidth="1"/>
    <col min="5" max="5" width="48.75" style="137" customWidth="1"/>
    <col min="6" max="6" width="17.375" style="94" customWidth="1"/>
    <col min="7" max="7" width="10.75" style="94" bestFit="1" customWidth="1"/>
    <col min="8" max="8" width="7.75" style="129" customWidth="1"/>
    <col min="9" max="9" width="13.875" style="94" customWidth="1"/>
    <col min="10" max="10" width="17.125" style="94" customWidth="1"/>
    <col min="11" max="16384" width="9" style="94"/>
  </cols>
  <sheetData>
    <row r="1" spans="1:10" ht="26.25" customHeight="1">
      <c r="A1" s="91" t="s">
        <v>447</v>
      </c>
      <c r="B1" s="92"/>
      <c r="C1" s="92"/>
      <c r="D1" s="92"/>
      <c r="E1" s="92"/>
      <c r="F1" s="92"/>
      <c r="G1" s="92"/>
      <c r="H1" s="92"/>
      <c r="I1" s="92"/>
      <c r="J1" s="93"/>
    </row>
    <row r="2" spans="1:10">
      <c r="A2" s="95" t="s">
        <v>0</v>
      </c>
      <c r="B2" s="95" t="s">
        <v>18</v>
      </c>
      <c r="C2" s="96" t="s">
        <v>1</v>
      </c>
      <c r="D2" s="95" t="s">
        <v>2</v>
      </c>
      <c r="E2" s="97" t="s">
        <v>361</v>
      </c>
      <c r="F2" s="98" t="s">
        <v>143</v>
      </c>
      <c r="G2" s="98" t="s">
        <v>408</v>
      </c>
      <c r="H2" s="95" t="s">
        <v>397</v>
      </c>
      <c r="I2" s="95" t="s">
        <v>360</v>
      </c>
      <c r="J2" s="98" t="s">
        <v>149</v>
      </c>
    </row>
    <row r="3" spans="1:10" ht="30" customHeight="1">
      <c r="A3" s="99">
        <v>1</v>
      </c>
      <c r="B3" s="100" t="s">
        <v>19</v>
      </c>
      <c r="C3" s="101">
        <v>1.1000000000000001</v>
      </c>
      <c r="D3" s="60" t="s">
        <v>3</v>
      </c>
      <c r="E3" s="102" t="s">
        <v>104</v>
      </c>
      <c r="F3" s="103" t="s">
        <v>147</v>
      </c>
      <c r="G3" s="61" t="str">
        <f t="shared" ref="G3:G66" si="0">IF(H3=30,"A",IF(H3=10,"B","C"))</f>
        <v>A</v>
      </c>
      <c r="H3" s="104">
        <v>30</v>
      </c>
      <c r="I3" s="63" t="s">
        <v>362</v>
      </c>
      <c r="J3" s="103"/>
    </row>
    <row r="4" spans="1:10" ht="30" customHeight="1">
      <c r="A4" s="99"/>
      <c r="B4" s="100"/>
      <c r="C4" s="101">
        <v>1.2</v>
      </c>
      <c r="D4" s="60" t="s">
        <v>49</v>
      </c>
      <c r="E4" s="102" t="s">
        <v>105</v>
      </c>
      <c r="F4" s="103" t="s">
        <v>148</v>
      </c>
      <c r="G4" s="61" t="str">
        <f t="shared" si="0"/>
        <v>C</v>
      </c>
      <c r="H4" s="104">
        <v>5</v>
      </c>
      <c r="I4" s="63" t="s">
        <v>362</v>
      </c>
      <c r="J4" s="103"/>
    </row>
    <row r="5" spans="1:10" ht="48.75" customHeight="1">
      <c r="A5" s="99"/>
      <c r="B5" s="100"/>
      <c r="C5" s="101">
        <v>1.3</v>
      </c>
      <c r="D5" s="60" t="s">
        <v>99</v>
      </c>
      <c r="E5" s="102" t="s">
        <v>106</v>
      </c>
      <c r="F5" s="103" t="s">
        <v>148</v>
      </c>
      <c r="G5" s="61" t="str">
        <f t="shared" si="0"/>
        <v>A</v>
      </c>
      <c r="H5" s="104">
        <v>30</v>
      </c>
      <c r="I5" s="63" t="s">
        <v>362</v>
      </c>
      <c r="J5" s="103"/>
    </row>
    <row r="6" spans="1:10" ht="30" customHeight="1">
      <c r="A6" s="99"/>
      <c r="B6" s="100"/>
      <c r="C6" s="101">
        <v>1.4</v>
      </c>
      <c r="D6" s="60" t="s">
        <v>295</v>
      </c>
      <c r="E6" s="102" t="s">
        <v>107</v>
      </c>
      <c r="F6" s="103" t="s">
        <v>148</v>
      </c>
      <c r="G6" s="61" t="str">
        <f t="shared" si="0"/>
        <v>A</v>
      </c>
      <c r="H6" s="104">
        <v>30</v>
      </c>
      <c r="I6" s="63" t="s">
        <v>362</v>
      </c>
      <c r="J6" s="103"/>
    </row>
    <row r="7" spans="1:10" ht="30" customHeight="1">
      <c r="A7" s="99"/>
      <c r="B7" s="100"/>
      <c r="C7" s="101">
        <v>1.5</v>
      </c>
      <c r="D7" s="60" t="s">
        <v>4</v>
      </c>
      <c r="E7" s="102" t="s">
        <v>108</v>
      </c>
      <c r="F7" s="103" t="s">
        <v>148</v>
      </c>
      <c r="G7" s="61" t="str">
        <f t="shared" si="0"/>
        <v>A</v>
      </c>
      <c r="H7" s="104">
        <v>30</v>
      </c>
      <c r="I7" s="63" t="s">
        <v>362</v>
      </c>
      <c r="J7" s="103"/>
    </row>
    <row r="8" spans="1:10" ht="30" customHeight="1">
      <c r="A8" s="99"/>
      <c r="B8" s="100"/>
      <c r="C8" s="101">
        <v>1.6</v>
      </c>
      <c r="D8" s="60" t="s">
        <v>5</v>
      </c>
      <c r="E8" s="102" t="s">
        <v>363</v>
      </c>
      <c r="F8" s="103" t="s">
        <v>147</v>
      </c>
      <c r="G8" s="61" t="str">
        <f t="shared" si="0"/>
        <v>A</v>
      </c>
      <c r="H8" s="104">
        <v>30</v>
      </c>
      <c r="I8" s="63" t="s">
        <v>362</v>
      </c>
      <c r="J8" s="103"/>
    </row>
    <row r="9" spans="1:10" s="111" customFormat="1" ht="30" customHeight="1">
      <c r="A9" s="105">
        <v>2</v>
      </c>
      <c r="B9" s="106" t="s">
        <v>20</v>
      </c>
      <c r="C9" s="107">
        <v>2.1</v>
      </c>
      <c r="D9" s="108" t="s">
        <v>296</v>
      </c>
      <c r="E9" s="108" t="s">
        <v>150</v>
      </c>
      <c r="F9" s="109" t="s">
        <v>148</v>
      </c>
      <c r="G9" s="61" t="str">
        <f t="shared" si="0"/>
        <v>B</v>
      </c>
      <c r="H9" s="110">
        <v>10</v>
      </c>
      <c r="I9" s="63" t="s">
        <v>362</v>
      </c>
      <c r="J9" s="109"/>
    </row>
    <row r="10" spans="1:10" ht="30" customHeight="1">
      <c r="A10" s="105"/>
      <c r="B10" s="106"/>
      <c r="C10" s="112">
        <v>2.2000000000000002</v>
      </c>
      <c r="D10" s="113" t="s">
        <v>297</v>
      </c>
      <c r="E10" s="114" t="s">
        <v>109</v>
      </c>
      <c r="F10" s="103" t="s">
        <v>147</v>
      </c>
      <c r="G10" s="61" t="str">
        <f t="shared" si="0"/>
        <v>C</v>
      </c>
      <c r="H10" s="104">
        <v>5</v>
      </c>
      <c r="I10" s="63" t="s">
        <v>362</v>
      </c>
      <c r="J10" s="103"/>
    </row>
    <row r="11" spans="1:10" ht="30" customHeight="1">
      <c r="A11" s="105"/>
      <c r="B11" s="106"/>
      <c r="C11" s="112">
        <v>2.2999999999999998</v>
      </c>
      <c r="D11" s="113" t="s">
        <v>298</v>
      </c>
      <c r="E11" s="115" t="s">
        <v>151</v>
      </c>
      <c r="F11" s="103" t="s">
        <v>147</v>
      </c>
      <c r="G11" s="61" t="str">
        <f t="shared" si="0"/>
        <v>A</v>
      </c>
      <c r="H11" s="104">
        <v>30</v>
      </c>
      <c r="I11" s="63" t="s">
        <v>362</v>
      </c>
      <c r="J11" s="103"/>
    </row>
    <row r="12" spans="1:10" ht="30" customHeight="1">
      <c r="A12" s="105"/>
      <c r="B12" s="106"/>
      <c r="C12" s="112">
        <v>2.4</v>
      </c>
      <c r="D12" s="113" t="s">
        <v>299</v>
      </c>
      <c r="E12" s="115" t="s">
        <v>152</v>
      </c>
      <c r="F12" s="103" t="s">
        <v>147</v>
      </c>
      <c r="G12" s="61" t="str">
        <f t="shared" si="0"/>
        <v>B</v>
      </c>
      <c r="H12" s="110">
        <v>10</v>
      </c>
      <c r="I12" s="63" t="s">
        <v>362</v>
      </c>
      <c r="J12" s="103"/>
    </row>
    <row r="13" spans="1:10" ht="30" customHeight="1">
      <c r="A13" s="105"/>
      <c r="B13" s="106"/>
      <c r="C13" s="112" t="s">
        <v>38</v>
      </c>
      <c r="D13" s="113" t="s">
        <v>300</v>
      </c>
      <c r="E13" s="115" t="s">
        <v>153</v>
      </c>
      <c r="F13" s="103" t="s">
        <v>147</v>
      </c>
      <c r="G13" s="61" t="str">
        <f t="shared" si="0"/>
        <v>B</v>
      </c>
      <c r="H13" s="110">
        <v>10</v>
      </c>
      <c r="I13" s="63" t="s">
        <v>362</v>
      </c>
      <c r="J13" s="103"/>
    </row>
    <row r="14" spans="1:10" ht="30" customHeight="1">
      <c r="A14" s="105"/>
      <c r="B14" s="106"/>
      <c r="C14" s="112" t="s">
        <v>39</v>
      </c>
      <c r="D14" s="113" t="s">
        <v>301</v>
      </c>
      <c r="E14" s="115" t="s">
        <v>154</v>
      </c>
      <c r="F14" s="103" t="s">
        <v>147</v>
      </c>
      <c r="G14" s="61" t="str">
        <f t="shared" si="0"/>
        <v>C</v>
      </c>
      <c r="H14" s="104">
        <v>5</v>
      </c>
      <c r="I14" s="63" t="s">
        <v>362</v>
      </c>
      <c r="J14" s="103"/>
    </row>
    <row r="15" spans="1:10" ht="30" customHeight="1">
      <c r="A15" s="105"/>
      <c r="B15" s="106"/>
      <c r="C15" s="112" t="s">
        <v>40</v>
      </c>
      <c r="D15" s="113" t="s">
        <v>303</v>
      </c>
      <c r="E15" s="115" t="s">
        <v>158</v>
      </c>
      <c r="F15" s="103" t="s">
        <v>147</v>
      </c>
      <c r="G15" s="61" t="str">
        <f t="shared" si="0"/>
        <v>A</v>
      </c>
      <c r="H15" s="104">
        <v>30</v>
      </c>
      <c r="I15" s="63" t="s">
        <v>362</v>
      </c>
      <c r="J15" s="103"/>
    </row>
    <row r="16" spans="1:10" ht="30" customHeight="1">
      <c r="A16" s="105"/>
      <c r="B16" s="106"/>
      <c r="C16" s="112" t="s">
        <v>41</v>
      </c>
      <c r="D16" s="116" t="s">
        <v>304</v>
      </c>
      <c r="E16" s="115" t="s">
        <v>155</v>
      </c>
      <c r="F16" s="103" t="s">
        <v>148</v>
      </c>
      <c r="G16" s="61" t="str">
        <f t="shared" si="0"/>
        <v>A</v>
      </c>
      <c r="H16" s="104">
        <v>30</v>
      </c>
      <c r="I16" s="63" t="s">
        <v>362</v>
      </c>
      <c r="J16" s="103"/>
    </row>
    <row r="17" spans="1:10" ht="30" customHeight="1">
      <c r="A17" s="105"/>
      <c r="B17" s="106"/>
      <c r="C17" s="117" t="s">
        <v>50</v>
      </c>
      <c r="D17" s="113" t="s">
        <v>305</v>
      </c>
      <c r="E17" s="118" t="s">
        <v>144</v>
      </c>
      <c r="F17" s="103" t="s">
        <v>147</v>
      </c>
      <c r="G17" s="61" t="str">
        <f t="shared" si="0"/>
        <v>C</v>
      </c>
      <c r="H17" s="104">
        <v>5</v>
      </c>
      <c r="I17" s="63" t="s">
        <v>362</v>
      </c>
      <c r="J17" s="103"/>
    </row>
    <row r="18" spans="1:10" ht="30" customHeight="1">
      <c r="A18" s="105">
        <v>3</v>
      </c>
      <c r="B18" s="106" t="s">
        <v>75</v>
      </c>
      <c r="C18" s="112" t="s">
        <v>16</v>
      </c>
      <c r="D18" s="113" t="s">
        <v>306</v>
      </c>
      <c r="E18" s="115" t="s">
        <v>156</v>
      </c>
      <c r="F18" s="103" t="s">
        <v>147</v>
      </c>
      <c r="G18" s="61" t="str">
        <f t="shared" si="0"/>
        <v>A</v>
      </c>
      <c r="H18" s="104">
        <v>30</v>
      </c>
      <c r="I18" s="63" t="s">
        <v>362</v>
      </c>
      <c r="J18" s="103"/>
    </row>
    <row r="19" spans="1:10" ht="30" customHeight="1">
      <c r="A19" s="105"/>
      <c r="B19" s="106"/>
      <c r="C19" s="119" t="s">
        <v>157</v>
      </c>
      <c r="D19" s="114" t="s">
        <v>30</v>
      </c>
      <c r="E19" s="114" t="s">
        <v>302</v>
      </c>
      <c r="F19" s="103" t="s">
        <v>148</v>
      </c>
      <c r="G19" s="61" t="str">
        <f t="shared" si="0"/>
        <v>A</v>
      </c>
      <c r="H19" s="104">
        <v>30</v>
      </c>
      <c r="I19" s="63" t="s">
        <v>362</v>
      </c>
      <c r="J19" s="120"/>
    </row>
    <row r="20" spans="1:10" ht="30" customHeight="1">
      <c r="A20" s="105"/>
      <c r="B20" s="106"/>
      <c r="C20" s="112" t="s">
        <v>42</v>
      </c>
      <c r="D20" s="113" t="s">
        <v>31</v>
      </c>
      <c r="E20" s="114" t="s">
        <v>302</v>
      </c>
      <c r="F20" s="103" t="s">
        <v>148</v>
      </c>
      <c r="G20" s="61" t="str">
        <f t="shared" si="0"/>
        <v>A</v>
      </c>
      <c r="H20" s="104">
        <v>30</v>
      </c>
      <c r="I20" s="63" t="s">
        <v>362</v>
      </c>
      <c r="J20" s="103"/>
    </row>
    <row r="21" spans="1:10" ht="30" customHeight="1">
      <c r="A21" s="105"/>
      <c r="B21" s="106"/>
      <c r="C21" s="112" t="s">
        <v>43</v>
      </c>
      <c r="D21" s="84" t="s">
        <v>6</v>
      </c>
      <c r="E21" s="114" t="s">
        <v>364</v>
      </c>
      <c r="F21" s="103" t="s">
        <v>147</v>
      </c>
      <c r="G21" s="61" t="str">
        <f t="shared" si="0"/>
        <v>A</v>
      </c>
      <c r="H21" s="104">
        <v>30</v>
      </c>
      <c r="I21" s="63" t="s">
        <v>362</v>
      </c>
      <c r="J21" s="103"/>
    </row>
    <row r="22" spans="1:10" ht="30" customHeight="1">
      <c r="A22" s="105"/>
      <c r="B22" s="106"/>
      <c r="C22" s="112" t="s">
        <v>44</v>
      </c>
      <c r="D22" s="84" t="s">
        <v>307</v>
      </c>
      <c r="E22" s="114" t="s">
        <v>110</v>
      </c>
      <c r="F22" s="103" t="s">
        <v>148</v>
      </c>
      <c r="G22" s="61" t="str">
        <f t="shared" si="0"/>
        <v>B</v>
      </c>
      <c r="H22" s="110">
        <v>10</v>
      </c>
      <c r="I22" s="63" t="s">
        <v>362</v>
      </c>
      <c r="J22" s="103"/>
    </row>
    <row r="23" spans="1:10" ht="30" customHeight="1">
      <c r="A23" s="105"/>
      <c r="B23" s="106"/>
      <c r="C23" s="112" t="s">
        <v>45</v>
      </c>
      <c r="D23" s="84" t="s">
        <v>308</v>
      </c>
      <c r="E23" s="114" t="s">
        <v>111</v>
      </c>
      <c r="F23" s="103" t="s">
        <v>148</v>
      </c>
      <c r="G23" s="61" t="str">
        <f t="shared" si="0"/>
        <v>A</v>
      </c>
      <c r="H23" s="104">
        <v>30</v>
      </c>
      <c r="I23" s="63" t="s">
        <v>362</v>
      </c>
      <c r="J23" s="103"/>
    </row>
    <row r="24" spans="1:10" ht="30" customHeight="1">
      <c r="A24" s="105"/>
      <c r="B24" s="106"/>
      <c r="C24" s="112" t="s">
        <v>46</v>
      </c>
      <c r="D24" s="84" t="s">
        <v>159</v>
      </c>
      <c r="E24" s="114" t="s">
        <v>112</v>
      </c>
      <c r="F24" s="103" t="s">
        <v>148</v>
      </c>
      <c r="G24" s="61" t="str">
        <f t="shared" si="0"/>
        <v>A</v>
      </c>
      <c r="H24" s="104">
        <v>30</v>
      </c>
      <c r="I24" s="63" t="s">
        <v>362</v>
      </c>
      <c r="J24" s="103"/>
    </row>
    <row r="25" spans="1:10" ht="30" customHeight="1">
      <c r="A25" s="105"/>
      <c r="B25" s="106"/>
      <c r="C25" s="112" t="s">
        <v>47</v>
      </c>
      <c r="D25" s="113" t="s">
        <v>7</v>
      </c>
      <c r="E25" s="114" t="s">
        <v>160</v>
      </c>
      <c r="F25" s="103" t="s">
        <v>148</v>
      </c>
      <c r="G25" s="61" t="str">
        <f t="shared" si="0"/>
        <v>A</v>
      </c>
      <c r="H25" s="104">
        <v>30</v>
      </c>
      <c r="I25" s="63" t="s">
        <v>362</v>
      </c>
      <c r="J25" s="103"/>
    </row>
    <row r="26" spans="1:10" ht="30" customHeight="1">
      <c r="A26" s="105">
        <v>4</v>
      </c>
      <c r="B26" s="106" t="s">
        <v>51</v>
      </c>
      <c r="C26" s="112" t="s">
        <v>17</v>
      </c>
      <c r="D26" s="113" t="s">
        <v>8</v>
      </c>
      <c r="E26" s="114" t="s">
        <v>113</v>
      </c>
      <c r="F26" s="103" t="s">
        <v>148</v>
      </c>
      <c r="G26" s="61" t="str">
        <f t="shared" si="0"/>
        <v>A</v>
      </c>
      <c r="H26" s="104">
        <v>30</v>
      </c>
      <c r="I26" s="63" t="s">
        <v>362</v>
      </c>
      <c r="J26" s="103"/>
    </row>
    <row r="27" spans="1:10" ht="30" customHeight="1">
      <c r="A27" s="105"/>
      <c r="B27" s="106"/>
      <c r="C27" s="112" t="s">
        <v>78</v>
      </c>
      <c r="D27" s="113" t="s">
        <v>76</v>
      </c>
      <c r="E27" s="114" t="s">
        <v>114</v>
      </c>
      <c r="F27" s="103" t="s">
        <v>148</v>
      </c>
      <c r="G27" s="61" t="str">
        <f t="shared" si="0"/>
        <v>A</v>
      </c>
      <c r="H27" s="104">
        <v>30</v>
      </c>
      <c r="I27" s="63" t="s">
        <v>362</v>
      </c>
      <c r="J27" s="103"/>
    </row>
    <row r="28" spans="1:10" ht="30" customHeight="1">
      <c r="A28" s="105"/>
      <c r="B28" s="106"/>
      <c r="C28" s="112" t="s">
        <v>79</v>
      </c>
      <c r="D28" s="113" t="s">
        <v>98</v>
      </c>
      <c r="E28" s="113" t="s">
        <v>115</v>
      </c>
      <c r="F28" s="103" t="s">
        <v>147</v>
      </c>
      <c r="G28" s="61" t="str">
        <f t="shared" si="0"/>
        <v>B</v>
      </c>
      <c r="H28" s="110">
        <v>10</v>
      </c>
      <c r="I28" s="63" t="s">
        <v>362</v>
      </c>
      <c r="J28" s="103"/>
    </row>
    <row r="29" spans="1:10" ht="30" customHeight="1">
      <c r="A29" s="105"/>
      <c r="B29" s="106"/>
      <c r="C29" s="112" t="s">
        <v>80</v>
      </c>
      <c r="D29" s="113" t="s">
        <v>309</v>
      </c>
      <c r="E29" s="114" t="s">
        <v>365</v>
      </c>
      <c r="F29" s="103" t="s">
        <v>147</v>
      </c>
      <c r="G29" s="61" t="str">
        <f t="shared" si="0"/>
        <v>B</v>
      </c>
      <c r="H29" s="110">
        <v>10</v>
      </c>
      <c r="I29" s="63" t="s">
        <v>362</v>
      </c>
      <c r="J29" s="103"/>
    </row>
    <row r="30" spans="1:10" ht="30" customHeight="1">
      <c r="A30" s="105"/>
      <c r="B30" s="106"/>
      <c r="C30" s="112" t="s">
        <v>81</v>
      </c>
      <c r="D30" s="113" t="s">
        <v>52</v>
      </c>
      <c r="E30" s="114" t="s">
        <v>310</v>
      </c>
      <c r="F30" s="103" t="s">
        <v>147</v>
      </c>
      <c r="G30" s="61" t="str">
        <f t="shared" si="0"/>
        <v>A</v>
      </c>
      <c r="H30" s="104">
        <v>30</v>
      </c>
      <c r="I30" s="63" t="s">
        <v>362</v>
      </c>
      <c r="J30" s="103"/>
    </row>
    <row r="31" spans="1:10" ht="30" customHeight="1">
      <c r="A31" s="105"/>
      <c r="B31" s="106"/>
      <c r="C31" s="112" t="s">
        <v>77</v>
      </c>
      <c r="D31" s="113" t="s">
        <v>53</v>
      </c>
      <c r="E31" s="113" t="s">
        <v>116</v>
      </c>
      <c r="F31" s="103" t="s">
        <v>148</v>
      </c>
      <c r="G31" s="61" t="str">
        <f t="shared" si="0"/>
        <v>A</v>
      </c>
      <c r="H31" s="104">
        <v>30</v>
      </c>
      <c r="I31" s="63" t="s">
        <v>362</v>
      </c>
      <c r="J31" s="103"/>
    </row>
    <row r="32" spans="1:10" ht="30" customHeight="1">
      <c r="A32" s="105"/>
      <c r="B32" s="106"/>
      <c r="C32" s="112" t="s">
        <v>82</v>
      </c>
      <c r="D32" s="113" t="s">
        <v>9</v>
      </c>
      <c r="E32" s="114" t="s">
        <v>117</v>
      </c>
      <c r="F32" s="103" t="s">
        <v>147</v>
      </c>
      <c r="G32" s="61" t="str">
        <f t="shared" si="0"/>
        <v>A</v>
      </c>
      <c r="H32" s="104">
        <v>30</v>
      </c>
      <c r="I32" s="63" t="s">
        <v>362</v>
      </c>
      <c r="J32" s="103"/>
    </row>
    <row r="33" spans="1:10" ht="30" customHeight="1">
      <c r="A33" s="105">
        <v>5</v>
      </c>
      <c r="B33" s="106" t="s">
        <v>57</v>
      </c>
      <c r="C33" s="112" t="s">
        <v>83</v>
      </c>
      <c r="D33" s="113" t="s">
        <v>311</v>
      </c>
      <c r="E33" s="115" t="s">
        <v>161</v>
      </c>
      <c r="F33" s="103" t="s">
        <v>147</v>
      </c>
      <c r="G33" s="61" t="str">
        <f t="shared" si="0"/>
        <v>A</v>
      </c>
      <c r="H33" s="104">
        <v>30</v>
      </c>
      <c r="I33" s="63" t="s">
        <v>362</v>
      </c>
      <c r="J33" s="103"/>
    </row>
    <row r="34" spans="1:10" ht="30" customHeight="1">
      <c r="A34" s="105"/>
      <c r="B34" s="106"/>
      <c r="C34" s="112" t="s">
        <v>84</v>
      </c>
      <c r="D34" s="113" t="s">
        <v>32</v>
      </c>
      <c r="E34" s="114" t="s">
        <v>302</v>
      </c>
      <c r="F34" s="103" t="s">
        <v>148</v>
      </c>
      <c r="G34" s="61" t="str">
        <f t="shared" si="0"/>
        <v>A</v>
      </c>
      <c r="H34" s="104">
        <v>30</v>
      </c>
      <c r="I34" s="63" t="s">
        <v>362</v>
      </c>
      <c r="J34" s="103"/>
    </row>
    <row r="35" spans="1:10" ht="30" customHeight="1">
      <c r="A35" s="105"/>
      <c r="B35" s="106"/>
      <c r="C35" s="112" t="s">
        <v>85</v>
      </c>
      <c r="D35" s="113" t="s">
        <v>33</v>
      </c>
      <c r="E35" s="115" t="s">
        <v>162</v>
      </c>
      <c r="F35" s="103" t="s">
        <v>147</v>
      </c>
      <c r="G35" s="61" t="str">
        <f t="shared" si="0"/>
        <v>C</v>
      </c>
      <c r="H35" s="104">
        <v>5</v>
      </c>
      <c r="I35" s="63" t="s">
        <v>362</v>
      </c>
      <c r="J35" s="103"/>
    </row>
    <row r="36" spans="1:10" ht="30" customHeight="1">
      <c r="A36" s="105"/>
      <c r="B36" s="106"/>
      <c r="C36" s="112" t="s">
        <v>86</v>
      </c>
      <c r="D36" s="113" t="s">
        <v>10</v>
      </c>
      <c r="E36" s="114" t="s">
        <v>118</v>
      </c>
      <c r="F36" s="103" t="s">
        <v>147</v>
      </c>
      <c r="G36" s="61" t="str">
        <f t="shared" si="0"/>
        <v>A</v>
      </c>
      <c r="H36" s="104">
        <v>30</v>
      </c>
      <c r="I36" s="63" t="s">
        <v>362</v>
      </c>
      <c r="J36" s="103"/>
    </row>
    <row r="37" spans="1:10" ht="30" customHeight="1">
      <c r="A37" s="105"/>
      <c r="B37" s="106"/>
      <c r="C37" s="112" t="s">
        <v>87</v>
      </c>
      <c r="D37" s="113" t="s">
        <v>54</v>
      </c>
      <c r="E37" s="114" t="s">
        <v>119</v>
      </c>
      <c r="F37" s="103" t="s">
        <v>147</v>
      </c>
      <c r="G37" s="61" t="str">
        <f t="shared" si="0"/>
        <v>B</v>
      </c>
      <c r="H37" s="110">
        <v>10</v>
      </c>
      <c r="I37" s="63" t="s">
        <v>362</v>
      </c>
      <c r="J37" s="103"/>
    </row>
    <row r="38" spans="1:10" ht="30" customHeight="1">
      <c r="A38" s="105"/>
      <c r="B38" s="106"/>
      <c r="C38" s="112" t="s">
        <v>88</v>
      </c>
      <c r="D38" s="113" t="s">
        <v>58</v>
      </c>
      <c r="E38" s="114" t="s">
        <v>120</v>
      </c>
      <c r="F38" s="103" t="s">
        <v>147</v>
      </c>
      <c r="G38" s="61" t="str">
        <f t="shared" si="0"/>
        <v>B</v>
      </c>
      <c r="H38" s="110">
        <v>10</v>
      </c>
      <c r="I38" s="63" t="s">
        <v>362</v>
      </c>
      <c r="J38" s="103"/>
    </row>
    <row r="39" spans="1:10" ht="30" customHeight="1">
      <c r="A39" s="105"/>
      <c r="B39" s="106"/>
      <c r="C39" s="112" t="s">
        <v>89</v>
      </c>
      <c r="D39" s="113" t="s">
        <v>59</v>
      </c>
      <c r="E39" s="114" t="s">
        <v>121</v>
      </c>
      <c r="F39" s="103" t="s">
        <v>147</v>
      </c>
      <c r="G39" s="61" t="str">
        <f t="shared" si="0"/>
        <v>B</v>
      </c>
      <c r="H39" s="110">
        <v>10</v>
      </c>
      <c r="I39" s="63" t="s">
        <v>362</v>
      </c>
      <c r="J39" s="103"/>
    </row>
    <row r="40" spans="1:10" ht="30" customHeight="1">
      <c r="A40" s="105"/>
      <c r="B40" s="106"/>
      <c r="C40" s="112" t="s">
        <v>90</v>
      </c>
      <c r="D40" s="113" t="s">
        <v>60</v>
      </c>
      <c r="E40" s="114" t="s">
        <v>60</v>
      </c>
      <c r="F40" s="103" t="s">
        <v>147</v>
      </c>
      <c r="G40" s="61" t="str">
        <f t="shared" si="0"/>
        <v>B</v>
      </c>
      <c r="H40" s="110">
        <v>10</v>
      </c>
      <c r="I40" s="63" t="s">
        <v>362</v>
      </c>
      <c r="J40" s="103"/>
    </row>
    <row r="41" spans="1:10" ht="30" customHeight="1">
      <c r="A41" s="105"/>
      <c r="B41" s="106"/>
      <c r="C41" s="112" t="s">
        <v>91</v>
      </c>
      <c r="D41" s="113" t="s">
        <v>312</v>
      </c>
      <c r="E41" s="114" t="s">
        <v>302</v>
      </c>
      <c r="F41" s="103" t="s">
        <v>148</v>
      </c>
      <c r="G41" s="61" t="str">
        <f t="shared" si="0"/>
        <v>B</v>
      </c>
      <c r="H41" s="110">
        <v>10</v>
      </c>
      <c r="I41" s="63" t="s">
        <v>362</v>
      </c>
      <c r="J41" s="103"/>
    </row>
    <row r="42" spans="1:10" ht="30" customHeight="1">
      <c r="A42" s="105">
        <v>6</v>
      </c>
      <c r="B42" s="106" t="s">
        <v>313</v>
      </c>
      <c r="C42" s="112" t="s">
        <v>174</v>
      </c>
      <c r="D42" s="113" t="s">
        <v>313</v>
      </c>
      <c r="E42" s="114" t="s">
        <v>314</v>
      </c>
      <c r="F42" s="103" t="s">
        <v>147</v>
      </c>
      <c r="G42" s="61" t="str">
        <f t="shared" si="0"/>
        <v>A</v>
      </c>
      <c r="H42" s="104">
        <v>30</v>
      </c>
      <c r="I42" s="63" t="s">
        <v>362</v>
      </c>
      <c r="J42" s="103"/>
    </row>
    <row r="43" spans="1:10" ht="30" customHeight="1">
      <c r="A43" s="105"/>
      <c r="B43" s="106"/>
      <c r="C43" s="112" t="s">
        <v>175</v>
      </c>
      <c r="D43" s="113" t="s">
        <v>34</v>
      </c>
      <c r="E43" s="114" t="s">
        <v>122</v>
      </c>
      <c r="F43" s="103" t="s">
        <v>148</v>
      </c>
      <c r="G43" s="61" t="str">
        <f t="shared" si="0"/>
        <v>A</v>
      </c>
      <c r="H43" s="104">
        <v>30</v>
      </c>
      <c r="I43" s="63" t="s">
        <v>362</v>
      </c>
      <c r="J43" s="103"/>
    </row>
    <row r="44" spans="1:10" ht="30" customHeight="1">
      <c r="A44" s="105">
        <v>7</v>
      </c>
      <c r="B44" s="106" t="s">
        <v>21</v>
      </c>
      <c r="C44" s="112" t="s">
        <v>176</v>
      </c>
      <c r="D44" s="113" t="s">
        <v>11</v>
      </c>
      <c r="E44" s="114" t="s">
        <v>315</v>
      </c>
      <c r="F44" s="103" t="s">
        <v>147</v>
      </c>
      <c r="G44" s="61" t="str">
        <f t="shared" si="0"/>
        <v>A</v>
      </c>
      <c r="H44" s="104">
        <v>30</v>
      </c>
      <c r="I44" s="63" t="s">
        <v>362</v>
      </c>
      <c r="J44" s="103"/>
    </row>
    <row r="45" spans="1:10" ht="30" customHeight="1">
      <c r="A45" s="105"/>
      <c r="B45" s="106"/>
      <c r="C45" s="112" t="s">
        <v>177</v>
      </c>
      <c r="D45" s="113" t="s">
        <v>316</v>
      </c>
      <c r="E45" s="114" t="s">
        <v>117</v>
      </c>
      <c r="F45" s="103" t="s">
        <v>147</v>
      </c>
      <c r="G45" s="61" t="str">
        <f t="shared" si="0"/>
        <v>A</v>
      </c>
      <c r="H45" s="104">
        <v>30</v>
      </c>
      <c r="I45" s="63" t="s">
        <v>362</v>
      </c>
      <c r="J45" s="103"/>
    </row>
    <row r="46" spans="1:10" ht="30" customHeight="1">
      <c r="A46" s="105"/>
      <c r="B46" s="106"/>
      <c r="C46" s="112" t="s">
        <v>179</v>
      </c>
      <c r="D46" s="113" t="s">
        <v>317</v>
      </c>
      <c r="E46" s="114" t="s">
        <v>117</v>
      </c>
      <c r="F46" s="103" t="s">
        <v>147</v>
      </c>
      <c r="G46" s="61" t="str">
        <f t="shared" si="0"/>
        <v>A</v>
      </c>
      <c r="H46" s="104">
        <v>30</v>
      </c>
      <c r="I46" s="63" t="s">
        <v>362</v>
      </c>
      <c r="J46" s="103"/>
    </row>
    <row r="47" spans="1:10" ht="30" customHeight="1">
      <c r="A47" s="105"/>
      <c r="B47" s="106"/>
      <c r="C47" s="112" t="s">
        <v>178</v>
      </c>
      <c r="D47" s="113" t="s">
        <v>48</v>
      </c>
      <c r="E47" s="118" t="s">
        <v>123</v>
      </c>
      <c r="F47" s="103" t="s">
        <v>147</v>
      </c>
      <c r="G47" s="61" t="str">
        <f t="shared" si="0"/>
        <v>A</v>
      </c>
      <c r="H47" s="104">
        <v>30</v>
      </c>
      <c r="I47" s="63" t="s">
        <v>362</v>
      </c>
      <c r="J47" s="103"/>
    </row>
    <row r="48" spans="1:10" ht="30" customHeight="1">
      <c r="A48" s="105">
        <v>8</v>
      </c>
      <c r="B48" s="106" t="s">
        <v>22</v>
      </c>
      <c r="C48" s="112" t="s">
        <v>180</v>
      </c>
      <c r="D48" s="113" t="s">
        <v>12</v>
      </c>
      <c r="E48" s="118" t="s">
        <v>13</v>
      </c>
      <c r="F48" s="103" t="s">
        <v>147</v>
      </c>
      <c r="G48" s="61" t="str">
        <f t="shared" si="0"/>
        <v>B</v>
      </c>
      <c r="H48" s="110">
        <v>10</v>
      </c>
      <c r="I48" s="63" t="s">
        <v>362</v>
      </c>
      <c r="J48" s="103"/>
    </row>
    <row r="49" spans="1:10" ht="30" customHeight="1">
      <c r="A49" s="105"/>
      <c r="B49" s="106"/>
      <c r="C49" s="112" t="s">
        <v>181</v>
      </c>
      <c r="D49" s="113" t="s">
        <v>14</v>
      </c>
      <c r="E49" s="118" t="s">
        <v>146</v>
      </c>
      <c r="F49" s="103" t="s">
        <v>147</v>
      </c>
      <c r="G49" s="61" t="str">
        <f t="shared" si="0"/>
        <v>B</v>
      </c>
      <c r="H49" s="110">
        <v>10</v>
      </c>
      <c r="I49" s="63" t="s">
        <v>362</v>
      </c>
      <c r="J49" s="103"/>
    </row>
    <row r="50" spans="1:10" ht="30" customHeight="1">
      <c r="A50" s="105">
        <v>10</v>
      </c>
      <c r="B50" s="121" t="s">
        <v>29</v>
      </c>
      <c r="C50" s="112" t="s">
        <v>92</v>
      </c>
      <c r="D50" s="122" t="s">
        <v>15</v>
      </c>
      <c r="E50" s="114" t="s">
        <v>124</v>
      </c>
      <c r="F50" s="103" t="s">
        <v>148</v>
      </c>
      <c r="G50" s="61" t="str">
        <f t="shared" si="0"/>
        <v>A</v>
      </c>
      <c r="H50" s="104">
        <v>30</v>
      </c>
      <c r="I50" s="63" t="s">
        <v>362</v>
      </c>
      <c r="J50" s="103"/>
    </row>
    <row r="51" spans="1:10" ht="30" customHeight="1">
      <c r="A51" s="105"/>
      <c r="B51" s="123"/>
      <c r="C51" s="112" t="s">
        <v>93</v>
      </c>
      <c r="D51" s="122" t="s">
        <v>35</v>
      </c>
      <c r="E51" s="114" t="s">
        <v>125</v>
      </c>
      <c r="F51" s="103" t="s">
        <v>147</v>
      </c>
      <c r="G51" s="61" t="str">
        <f t="shared" si="0"/>
        <v>A</v>
      </c>
      <c r="H51" s="104">
        <v>30</v>
      </c>
      <c r="I51" s="63" t="s">
        <v>362</v>
      </c>
      <c r="J51" s="103"/>
    </row>
    <row r="52" spans="1:10" ht="30" customHeight="1">
      <c r="A52" s="105"/>
      <c r="B52" s="123"/>
      <c r="C52" s="112" t="s">
        <v>94</v>
      </c>
      <c r="D52" s="122" t="s">
        <v>36</v>
      </c>
      <c r="E52" s="114" t="s">
        <v>126</v>
      </c>
      <c r="F52" s="103" t="s">
        <v>148</v>
      </c>
      <c r="G52" s="61" t="str">
        <f t="shared" si="0"/>
        <v>A</v>
      </c>
      <c r="H52" s="104">
        <v>30</v>
      </c>
      <c r="I52" s="63" t="s">
        <v>362</v>
      </c>
      <c r="J52" s="103"/>
    </row>
    <row r="53" spans="1:10" ht="30" customHeight="1">
      <c r="A53" s="105"/>
      <c r="B53" s="123"/>
      <c r="C53" s="112" t="s">
        <v>95</v>
      </c>
      <c r="D53" s="122" t="s">
        <v>37</v>
      </c>
      <c r="E53" s="114" t="s">
        <v>127</v>
      </c>
      <c r="F53" s="103" t="s">
        <v>148</v>
      </c>
      <c r="G53" s="61" t="str">
        <f t="shared" si="0"/>
        <v>A</v>
      </c>
      <c r="H53" s="104">
        <v>30</v>
      </c>
      <c r="I53" s="63" t="s">
        <v>362</v>
      </c>
      <c r="J53" s="103"/>
    </row>
    <row r="54" spans="1:10" ht="30" customHeight="1">
      <c r="A54" s="105"/>
      <c r="B54" s="123"/>
      <c r="C54" s="112" t="s">
        <v>96</v>
      </c>
      <c r="D54" s="122" t="s">
        <v>55</v>
      </c>
      <c r="E54" s="124" t="s">
        <v>128</v>
      </c>
      <c r="F54" s="103" t="s">
        <v>148</v>
      </c>
      <c r="G54" s="61" t="str">
        <f t="shared" si="0"/>
        <v>A</v>
      </c>
      <c r="H54" s="104">
        <v>30</v>
      </c>
      <c r="I54" s="63" t="s">
        <v>362</v>
      </c>
      <c r="J54" s="103"/>
    </row>
    <row r="55" spans="1:10" ht="30" customHeight="1">
      <c r="A55" s="105"/>
      <c r="B55" s="125"/>
      <c r="C55" s="112" t="s">
        <v>100</v>
      </c>
      <c r="D55" s="122" t="s">
        <v>101</v>
      </c>
      <c r="E55" s="124" t="s">
        <v>145</v>
      </c>
      <c r="F55" s="103" t="s">
        <v>148</v>
      </c>
      <c r="G55" s="61" t="str">
        <f t="shared" si="0"/>
        <v>A</v>
      </c>
      <c r="H55" s="104">
        <v>30</v>
      </c>
      <c r="I55" s="63" t="s">
        <v>362</v>
      </c>
      <c r="J55" s="103"/>
    </row>
    <row r="56" spans="1:10" ht="30" customHeight="1">
      <c r="A56" s="105">
        <v>11</v>
      </c>
      <c r="B56" s="106" t="s">
        <v>61</v>
      </c>
      <c r="C56" s="112" t="s">
        <v>97</v>
      </c>
      <c r="D56" s="113" t="s">
        <v>62</v>
      </c>
      <c r="E56" s="114" t="s">
        <v>113</v>
      </c>
      <c r="F56" s="103" t="s">
        <v>148</v>
      </c>
      <c r="G56" s="61" t="str">
        <f t="shared" si="0"/>
        <v>A</v>
      </c>
      <c r="H56" s="104">
        <v>30</v>
      </c>
      <c r="I56" s="63" t="s">
        <v>362</v>
      </c>
      <c r="J56" s="103"/>
    </row>
    <row r="57" spans="1:10" ht="30" customHeight="1">
      <c r="A57" s="105"/>
      <c r="B57" s="106"/>
      <c r="C57" s="112" t="s">
        <v>23</v>
      </c>
      <c r="D57" s="113" t="s">
        <v>318</v>
      </c>
      <c r="E57" s="114" t="s">
        <v>319</v>
      </c>
      <c r="F57" s="103" t="s">
        <v>148</v>
      </c>
      <c r="G57" s="61" t="str">
        <f t="shared" si="0"/>
        <v>A</v>
      </c>
      <c r="H57" s="104">
        <v>30</v>
      </c>
      <c r="I57" s="63" t="s">
        <v>362</v>
      </c>
      <c r="J57" s="103"/>
    </row>
    <row r="58" spans="1:10" ht="30" customHeight="1">
      <c r="A58" s="105"/>
      <c r="B58" s="106"/>
      <c r="C58" s="112" t="s">
        <v>24</v>
      </c>
      <c r="D58" s="113" t="s">
        <v>63</v>
      </c>
      <c r="E58" s="124" t="s">
        <v>129</v>
      </c>
      <c r="F58" s="103" t="s">
        <v>148</v>
      </c>
      <c r="G58" s="61" t="str">
        <f t="shared" si="0"/>
        <v>A</v>
      </c>
      <c r="H58" s="104">
        <v>30</v>
      </c>
      <c r="I58" s="63" t="s">
        <v>362</v>
      </c>
      <c r="J58" s="103"/>
    </row>
    <row r="59" spans="1:10" ht="30" customHeight="1">
      <c r="A59" s="126"/>
      <c r="B59" s="126"/>
      <c r="C59" s="112" t="s">
        <v>25</v>
      </c>
      <c r="D59" s="113" t="s">
        <v>64</v>
      </c>
      <c r="E59" s="124" t="s">
        <v>130</v>
      </c>
      <c r="F59" s="103" t="s">
        <v>148</v>
      </c>
      <c r="G59" s="61" t="str">
        <f t="shared" si="0"/>
        <v>A</v>
      </c>
      <c r="H59" s="104">
        <v>30</v>
      </c>
      <c r="I59" s="63" t="s">
        <v>362</v>
      </c>
      <c r="J59" s="103"/>
    </row>
    <row r="60" spans="1:10" ht="30" customHeight="1">
      <c r="A60" s="126"/>
      <c r="B60" s="126"/>
      <c r="C60" s="112" t="s">
        <v>26</v>
      </c>
      <c r="D60" s="113" t="s">
        <v>65</v>
      </c>
      <c r="E60" s="124" t="s">
        <v>131</v>
      </c>
      <c r="F60" s="103" t="s">
        <v>148</v>
      </c>
      <c r="G60" s="61" t="str">
        <f t="shared" si="0"/>
        <v>A</v>
      </c>
      <c r="H60" s="104">
        <v>30</v>
      </c>
      <c r="I60" s="63" t="s">
        <v>362</v>
      </c>
      <c r="J60" s="103"/>
    </row>
    <row r="61" spans="1:10" ht="30" customHeight="1">
      <c r="A61" s="126"/>
      <c r="B61" s="126"/>
      <c r="C61" s="112" t="s">
        <v>27</v>
      </c>
      <c r="D61" s="113" t="s">
        <v>66</v>
      </c>
      <c r="E61" s="124" t="s">
        <v>131</v>
      </c>
      <c r="F61" s="103" t="s">
        <v>148</v>
      </c>
      <c r="G61" s="61" t="str">
        <f t="shared" si="0"/>
        <v>A</v>
      </c>
      <c r="H61" s="104">
        <v>30</v>
      </c>
      <c r="I61" s="63" t="s">
        <v>362</v>
      </c>
      <c r="J61" s="103"/>
    </row>
    <row r="62" spans="1:10" ht="30" customHeight="1">
      <c r="A62" s="126"/>
      <c r="B62" s="126"/>
      <c r="C62" s="112" t="s">
        <v>28</v>
      </c>
      <c r="D62" s="113" t="s">
        <v>67</v>
      </c>
      <c r="E62" s="124" t="s">
        <v>132</v>
      </c>
      <c r="F62" s="103" t="s">
        <v>148</v>
      </c>
      <c r="G62" s="61" t="str">
        <f t="shared" si="0"/>
        <v>A</v>
      </c>
      <c r="H62" s="104">
        <v>30</v>
      </c>
      <c r="I62" s="63" t="s">
        <v>362</v>
      </c>
      <c r="J62" s="103"/>
    </row>
    <row r="63" spans="1:10" ht="14.25" customHeight="1">
      <c r="A63" s="105">
        <v>12</v>
      </c>
      <c r="B63" s="105" t="s">
        <v>56</v>
      </c>
      <c r="C63" s="112">
        <v>12.1</v>
      </c>
      <c r="D63" s="113" t="s">
        <v>448</v>
      </c>
      <c r="E63" s="127" t="s">
        <v>133</v>
      </c>
      <c r="F63" s="103" t="s">
        <v>148</v>
      </c>
      <c r="G63" s="61" t="str">
        <f t="shared" si="0"/>
        <v>A</v>
      </c>
      <c r="H63" s="104">
        <v>30</v>
      </c>
      <c r="I63" s="63" t="s">
        <v>362</v>
      </c>
      <c r="J63" s="103"/>
    </row>
    <row r="64" spans="1:10" ht="14.25" customHeight="1">
      <c r="A64" s="105"/>
      <c r="B64" s="128"/>
      <c r="C64" s="112" t="s">
        <v>163</v>
      </c>
      <c r="D64" s="113" t="s">
        <v>68</v>
      </c>
      <c r="E64" s="127" t="s">
        <v>134</v>
      </c>
      <c r="F64" s="103" t="s">
        <v>148</v>
      </c>
      <c r="G64" s="61" t="str">
        <f t="shared" si="0"/>
        <v>B</v>
      </c>
      <c r="H64" s="110">
        <v>10</v>
      </c>
      <c r="I64" s="63" t="s">
        <v>362</v>
      </c>
      <c r="J64" s="103"/>
    </row>
    <row r="65" spans="1:10" ht="14.25" customHeight="1">
      <c r="A65" s="105"/>
      <c r="B65" s="128"/>
      <c r="C65" s="112" t="s">
        <v>164</v>
      </c>
      <c r="D65" s="113" t="s">
        <v>74</v>
      </c>
      <c r="E65" s="127" t="s">
        <v>135</v>
      </c>
      <c r="F65" s="103" t="s">
        <v>147</v>
      </c>
      <c r="G65" s="61" t="str">
        <f t="shared" si="0"/>
        <v>A</v>
      </c>
      <c r="H65" s="104">
        <v>30</v>
      </c>
      <c r="I65" s="63" t="s">
        <v>362</v>
      </c>
      <c r="J65" s="103"/>
    </row>
    <row r="66" spans="1:10" ht="34.5" customHeight="1">
      <c r="A66" s="105"/>
      <c r="B66" s="128"/>
      <c r="C66" s="112" t="s">
        <v>165</v>
      </c>
      <c r="D66" s="113" t="s">
        <v>449</v>
      </c>
      <c r="E66" s="127" t="s">
        <v>136</v>
      </c>
      <c r="F66" s="103" t="s">
        <v>148</v>
      </c>
      <c r="G66" s="61" t="str">
        <f t="shared" si="0"/>
        <v>A</v>
      </c>
      <c r="H66" s="104">
        <v>30</v>
      </c>
      <c r="I66" s="63" t="s">
        <v>362</v>
      </c>
      <c r="J66" s="103"/>
    </row>
    <row r="67" spans="1:10" ht="36.75" customHeight="1">
      <c r="A67" s="105"/>
      <c r="B67" s="128"/>
      <c r="C67" s="112" t="s">
        <v>166</v>
      </c>
      <c r="D67" s="113" t="s">
        <v>71</v>
      </c>
      <c r="E67" s="127" t="s">
        <v>137</v>
      </c>
      <c r="F67" s="103" t="s">
        <v>148</v>
      </c>
      <c r="G67" s="61" t="str">
        <f t="shared" ref="G67:G74" si="1">IF(H67=30,"A",IF(H67=10,"B","C"))</f>
        <v>A</v>
      </c>
      <c r="H67" s="104">
        <v>30</v>
      </c>
      <c r="I67" s="63" t="s">
        <v>362</v>
      </c>
      <c r="J67" s="103"/>
    </row>
    <row r="68" spans="1:10" ht="44.25" customHeight="1">
      <c r="A68" s="105"/>
      <c r="B68" s="128"/>
      <c r="C68" s="112" t="s">
        <v>167</v>
      </c>
      <c r="D68" s="113" t="s">
        <v>102</v>
      </c>
      <c r="E68" s="127" t="s">
        <v>138</v>
      </c>
      <c r="F68" s="103" t="s">
        <v>148</v>
      </c>
      <c r="G68" s="61" t="str">
        <f t="shared" si="1"/>
        <v>A</v>
      </c>
      <c r="H68" s="104">
        <v>30</v>
      </c>
      <c r="I68" s="63" t="s">
        <v>362</v>
      </c>
      <c r="J68" s="103"/>
    </row>
    <row r="69" spans="1:10" ht="44.25" customHeight="1">
      <c r="A69" s="105"/>
      <c r="B69" s="128"/>
      <c r="C69" s="112" t="s">
        <v>168</v>
      </c>
      <c r="D69" s="113" t="s">
        <v>69</v>
      </c>
      <c r="E69" s="127" t="s">
        <v>139</v>
      </c>
      <c r="F69" s="103" t="s">
        <v>148</v>
      </c>
      <c r="G69" s="61" t="str">
        <f t="shared" si="1"/>
        <v>A</v>
      </c>
      <c r="H69" s="104">
        <v>30</v>
      </c>
      <c r="I69" s="63" t="s">
        <v>362</v>
      </c>
      <c r="J69" s="103"/>
    </row>
    <row r="70" spans="1:10" ht="14.25" customHeight="1">
      <c r="A70" s="105"/>
      <c r="B70" s="128"/>
      <c r="C70" s="112" t="s">
        <v>169</v>
      </c>
      <c r="D70" s="113" t="s">
        <v>72</v>
      </c>
      <c r="E70" s="127" t="s">
        <v>140</v>
      </c>
      <c r="F70" s="103" t="s">
        <v>148</v>
      </c>
      <c r="G70" s="61" t="str">
        <f t="shared" si="1"/>
        <v>A</v>
      </c>
      <c r="H70" s="104">
        <v>30</v>
      </c>
      <c r="I70" s="63" t="s">
        <v>362</v>
      </c>
      <c r="J70" s="103"/>
    </row>
    <row r="71" spans="1:10" ht="14.25" customHeight="1">
      <c r="A71" s="105"/>
      <c r="B71" s="128"/>
      <c r="C71" s="112" t="s">
        <v>170</v>
      </c>
      <c r="D71" s="113" t="s">
        <v>73</v>
      </c>
      <c r="E71" s="127" t="s">
        <v>140</v>
      </c>
      <c r="F71" s="103" t="s">
        <v>148</v>
      </c>
      <c r="G71" s="61" t="str">
        <f t="shared" si="1"/>
        <v>A</v>
      </c>
      <c r="H71" s="104">
        <v>30</v>
      </c>
      <c r="I71" s="63" t="s">
        <v>362</v>
      </c>
      <c r="J71" s="103"/>
    </row>
    <row r="72" spans="1:10" ht="14.25" customHeight="1">
      <c r="A72" s="105"/>
      <c r="B72" s="128"/>
      <c r="C72" s="112" t="s">
        <v>171</v>
      </c>
      <c r="D72" s="113" t="s">
        <v>70</v>
      </c>
      <c r="E72" s="127" t="s">
        <v>141</v>
      </c>
      <c r="F72" s="103" t="s">
        <v>147</v>
      </c>
      <c r="G72" s="61" t="str">
        <f t="shared" si="1"/>
        <v>A</v>
      </c>
      <c r="H72" s="104">
        <v>30</v>
      </c>
      <c r="I72" s="63" t="s">
        <v>362</v>
      </c>
      <c r="J72" s="103"/>
    </row>
    <row r="73" spans="1:10" ht="14.25" customHeight="1">
      <c r="A73" s="105"/>
      <c r="B73" s="128"/>
      <c r="C73" s="112" t="s">
        <v>172</v>
      </c>
      <c r="D73" s="113" t="s">
        <v>103</v>
      </c>
      <c r="E73" s="113" t="s">
        <v>182</v>
      </c>
      <c r="F73" s="103" t="s">
        <v>147</v>
      </c>
      <c r="G73" s="61" t="str">
        <f t="shared" si="1"/>
        <v>A</v>
      </c>
      <c r="H73" s="104">
        <v>30</v>
      </c>
      <c r="I73" s="63" t="s">
        <v>362</v>
      </c>
      <c r="J73" s="103"/>
    </row>
    <row r="74" spans="1:10" ht="14.25" customHeight="1">
      <c r="A74" s="105"/>
      <c r="B74" s="128"/>
      <c r="C74" s="112" t="s">
        <v>173</v>
      </c>
      <c r="D74" s="113" t="s">
        <v>450</v>
      </c>
      <c r="E74" s="113" t="s">
        <v>142</v>
      </c>
      <c r="F74" s="103" t="s">
        <v>147</v>
      </c>
      <c r="G74" s="61" t="str">
        <f t="shared" si="1"/>
        <v>A</v>
      </c>
      <c r="H74" s="104">
        <v>30</v>
      </c>
      <c r="I74" s="63" t="s">
        <v>362</v>
      </c>
      <c r="J74" s="103"/>
    </row>
    <row r="75" spans="1:10" ht="13.5" customHeight="1">
      <c r="D75" s="131"/>
      <c r="E75" s="132"/>
      <c r="H75" s="131"/>
      <c r="I75" s="131"/>
    </row>
    <row r="76" spans="1:10" ht="13.5" customHeight="1">
      <c r="D76" s="133" t="s">
        <v>360</v>
      </c>
      <c r="E76" s="134"/>
      <c r="F76" s="134"/>
      <c r="G76" s="135"/>
      <c r="H76" s="136"/>
      <c r="I76" s="63" t="s">
        <v>362</v>
      </c>
    </row>
    <row r="77" spans="1:10">
      <c r="E77" s="132"/>
    </row>
    <row r="78" spans="1:10">
      <c r="E78" s="132"/>
    </row>
    <row r="79" spans="1:10">
      <c r="E79" s="132"/>
    </row>
    <row r="80" spans="1:10">
      <c r="E80" s="132"/>
    </row>
    <row r="81" spans="5:5">
      <c r="E81" s="132"/>
    </row>
    <row r="82" spans="5:5">
      <c r="E82" s="132"/>
    </row>
    <row r="83" spans="5:5">
      <c r="E83" s="132"/>
    </row>
    <row r="84" spans="5:5">
      <c r="E84" s="132"/>
    </row>
    <row r="85" spans="5:5">
      <c r="E85" s="132"/>
    </row>
    <row r="86" spans="5:5">
      <c r="E86" s="132"/>
    </row>
    <row r="87" spans="5:5">
      <c r="E87" s="132"/>
    </row>
  </sheetData>
  <autoFilter ref="A2:J74"/>
  <mergeCells count="24">
    <mergeCell ref="D76:F76"/>
    <mergeCell ref="B50:B55"/>
    <mergeCell ref="A50:A55"/>
    <mergeCell ref="A1:J1"/>
    <mergeCell ref="A63:A74"/>
    <mergeCell ref="B63:B74"/>
    <mergeCell ref="A56:A62"/>
    <mergeCell ref="B56:B62"/>
    <mergeCell ref="A44:A47"/>
    <mergeCell ref="B44:B47"/>
    <mergeCell ref="A48:A49"/>
    <mergeCell ref="B48:B49"/>
    <mergeCell ref="B42:B43"/>
    <mergeCell ref="A42:A43"/>
    <mergeCell ref="A33:A41"/>
    <mergeCell ref="B33:B41"/>
    <mergeCell ref="A3:A8"/>
    <mergeCell ref="B26:B32"/>
    <mergeCell ref="A26:A32"/>
    <mergeCell ref="B3:B8"/>
    <mergeCell ref="B9:B17"/>
    <mergeCell ref="A9:A17"/>
    <mergeCell ref="A18:A25"/>
    <mergeCell ref="B18:B25"/>
  </mergeCells>
  <phoneticPr fontId="2" type="noConversion"/>
  <pageMargins left="0.7" right="0.7" top="0.75" bottom="0.75" header="0.3" footer="0.3"/>
  <pageSetup paperSize="9"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
  <sheetViews>
    <sheetView workbookViewId="0">
      <selection activeCell="A3" sqref="A1:XFD1048576"/>
    </sheetView>
  </sheetViews>
  <sheetFormatPr defaultColWidth="9.125" defaultRowHeight="16.5"/>
  <cols>
    <col min="1" max="1" width="26.75" style="94" customWidth="1"/>
    <col min="2" max="2" width="47.625" style="94" customWidth="1"/>
    <col min="3" max="3" width="59.375" style="137" customWidth="1"/>
    <col min="4" max="4" width="15.625" style="94" customWidth="1"/>
    <col min="5" max="5" width="26.625" style="94" customWidth="1"/>
    <col min="6" max="16384" width="9.125" style="94"/>
  </cols>
  <sheetData>
    <row r="1" spans="1:5" ht="26.25" customHeight="1">
      <c r="A1" s="138" t="s">
        <v>396</v>
      </c>
      <c r="B1" s="139"/>
      <c r="C1" s="139"/>
      <c r="D1" s="139"/>
      <c r="E1" s="139"/>
    </row>
    <row r="2" spans="1:5" ht="30" customHeight="1">
      <c r="A2" s="140" t="s">
        <v>272</v>
      </c>
      <c r="B2" s="141" t="s">
        <v>273</v>
      </c>
      <c r="C2" s="142" t="s">
        <v>385</v>
      </c>
      <c r="D2" s="141" t="s">
        <v>360</v>
      </c>
      <c r="E2" s="141" t="s">
        <v>289</v>
      </c>
    </row>
    <row r="3" spans="1:5" ht="30" customHeight="1">
      <c r="A3" s="143" t="s">
        <v>271</v>
      </c>
      <c r="B3" s="144" t="s">
        <v>274</v>
      </c>
      <c r="C3" s="145" t="s">
        <v>384</v>
      </c>
      <c r="D3" s="146" t="s">
        <v>362</v>
      </c>
      <c r="E3" s="146"/>
    </row>
    <row r="4" spans="1:5" ht="30" customHeight="1">
      <c r="A4" s="143"/>
      <c r="B4" s="144" t="s">
        <v>451</v>
      </c>
      <c r="C4" s="145" t="s">
        <v>366</v>
      </c>
      <c r="D4" s="146" t="s">
        <v>362</v>
      </c>
      <c r="E4" s="147" t="s">
        <v>386</v>
      </c>
    </row>
    <row r="5" spans="1:5" ht="30" customHeight="1">
      <c r="A5" s="143"/>
      <c r="B5" s="144" t="s">
        <v>367</v>
      </c>
      <c r="C5" s="145" t="s">
        <v>387</v>
      </c>
      <c r="D5" s="146" t="s">
        <v>362</v>
      </c>
      <c r="E5" s="148" t="s">
        <v>398</v>
      </c>
    </row>
    <row r="6" spans="1:5" ht="49.5">
      <c r="A6" s="143"/>
      <c r="B6" s="144" t="s">
        <v>452</v>
      </c>
      <c r="C6" s="145" t="s">
        <v>388</v>
      </c>
      <c r="D6" s="146" t="s">
        <v>362</v>
      </c>
      <c r="E6" s="149"/>
    </row>
    <row r="7" spans="1:5" ht="33">
      <c r="A7" s="143"/>
      <c r="B7" s="144" t="s">
        <v>369</v>
      </c>
      <c r="C7" s="145" t="s">
        <v>389</v>
      </c>
      <c r="D7" s="146" t="s">
        <v>362</v>
      </c>
      <c r="E7" s="149"/>
    </row>
    <row r="8" spans="1:5" ht="62.25" customHeight="1">
      <c r="A8" s="143"/>
      <c r="B8" s="144" t="s">
        <v>371</v>
      </c>
      <c r="C8" s="145" t="s">
        <v>390</v>
      </c>
      <c r="D8" s="146" t="s">
        <v>362</v>
      </c>
      <c r="E8" s="150"/>
    </row>
    <row r="9" spans="1:5" ht="50.25" customHeight="1">
      <c r="A9" s="143"/>
      <c r="B9" s="144" t="s">
        <v>372</v>
      </c>
      <c r="C9" s="145" t="s">
        <v>373</v>
      </c>
      <c r="D9" s="146" t="s">
        <v>362</v>
      </c>
      <c r="E9" s="146" t="s">
        <v>401</v>
      </c>
    </row>
    <row r="10" spans="1:5" ht="30" customHeight="1">
      <c r="A10" s="143"/>
      <c r="B10" s="144" t="s">
        <v>375</v>
      </c>
      <c r="C10" s="145" t="s">
        <v>376</v>
      </c>
      <c r="D10" s="146" t="s">
        <v>362</v>
      </c>
      <c r="E10" s="146"/>
    </row>
    <row r="11" spans="1:5" ht="30" customHeight="1">
      <c r="A11" s="143"/>
      <c r="B11" s="145" t="s">
        <v>377</v>
      </c>
      <c r="C11" s="145" t="s">
        <v>395</v>
      </c>
      <c r="D11" s="146" t="s">
        <v>362</v>
      </c>
      <c r="E11" s="146"/>
    </row>
    <row r="12" spans="1:5" ht="30" customHeight="1">
      <c r="A12" s="143"/>
      <c r="B12" s="144" t="s">
        <v>399</v>
      </c>
      <c r="C12" s="145" t="s">
        <v>400</v>
      </c>
      <c r="D12" s="146" t="s">
        <v>362</v>
      </c>
      <c r="E12" s="146"/>
    </row>
    <row r="13" spans="1:5" ht="30" customHeight="1">
      <c r="A13" s="143"/>
      <c r="B13" s="144" t="s">
        <v>391</v>
      </c>
      <c r="C13" s="145" t="s">
        <v>392</v>
      </c>
      <c r="D13" s="146" t="s">
        <v>362</v>
      </c>
      <c r="E13" s="146"/>
    </row>
    <row r="14" spans="1:5" ht="30" customHeight="1">
      <c r="A14" s="143"/>
      <c r="B14" s="144" t="s">
        <v>405</v>
      </c>
      <c r="C14" s="145" t="s">
        <v>406</v>
      </c>
      <c r="D14" s="146" t="s">
        <v>362</v>
      </c>
      <c r="E14" s="146"/>
    </row>
    <row r="15" spans="1:5" ht="30" customHeight="1">
      <c r="B15" s="151" t="s">
        <v>360</v>
      </c>
      <c r="C15" s="152"/>
      <c r="D15" s="63" t="s">
        <v>362</v>
      </c>
    </row>
    <row r="16" spans="1:5" s="54" customFormat="1" ht="30" customHeight="1">
      <c r="A16" s="59" t="s">
        <v>378</v>
      </c>
      <c r="B16" s="86" t="s">
        <v>379</v>
      </c>
      <c r="C16" s="87"/>
      <c r="D16" s="153"/>
      <c r="E16" s="84"/>
    </row>
  </sheetData>
  <autoFilter ref="A2:E16"/>
  <mergeCells count="5">
    <mergeCell ref="A3:A14"/>
    <mergeCell ref="A1:E1"/>
    <mergeCell ref="B15:C15"/>
    <mergeCell ref="B16:D16"/>
    <mergeCell ref="E5:E8"/>
  </mergeCells>
  <phoneticPr fontId="1" type="noConversion"/>
  <pageMargins left="0.7" right="0.7" top="0.75" bottom="0.75" header="0.3" footer="0.3"/>
  <pageSetup paperSize="9" orientation="portrait" horizontalDpi="300" verticalDpi="300" r:id="rId1"/>
  <drawing r:id="rId2"/>
  <legacyDrawing r:id="rId3"/>
  <oleObjects>
    <mc:AlternateContent xmlns:mc="http://schemas.openxmlformats.org/markup-compatibility/2006">
      <mc:Choice Requires="x14">
        <oleObject progId="工作表" dvAspect="DVASPECT_ICON" shapeId="3074" r:id="rId4">
          <objectPr defaultSize="0" r:id="rId5">
            <anchor moveWithCells="1">
              <from>
                <xdr:col>4</xdr:col>
                <xdr:colOff>457200</xdr:colOff>
                <xdr:row>11</xdr:row>
                <xdr:rowOff>361950</xdr:rowOff>
              </from>
              <to>
                <xdr:col>4</xdr:col>
                <xdr:colOff>1371600</xdr:colOff>
                <xdr:row>13</xdr:row>
                <xdr:rowOff>285750</xdr:rowOff>
              </to>
            </anchor>
          </objectPr>
        </oleObject>
      </mc:Choice>
      <mc:Fallback>
        <oleObject progId="工作表" dvAspect="DVASPECT_ICON" shapeId="3074" r:id="rId4"/>
      </mc:Fallback>
    </mc:AlternateContent>
    <mc:AlternateContent xmlns:mc="http://schemas.openxmlformats.org/markup-compatibility/2006">
      <mc:Choice Requires="x14">
        <oleObject progId="演示文稿" dvAspect="DVASPECT_ICON" shapeId="3075" r:id="rId6">
          <objectPr defaultSize="0" r:id="rId7">
            <anchor moveWithCells="1">
              <from>
                <xdr:col>4</xdr:col>
                <xdr:colOff>85725</xdr:colOff>
                <xdr:row>7</xdr:row>
                <xdr:rowOff>47625</xdr:rowOff>
              </from>
              <to>
                <xdr:col>4</xdr:col>
                <xdr:colOff>1000125</xdr:colOff>
                <xdr:row>7</xdr:row>
                <xdr:rowOff>733425</xdr:rowOff>
              </to>
            </anchor>
          </objectPr>
        </oleObject>
      </mc:Choice>
      <mc:Fallback>
        <oleObject progId="演示文稿" dvAspect="DVASPECT_ICON" shapeId="3075" r:id="rId6"/>
      </mc:Fallback>
    </mc:AlternateContent>
    <mc:AlternateContent xmlns:mc="http://schemas.openxmlformats.org/markup-compatibility/2006">
      <mc:Choice Requires="x14">
        <oleObject progId="工作表" dvAspect="DVASPECT_ICON" shapeId="3076" r:id="rId8">
          <objectPr defaultSize="0" r:id="rId9">
            <anchor moveWithCells="1">
              <from>
                <xdr:col>4</xdr:col>
                <xdr:colOff>466725</xdr:colOff>
                <xdr:row>13</xdr:row>
                <xdr:rowOff>342900</xdr:rowOff>
              </from>
              <to>
                <xdr:col>4</xdr:col>
                <xdr:colOff>1381125</xdr:colOff>
                <xdr:row>15</xdr:row>
                <xdr:rowOff>266700</xdr:rowOff>
              </to>
            </anchor>
          </objectPr>
        </oleObject>
      </mc:Choice>
      <mc:Fallback>
        <oleObject progId="工作表" dvAspect="DVASPECT_ICON" shapeId="3076" r:id="rId8"/>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
  <sheetViews>
    <sheetView workbookViewId="0">
      <selection sqref="A1:XFD1048576"/>
    </sheetView>
  </sheetViews>
  <sheetFormatPr defaultColWidth="9.125" defaultRowHeight="16.5"/>
  <cols>
    <col min="1" max="1" width="26.75" style="94" customWidth="1"/>
    <col min="2" max="3" width="47.625" style="94" customWidth="1"/>
    <col min="4" max="4" width="15.625" style="94" customWidth="1"/>
    <col min="5" max="5" width="19" style="94" customWidth="1"/>
    <col min="6" max="16384" width="9.125" style="94"/>
  </cols>
  <sheetData>
    <row r="1" spans="1:5" ht="29.25">
      <c r="A1" s="138" t="s">
        <v>396</v>
      </c>
      <c r="B1" s="139"/>
      <c r="C1" s="139"/>
      <c r="D1" s="139"/>
      <c r="E1" s="139"/>
    </row>
    <row r="2" spans="1:5" ht="35.25" customHeight="1">
      <c r="A2" s="140" t="s">
        <v>272</v>
      </c>
      <c r="B2" s="141" t="s">
        <v>273</v>
      </c>
      <c r="C2" s="141" t="s">
        <v>385</v>
      </c>
      <c r="D2" s="141" t="s">
        <v>360</v>
      </c>
      <c r="E2" s="141" t="s">
        <v>289</v>
      </c>
    </row>
    <row r="3" spans="1:5" ht="30" customHeight="1">
      <c r="A3" s="143" t="s">
        <v>270</v>
      </c>
      <c r="B3" s="145" t="s">
        <v>274</v>
      </c>
      <c r="C3" s="145" t="s">
        <v>384</v>
      </c>
      <c r="D3" s="63" t="s">
        <v>362</v>
      </c>
      <c r="E3" s="63"/>
    </row>
    <row r="4" spans="1:5" ht="30" customHeight="1">
      <c r="A4" s="143"/>
      <c r="B4" s="145" t="s">
        <v>402</v>
      </c>
      <c r="C4" s="145" t="s">
        <v>403</v>
      </c>
      <c r="D4" s="63" t="s">
        <v>362</v>
      </c>
      <c r="E4" s="154" t="s">
        <v>398</v>
      </c>
    </row>
    <row r="5" spans="1:5" ht="30" customHeight="1">
      <c r="A5" s="143"/>
      <c r="B5" s="145" t="s">
        <v>367</v>
      </c>
      <c r="C5" s="145" t="s">
        <v>393</v>
      </c>
      <c r="D5" s="63" t="s">
        <v>362</v>
      </c>
      <c r="E5" s="155"/>
    </row>
    <row r="6" spans="1:5" ht="49.5">
      <c r="A6" s="143"/>
      <c r="B6" s="145" t="s">
        <v>452</v>
      </c>
      <c r="C6" s="145" t="s">
        <v>368</v>
      </c>
      <c r="D6" s="63" t="s">
        <v>362</v>
      </c>
      <c r="E6" s="155"/>
    </row>
    <row r="7" spans="1:5" ht="30" customHeight="1">
      <c r="A7" s="143"/>
      <c r="B7" s="145" t="s">
        <v>369</v>
      </c>
      <c r="C7" s="145" t="s">
        <v>370</v>
      </c>
      <c r="D7" s="63" t="s">
        <v>362</v>
      </c>
      <c r="E7" s="155"/>
    </row>
    <row r="8" spans="1:5" ht="30" customHeight="1">
      <c r="A8" s="143"/>
      <c r="B8" s="145" t="s">
        <v>380</v>
      </c>
      <c r="C8" s="145" t="s">
        <v>394</v>
      </c>
      <c r="D8" s="63" t="s">
        <v>362</v>
      </c>
      <c r="E8" s="155"/>
    </row>
    <row r="9" spans="1:5" ht="30" customHeight="1">
      <c r="A9" s="143"/>
      <c r="B9" s="145" t="s">
        <v>372</v>
      </c>
      <c r="C9" s="145" t="s">
        <v>381</v>
      </c>
      <c r="D9" s="63" t="s">
        <v>362</v>
      </c>
      <c r="E9" s="156"/>
    </row>
    <row r="10" spans="1:5" ht="30" customHeight="1">
      <c r="A10" s="143"/>
      <c r="B10" s="145" t="s">
        <v>374</v>
      </c>
      <c r="C10" s="145" t="s">
        <v>382</v>
      </c>
      <c r="D10" s="63" t="s">
        <v>362</v>
      </c>
      <c r="E10" s="63"/>
    </row>
    <row r="11" spans="1:5" ht="30" customHeight="1">
      <c r="A11" s="143"/>
      <c r="B11" s="145" t="s">
        <v>375</v>
      </c>
      <c r="C11" s="145" t="s">
        <v>383</v>
      </c>
      <c r="D11" s="63" t="s">
        <v>362</v>
      </c>
      <c r="E11" s="63"/>
    </row>
    <row r="12" spans="1:5" ht="30" customHeight="1">
      <c r="A12" s="143"/>
      <c r="B12" s="145" t="s">
        <v>377</v>
      </c>
      <c r="C12" s="145" t="s">
        <v>395</v>
      </c>
      <c r="D12" s="63" t="s">
        <v>362</v>
      </c>
      <c r="E12" s="63"/>
    </row>
    <row r="13" spans="1:5" ht="30" customHeight="1">
      <c r="A13" s="143"/>
      <c r="B13" s="144" t="s">
        <v>399</v>
      </c>
      <c r="C13" s="145" t="s">
        <v>400</v>
      </c>
      <c r="D13" s="63" t="s">
        <v>362</v>
      </c>
      <c r="E13" s="63"/>
    </row>
    <row r="14" spans="1:5" ht="30" customHeight="1">
      <c r="A14" s="143"/>
      <c r="B14" s="145" t="s">
        <v>404</v>
      </c>
      <c r="C14" s="145" t="s">
        <v>406</v>
      </c>
      <c r="D14" s="63" t="s">
        <v>362</v>
      </c>
      <c r="E14" s="63"/>
    </row>
    <row r="15" spans="1:5" ht="30" customHeight="1">
      <c r="B15" s="151" t="s">
        <v>360</v>
      </c>
      <c r="C15" s="152"/>
      <c r="D15" s="63" t="s">
        <v>362</v>
      </c>
      <c r="E15" s="63"/>
    </row>
    <row r="16" spans="1:5" s="54" customFormat="1" ht="30" customHeight="1">
      <c r="A16" s="59" t="s">
        <v>378</v>
      </c>
      <c r="B16" s="86" t="s">
        <v>379</v>
      </c>
      <c r="C16" s="87"/>
      <c r="D16" s="87"/>
      <c r="E16" s="153"/>
    </row>
  </sheetData>
  <autoFilter ref="A2:E16"/>
  <mergeCells count="5">
    <mergeCell ref="B16:E16"/>
    <mergeCell ref="A1:E1"/>
    <mergeCell ref="A3:A14"/>
    <mergeCell ref="B15:C15"/>
    <mergeCell ref="E4:E9"/>
  </mergeCells>
  <phoneticPr fontId="1" type="noConversion"/>
  <pageMargins left="0.7" right="0.7" top="0.75" bottom="0.75" header="0.3" footer="0.3"/>
  <drawing r:id="rId1"/>
  <legacyDrawing r:id="rId2"/>
  <oleObjects>
    <mc:AlternateContent xmlns:mc="http://schemas.openxmlformats.org/markup-compatibility/2006">
      <mc:Choice Requires="x14">
        <oleObject progId="演示文稿" dvAspect="DVASPECT_ICON" shapeId="4097" r:id="rId3">
          <objectPr defaultSize="0" r:id="rId4">
            <anchor moveWithCells="1">
              <from>
                <xdr:col>4</xdr:col>
                <xdr:colOff>142875</xdr:colOff>
                <xdr:row>6</xdr:row>
                <xdr:rowOff>295275</xdr:rowOff>
              </from>
              <to>
                <xdr:col>4</xdr:col>
                <xdr:colOff>1057275</xdr:colOff>
                <xdr:row>8</xdr:row>
                <xdr:rowOff>219075</xdr:rowOff>
              </to>
            </anchor>
          </objectPr>
        </oleObject>
      </mc:Choice>
      <mc:Fallback>
        <oleObject progId="演示文稿" dvAspect="DVASPECT_ICON" shapeId="4097" r:id="rId3"/>
      </mc:Fallback>
    </mc:AlternateContent>
    <mc:AlternateContent xmlns:mc="http://schemas.openxmlformats.org/markup-compatibility/2006">
      <mc:Choice Requires="x14">
        <oleObject progId="工作表" dvAspect="DVASPECT_ICON" shapeId="4098" r:id="rId5">
          <objectPr defaultSize="0" r:id="rId6">
            <anchor moveWithCells="1">
              <from>
                <xdr:col>4</xdr:col>
                <xdr:colOff>180975</xdr:colOff>
                <xdr:row>12</xdr:row>
                <xdr:rowOff>238125</xdr:rowOff>
              </from>
              <to>
                <xdr:col>4</xdr:col>
                <xdr:colOff>1095375</xdr:colOff>
                <xdr:row>14</xdr:row>
                <xdr:rowOff>161925</xdr:rowOff>
              </to>
            </anchor>
          </objectPr>
        </oleObject>
      </mc:Choice>
      <mc:Fallback>
        <oleObject progId="工作表" dvAspect="DVASPECT_ICON" shapeId="4098" r:id="rId5"/>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总体说明</vt:lpstr>
      <vt:lpstr>传输产品线软件调测服务交付质量检查报告（正文）</vt:lpstr>
      <vt:lpstr>WDM产品软件调测质量检查</vt:lpstr>
      <vt:lpstr>MSTP产品软件调测质量检查</vt:lpstr>
      <vt:lpstr>WDM输出件清单</vt:lpstr>
      <vt:lpstr>MSTP输出件清单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2017-10-16T06:07:29Z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_ms_pID_72543">
    <vt:lpwstr>(4)icB/FUSxQj8tFwNm3jOVO9+5Eqtylb5pBktJ4g1gVdPtv/xtQWDDJhwYqAQgZguuqVucbbTe_x000d_
Azjcd8FKwyxpUaT7/Hzg0ieI/NEDhgTv4+g7I38vetlTmlsQ4lUoP8/40Adcw6VhB++wbVcQ_x000d_
ESS8CRRLYv146m5nFt+W5PGhPGTaBTULXBHIjVxEamw4YjJzbhg2+TvaDt341zfX6JvIQsyZ_x000d_
mui3CufQ1dZSkNg12J</vt:lpwstr>
  </property>
  <property fmtid="{D5CDD505-2E9C-101B-9397-08002B2CF9AE}" pid="3" name="_new_ms_pID_725431">
    <vt:lpwstr>fr7G29ArhRlDk5Oao+aVkwgf2LgEIzmtTkrg4gjrvT2ZGxvtcs6SI1_x000d_
MIp7IqjGw3XbRQh1f2k+GQY+W4UVlgTFVHWENJrakMYweW2/wdUagUEmLGJkegONAcSYUJIN_x000d_
BgXEKMb0wHtgQPkj2Imf7zlome7j20W2g4BaAp8qnPlZBPdAbiRBc5p01+iXuEVDpqB+ldL1_x000d_
I0GU7s/hXrIQDxNRhY+PRpyopHwWtlJ9933I</vt:lpwstr>
  </property>
  <property fmtid="{D5CDD505-2E9C-101B-9397-08002B2CF9AE}" pid="4" name="_new_ms_pID_725432">
    <vt:lpwstr>vB8aDKbPPUqxtBk7VYq362gs6ba7awo1B0jW_x000d_
F9jvw4m6JW+Bxf8Z4yzvHnF53KQTX5b6mRATZTwoVaGeTR5q+eShxTFu16ca0zTNh3mjJCWH_x000d_
IYNGOOL00izxG4C0BkOXJGpvIyN5/uBZWUvVacnhA7EsNU1rQ3lSb47HwFxfHmjqEV41SD+C_x000d_
gsHKTC2qAgeNUUWpjNBCX/vMPar6OyR7HIpRScAtN41tYXoPaEA1ZL</vt:lpwstr>
  </property>
  <property fmtid="{D5CDD505-2E9C-101B-9397-08002B2CF9AE}" pid="5" name="_new_ms_pID_725433">
    <vt:lpwstr>F7EFLIJG/I2D3kN6G9_x000d_
GzgAyNHmadRcgiiT50EuQ50zqUiyWB+IqDXwKTFCQ8r+MUkZ8yYCyepZb6j/uuYSOojHZoYQ_x000d_
EIUM76mw1vH5qx+wZGU=</vt:lpwstr>
  </property>
  <property fmtid="{D5CDD505-2E9C-101B-9397-08002B2CF9AE}" pid="6" name="_2015_ms_pID_725343">
    <vt:lpwstr>(3)SnW/aEpMI1j1Q/d8gLSu5D7Nceirzvtwl3Kjc6lRpLaZ7gfuWMTv6zp/9yRP/Pt1iTBqGOt6
Jtim2yWFjNl9FFEX932aRA+RRfgyOJMBhf0EVfSqElw9pAN0O0JOHoRdR9JV9kWk7LDtkrhQ
CHqO28AosvBHR48Rsq6+93qrKY/TE0bRPf3c1bGEtnABFMX2EoyI4myF2c3Rr6YKJY3SxBwe
B9Q1ee4tmYBJ2sDHKT</vt:lpwstr>
  </property>
  <property fmtid="{D5CDD505-2E9C-101B-9397-08002B2CF9AE}" pid="7" name="_2015_ms_pID_7253431">
    <vt:lpwstr>gKOKcbtXToi6vqvMbdX/YYjS7/JgBatb7BS6d2j4NZj2D9CMrJxKCO
KO09cHm+ZztMC08kf+GwOrCy+PIEaNRPHB6TzrqA9VcCpmU//Ie7zdtKm8JBHDA9HgpbilQ3
OKbTGIQonRIs3fkjOjge+NH2IrY7BjvxpxYxxBor4ZyDtB5vDwy4TI2U0A3Lhd8Q54Sz+AoT
xIm1jby9TUgt6RObW8pXZDG+sM2ZUlEij2XB</vt:lpwstr>
  </property>
  <property fmtid="{D5CDD505-2E9C-101B-9397-08002B2CF9AE}" pid="8" name="_2015_ms_pID_7253432">
    <vt:lpwstr>Dw==</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1508121328</vt:lpwstr>
  </property>
</Properties>
</file>