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box\部门工作\a02 日常工作\2017年\06 交付质量专项\质量标准\定稿\服务质量标准-传输-20171001\"/>
    </mc:Choice>
  </mc:AlternateContent>
  <bookViews>
    <workbookView xWindow="120" yWindow="15" windowWidth="14985" windowHeight="8580" firstSheet="1" activeTab="1"/>
  </bookViews>
  <sheets>
    <sheet name="总体说明" sheetId="11" r:id="rId1"/>
    <sheet name="传输产品线U2000网管服务交付质量检查报告（正文）" sheetId="13" r:id="rId2"/>
    <sheet name="U2000产品软件质量检查" sheetId="4" r:id="rId3"/>
    <sheet name="输出件清单" sheetId="12" r:id="rId4"/>
  </sheets>
  <definedNames>
    <definedName name="_xlnm._FilterDatabase" localSheetId="2" hidden="1">U2000产品软件质量检查!$B$2:$H$5</definedName>
  </definedNames>
  <calcPr calcId="152511"/>
</workbook>
</file>

<file path=xl/calcChain.xml><?xml version="1.0" encoding="utf-8"?>
<calcChain xmlns="http://schemas.openxmlformats.org/spreadsheetml/2006/main">
  <c r="E5" i="4" l="1"/>
  <c r="E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38" i="4"/>
  <c r="E37" i="4"/>
  <c r="E36" i="4"/>
  <c r="E35" i="4"/>
  <c r="E34" i="4"/>
  <c r="E33" i="4"/>
  <c r="E32" i="4"/>
  <c r="E31" i="4"/>
  <c r="E48" i="4"/>
  <c r="E47" i="4"/>
  <c r="E46" i="4"/>
  <c r="E45" i="4"/>
  <c r="E44" i="4"/>
  <c r="E43" i="4"/>
  <c r="E42" i="4"/>
  <c r="E41" i="4"/>
  <c r="E60" i="4"/>
  <c r="E59" i="4"/>
  <c r="E58" i="4"/>
  <c r="E57" i="4"/>
  <c r="E56" i="4"/>
  <c r="E55" i="4"/>
  <c r="E54" i="4"/>
  <c r="E53" i="4"/>
  <c r="E52" i="4"/>
  <c r="E51" i="4"/>
  <c r="E50" i="4"/>
  <c r="E49" i="4"/>
  <c r="B8" i="13" l="1"/>
  <c r="I8" i="13" s="1"/>
</calcChain>
</file>

<file path=xl/comments1.xml><?xml version="1.0" encoding="utf-8"?>
<comments xmlns="http://schemas.openxmlformats.org/spreadsheetml/2006/main">
  <authors>
    <author>liqunyi</author>
    <author>user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标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为必填项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1" shapeId="0">
      <text>
        <r>
          <rPr>
            <sz val="9"/>
            <color indexed="81"/>
            <rFont val="宋体"/>
            <family val="3"/>
            <charset val="134"/>
          </rPr>
          <t>硬件标准通常按如下分类：
主设备（指机柜机箱、插框、单板等，若有多种主设备，则分别列出）；
信号线缆；
电源及接地；
终端；
设备安装环境；
其他；
以Csoft3000为例，软件质量检查分为多个部分，以下请参考：
1、数据配置检查 
2、设备运行情况检查 
3、OMCBAM部分检查 
4、计费网关部分检查 
5、话统部分检查
6、其它项目检查（技术通知、预警公告等)</t>
        </r>
      </text>
    </comment>
  </commentList>
</comments>
</file>

<file path=xl/comments2.xml><?xml version="1.0" encoding="utf-8"?>
<comments xmlns="http://schemas.openxmlformats.org/spreadsheetml/2006/main">
  <authors>
    <author>liqunyi</author>
    <author>user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标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为必填项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1" shapeId="0">
      <text>
        <r>
          <rPr>
            <sz val="9"/>
            <color indexed="81"/>
            <rFont val="宋体"/>
            <family val="3"/>
            <charset val="134"/>
          </rPr>
          <t>硬件标准通常按如下分类：
主设备（指机柜机箱、插框、单板等，若有多种主设备，则分别列出）；
信号线缆；
电源及接地；
终端；
设备安装环境；
其他；
以Csoft3000为例，软件质量检查分为多个部分，以下请参考：
1、数据配置检查 
2、设备运行情况检查 
3、OMCBAM部分检查 
4、计费网关部分检查 
5、话统部分检查
6、其它项目检查（技术通知、预警公告等)</t>
        </r>
      </text>
    </comment>
  </commentList>
</comments>
</file>

<file path=xl/sharedStrings.xml><?xml version="1.0" encoding="utf-8"?>
<sst xmlns="http://schemas.openxmlformats.org/spreadsheetml/2006/main" count="549" uniqueCount="226">
  <si>
    <t>检查方法</t>
    <phoneticPr fontId="1" type="noConversion"/>
  </si>
  <si>
    <t>一、系统基本配置部分</t>
    <phoneticPr fontId="1" type="noConversion"/>
  </si>
  <si>
    <t>USAA00A</t>
    <phoneticPr fontId="1" type="noConversion"/>
  </si>
  <si>
    <t xml:space="preserve">UNIX系统，使用命令format-&gt;选磁盘编号(0)-&gt; verify，此检查方法适用于一块硬盘的情况，多块硬盘时请依次选择每块硬盘查看
WINDOWS系统在情况“我的电脑”中查看磁盘分区和使用情况。
</t>
    <phoneticPr fontId="1" type="noConversion"/>
  </si>
  <si>
    <t>USAA01A</t>
    <phoneticPr fontId="1" type="noConversion"/>
  </si>
  <si>
    <t>路由route设置合理
不管是单网卡、双网卡还是多网卡，不得配置缺省网关，并确认网管和被管设备之间的通道可以正常通讯。</t>
    <phoneticPr fontId="1" type="noConversion"/>
  </si>
  <si>
    <t xml:space="preserve">命令netstat -rn查看是设置的默认路由还是设置的永久静态路由。
</t>
    <phoneticPr fontId="1" type="noConversion"/>
  </si>
  <si>
    <t>二、服务器运行情况部分</t>
    <phoneticPr fontId="1" type="noConversion"/>
  </si>
  <si>
    <t>USAB00B</t>
    <phoneticPr fontId="1" type="noConversion"/>
  </si>
  <si>
    <t>数据库的启动正常(仅限于新建网管工程的检查)
数据库必须随机器启动而自行启动。</t>
    <phoneticPr fontId="1" type="noConversion"/>
  </si>
  <si>
    <t>使用系统监控客户端查看数据库进程是否正常启动。</t>
    <phoneticPr fontId="1" type="noConversion"/>
  </si>
  <si>
    <t>USAB01B</t>
    <phoneticPr fontId="1" type="noConversion"/>
  </si>
  <si>
    <t>前后台消息分发进程(imapmrb进程)启动正常(仅限于新建网管工程的检查)
Imapmrb进程必须随机器启动而启动。</t>
    <phoneticPr fontId="1" type="noConversion"/>
  </si>
  <si>
    <t>UNIX命令：ps -ef |grep imapmrb，查看相关平台进程。
Windows系统使用进程管理器查看imapmrb相关进程是否启动。</t>
    <phoneticPr fontId="1" type="noConversion"/>
  </si>
  <si>
    <t>USAB02B</t>
    <phoneticPr fontId="1" type="noConversion"/>
  </si>
  <si>
    <t>网管服务进程启动正常(仅限于新建网管工程的检查)
网管进程必须随机器启动而自行启动。</t>
    <phoneticPr fontId="1" type="noConversion"/>
  </si>
  <si>
    <t>使用系统监控客户端查看各网管服务进程是否启动。</t>
    <phoneticPr fontId="1" type="noConversion"/>
  </si>
  <si>
    <t>USAB03B</t>
    <phoneticPr fontId="1" type="noConversion"/>
  </si>
  <si>
    <t xml:space="preserve"> 系统监控客户端启动正常(仅限于新建网管工程的检查)
系统监控后台必须随机器启动而启动；
注：初次登录的初始缺省密码为空，需要人为设定。</t>
    <phoneticPr fontId="1" type="noConversion"/>
  </si>
  <si>
    <t>客户端能够正常登录， 
UNIX命令：ps –ef |grep imap_sysmonitor；
Windows系统使用进程管理器查看imap_sysmonitor是否启动。</t>
    <phoneticPr fontId="1" type="noConversion"/>
  </si>
  <si>
    <t>USAB04B</t>
    <phoneticPr fontId="1" type="noConversion"/>
  </si>
  <si>
    <t>网管客户端的启动正常(仅限于新建网管工程的检查)
系统安装后，用户初次登陆“admin”初始缺省密码为空，需要人为设置。</t>
    <phoneticPr fontId="1" type="noConversion"/>
  </si>
  <si>
    <t>客户端能够正常登录服务器。</t>
    <phoneticPr fontId="1" type="noConversion"/>
  </si>
  <si>
    <t>USAB05B</t>
    <phoneticPr fontId="1" type="noConversion"/>
  </si>
  <si>
    <t>网管维护工具客户端启动正常(仅限于新建网管工程的检查)
系统安装后，用户初次登陆“admin”初始缺省密码是admin。</t>
    <phoneticPr fontId="1" type="noConversion"/>
  </si>
  <si>
    <t>维护工具能够正常登录服务器。</t>
    <phoneticPr fontId="1" type="noConversion"/>
  </si>
  <si>
    <t>USAB06B</t>
    <phoneticPr fontId="1" type="noConversion"/>
  </si>
  <si>
    <t>服务器CPU占用率达标
CPU长期占用率应该低于80%。</t>
    <phoneticPr fontId="1" type="noConversion"/>
  </si>
  <si>
    <t>网管系统监控终端查看服务器监控。</t>
    <phoneticPr fontId="1" type="noConversion"/>
  </si>
  <si>
    <t>USAB07B</t>
    <phoneticPr fontId="1" type="noConversion"/>
  </si>
  <si>
    <t>已用物理内存比率达标
长期内存比率应该低于90%。</t>
    <phoneticPr fontId="1" type="noConversion"/>
  </si>
  <si>
    <t>USAB08B</t>
    <phoneticPr fontId="1" type="noConversion"/>
  </si>
  <si>
    <t>磁盘占用率正常
通常要求主机磁盘的文件系统的使用率低于80%，磁盘阵列上的使用率可以适当放宽到90%。</t>
    <phoneticPr fontId="1" type="noConversion"/>
  </si>
  <si>
    <t>网管系统监控终端查看硬盘监控。</t>
    <phoneticPr fontId="1" type="noConversion"/>
  </si>
  <si>
    <t>USAB09C</t>
    <phoneticPr fontId="1" type="noConversion"/>
  </si>
  <si>
    <t>数据库占用大小正常
数据库空间使用比率应该小于80%。</t>
    <phoneticPr fontId="1" type="noConversion"/>
  </si>
  <si>
    <t>网管系统监控终端查看数据库监控。</t>
    <phoneticPr fontId="1" type="noConversion"/>
  </si>
  <si>
    <t>USAB10B</t>
    <phoneticPr fontId="1" type="noConversion"/>
  </si>
  <si>
    <t>U2000网管软件进程运行正常
故障进程，拓扑进程，安全进程，数据库服务器进程必须处于启动状态；
所有设置为“自动启动”的后台进程必须处于运行状态。</t>
    <phoneticPr fontId="1" type="noConversion"/>
  </si>
  <si>
    <t xml:space="preserve">网管系统监控终端 -&gt;进程监控。
双机系统下使用VCS客户端查看资源启动情况，然后再通过系统监控终端查看。
</t>
    <phoneticPr fontId="1" type="noConversion"/>
  </si>
  <si>
    <t>VERITAS授权License（仅双机）</t>
    <phoneticPr fontId="1" type="noConversion"/>
  </si>
  <si>
    <t>检查方法：检查VERITAS授权License文件/授权序列号是否存在，是否是永久有效的正式商用。检查命令：vxlicrep。期望结果：VERITAS授权license文件/授权序列号保存完好，且为正式商用，要求License Type 显示为PERMANENT。</t>
    <phoneticPr fontId="1" type="noConversion"/>
  </si>
  <si>
    <t>检查磁盘工作状态（硬件性能检查），确保无硬件损坏。（仅双机）</t>
    <phoneticPr fontId="1" type="noConversion"/>
  </si>
  <si>
    <t>vxdisk list
要求所有的状态值都是online</t>
    <phoneticPr fontId="1" type="noConversion"/>
  </si>
  <si>
    <t>磁盘卷状态检查（仅双机）</t>
    <phoneticPr fontId="1" type="noConversion"/>
  </si>
  <si>
    <t>vxprint
要求所有的状态值均为ACTIVE和ENABLED</t>
    <phoneticPr fontId="1" type="noConversion"/>
  </si>
  <si>
    <t>主备节点磁盘组工作情况（仅双机）</t>
    <phoneticPr fontId="1" type="noConversion"/>
  </si>
  <si>
    <t>vxdg list
主要查看磁盘组的状态是否为enabled.正常情况下，如果是2个以上硬盘，应该有2个磁盘组（rootdg和datada），如果只有2个硬盘，只有1个磁盘组</t>
    <phoneticPr fontId="1" type="noConversion"/>
  </si>
  <si>
    <t>主机与备机数据复制状态检查（包含DCN网络状态）（仅双机）</t>
    <phoneticPr fontId="1" type="noConversion"/>
  </si>
  <si>
    <t>vradmin repstatus RVG名称
要求复制状态是replicating，up to date的</t>
    <phoneticPr fontId="1" type="noConversion"/>
  </si>
  <si>
    <t>主机与备机倒换状态检查（包含IP,网卡，心跳协议状态）（仅双机）</t>
    <phoneticPr fontId="1" type="noConversion"/>
  </si>
  <si>
    <t>hastatus –sum
要求主用服务器的三个资源组都是online的，备用服务器的ClusterService资源组和VVRService资源组是online的，AppService资源组是offline的。</t>
    <phoneticPr fontId="1" type="noConversion"/>
  </si>
  <si>
    <t>查看VCS每个资源的状态（仅双机）</t>
    <phoneticPr fontId="1" type="noConversion"/>
  </si>
  <si>
    <t>hastatus
正常情况下主用所有的资源的状态都是ONLINE,中止命令用CTRL+C</t>
    <phoneticPr fontId="1" type="noConversion"/>
  </si>
  <si>
    <t>主备节点连接情况（仅双机）</t>
    <phoneticPr fontId="1" type="noConversion"/>
  </si>
  <si>
    <t>vxprint -1 rlink
正常情况下State的状态是Active;synchronous的状态是off;latencyprot的状态是off;srlprot的状态是dcm.</t>
    <phoneticPr fontId="1" type="noConversion"/>
  </si>
  <si>
    <t>查看GCO运行状态（仅双机）</t>
    <phoneticPr fontId="1" type="noConversion"/>
  </si>
  <si>
    <t>登陆VCS浏览器--&gt;主机cluster名称--&gt;Remote Cluster Status
对端状态备机cluster名称状态为Running;心跳线状态Heartbeat状态为ALIVE; AppService运行状态1）PrimaryCluster的AppService为Online,SecondaryCluster的AppService为Offline.</t>
    <phoneticPr fontId="1" type="noConversion"/>
  </si>
  <si>
    <t>检查双机复制进度，查询双机复制是否同步（仅双机）</t>
    <phoneticPr fontId="1" type="noConversion"/>
  </si>
  <si>
    <t>vxrlink –i5 status RLink名称
Autosync:说明正在第一次同步，后面字节数表明还有多少字未同步。
Update to date:表明主备节点数据是同步的。</t>
    <phoneticPr fontId="1" type="noConversion"/>
  </si>
  <si>
    <t>三、服务器安全性检查部分</t>
    <phoneticPr fontId="1" type="noConversion"/>
  </si>
  <si>
    <t>USAC00A</t>
    <phoneticPr fontId="1" type="noConversion"/>
  </si>
  <si>
    <t>1、操作系统已打所要求的补丁
UNIX必须打上141414-07补丁；
Windows必须是Windows Server 2003 R2 Enterprise with SP2</t>
    <phoneticPr fontId="1" type="noConversion"/>
  </si>
  <si>
    <t>UNIX命令：showrev -a|grep 141414-07；
Windows系统：运行注册表程序，在[HKEY_LOCAL_MACHINE
\SOFTWARE\Microsoft\Update
\Windows 2003]下，“SP4”下列出操作系统补丁</t>
    <phoneticPr fontId="1" type="noConversion"/>
  </si>
  <si>
    <t>USAC01A</t>
    <phoneticPr fontId="1" type="noConversion"/>
  </si>
  <si>
    <t>2、关闭root的telnet权限(仅限于UNIX系统检查)
在/etc/default/login文件中CONSOLE=/dev/console应没有被注释。</t>
    <phoneticPr fontId="1" type="noConversion"/>
  </si>
  <si>
    <t xml:space="preserve">UNIX命令：cat /etc/default/login |grep CONSOLE，查看此行前没有注释符“#”号。
</t>
    <phoneticPr fontId="1" type="noConversion"/>
  </si>
  <si>
    <t>USAC02A</t>
    <phoneticPr fontId="1" type="noConversion"/>
  </si>
  <si>
    <t>3、安装程序已经备份vfstab文件.</t>
    <phoneticPr fontId="1" type="noConversion"/>
  </si>
  <si>
    <t xml:space="preserve">检查/etc/目录下是否存vfstab的备份文件，备份文件名格式为此文件加上字符串，如，vfstab.prevm。
</t>
    <phoneticPr fontId="1" type="noConversion"/>
  </si>
  <si>
    <t>5、数据库已打所要求的补丁
SYBASE 15.0.3 with EBF16476 + EBF16548，SQLServer 2000 Standard + SP4。
注意，数据库检查命令在isql环境中使用，在SYBASE15.0中对应路径：$SYBASE/OCS-15_0/bin； SQL Server请使用其程序组中的“命令查询分析器”。</t>
    <phoneticPr fontId="1" type="noConversion"/>
  </si>
  <si>
    <t>USAC06B</t>
    <phoneticPr fontId="1" type="noConversion"/>
  </si>
  <si>
    <t>7、用户权限的设置
网管用户admin的设置
已设置密码，和服密码设置原则。并设置具体的ACL。</t>
    <phoneticPr fontId="1" type="noConversion"/>
  </si>
  <si>
    <t xml:space="preserve">系统-&gt;安全管理-&gt;网管用户管理，检查是否符合用户权限分配要求。
</t>
    <phoneticPr fontId="1" type="noConversion"/>
  </si>
  <si>
    <t>USAC07B</t>
    <phoneticPr fontId="1" type="noConversion"/>
  </si>
  <si>
    <t>8、共享权限检查
网管服务器上共享目录设置情况，取消不必要的目录共享设置；共享目录权限只允许为只读，不允许可写和完全控制。（仅限于windows系统检查）</t>
    <phoneticPr fontId="1" type="noConversion"/>
  </si>
  <si>
    <t xml:space="preserve">在我的电脑中检查各个磁盘和目录中检查共享目录的属性设置。
</t>
    <phoneticPr fontId="1" type="noConversion"/>
  </si>
  <si>
    <t>四、网管系统使用情况部分</t>
    <phoneticPr fontId="1" type="noConversion"/>
  </si>
  <si>
    <t>USAD00B</t>
    <phoneticPr fontId="1" type="noConversion"/>
  </si>
  <si>
    <t>系统PING设备功能项检查(仅限于所管辖设备未做禁ping设置时检查)
服务器正常运行时从网管能ping通所有管辖设备。</t>
    <phoneticPr fontId="1" type="noConversion"/>
  </si>
  <si>
    <t>右击设备图标-&gt;工具-&gt;ping。</t>
    <phoneticPr fontId="1" type="noConversion"/>
  </si>
  <si>
    <t>USAD01B</t>
    <phoneticPr fontId="1" type="noConversion"/>
  </si>
  <si>
    <t>系统TELNET设备功能项检查(仅限于所管辖设备未做禁telnet设置时检查)
服务器正常运行时从网管上能够Telnet上所有管辖设备进行相关操作。</t>
    <phoneticPr fontId="1" type="noConversion"/>
  </si>
  <si>
    <t>右击设备图标-&gt;工具-&gt;telnet。</t>
    <phoneticPr fontId="1" type="noConversion"/>
  </si>
  <si>
    <t>USAD02B</t>
    <phoneticPr fontId="1" type="noConversion"/>
  </si>
  <si>
    <t>系统xFTP功能项检查
服务器正常运行时，在网管上已经开通了ftp，tftp，sftp功能，在xftp监测器中测试xftp运行是否正常。</t>
    <phoneticPr fontId="1" type="noConversion"/>
  </si>
  <si>
    <t>在主菜单中选择“系统 &gt; 设置 &gt; xFtp监测器”。</t>
    <phoneticPr fontId="1" type="noConversion"/>
  </si>
  <si>
    <t>USAD03B</t>
    <phoneticPr fontId="1" type="noConversion"/>
  </si>
  <si>
    <t>系统xftp设备功能项检查(仅限于所管辖设备未做禁tftp,sftp,ftp设置时检查)
服务器正常运行时从网管上能够ftp,tftp,sftp上所有管辖设备进行相关操作。</t>
    <phoneticPr fontId="1" type="noConversion"/>
  </si>
  <si>
    <t>“系统 &gt; 网元软件管理 &gt; FTP设置...&gt;文件传送服务设置”， “系统 &gt; 网元软件管理 &gt; FTP设置...&gt;传输协议”都已经设置了对应设备的xftp方式。</t>
    <phoneticPr fontId="1" type="noConversion"/>
  </si>
  <si>
    <t>USAD04B</t>
    <phoneticPr fontId="1" type="noConversion"/>
  </si>
  <si>
    <t>设备侧网管参数设置
团体名不可使用“private”和“public”等参数。</t>
    <phoneticPr fontId="1" type="noConversion"/>
  </si>
  <si>
    <t>符合密码配置原则。</t>
    <phoneticPr fontId="1" type="noConversion"/>
  </si>
  <si>
    <t>USAD05A</t>
    <phoneticPr fontId="1" type="noConversion"/>
  </si>
  <si>
    <t>使用正式的License文件
在“$网管安装目录/server/etc/conf/license”下应只有一个License文件，此文件命名,如ON1070313.dat。</t>
    <phoneticPr fontId="1" type="noConversion"/>
  </si>
  <si>
    <t>USAD06A</t>
    <phoneticPr fontId="1" type="noConversion"/>
  </si>
  <si>
    <t>检查License消耗情况：
检查License消耗的情况，消耗量不能超出License限定量。</t>
    <phoneticPr fontId="1" type="noConversion"/>
  </si>
  <si>
    <t>启动登录客户端-&gt;帮助-&gt;License信息，查看License 消耗情况。</t>
    <phoneticPr fontId="1" type="noConversion"/>
  </si>
  <si>
    <t>USAD07B</t>
    <phoneticPr fontId="1" type="noConversion"/>
  </si>
  <si>
    <t>在拓扑中添加接入域，传送域和数通域设备。（仅限于新建网管）</t>
    <phoneticPr fontId="1" type="noConversion"/>
  </si>
  <si>
    <t>启动客户端-&gt;创建-&gt;网元。可以创建传送域，数据域，传送域网元，并上传或同步数据。</t>
    <phoneticPr fontId="1" type="noConversion"/>
  </si>
  <si>
    <t>USAD08C</t>
    <phoneticPr fontId="1" type="noConversion"/>
  </si>
  <si>
    <t>拓扑自动发现功能的使用应正常(PING包未被禁用，并仅限于新建网管工程的检查)</t>
    <phoneticPr fontId="1" type="noConversion"/>
  </si>
  <si>
    <t>启动客户端-&gt;搜索-&gt;网元。网元可以被搜索，创建，上传或同步数据。</t>
    <phoneticPr fontId="1" type="noConversion"/>
  </si>
  <si>
    <t>USAD09C</t>
    <phoneticPr fontId="1" type="noConversion"/>
  </si>
  <si>
    <t>拓扑节点告警定向功能检查
对于存在告警的设备，右击网元-&gt;查询告警事件-&gt;浏览当前告警</t>
    <phoneticPr fontId="1" type="noConversion"/>
  </si>
  <si>
    <t>可以正确显示网元当前告警信息。</t>
    <phoneticPr fontId="1" type="noConversion"/>
  </si>
  <si>
    <t>USAD10C</t>
    <phoneticPr fontId="1" type="noConversion"/>
  </si>
  <si>
    <t xml:space="preserve">性能数据转储任务配置管理正常，可以对任务做属性修改。
</t>
    <phoneticPr fontId="1" type="noConversion"/>
  </si>
  <si>
    <t>登陆客户端，系统 &gt; 任务计划 &gt; 集中任务管理，可以对默认的性能事件的任务属性做修改。</t>
    <phoneticPr fontId="1" type="noConversion"/>
  </si>
  <si>
    <t>USAD11C</t>
    <phoneticPr fontId="1" type="noConversion"/>
  </si>
  <si>
    <t>性能数据转储任务正常，任务可以正常执行。</t>
    <phoneticPr fontId="1" type="noConversion"/>
  </si>
  <si>
    <t>登陆客户端，系统 &gt; 任务计划 &gt; 集中任务管理，右击执行任务，性能事件转储任务能够成功完成。</t>
    <phoneticPr fontId="1" type="noConversion"/>
  </si>
  <si>
    <t>USAD12C</t>
    <phoneticPr fontId="1" type="noConversion"/>
  </si>
  <si>
    <t>故障管理正常(确认与清除)</t>
    <phoneticPr fontId="1" type="noConversion"/>
  </si>
  <si>
    <t>进行抽样检查，可以正常确认和定位。</t>
    <phoneticPr fontId="1" type="noConversion"/>
  </si>
  <si>
    <t>USAD13C</t>
    <phoneticPr fontId="1" type="noConversion"/>
  </si>
  <si>
    <t>告警转储操作正常</t>
    <phoneticPr fontId="1" type="noConversion"/>
  </si>
  <si>
    <t>登陆客户端，系统 &gt; 任务计划 &gt; 集中任务管理，右击执行任务，告警转储任务可以成功完成。</t>
    <phoneticPr fontId="1" type="noConversion"/>
  </si>
  <si>
    <t>USAD14C</t>
    <phoneticPr fontId="1" type="noConversion"/>
  </si>
  <si>
    <t>告警定位正常</t>
    <phoneticPr fontId="1" type="noConversion"/>
  </si>
  <si>
    <t>选择某一告警，右击使用“拓扑定位”能够正常定向设备。</t>
    <phoneticPr fontId="1" type="noConversion"/>
  </si>
  <si>
    <t>USAD15C</t>
    <phoneticPr fontId="1" type="noConversion"/>
  </si>
  <si>
    <t>用户登录、退出、添加、删除有相应的日志</t>
    <phoneticPr fontId="1" type="noConversion"/>
  </si>
  <si>
    <t>系统-&gt;日志管理，可以做日志查询。</t>
    <phoneticPr fontId="1" type="noConversion"/>
  </si>
  <si>
    <t>USAD16C</t>
    <phoneticPr fontId="1" type="noConversion"/>
  </si>
  <si>
    <t>日志的另存和转储操作有相应的日志</t>
    <phoneticPr fontId="1" type="noConversion"/>
  </si>
  <si>
    <t>登陆客户端，系统 &gt; 任务计划 &gt; 集中任务管理，右击执行任务，日志转储任务可以成功完成。</t>
    <phoneticPr fontId="1" type="noConversion"/>
  </si>
  <si>
    <t>USAD17C</t>
    <phoneticPr fontId="1" type="noConversion"/>
  </si>
  <si>
    <t>手动备份数据库正常</t>
    <phoneticPr fontId="1" type="noConversion"/>
  </si>
  <si>
    <t>启动维护工具客户端-&gt;备份恢复,备份数据库。</t>
    <phoneticPr fontId="1" type="noConversion"/>
  </si>
  <si>
    <t>USAD18C</t>
    <phoneticPr fontId="1" type="noConversion"/>
  </si>
  <si>
    <t>自动备份数据库正常(仅限于新建网管工程的检查)</t>
    <phoneticPr fontId="1" type="noConversion"/>
  </si>
  <si>
    <t>登陆网管客户端，系统-&gt;任务计划-&gt;集中任务管理,创建自动备份任务。</t>
    <phoneticPr fontId="1" type="noConversion"/>
  </si>
  <si>
    <t>USAD19C</t>
    <phoneticPr fontId="1" type="noConversion"/>
  </si>
  <si>
    <t>手动恢复数据库正常</t>
    <phoneticPr fontId="1" type="noConversion"/>
  </si>
  <si>
    <t>启动维护工具客户端-&gt;备份恢复,恢复已经备份的文件。</t>
    <phoneticPr fontId="1" type="noConversion"/>
  </si>
  <si>
    <t>五、 其它项目部分</t>
    <phoneticPr fontId="1" type="noConversion"/>
  </si>
  <si>
    <t>USAE00A</t>
    <phoneticPr fontId="1" type="noConversion"/>
  </si>
  <si>
    <t>1、工程督导必须及时提交密码清单和服务器设备信息列表
在工程初验之后，必须向客户提交密码清单和设备信息列表，最好是交由客户相关负责人，并对于所设信息做好分权(权限)建议。</t>
    <phoneticPr fontId="1" type="noConversion"/>
  </si>
  <si>
    <t>硬盘分区(仅限于新建网管工程的检查)
UNIX系统，硬盘分区情况必须符合“硬盘分区规划”，如：4×146G配置下，根分区要求12G，swap分区8G
Windows系统，至少要分两个区，C盘用于操作系统的安装，另一个盘，如D盘用于数据和程序的安装，具体请参考硬盘分区规划。如，146G磁盘，C盘,40G,安装操作系统和数据库软件;D盘,100,安装U2000软件和存储数据库数据;E盘,剩余空间,保存U2000备份数据</t>
    <phoneticPr fontId="1" type="noConversion"/>
  </si>
  <si>
    <t>启动登录客户端-&gt;帮助-&gt;License信息，查看“License 消耗超量时间”，如果是no limit，表示正式商用License。</t>
    <phoneticPr fontId="1" type="noConversion"/>
  </si>
  <si>
    <t>USAB11B</t>
    <phoneticPr fontId="1" type="noConversion"/>
  </si>
  <si>
    <t>USAB12B</t>
    <phoneticPr fontId="1" type="noConversion"/>
  </si>
  <si>
    <t>USAB13B</t>
    <phoneticPr fontId="1" type="noConversion"/>
  </si>
  <si>
    <t>USAB14B</t>
    <phoneticPr fontId="1" type="noConversion"/>
  </si>
  <si>
    <t>USAB15B</t>
    <phoneticPr fontId="1" type="noConversion"/>
  </si>
  <si>
    <t>USAB16B</t>
    <phoneticPr fontId="1" type="noConversion"/>
  </si>
  <si>
    <t>USAB17B</t>
    <phoneticPr fontId="1" type="noConversion"/>
  </si>
  <si>
    <t>USAB18B</t>
    <phoneticPr fontId="1" type="noConversion"/>
  </si>
  <si>
    <t>USAB19B</t>
    <phoneticPr fontId="1" type="noConversion"/>
  </si>
  <si>
    <t>USAB20B</t>
    <phoneticPr fontId="1" type="noConversion"/>
  </si>
  <si>
    <t>USAC04B</t>
    <phoneticPr fontId="1" type="noConversion"/>
  </si>
  <si>
    <t xml:space="preserve">进入isql环境：
isql  -Sdatabasename -Usa –Ppassword
在isql环境执行：
1&gt;select @@version
2&gt;go
</t>
    <phoneticPr fontId="1" type="noConversion"/>
  </si>
  <si>
    <t>USAC03C</t>
    <phoneticPr fontId="1" type="noConversion"/>
  </si>
  <si>
    <t>4、操作系统超级用户密码已经设置
不能设置为空或易猜的密码,如root，123456等，密码位数不可小于6。</t>
    <phoneticPr fontId="1" type="noConversion"/>
  </si>
  <si>
    <t>密码要设置成至少6位数字和字母混合形式。如密码设置过于简单，需要用户认可.</t>
    <phoneticPr fontId="1" type="noConversion"/>
  </si>
  <si>
    <t>USAC05C</t>
    <phoneticPr fontId="1" type="noConversion"/>
  </si>
  <si>
    <t>6、数据库用户sa密码已经设置
不能设置为空和易猜的密码，如root，123456等，密码位数不可小于6。</t>
    <phoneticPr fontId="1" type="noConversion"/>
  </si>
  <si>
    <t>密码要设置成至少6位数字和字母混合形式。</t>
    <phoneticPr fontId="1" type="noConversion"/>
  </si>
  <si>
    <t>输出件</t>
  </si>
  <si>
    <t>查询结果截图</t>
  </si>
  <si>
    <t>打印列表并由客户签字描扫</t>
  </si>
  <si>
    <t>文档说明</t>
    <phoneticPr fontId="4" type="noConversion"/>
  </si>
  <si>
    <t>1.  使用范围</t>
    <phoneticPr fontId="4" type="noConversion"/>
  </si>
  <si>
    <t>适用于中国企业传输产品CSP、ASP工程安装质量检查。</t>
  </si>
  <si>
    <t>2.  重要性定义</t>
    <phoneticPr fontId="4" type="noConversion"/>
  </si>
  <si>
    <t>A类条款：重要问题。违反该条款，将严重影响设备安全运行，或对人身安全会造成致命影响。
B类条款：次要问题。违反该条款，将影响设备正常运行，或给设备正常运行埋下隐患，或会对人身安全造成影响。
C类条款：轻微问题。违反该条款，不影响设备正常运行，但是将影响、今后扩容和维护操作的便利性等。不会对人身安全造成影响。</t>
    <phoneticPr fontId="4" type="noConversion"/>
  </si>
  <si>
    <t>3.  整改要求</t>
    <phoneticPr fontId="4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</si>
  <si>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</si>
  <si>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4. 评分说明</t>
    <phoneticPr fontId="4" type="noConversion"/>
  </si>
  <si>
    <t>质量检测标准实行扣分值，80分合格。检查项合格/不涉及不扣分，不合格按重要性进行扣分，分值如下：
A类：30
B类：10
C类：5</t>
    <phoneticPr fontId="4" type="noConversion"/>
  </si>
  <si>
    <t>5.  覆盖产品</t>
    <phoneticPr fontId="4" type="noConversion"/>
  </si>
  <si>
    <t>U2000</t>
  </si>
  <si>
    <t>填写说明：</t>
    <phoneticPr fontId="1" type="noConversion"/>
  </si>
  <si>
    <t>项目名称</t>
    <phoneticPr fontId="4" type="noConversion"/>
  </si>
  <si>
    <t>xxxxx</t>
    <phoneticPr fontId="4" type="noConversion"/>
  </si>
  <si>
    <t>工程师姓名</t>
    <phoneticPr fontId="1" type="noConversion"/>
  </si>
  <si>
    <t>所属公司</t>
    <phoneticPr fontId="1" type="noConversion"/>
  </si>
  <si>
    <t>联系方式</t>
    <phoneticPr fontId="1" type="noConversion"/>
  </si>
  <si>
    <t>邮件地址</t>
    <phoneticPr fontId="4" type="noConversion"/>
  </si>
  <si>
    <t>xxxxx</t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</si>
  <si>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</si>
  <si>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</si>
  <si>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</si>
  <si>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</si>
  <si>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A类</t>
    <phoneticPr fontId="1" type="noConversion"/>
  </si>
  <si>
    <t>XX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</si>
  <si>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</si>
  <si>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</si>
  <si>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</si>
  <si>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</si>
  <si>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</si>
  <si>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</si>
  <si>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</si>
  <si>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</si>
  <si>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</si>
  <si>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</si>
  <si>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</si>
  <si>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4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</si>
  <si>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</si>
  <si>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4" type="noConversion"/>
  </si>
  <si>
    <t>评分说明</t>
    <phoneticPr fontId="4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</si>
  <si>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</si>
  <si>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4" type="noConversion"/>
  </si>
  <si>
    <t>1、IT基础架构设计与实施服务-存储交付质量检查
2、IT基础架构设计与实施服务-服务器交付质量检查
3、某项不合格将扣相应分值，总分100分扣完为止
4、某项不存在的将不扣分，最后质检文档需要客户签字确认。
5、某项不涉及的，将不考核本项。</t>
    <phoneticPr fontId="1" type="noConversion"/>
  </si>
  <si>
    <t>达标标准</t>
    <phoneticPr fontId="4" type="noConversion"/>
  </si>
  <si>
    <t xml:space="preserve">评估总分&gt;80分达标；
</t>
    <phoneticPr fontId="4" type="noConversion"/>
  </si>
  <si>
    <t>覆盖产品和服务范围</t>
    <phoneticPr fontId="4" type="noConversion"/>
  </si>
  <si>
    <t>U2000网管服务</t>
  </si>
  <si>
    <t>传输产品线U2000网管服务交付质量检查报告 v20171001</t>
  </si>
  <si>
    <t>只修改蓝色字体即可，第4至第14行为必填行</t>
  </si>
  <si>
    <t>检查结果</t>
  </si>
  <si>
    <t>合格□   不合格□</t>
    <phoneticPr fontId="13" type="noConversion"/>
  </si>
  <si>
    <t>备注</t>
  </si>
  <si>
    <t>五、 检查结果</t>
  </si>
  <si>
    <t>六、 检查结果</t>
  </si>
  <si>
    <t>右击设备图标-&gt;工具-&gt;ping。（需要先确认防火墙是否禁止ICMP数据报）</t>
  </si>
  <si>
    <t>右击设备图标-&gt;工具-&gt;telnet。（需要先确认防火墙是否禁止了TELNET端口）</t>
  </si>
  <si>
    <t>“系统 &gt; 网元软件管理 &gt; FTP设置...&gt;文件传送服务设置”， “系统 &gt; 网元软件管理 &gt; FTP设置...&gt;传输协议”都已经设置了对应设备的xftp方式。（需要先确认防火墙是否禁止了xftp端口）</t>
  </si>
  <si>
    <t>分值</t>
  </si>
  <si>
    <t>重要性</t>
    <phoneticPr fontId="1" type="noConversion"/>
  </si>
  <si>
    <r>
      <t>代码</t>
    </r>
    <r>
      <rPr>
        <b/>
        <sz val="10"/>
        <color indexed="10"/>
        <rFont val="微软雅黑"/>
        <family val="2"/>
        <charset val="134"/>
      </rPr>
      <t>*</t>
    </r>
    <phoneticPr fontId="1" type="noConversion"/>
  </si>
  <si>
    <r>
      <t>条款描述</t>
    </r>
    <r>
      <rPr>
        <b/>
        <sz val="10"/>
        <color indexed="10"/>
        <rFont val="微软雅黑"/>
        <family val="2"/>
        <charset val="134"/>
      </rPr>
      <t>*</t>
    </r>
    <phoneticPr fontId="1" type="noConversion"/>
  </si>
  <si>
    <r>
      <t>代码</t>
    </r>
    <r>
      <rPr>
        <b/>
        <sz val="10"/>
        <color indexed="10"/>
        <rFont val="微软雅黑"/>
        <family val="2"/>
        <charset val="134"/>
      </rPr>
      <t>*</t>
    </r>
    <phoneticPr fontId="1" type="noConversion"/>
  </si>
  <si>
    <r>
      <t>条款描述</t>
    </r>
    <r>
      <rPr>
        <b/>
        <sz val="10"/>
        <color indexed="10"/>
        <rFont val="微软雅黑"/>
        <family val="2"/>
        <charset val="134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</si>
</sst>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2"/>
      <name val="FrutigerNext LT Regular"/>
      <family val="2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14"/>
      <name val="Arial"/>
      <family val="2"/>
    </font>
    <font>
      <b/>
      <sz val="14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FrutigerNext LT Regular"/>
      <family val="2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b/>
      <sz val="16"/>
      <name val="黑体"/>
      <family val="3"/>
      <charset val="134"/>
    </font>
    <font>
      <u/>
      <sz val="11"/>
      <color theme="10"/>
      <name val="宋体"/>
      <family val="3"/>
      <charset val="134"/>
    </font>
    <font>
      <b/>
      <sz val="22"/>
      <name val="微软雅黑"/>
      <family val="2"/>
      <charset val="134"/>
    </font>
    <font>
      <i/>
      <sz val="11"/>
      <color rgb="FF3333FF"/>
      <name val="微软雅黑"/>
      <family val="2"/>
      <charset val="134"/>
    </font>
    <font>
      <b/>
      <sz val="16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rgb="FF3333FF"/>
      <name val="微软雅黑"/>
      <family val="2"/>
      <charset val="134"/>
    </font>
    <font>
      <i/>
      <sz val="12"/>
      <color rgb="FF3333FF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12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9"/>
      <color theme="10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>
      <alignment vertical="center"/>
    </xf>
    <xf numFmtId="0" fontId="5" fillId="0" borderId="4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7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2" fillId="0" borderId="0" xfId="1" applyFont="1">
      <alignment vertical="center"/>
    </xf>
    <xf numFmtId="0" fontId="9" fillId="0" borderId="15" xfId="0" applyFont="1" applyFill="1" applyBorder="1" applyAlignment="1">
      <alignment horizontal="left" vertical="center" wrapText="1"/>
    </xf>
    <xf numFmtId="0" fontId="9" fillId="0" borderId="16" xfId="0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15" fillId="5" borderId="19" xfId="2" applyFont="1" applyFill="1" applyBorder="1" applyAlignment="1" applyProtection="1">
      <alignment horizontal="center" vertical="center" wrapText="1"/>
    </xf>
    <xf numFmtId="0" fontId="15" fillId="5" borderId="20" xfId="2" applyFont="1" applyFill="1" applyBorder="1" applyAlignment="1" applyProtection="1">
      <alignment horizontal="center" vertical="center" wrapText="1"/>
    </xf>
    <xf numFmtId="0" fontId="15" fillId="5" borderId="21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>
      <alignment horizontal="left" vertical="center"/>
    </xf>
    <xf numFmtId="0" fontId="16" fillId="6" borderId="4" xfId="2" applyFont="1" applyFill="1" applyBorder="1" applyAlignment="1" applyProtection="1">
      <alignment horizontal="left" vertical="center" wrapText="1"/>
      <protection locked="0"/>
    </xf>
    <xf numFmtId="0" fontId="8" fillId="6" borderId="4" xfId="2" applyFont="1" applyFill="1" applyBorder="1" applyAlignment="1" applyProtection="1">
      <alignment horizontal="center" vertical="center" wrapText="1"/>
    </xf>
    <xf numFmtId="0" fontId="16" fillId="6" borderId="4" xfId="2" applyFont="1" applyFill="1" applyBorder="1" applyAlignment="1" applyProtection="1">
      <alignment horizontal="center" vertical="center" wrapText="1"/>
      <protection locked="0"/>
    </xf>
    <xf numFmtId="0" fontId="16" fillId="6" borderId="5" xfId="2" applyFont="1" applyFill="1" applyBorder="1" applyAlignment="1" applyProtection="1">
      <alignment horizontal="center" vertical="center" wrapText="1"/>
      <protection locked="0"/>
    </xf>
    <xf numFmtId="0" fontId="16" fillId="6" borderId="4" xfId="2" applyFont="1" applyFill="1" applyBorder="1" applyAlignment="1" applyProtection="1">
      <alignment horizontal="center" vertical="center" wrapText="1"/>
      <protection locked="0"/>
    </xf>
    <xf numFmtId="0" fontId="17" fillId="6" borderId="3" xfId="2" applyFont="1" applyFill="1" applyBorder="1" applyAlignment="1" applyProtection="1">
      <alignment vertical="center" wrapText="1"/>
    </xf>
    <xf numFmtId="0" fontId="18" fillId="6" borderId="6" xfId="2" applyFont="1" applyFill="1" applyBorder="1" applyAlignment="1" applyProtection="1">
      <alignment horizontal="center" vertical="center" wrapText="1"/>
    </xf>
    <xf numFmtId="0" fontId="18" fillId="6" borderId="10" xfId="2" applyFont="1" applyFill="1" applyBorder="1" applyAlignment="1" applyProtection="1">
      <alignment horizontal="center" vertical="center" wrapText="1"/>
    </xf>
    <xf numFmtId="0" fontId="18" fillId="6" borderId="22" xfId="2" applyFont="1" applyFill="1" applyBorder="1" applyAlignment="1" applyProtection="1">
      <alignment horizontal="center" vertical="center" wrapText="1"/>
    </xf>
    <xf numFmtId="0" fontId="8" fillId="6" borderId="4" xfId="2" applyFont="1" applyFill="1" applyBorder="1" applyAlignment="1" applyProtection="1">
      <alignment vertical="center" wrapText="1"/>
    </xf>
    <xf numFmtId="0" fontId="17" fillId="6" borderId="4" xfId="2" applyFont="1" applyFill="1" applyBorder="1" applyAlignment="1" applyProtection="1">
      <alignment horizontal="center" vertical="center" wrapText="1"/>
    </xf>
    <xf numFmtId="0" fontId="19" fillId="6" borderId="6" xfId="2" applyFont="1" applyFill="1" applyBorder="1" applyAlignment="1" applyProtection="1">
      <alignment horizontal="center" vertical="center" wrapText="1"/>
    </xf>
    <xf numFmtId="0" fontId="19" fillId="6" borderId="10" xfId="2" applyFont="1" applyFill="1" applyBorder="1" applyAlignment="1" applyProtection="1">
      <alignment horizontal="center" vertical="center" wrapText="1"/>
    </xf>
    <xf numFmtId="0" fontId="19" fillId="6" borderId="11" xfId="2" applyFont="1" applyFill="1" applyBorder="1" applyAlignment="1" applyProtection="1">
      <alignment horizontal="center" vertical="center" wrapText="1"/>
    </xf>
    <xf numFmtId="0" fontId="8" fillId="7" borderId="3" xfId="2" applyFont="1" applyFill="1" applyBorder="1" applyAlignment="1" applyProtection="1">
      <alignment vertical="center" wrapText="1"/>
    </xf>
    <xf numFmtId="0" fontId="12" fillId="0" borderId="6" xfId="2" applyFont="1" applyBorder="1" applyAlignment="1" applyProtection="1">
      <alignment horizontal="center" vertical="center" wrapText="1"/>
    </xf>
    <xf numFmtId="0" fontId="12" fillId="0" borderId="10" xfId="2" applyFont="1" applyBorder="1" applyAlignment="1" applyProtection="1">
      <alignment horizontal="center" vertical="center" wrapText="1"/>
    </xf>
    <xf numFmtId="0" fontId="12" fillId="0" borderId="11" xfId="2" applyFont="1" applyBorder="1" applyAlignment="1" applyProtection="1">
      <alignment horizontal="center" vertical="center" wrapText="1"/>
    </xf>
    <xf numFmtId="0" fontId="8" fillId="8" borderId="3" xfId="2" applyFont="1" applyFill="1" applyBorder="1" applyAlignment="1" applyProtection="1">
      <alignment vertical="center" wrapText="1"/>
    </xf>
    <xf numFmtId="0" fontId="20" fillId="0" borderId="10" xfId="2" applyFont="1" applyBorder="1" applyAlignment="1" applyProtection="1">
      <alignment horizontal="center" vertical="center" wrapText="1"/>
    </xf>
    <xf numFmtId="0" fontId="12" fillId="0" borderId="10" xfId="2" applyFont="1" applyBorder="1" applyAlignment="1" applyProtection="1">
      <alignment horizontal="center" vertical="center" wrapText="1"/>
    </xf>
    <xf numFmtId="0" fontId="20" fillId="0" borderId="11" xfId="2" applyFont="1" applyBorder="1" applyAlignment="1" applyProtection="1">
      <alignment horizontal="center" vertical="center" wrapText="1"/>
    </xf>
    <xf numFmtId="0" fontId="8" fillId="9" borderId="3" xfId="2" applyFont="1" applyFill="1" applyBorder="1" applyAlignment="1" applyProtection="1">
      <alignment vertical="center" wrapText="1"/>
    </xf>
    <xf numFmtId="0" fontId="8" fillId="9" borderId="23" xfId="2" applyFont="1" applyFill="1" applyBorder="1" applyAlignment="1" applyProtection="1">
      <alignment vertical="center" wrapText="1"/>
    </xf>
    <xf numFmtId="0" fontId="8" fillId="9" borderId="24" xfId="2" applyFont="1" applyFill="1" applyBorder="1" applyAlignment="1" applyProtection="1">
      <alignment vertical="center" wrapText="1"/>
    </xf>
    <xf numFmtId="0" fontId="21" fillId="0" borderId="6" xfId="2" applyFont="1" applyBorder="1" applyAlignment="1" applyProtection="1">
      <alignment horizontal="center" vertical="center" wrapText="1"/>
    </xf>
    <xf numFmtId="0" fontId="21" fillId="0" borderId="10" xfId="2" applyFont="1" applyBorder="1" applyAlignment="1" applyProtection="1">
      <alignment horizontal="center" vertical="center" wrapText="1"/>
    </xf>
    <xf numFmtId="0" fontId="21" fillId="0" borderId="10" xfId="2" applyFont="1" applyBorder="1" applyAlignment="1" applyProtection="1">
      <alignment horizontal="center" vertical="center" wrapText="1"/>
    </xf>
    <xf numFmtId="0" fontId="21" fillId="0" borderId="11" xfId="2" applyFont="1" applyBorder="1" applyAlignment="1" applyProtection="1">
      <alignment horizontal="center" vertical="center" wrapText="1"/>
    </xf>
    <xf numFmtId="0" fontId="8" fillId="6" borderId="3" xfId="2" applyFont="1" applyFill="1" applyBorder="1">
      <alignment vertical="center"/>
    </xf>
    <xf numFmtId="0" fontId="8" fillId="0" borderId="6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left" vertical="center" wrapText="1"/>
    </xf>
    <xf numFmtId="0" fontId="8" fillId="0" borderId="11" xfId="1" applyFont="1" applyBorder="1" applyAlignment="1">
      <alignment horizontal="left" vertical="center" wrapText="1"/>
    </xf>
    <xf numFmtId="0" fontId="8" fillId="6" borderId="25" xfId="2" applyFont="1" applyFill="1" applyBorder="1">
      <alignment vertical="center"/>
    </xf>
    <xf numFmtId="0" fontId="8" fillId="0" borderId="26" xfId="1" applyFont="1" applyBorder="1" applyAlignment="1">
      <alignment horizontal="left" vertical="center" wrapText="1"/>
    </xf>
    <xf numFmtId="0" fontId="8" fillId="0" borderId="27" xfId="1" applyFont="1" applyBorder="1" applyAlignment="1">
      <alignment horizontal="left" vertical="center" wrapText="1"/>
    </xf>
    <xf numFmtId="0" fontId="8" fillId="0" borderId="28" xfId="1" applyFont="1" applyBorder="1" applyAlignment="1">
      <alignment horizontal="left" vertical="center" wrapText="1"/>
    </xf>
    <xf numFmtId="0" fontId="22" fillId="2" borderId="0" xfId="0" applyFont="1" applyFill="1">
      <alignment vertical="center"/>
    </xf>
    <xf numFmtId="0" fontId="23" fillId="0" borderId="7" xfId="0" applyFont="1" applyFill="1" applyBorder="1" applyAlignment="1" applyProtection="1">
      <alignment horizontal="center" vertical="center"/>
    </xf>
    <xf numFmtId="0" fontId="23" fillId="0" borderId="1" xfId="0" applyFont="1" applyFill="1" applyBorder="1" applyAlignment="1" applyProtection="1">
      <alignment horizontal="center" vertical="center"/>
    </xf>
    <xf numFmtId="0" fontId="23" fillId="0" borderId="8" xfId="0" applyFont="1" applyFill="1" applyBorder="1" applyAlignment="1" applyProtection="1">
      <alignment horizontal="center" vertical="center"/>
    </xf>
    <xf numFmtId="0" fontId="23" fillId="0" borderId="2" xfId="0" applyFont="1" applyFill="1" applyBorder="1" applyAlignment="1" applyProtection="1">
      <alignment horizontal="center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13" xfId="0" applyFont="1" applyFill="1" applyBorder="1" applyAlignment="1">
      <alignment horizontal="left" vertical="center"/>
    </xf>
    <xf numFmtId="0" fontId="22" fillId="3" borderId="14" xfId="0" applyFont="1" applyFill="1" applyBorder="1" applyAlignment="1">
      <alignment horizontal="left" vertical="center"/>
    </xf>
    <xf numFmtId="0" fontId="22" fillId="0" borderId="3" xfId="0" applyFont="1" applyFill="1" applyBorder="1">
      <alignment vertical="center"/>
    </xf>
    <xf numFmtId="0" fontId="22" fillId="0" borderId="4" xfId="0" applyFont="1" applyFill="1" applyBorder="1" applyAlignment="1">
      <alignment vertical="center" wrapText="1"/>
    </xf>
    <xf numFmtId="0" fontId="22" fillId="0" borderId="4" xfId="0" applyFont="1" applyFill="1" applyBorder="1" applyAlignment="1">
      <alignment horizontal="center" vertical="center"/>
    </xf>
    <xf numFmtId="0" fontId="26" fillId="10" borderId="4" xfId="3" applyFont="1" applyFill="1" applyBorder="1" applyAlignment="1">
      <alignment horizontal="left" vertical="center" wrapText="1"/>
    </xf>
    <xf numFmtId="0" fontId="22" fillId="0" borderId="4" xfId="0" applyFont="1" applyFill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5" xfId="0" applyFont="1" applyFill="1" applyBorder="1">
      <alignment vertical="center"/>
    </xf>
    <xf numFmtId="0" fontId="22" fillId="3" borderId="9" xfId="0" applyFont="1" applyFill="1" applyBorder="1" applyAlignment="1">
      <alignment horizontal="left" vertical="center"/>
    </xf>
    <xf numFmtId="0" fontId="22" fillId="3" borderId="10" xfId="0" applyFont="1" applyFill="1" applyBorder="1" applyAlignment="1">
      <alignment horizontal="left" vertical="center"/>
    </xf>
    <xf numFmtId="0" fontId="22" fillId="3" borderId="11" xfId="0" applyFont="1" applyFill="1" applyBorder="1" applyAlignment="1">
      <alignment horizontal="left" vertical="center"/>
    </xf>
    <xf numFmtId="0" fontId="27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5" fillId="0" borderId="4" xfId="4" applyFont="1" applyBorder="1" applyAlignment="1" applyProtection="1">
      <alignment horizontal="center" vertical="center" wrapText="1"/>
    </xf>
    <xf numFmtId="0" fontId="26" fillId="10" borderId="4" xfId="3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</cellXfs>
  <cellStyles count="5">
    <cellStyle name="常规" xfId="0" builtinId="0"/>
    <cellStyle name="常规 2 2 2" xfId="3"/>
    <cellStyle name="常规 2 3" xfId="2"/>
    <cellStyle name="常规 2 5" xfId="1"/>
    <cellStyle name="超链接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ColWidth="7.77734375" defaultRowHeight="16.5"/>
  <cols>
    <col min="1" max="1" width="90.5546875" style="2" customWidth="1"/>
    <col min="2" max="16384" width="7.77734375" style="2"/>
  </cols>
  <sheetData>
    <row r="1" spans="1:1" ht="21">
      <c r="A1" s="1" t="s">
        <v>163</v>
      </c>
    </row>
    <row r="2" spans="1:1" ht="18">
      <c r="A2" s="3" t="s">
        <v>164</v>
      </c>
    </row>
    <row r="3" spans="1:1">
      <c r="A3" s="4" t="s">
        <v>165</v>
      </c>
    </row>
    <row r="4" spans="1:1" ht="18">
      <c r="A4" s="3" t="s">
        <v>166</v>
      </c>
    </row>
    <row r="5" spans="1:1" ht="88.5" customHeight="1">
      <c r="A5" s="4" t="s">
        <v>167</v>
      </c>
    </row>
    <row r="6" spans="1:1" ht="18">
      <c r="A6" s="3" t="s">
        <v>168</v>
      </c>
    </row>
    <row r="7" spans="1:1" ht="65.25" customHeight="1">
      <c r="A7" s="4" t="s">
        <v>169</v>
      </c>
    </row>
    <row r="8" spans="1:1" ht="20.25" customHeight="1">
      <c r="A8" s="3" t="s">
        <v>170</v>
      </c>
    </row>
    <row r="9" spans="1:1" ht="40.5" customHeight="1">
      <c r="A9" s="9" t="s">
        <v>171</v>
      </c>
    </row>
    <row r="10" spans="1:1" ht="18" customHeight="1">
      <c r="A10" s="10"/>
    </row>
    <row r="11" spans="1:1" ht="18" customHeight="1">
      <c r="A11" s="10"/>
    </row>
    <row r="12" spans="1:1" ht="16.5" customHeight="1">
      <c r="A12" s="10"/>
    </row>
    <row r="13" spans="1:1" ht="16.5" customHeight="1">
      <c r="A13" s="10"/>
    </row>
    <row r="14" spans="1:1" ht="16.5" customHeight="1">
      <c r="A14" s="11"/>
    </row>
    <row r="15" spans="1:1" ht="18">
      <c r="A15" s="5" t="s">
        <v>172</v>
      </c>
    </row>
    <row r="16" spans="1:1">
      <c r="A16" s="6" t="s">
        <v>173</v>
      </c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</sheetData>
  <mergeCells count="1">
    <mergeCell ref="A9:A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10" workbookViewId="0">
      <selection activeCell="B17" sqref="B17:K17"/>
    </sheetView>
  </sheetViews>
  <sheetFormatPr defaultColWidth="7" defaultRowHeight="17.25"/>
  <cols>
    <col min="1" max="1" width="17.109375" style="8" customWidth="1"/>
    <col min="2" max="2" width="7.33203125" style="8" customWidth="1"/>
    <col min="3" max="3" width="7" style="8"/>
    <col min="4" max="4" width="12.77734375" style="8" customWidth="1"/>
    <col min="5" max="5" width="11.6640625" style="8" customWidth="1"/>
    <col min="6" max="6" width="5.77734375" style="8" hidden="1" customWidth="1"/>
    <col min="7" max="7" width="12" style="8" hidden="1" customWidth="1"/>
    <col min="8" max="8" width="11" style="8" bestFit="1" customWidth="1"/>
    <col min="9" max="10" width="17.88671875" style="8" bestFit="1" customWidth="1"/>
    <col min="11" max="11" width="12.5546875" style="8" bestFit="1" customWidth="1"/>
    <col min="12" max="16384" width="7" style="8"/>
  </cols>
  <sheetData>
    <row r="1" spans="1:11">
      <c r="A1" s="8" t="s">
        <v>174</v>
      </c>
      <c r="B1" s="8" t="s">
        <v>211</v>
      </c>
    </row>
    <row r="2" spans="1:11" ht="18" thickBot="1"/>
    <row r="3" spans="1:11" ht="31.5">
      <c r="A3" s="12" t="s">
        <v>210</v>
      </c>
      <c r="B3" s="13"/>
      <c r="C3" s="13"/>
      <c r="D3" s="13"/>
      <c r="E3" s="13"/>
      <c r="F3" s="13"/>
      <c r="G3" s="13"/>
      <c r="H3" s="13"/>
      <c r="I3" s="13"/>
      <c r="J3" s="13"/>
      <c r="K3" s="14"/>
    </row>
    <row r="4" spans="1:11">
      <c r="A4" s="15" t="s">
        <v>175</v>
      </c>
      <c r="B4" s="16" t="s">
        <v>176</v>
      </c>
      <c r="C4" s="16"/>
      <c r="D4" s="16"/>
      <c r="E4" s="17" t="s">
        <v>177</v>
      </c>
      <c r="F4" s="18" t="s">
        <v>176</v>
      </c>
      <c r="G4" s="18"/>
      <c r="H4" s="18"/>
      <c r="I4" s="18"/>
      <c r="J4" s="18"/>
      <c r="K4" s="19"/>
    </row>
    <row r="5" spans="1:11">
      <c r="A5" s="15"/>
      <c r="B5" s="16"/>
      <c r="C5" s="16"/>
      <c r="D5" s="16"/>
      <c r="E5" s="17" t="s">
        <v>178</v>
      </c>
      <c r="F5" s="18" t="s">
        <v>176</v>
      </c>
      <c r="G5" s="18"/>
      <c r="H5" s="18"/>
      <c r="I5" s="18"/>
      <c r="J5" s="18"/>
      <c r="K5" s="19"/>
    </row>
    <row r="6" spans="1:11">
      <c r="A6" s="15"/>
      <c r="B6" s="16"/>
      <c r="C6" s="16"/>
      <c r="D6" s="16"/>
      <c r="E6" s="17" t="s">
        <v>179</v>
      </c>
      <c r="F6" s="18" t="s">
        <v>176</v>
      </c>
      <c r="G6" s="18"/>
      <c r="H6" s="18"/>
      <c r="I6" s="18"/>
      <c r="J6" s="18"/>
      <c r="K6" s="19"/>
    </row>
    <row r="7" spans="1:11">
      <c r="A7" s="15"/>
      <c r="B7" s="16"/>
      <c r="C7" s="16"/>
      <c r="D7" s="16"/>
      <c r="E7" s="17" t="s">
        <v>180</v>
      </c>
      <c r="F7" s="20"/>
      <c r="G7" s="20"/>
      <c r="H7" s="18" t="s">
        <v>181</v>
      </c>
      <c r="I7" s="18"/>
      <c r="J7" s="18"/>
      <c r="K7" s="19"/>
    </row>
    <row r="8" spans="1:11" ht="22.5">
      <c r="A8" s="21" t="s">
        <v>182</v>
      </c>
      <c r="B8" s="22" t="e">
        <f>100-D10*30-I10*10-K10*5</f>
        <v>#VALUE!</v>
      </c>
      <c r="C8" s="23"/>
      <c r="D8" s="23"/>
      <c r="E8" s="24"/>
      <c r="F8" s="25"/>
      <c r="G8" s="25"/>
      <c r="H8" s="26" t="s">
        <v>183</v>
      </c>
      <c r="I8" s="27" t="e">
        <f>IF(B8&gt;=80,"合格","不合格")</f>
        <v>#VALUE!</v>
      </c>
      <c r="J8" s="28"/>
      <c r="K8" s="29"/>
    </row>
    <row r="9" spans="1:11">
      <c r="A9" s="30" t="s">
        <v>184</v>
      </c>
      <c r="B9" s="31"/>
      <c r="C9" s="32"/>
      <c r="D9" s="32"/>
      <c r="E9" s="32"/>
      <c r="F9" s="32"/>
      <c r="G9" s="32"/>
      <c r="H9" s="32"/>
      <c r="I9" s="32"/>
      <c r="J9" s="32"/>
      <c r="K9" s="33"/>
    </row>
    <row r="10" spans="1:11" ht="18">
      <c r="A10" s="34" t="s">
        <v>185</v>
      </c>
      <c r="B10" s="31" t="s">
        <v>186</v>
      </c>
      <c r="C10" s="32"/>
      <c r="D10" s="35" t="s">
        <v>187</v>
      </c>
      <c r="E10" s="32" t="s">
        <v>188</v>
      </c>
      <c r="F10" s="32"/>
      <c r="G10" s="32"/>
      <c r="H10" s="32"/>
      <c r="I10" s="35" t="s">
        <v>187</v>
      </c>
      <c r="J10" s="36" t="s">
        <v>189</v>
      </c>
      <c r="K10" s="37" t="s">
        <v>187</v>
      </c>
    </row>
    <row r="11" spans="1:11">
      <c r="A11" s="38" t="s">
        <v>190</v>
      </c>
      <c r="B11" s="31"/>
      <c r="C11" s="32"/>
      <c r="D11" s="32"/>
      <c r="E11" s="32"/>
      <c r="F11" s="32"/>
      <c r="G11" s="32"/>
      <c r="H11" s="32"/>
      <c r="I11" s="32"/>
      <c r="J11" s="32"/>
      <c r="K11" s="33"/>
    </row>
    <row r="12" spans="1:11">
      <c r="A12" s="39" t="s">
        <v>191</v>
      </c>
      <c r="B12" s="31" t="s">
        <v>192</v>
      </c>
      <c r="C12" s="32"/>
      <c r="D12" s="32"/>
      <c r="E12" s="32"/>
      <c r="F12" s="32"/>
      <c r="G12" s="32"/>
      <c r="H12" s="32"/>
      <c r="I12" s="36" t="s">
        <v>193</v>
      </c>
      <c r="J12" s="32" t="s">
        <v>194</v>
      </c>
      <c r="K12" s="33"/>
    </row>
    <row r="13" spans="1:11">
      <c r="A13" s="40"/>
      <c r="B13" s="41" t="s">
        <v>195</v>
      </c>
      <c r="C13" s="42"/>
      <c r="D13" s="42"/>
      <c r="E13" s="42"/>
      <c r="F13" s="42"/>
      <c r="G13" s="42"/>
      <c r="H13" s="42"/>
      <c r="I13" s="43"/>
      <c r="J13" s="42" t="s">
        <v>196</v>
      </c>
      <c r="K13" s="44"/>
    </row>
    <row r="14" spans="1:11">
      <c r="A14" s="38" t="s">
        <v>197</v>
      </c>
      <c r="B14" s="41" t="s">
        <v>198</v>
      </c>
      <c r="C14" s="42"/>
      <c r="D14" s="42"/>
      <c r="E14" s="42"/>
      <c r="F14" s="42"/>
      <c r="G14" s="42"/>
      <c r="H14" s="42"/>
      <c r="I14" s="42"/>
      <c r="J14" s="42"/>
      <c r="K14" s="44"/>
    </row>
    <row r="15" spans="1:11" ht="66.75" customHeight="1">
      <c r="A15" s="45" t="s">
        <v>199</v>
      </c>
      <c r="B15" s="46" t="s">
        <v>200</v>
      </c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66.75" customHeight="1">
      <c r="A16" s="45" t="s">
        <v>201</v>
      </c>
      <c r="B16" s="46" t="s">
        <v>169</v>
      </c>
      <c r="C16" s="47"/>
      <c r="D16" s="47"/>
      <c r="E16" s="47"/>
      <c r="F16" s="47"/>
      <c r="G16" s="47"/>
      <c r="H16" s="47"/>
      <c r="I16" s="47"/>
      <c r="J16" s="47"/>
      <c r="K16" s="48"/>
    </row>
    <row r="17" spans="1:11" ht="66.75" customHeight="1">
      <c r="A17" s="45" t="s">
        <v>202</v>
      </c>
      <c r="B17" s="46" t="s">
        <v>203</v>
      </c>
      <c r="C17" s="47"/>
      <c r="D17" s="47"/>
      <c r="E17" s="47"/>
      <c r="F17" s="47"/>
      <c r="G17" s="47"/>
      <c r="H17" s="47"/>
      <c r="I17" s="47"/>
      <c r="J17" s="47"/>
      <c r="K17" s="48"/>
    </row>
    <row r="18" spans="1:11" ht="66.75" customHeight="1">
      <c r="A18" s="45" t="s">
        <v>204</v>
      </c>
      <c r="B18" s="46" t="s">
        <v>205</v>
      </c>
      <c r="C18" s="47"/>
      <c r="D18" s="47"/>
      <c r="E18" s="47"/>
      <c r="F18" s="47"/>
      <c r="G18" s="47"/>
      <c r="H18" s="47"/>
      <c r="I18" s="47"/>
      <c r="J18" s="47"/>
      <c r="K18" s="48"/>
    </row>
    <row r="19" spans="1:11" ht="66.75" customHeight="1" thickBot="1">
      <c r="A19" s="49" t="s">
        <v>206</v>
      </c>
      <c r="B19" s="50" t="s">
        <v>207</v>
      </c>
      <c r="C19" s="51"/>
      <c r="D19" s="51"/>
      <c r="E19" s="51"/>
      <c r="F19" s="51"/>
      <c r="G19" s="51"/>
      <c r="H19" s="51"/>
      <c r="I19" s="51"/>
      <c r="J19" s="51"/>
      <c r="K19" s="52"/>
    </row>
    <row r="20" spans="1:11">
      <c r="A20" s="8" t="s">
        <v>208</v>
      </c>
      <c r="B20" s="8" t="s">
        <v>209</v>
      </c>
    </row>
  </sheetData>
  <mergeCells count="24">
    <mergeCell ref="B19:K19"/>
    <mergeCell ref="A12:A13"/>
    <mergeCell ref="B12:H12"/>
    <mergeCell ref="J12:K12"/>
    <mergeCell ref="B13:H13"/>
    <mergeCell ref="J13:K13"/>
    <mergeCell ref="B14:K14"/>
    <mergeCell ref="B15:K15"/>
    <mergeCell ref="B16:K16"/>
    <mergeCell ref="B17:K17"/>
    <mergeCell ref="B18:K18"/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H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ColWidth="8.88671875" defaultRowHeight="16.5"/>
  <cols>
    <col min="1" max="1" width="1" style="53" customWidth="1"/>
    <col min="2" max="2" width="7.77734375" style="53" customWidth="1"/>
    <col min="3" max="3" width="50.44140625" style="53" customWidth="1"/>
    <col min="4" max="4" width="42.33203125" style="53" customWidth="1"/>
    <col min="5" max="5" width="13.33203125" style="79" customWidth="1"/>
    <col min="6" max="6" width="7" style="79" customWidth="1"/>
    <col min="7" max="7" width="13.6640625" style="79" customWidth="1"/>
    <col min="8" max="8" width="13.6640625" style="53" customWidth="1"/>
    <col min="9" max="9" width="13.33203125" style="53" customWidth="1"/>
    <col min="10" max="16384" width="8.88671875" style="53"/>
  </cols>
  <sheetData>
    <row r="1" spans="2:8" ht="17.25" thickBot="1"/>
    <row r="2" spans="2:8" ht="17.25" thickBot="1">
      <c r="B2" s="54" t="s">
        <v>222</v>
      </c>
      <c r="C2" s="55" t="s">
        <v>223</v>
      </c>
      <c r="D2" s="55" t="s">
        <v>0</v>
      </c>
      <c r="E2" s="56" t="s">
        <v>221</v>
      </c>
      <c r="F2" s="56" t="s">
        <v>220</v>
      </c>
      <c r="G2" s="57" t="s">
        <v>212</v>
      </c>
      <c r="H2" s="57" t="s">
        <v>214</v>
      </c>
    </row>
    <row r="3" spans="2:8">
      <c r="B3" s="58" t="s">
        <v>1</v>
      </c>
      <c r="C3" s="59"/>
      <c r="D3" s="59"/>
      <c r="E3" s="59"/>
      <c r="F3" s="59"/>
      <c r="G3" s="59"/>
      <c r="H3" s="60"/>
    </row>
    <row r="4" spans="2:8" ht="115.5">
      <c r="B4" s="61" t="s">
        <v>2</v>
      </c>
      <c r="C4" s="62" t="s">
        <v>140</v>
      </c>
      <c r="D4" s="62" t="s">
        <v>3</v>
      </c>
      <c r="E4" s="80" t="str">
        <f t="shared" ref="E4:E5" si="0">IF(F4=30,"A",IF(F4=10,"B","C"))</f>
        <v>A</v>
      </c>
      <c r="F4" s="63">
        <v>30</v>
      </c>
      <c r="G4" s="81" t="s">
        <v>213</v>
      </c>
      <c r="H4" s="64"/>
    </row>
    <row r="5" spans="2:8" ht="49.5">
      <c r="B5" s="61" t="s">
        <v>4</v>
      </c>
      <c r="C5" s="62" t="s">
        <v>5</v>
      </c>
      <c r="D5" s="62" t="s">
        <v>6</v>
      </c>
      <c r="E5" s="80" t="str">
        <f t="shared" si="0"/>
        <v>A</v>
      </c>
      <c r="F5" s="63">
        <v>30</v>
      </c>
      <c r="G5" s="81" t="s">
        <v>213</v>
      </c>
      <c r="H5" s="64"/>
    </row>
    <row r="6" spans="2:8">
      <c r="B6" s="61"/>
      <c r="C6" s="65"/>
      <c r="D6" s="65"/>
      <c r="E6" s="82"/>
      <c r="F6" s="82"/>
      <c r="G6" s="83"/>
      <c r="H6" s="67"/>
    </row>
    <row r="7" spans="2:8">
      <c r="B7" s="68" t="s">
        <v>7</v>
      </c>
      <c r="C7" s="69"/>
      <c r="D7" s="69"/>
      <c r="E7" s="69"/>
      <c r="F7" s="69"/>
      <c r="G7" s="69"/>
      <c r="H7" s="70"/>
    </row>
    <row r="8" spans="2:8" ht="33">
      <c r="B8" s="71" t="s">
        <v>8</v>
      </c>
      <c r="C8" s="62" t="s">
        <v>9</v>
      </c>
      <c r="D8" s="65" t="s">
        <v>10</v>
      </c>
      <c r="E8" s="80" t="str">
        <f t="shared" ref="E8:E28" si="1">IF(F8=30,"A",IF(F8=10,"B","C"))</f>
        <v>B</v>
      </c>
      <c r="F8" s="72">
        <v>10</v>
      </c>
      <c r="G8" s="81" t="s">
        <v>213</v>
      </c>
      <c r="H8" s="64"/>
    </row>
    <row r="9" spans="2:8" ht="33">
      <c r="B9" s="71" t="s">
        <v>11</v>
      </c>
      <c r="C9" s="62" t="s">
        <v>12</v>
      </c>
      <c r="D9" s="62" t="s">
        <v>13</v>
      </c>
      <c r="E9" s="80" t="str">
        <f t="shared" si="1"/>
        <v>B</v>
      </c>
      <c r="F9" s="72">
        <v>10</v>
      </c>
      <c r="G9" s="81" t="s">
        <v>213</v>
      </c>
      <c r="H9" s="64"/>
    </row>
    <row r="10" spans="2:8" ht="33">
      <c r="B10" s="71" t="s">
        <v>14</v>
      </c>
      <c r="C10" s="62" t="s">
        <v>15</v>
      </c>
      <c r="D10" s="65" t="s">
        <v>16</v>
      </c>
      <c r="E10" s="80" t="str">
        <f t="shared" si="1"/>
        <v>B</v>
      </c>
      <c r="F10" s="72">
        <v>10</v>
      </c>
      <c r="G10" s="81" t="s">
        <v>213</v>
      </c>
      <c r="H10" s="64"/>
    </row>
    <row r="11" spans="2:8" ht="49.5">
      <c r="B11" s="71" t="s">
        <v>17</v>
      </c>
      <c r="C11" s="62" t="s">
        <v>18</v>
      </c>
      <c r="D11" s="62" t="s">
        <v>19</v>
      </c>
      <c r="E11" s="80" t="str">
        <f t="shared" si="1"/>
        <v>B</v>
      </c>
      <c r="F11" s="72">
        <v>10</v>
      </c>
      <c r="G11" s="81" t="s">
        <v>213</v>
      </c>
      <c r="H11" s="64"/>
    </row>
    <row r="12" spans="2:8" ht="33">
      <c r="B12" s="71" t="s">
        <v>20</v>
      </c>
      <c r="C12" s="62" t="s">
        <v>21</v>
      </c>
      <c r="D12" s="65" t="s">
        <v>22</v>
      </c>
      <c r="E12" s="80" t="str">
        <f t="shared" si="1"/>
        <v>B</v>
      </c>
      <c r="F12" s="72">
        <v>10</v>
      </c>
      <c r="G12" s="81" t="s">
        <v>213</v>
      </c>
      <c r="H12" s="64"/>
    </row>
    <row r="13" spans="2:8" ht="33">
      <c r="B13" s="71" t="s">
        <v>23</v>
      </c>
      <c r="C13" s="62" t="s">
        <v>24</v>
      </c>
      <c r="D13" s="65" t="s">
        <v>25</v>
      </c>
      <c r="E13" s="80" t="str">
        <f t="shared" si="1"/>
        <v>B</v>
      </c>
      <c r="F13" s="72">
        <v>10</v>
      </c>
      <c r="G13" s="81" t="s">
        <v>213</v>
      </c>
      <c r="H13" s="64"/>
    </row>
    <row r="14" spans="2:8" ht="33">
      <c r="B14" s="71" t="s">
        <v>26</v>
      </c>
      <c r="C14" s="62" t="s">
        <v>27</v>
      </c>
      <c r="D14" s="65" t="s">
        <v>28</v>
      </c>
      <c r="E14" s="80" t="str">
        <f t="shared" si="1"/>
        <v>B</v>
      </c>
      <c r="F14" s="72">
        <v>10</v>
      </c>
      <c r="G14" s="81" t="s">
        <v>213</v>
      </c>
      <c r="H14" s="64"/>
    </row>
    <row r="15" spans="2:8" ht="33">
      <c r="B15" s="71" t="s">
        <v>29</v>
      </c>
      <c r="C15" s="62" t="s">
        <v>30</v>
      </c>
      <c r="D15" s="65" t="s">
        <v>28</v>
      </c>
      <c r="E15" s="80" t="str">
        <f t="shared" si="1"/>
        <v>B</v>
      </c>
      <c r="F15" s="72">
        <v>10</v>
      </c>
      <c r="G15" s="81" t="s">
        <v>213</v>
      </c>
      <c r="H15" s="64"/>
    </row>
    <row r="16" spans="2:8" ht="49.5">
      <c r="B16" s="71" t="s">
        <v>31</v>
      </c>
      <c r="C16" s="62" t="s">
        <v>32</v>
      </c>
      <c r="D16" s="65" t="s">
        <v>33</v>
      </c>
      <c r="E16" s="80" t="str">
        <f t="shared" si="1"/>
        <v>B</v>
      </c>
      <c r="F16" s="72">
        <v>10</v>
      </c>
      <c r="G16" s="81" t="s">
        <v>213</v>
      </c>
      <c r="H16" s="64"/>
    </row>
    <row r="17" spans="2:8" ht="33">
      <c r="B17" s="71" t="s">
        <v>34</v>
      </c>
      <c r="C17" s="62" t="s">
        <v>35</v>
      </c>
      <c r="D17" s="65" t="s">
        <v>36</v>
      </c>
      <c r="E17" s="80" t="str">
        <f t="shared" si="1"/>
        <v>C</v>
      </c>
      <c r="F17" s="72">
        <v>5</v>
      </c>
      <c r="G17" s="81" t="s">
        <v>213</v>
      </c>
      <c r="H17" s="64"/>
    </row>
    <row r="18" spans="2:8" ht="66">
      <c r="B18" s="71" t="s">
        <v>37</v>
      </c>
      <c r="C18" s="62" t="s">
        <v>38</v>
      </c>
      <c r="D18" s="62" t="s">
        <v>39</v>
      </c>
      <c r="E18" s="80" t="str">
        <f t="shared" si="1"/>
        <v>B</v>
      </c>
      <c r="F18" s="72">
        <v>10</v>
      </c>
      <c r="G18" s="81" t="s">
        <v>213</v>
      </c>
      <c r="H18" s="64"/>
    </row>
    <row r="19" spans="2:8" ht="66">
      <c r="B19" s="71" t="s">
        <v>142</v>
      </c>
      <c r="C19" s="62" t="s">
        <v>40</v>
      </c>
      <c r="D19" s="62" t="s">
        <v>41</v>
      </c>
      <c r="E19" s="80" t="str">
        <f t="shared" si="1"/>
        <v>B</v>
      </c>
      <c r="F19" s="72">
        <v>10</v>
      </c>
      <c r="G19" s="81" t="s">
        <v>213</v>
      </c>
      <c r="H19" s="64"/>
    </row>
    <row r="20" spans="2:8" ht="33">
      <c r="B20" s="71" t="s">
        <v>143</v>
      </c>
      <c r="C20" s="62" t="s">
        <v>42</v>
      </c>
      <c r="D20" s="62" t="s">
        <v>43</v>
      </c>
      <c r="E20" s="80" t="str">
        <f t="shared" si="1"/>
        <v>B</v>
      </c>
      <c r="F20" s="72">
        <v>10</v>
      </c>
      <c r="G20" s="81" t="s">
        <v>213</v>
      </c>
      <c r="H20" s="64"/>
    </row>
    <row r="21" spans="2:8" ht="33">
      <c r="B21" s="71" t="s">
        <v>144</v>
      </c>
      <c r="C21" s="62" t="s">
        <v>44</v>
      </c>
      <c r="D21" s="62" t="s">
        <v>45</v>
      </c>
      <c r="E21" s="80" t="str">
        <f t="shared" si="1"/>
        <v>B</v>
      </c>
      <c r="F21" s="72">
        <v>10</v>
      </c>
      <c r="G21" s="81" t="s">
        <v>213</v>
      </c>
      <c r="H21" s="64"/>
    </row>
    <row r="22" spans="2:8" ht="66">
      <c r="B22" s="71" t="s">
        <v>145</v>
      </c>
      <c r="C22" s="62" t="s">
        <v>46</v>
      </c>
      <c r="D22" s="62" t="s">
        <v>47</v>
      </c>
      <c r="E22" s="80" t="str">
        <f t="shared" si="1"/>
        <v>B</v>
      </c>
      <c r="F22" s="72">
        <v>10</v>
      </c>
      <c r="G22" s="81" t="s">
        <v>213</v>
      </c>
      <c r="H22" s="64"/>
    </row>
    <row r="23" spans="2:8" ht="33">
      <c r="B23" s="71" t="s">
        <v>146</v>
      </c>
      <c r="C23" s="62" t="s">
        <v>48</v>
      </c>
      <c r="D23" s="62" t="s">
        <v>49</v>
      </c>
      <c r="E23" s="80" t="str">
        <f t="shared" si="1"/>
        <v>B</v>
      </c>
      <c r="F23" s="72">
        <v>10</v>
      </c>
      <c r="G23" s="81" t="s">
        <v>213</v>
      </c>
      <c r="H23" s="64"/>
    </row>
    <row r="24" spans="2:8" ht="66">
      <c r="B24" s="71" t="s">
        <v>147</v>
      </c>
      <c r="C24" s="62" t="s">
        <v>50</v>
      </c>
      <c r="D24" s="62" t="s">
        <v>51</v>
      </c>
      <c r="E24" s="80" t="str">
        <f t="shared" si="1"/>
        <v>B</v>
      </c>
      <c r="F24" s="72">
        <v>10</v>
      </c>
      <c r="G24" s="81" t="s">
        <v>213</v>
      </c>
      <c r="H24" s="64"/>
    </row>
    <row r="25" spans="2:8" ht="49.5">
      <c r="B25" s="71" t="s">
        <v>148</v>
      </c>
      <c r="C25" s="62" t="s">
        <v>52</v>
      </c>
      <c r="D25" s="62" t="s">
        <v>53</v>
      </c>
      <c r="E25" s="80" t="str">
        <f t="shared" si="1"/>
        <v>B</v>
      </c>
      <c r="F25" s="72">
        <v>10</v>
      </c>
      <c r="G25" s="81" t="s">
        <v>213</v>
      </c>
      <c r="H25" s="64"/>
    </row>
    <row r="26" spans="2:8" ht="49.5">
      <c r="B26" s="71" t="s">
        <v>149</v>
      </c>
      <c r="C26" s="62" t="s">
        <v>54</v>
      </c>
      <c r="D26" s="62" t="s">
        <v>55</v>
      </c>
      <c r="E26" s="80" t="str">
        <f t="shared" si="1"/>
        <v>B</v>
      </c>
      <c r="F26" s="72">
        <v>10</v>
      </c>
      <c r="G26" s="81" t="s">
        <v>213</v>
      </c>
      <c r="H26" s="64"/>
    </row>
    <row r="27" spans="2:8" ht="66">
      <c r="B27" s="71" t="s">
        <v>150</v>
      </c>
      <c r="C27" s="62" t="s">
        <v>56</v>
      </c>
      <c r="D27" s="62" t="s">
        <v>57</v>
      </c>
      <c r="E27" s="80" t="str">
        <f t="shared" si="1"/>
        <v>B</v>
      </c>
      <c r="F27" s="72">
        <v>10</v>
      </c>
      <c r="G27" s="81" t="s">
        <v>213</v>
      </c>
      <c r="H27" s="64"/>
    </row>
    <row r="28" spans="2:8" ht="66">
      <c r="B28" s="71" t="s">
        <v>151</v>
      </c>
      <c r="C28" s="62" t="s">
        <v>58</v>
      </c>
      <c r="D28" s="62" t="s">
        <v>59</v>
      </c>
      <c r="E28" s="80" t="str">
        <f t="shared" si="1"/>
        <v>B</v>
      </c>
      <c r="F28" s="72">
        <v>10</v>
      </c>
      <c r="G28" s="81" t="s">
        <v>213</v>
      </c>
      <c r="H28" s="64"/>
    </row>
    <row r="29" spans="2:8">
      <c r="B29" s="61"/>
      <c r="C29" s="65"/>
      <c r="D29" s="65"/>
      <c r="E29" s="82"/>
      <c r="F29" s="82"/>
      <c r="G29" s="83"/>
      <c r="H29" s="67"/>
    </row>
    <row r="30" spans="2:8">
      <c r="B30" s="68" t="s">
        <v>60</v>
      </c>
      <c r="C30" s="69"/>
      <c r="D30" s="69"/>
      <c r="E30" s="69"/>
      <c r="F30" s="69"/>
      <c r="G30" s="69"/>
      <c r="H30" s="70"/>
    </row>
    <row r="31" spans="2:8" ht="66">
      <c r="B31" s="71" t="s">
        <v>61</v>
      </c>
      <c r="C31" s="62" t="s">
        <v>62</v>
      </c>
      <c r="D31" s="62" t="s">
        <v>63</v>
      </c>
      <c r="E31" s="80" t="str">
        <f t="shared" ref="E31:E38" si="2">IF(F31=30,"A",IF(F31=10,"B","C"))</f>
        <v>A</v>
      </c>
      <c r="F31" s="63">
        <v>30</v>
      </c>
      <c r="G31" s="81" t="s">
        <v>213</v>
      </c>
      <c r="H31" s="64"/>
    </row>
    <row r="32" spans="2:8" ht="49.5">
      <c r="B32" s="71" t="s">
        <v>64</v>
      </c>
      <c r="C32" s="62" t="s">
        <v>65</v>
      </c>
      <c r="D32" s="62" t="s">
        <v>66</v>
      </c>
      <c r="E32" s="80" t="str">
        <f t="shared" si="2"/>
        <v>A</v>
      </c>
      <c r="F32" s="63">
        <v>30</v>
      </c>
      <c r="G32" s="81" t="s">
        <v>213</v>
      </c>
      <c r="H32" s="64"/>
    </row>
    <row r="33" spans="2:8" ht="49.5">
      <c r="B33" s="71" t="s">
        <v>67</v>
      </c>
      <c r="C33" s="65" t="s">
        <v>68</v>
      </c>
      <c r="D33" s="62" t="s">
        <v>69</v>
      </c>
      <c r="E33" s="80" t="str">
        <f t="shared" si="2"/>
        <v>A</v>
      </c>
      <c r="F33" s="63">
        <v>30</v>
      </c>
      <c r="G33" s="81" t="s">
        <v>213</v>
      </c>
      <c r="H33" s="64"/>
    </row>
    <row r="34" spans="2:8" ht="33">
      <c r="B34" s="71" t="s">
        <v>154</v>
      </c>
      <c r="C34" s="65" t="s">
        <v>155</v>
      </c>
      <c r="D34" s="62" t="s">
        <v>156</v>
      </c>
      <c r="E34" s="80" t="str">
        <f t="shared" si="2"/>
        <v>C</v>
      </c>
      <c r="F34" s="72">
        <v>5</v>
      </c>
      <c r="G34" s="81" t="s">
        <v>213</v>
      </c>
      <c r="H34" s="64"/>
    </row>
    <row r="35" spans="2:8" ht="115.5">
      <c r="B35" s="71" t="s">
        <v>152</v>
      </c>
      <c r="C35" s="62" t="s">
        <v>70</v>
      </c>
      <c r="D35" s="62" t="s">
        <v>153</v>
      </c>
      <c r="E35" s="80" t="str">
        <f t="shared" si="2"/>
        <v>B</v>
      </c>
      <c r="F35" s="72">
        <v>10</v>
      </c>
      <c r="G35" s="81" t="s">
        <v>213</v>
      </c>
      <c r="H35" s="64"/>
    </row>
    <row r="36" spans="2:8" ht="28.5" customHeight="1">
      <c r="B36" s="71" t="s">
        <v>157</v>
      </c>
      <c r="C36" s="65" t="s">
        <v>158</v>
      </c>
      <c r="D36" s="62" t="s">
        <v>159</v>
      </c>
      <c r="E36" s="80" t="str">
        <f t="shared" si="2"/>
        <v>C</v>
      </c>
      <c r="F36" s="72">
        <v>5</v>
      </c>
      <c r="G36" s="81" t="s">
        <v>213</v>
      </c>
      <c r="H36" s="64"/>
    </row>
    <row r="37" spans="2:8" ht="49.5">
      <c r="B37" s="71" t="s">
        <v>71</v>
      </c>
      <c r="C37" s="62" t="s">
        <v>72</v>
      </c>
      <c r="D37" s="62" t="s">
        <v>73</v>
      </c>
      <c r="E37" s="80" t="str">
        <f t="shared" si="2"/>
        <v>B</v>
      </c>
      <c r="F37" s="72">
        <v>10</v>
      </c>
      <c r="G37" s="81" t="s">
        <v>213</v>
      </c>
      <c r="H37" s="64"/>
    </row>
    <row r="38" spans="2:8" ht="49.5">
      <c r="B38" s="71" t="s">
        <v>74</v>
      </c>
      <c r="C38" s="62" t="s">
        <v>75</v>
      </c>
      <c r="D38" s="62" t="s">
        <v>76</v>
      </c>
      <c r="E38" s="80" t="str">
        <f t="shared" si="2"/>
        <v>B</v>
      </c>
      <c r="F38" s="72">
        <v>10</v>
      </c>
      <c r="G38" s="81" t="s">
        <v>213</v>
      </c>
      <c r="H38" s="64"/>
    </row>
    <row r="39" spans="2:8">
      <c r="B39" s="61"/>
      <c r="C39" s="65"/>
      <c r="D39" s="65"/>
      <c r="E39" s="82"/>
      <c r="F39" s="82"/>
      <c r="G39" s="83"/>
      <c r="H39" s="67"/>
    </row>
    <row r="40" spans="2:8">
      <c r="B40" s="68" t="s">
        <v>77</v>
      </c>
      <c r="C40" s="69"/>
      <c r="D40" s="69"/>
      <c r="E40" s="69"/>
      <c r="F40" s="69"/>
      <c r="G40" s="69"/>
      <c r="H40" s="70"/>
    </row>
    <row r="41" spans="2:8" ht="33">
      <c r="B41" s="71" t="s">
        <v>78</v>
      </c>
      <c r="C41" s="62" t="s">
        <v>79</v>
      </c>
      <c r="D41" s="62" t="s">
        <v>217</v>
      </c>
      <c r="E41" s="80" t="str">
        <f t="shared" ref="E41:E48" si="3">IF(F41=30,"A",IF(F41=10,"B","C"))</f>
        <v>B</v>
      </c>
      <c r="F41" s="72">
        <v>10</v>
      </c>
      <c r="G41" s="81" t="s">
        <v>213</v>
      </c>
      <c r="H41" s="64"/>
    </row>
    <row r="42" spans="2:8" ht="33">
      <c r="B42" s="71" t="s">
        <v>81</v>
      </c>
      <c r="C42" s="62" t="s">
        <v>82</v>
      </c>
      <c r="D42" s="62" t="s">
        <v>218</v>
      </c>
      <c r="E42" s="80" t="str">
        <f t="shared" si="3"/>
        <v>B</v>
      </c>
      <c r="F42" s="72">
        <v>10</v>
      </c>
      <c r="G42" s="81" t="s">
        <v>213</v>
      </c>
      <c r="H42" s="64"/>
    </row>
    <row r="43" spans="2:8" ht="49.5">
      <c r="B43" s="71" t="s">
        <v>84</v>
      </c>
      <c r="C43" s="62" t="s">
        <v>85</v>
      </c>
      <c r="D43" s="65" t="s">
        <v>86</v>
      </c>
      <c r="E43" s="80" t="str">
        <f t="shared" si="3"/>
        <v>B</v>
      </c>
      <c r="F43" s="72">
        <v>10</v>
      </c>
      <c r="G43" s="81" t="s">
        <v>213</v>
      </c>
      <c r="H43" s="64"/>
    </row>
    <row r="44" spans="2:8" ht="51" customHeight="1">
      <c r="B44" s="71" t="s">
        <v>87</v>
      </c>
      <c r="C44" s="62" t="s">
        <v>88</v>
      </c>
      <c r="D44" s="62" t="s">
        <v>219</v>
      </c>
      <c r="E44" s="80" t="str">
        <f t="shared" si="3"/>
        <v>B</v>
      </c>
      <c r="F44" s="72">
        <v>10</v>
      </c>
      <c r="G44" s="81" t="s">
        <v>213</v>
      </c>
      <c r="H44" s="64"/>
    </row>
    <row r="45" spans="2:8" ht="33">
      <c r="B45" s="71" t="s">
        <v>90</v>
      </c>
      <c r="C45" s="62" t="s">
        <v>91</v>
      </c>
      <c r="D45" s="65" t="s">
        <v>92</v>
      </c>
      <c r="E45" s="80" t="str">
        <f t="shared" si="3"/>
        <v>B</v>
      </c>
      <c r="F45" s="72">
        <v>10</v>
      </c>
      <c r="G45" s="81" t="s">
        <v>213</v>
      </c>
      <c r="H45" s="64"/>
    </row>
    <row r="46" spans="2:8" ht="49.5">
      <c r="B46" s="71" t="s">
        <v>93</v>
      </c>
      <c r="C46" s="62" t="s">
        <v>94</v>
      </c>
      <c r="D46" s="62" t="s">
        <v>141</v>
      </c>
      <c r="E46" s="80" t="str">
        <f t="shared" si="3"/>
        <v>A</v>
      </c>
      <c r="F46" s="63">
        <v>30</v>
      </c>
      <c r="G46" s="81" t="s">
        <v>213</v>
      </c>
      <c r="H46" s="64"/>
    </row>
    <row r="47" spans="2:8" ht="33">
      <c r="B47" s="71" t="s">
        <v>95</v>
      </c>
      <c r="C47" s="62" t="s">
        <v>96</v>
      </c>
      <c r="D47" s="62" t="s">
        <v>97</v>
      </c>
      <c r="E47" s="80" t="str">
        <f t="shared" si="3"/>
        <v>A</v>
      </c>
      <c r="F47" s="63">
        <v>30</v>
      </c>
      <c r="G47" s="81" t="s">
        <v>213</v>
      </c>
      <c r="H47" s="64"/>
    </row>
    <row r="48" spans="2:8" ht="33">
      <c r="B48" s="71" t="s">
        <v>98</v>
      </c>
      <c r="C48" s="62" t="s">
        <v>99</v>
      </c>
      <c r="D48" s="62" t="s">
        <v>100</v>
      </c>
      <c r="E48" s="80" t="str">
        <f t="shared" si="3"/>
        <v>B</v>
      </c>
      <c r="F48" s="72">
        <v>10</v>
      </c>
      <c r="G48" s="81" t="s">
        <v>213</v>
      </c>
      <c r="H48" s="64"/>
    </row>
    <row r="49" spans="2:8" ht="33">
      <c r="B49" s="71" t="s">
        <v>101</v>
      </c>
      <c r="C49" s="62" t="s">
        <v>102</v>
      </c>
      <c r="D49" s="62" t="s">
        <v>103</v>
      </c>
      <c r="E49" s="80" t="str">
        <f>IF(F49=30,"A",IF(F49=10,"B","C"))</f>
        <v>C</v>
      </c>
      <c r="F49" s="72">
        <v>5</v>
      </c>
      <c r="G49" s="81" t="s">
        <v>213</v>
      </c>
      <c r="H49" s="64"/>
    </row>
    <row r="50" spans="2:8" ht="33">
      <c r="B50" s="71" t="s">
        <v>104</v>
      </c>
      <c r="C50" s="62" t="s">
        <v>105</v>
      </c>
      <c r="D50" s="65" t="s">
        <v>106</v>
      </c>
      <c r="E50" s="80" t="str">
        <f t="shared" ref="E50:E59" si="4">IF(F50=30,"A",IF(F50=10,"B","C"))</f>
        <v>C</v>
      </c>
      <c r="F50" s="72">
        <v>5</v>
      </c>
      <c r="G50" s="81" t="s">
        <v>213</v>
      </c>
      <c r="H50" s="64"/>
    </row>
    <row r="51" spans="2:8" ht="33">
      <c r="B51" s="71" t="s">
        <v>107</v>
      </c>
      <c r="C51" s="62" t="s">
        <v>108</v>
      </c>
      <c r="D51" s="62" t="s">
        <v>109</v>
      </c>
      <c r="E51" s="80" t="str">
        <f t="shared" si="4"/>
        <v>C</v>
      </c>
      <c r="F51" s="72">
        <v>5</v>
      </c>
      <c r="G51" s="81" t="s">
        <v>213</v>
      </c>
      <c r="H51" s="64"/>
    </row>
    <row r="52" spans="2:8" ht="33">
      <c r="B52" s="71" t="s">
        <v>110</v>
      </c>
      <c r="C52" s="65" t="s">
        <v>111</v>
      </c>
      <c r="D52" s="62" t="s">
        <v>112</v>
      </c>
      <c r="E52" s="80" t="str">
        <f t="shared" si="4"/>
        <v>C</v>
      </c>
      <c r="F52" s="72">
        <v>5</v>
      </c>
      <c r="G52" s="81" t="s">
        <v>213</v>
      </c>
      <c r="H52" s="64"/>
    </row>
    <row r="53" spans="2:8" ht="17.25">
      <c r="B53" s="71" t="s">
        <v>113</v>
      </c>
      <c r="C53" s="65" t="s">
        <v>114</v>
      </c>
      <c r="D53" s="65" t="s">
        <v>115</v>
      </c>
      <c r="E53" s="80" t="str">
        <f t="shared" si="4"/>
        <v>C</v>
      </c>
      <c r="F53" s="72">
        <v>5</v>
      </c>
      <c r="G53" s="81" t="s">
        <v>213</v>
      </c>
      <c r="H53" s="64"/>
    </row>
    <row r="54" spans="2:8" ht="33">
      <c r="B54" s="71" t="s">
        <v>116</v>
      </c>
      <c r="C54" s="65" t="s">
        <v>117</v>
      </c>
      <c r="D54" s="62" t="s">
        <v>118</v>
      </c>
      <c r="E54" s="80" t="str">
        <f t="shared" si="4"/>
        <v>C</v>
      </c>
      <c r="F54" s="72">
        <v>5</v>
      </c>
      <c r="G54" s="81" t="s">
        <v>213</v>
      </c>
      <c r="H54" s="64"/>
    </row>
    <row r="55" spans="2:8" ht="17.25">
      <c r="B55" s="71" t="s">
        <v>119</v>
      </c>
      <c r="C55" s="65" t="s">
        <v>120</v>
      </c>
      <c r="D55" s="62" t="s">
        <v>121</v>
      </c>
      <c r="E55" s="80" t="str">
        <f t="shared" si="4"/>
        <v>C</v>
      </c>
      <c r="F55" s="72">
        <v>5</v>
      </c>
      <c r="G55" s="81" t="s">
        <v>213</v>
      </c>
      <c r="H55" s="64"/>
    </row>
    <row r="56" spans="2:8" ht="17.25">
      <c r="B56" s="71" t="s">
        <v>122</v>
      </c>
      <c r="C56" s="65" t="s">
        <v>123</v>
      </c>
      <c r="D56" s="65" t="s">
        <v>124</v>
      </c>
      <c r="E56" s="80" t="str">
        <f t="shared" si="4"/>
        <v>C</v>
      </c>
      <c r="F56" s="72">
        <v>5</v>
      </c>
      <c r="G56" s="81" t="s">
        <v>213</v>
      </c>
      <c r="H56" s="64"/>
    </row>
    <row r="57" spans="2:8" ht="33">
      <c r="B57" s="71" t="s">
        <v>125</v>
      </c>
      <c r="C57" s="65" t="s">
        <v>126</v>
      </c>
      <c r="D57" s="62" t="s">
        <v>127</v>
      </c>
      <c r="E57" s="80" t="str">
        <f t="shared" si="4"/>
        <v>C</v>
      </c>
      <c r="F57" s="72">
        <v>5</v>
      </c>
      <c r="G57" s="81" t="s">
        <v>213</v>
      </c>
      <c r="H57" s="64"/>
    </row>
    <row r="58" spans="2:8" ht="17.25">
      <c r="B58" s="71" t="s">
        <v>128</v>
      </c>
      <c r="C58" s="65" t="s">
        <v>129</v>
      </c>
      <c r="D58" s="65" t="s">
        <v>130</v>
      </c>
      <c r="E58" s="80" t="str">
        <f t="shared" si="4"/>
        <v>C</v>
      </c>
      <c r="F58" s="72">
        <v>5</v>
      </c>
      <c r="G58" s="81" t="s">
        <v>213</v>
      </c>
      <c r="H58" s="64"/>
    </row>
    <row r="59" spans="2:8" ht="33">
      <c r="B59" s="73" t="s">
        <v>131</v>
      </c>
      <c r="C59" s="65" t="s">
        <v>132</v>
      </c>
      <c r="D59" s="62" t="s">
        <v>133</v>
      </c>
      <c r="E59" s="80" t="str">
        <f t="shared" si="4"/>
        <v>C</v>
      </c>
      <c r="F59" s="72">
        <v>5</v>
      </c>
      <c r="G59" s="81" t="s">
        <v>213</v>
      </c>
      <c r="H59" s="64"/>
    </row>
    <row r="60" spans="2:8" ht="17.25">
      <c r="B60" s="73" t="s">
        <v>134</v>
      </c>
      <c r="C60" s="65" t="s">
        <v>135</v>
      </c>
      <c r="D60" s="65" t="s">
        <v>136</v>
      </c>
      <c r="E60" s="80" t="str">
        <f>IF(F60=30,"A",IF(F60=10,"B","C"))</f>
        <v>C</v>
      </c>
      <c r="F60" s="72">
        <v>5</v>
      </c>
      <c r="G60" s="81" t="s">
        <v>213</v>
      </c>
      <c r="H60" s="64"/>
    </row>
    <row r="61" spans="2:8">
      <c r="B61" s="61"/>
      <c r="C61" s="65"/>
      <c r="D61" s="65"/>
      <c r="E61" s="82"/>
      <c r="F61" s="82"/>
      <c r="G61" s="81"/>
      <c r="H61" s="64"/>
    </row>
    <row r="62" spans="2:8">
      <c r="B62" s="68" t="s">
        <v>137</v>
      </c>
      <c r="C62" s="69"/>
      <c r="D62" s="69"/>
      <c r="E62" s="69"/>
      <c r="F62" s="69"/>
      <c r="G62" s="69"/>
      <c r="H62" s="70"/>
    </row>
    <row r="63" spans="2:8" ht="49.5">
      <c r="B63" s="71" t="s">
        <v>138</v>
      </c>
      <c r="C63" s="62" t="s">
        <v>139</v>
      </c>
      <c r="D63" s="65"/>
      <c r="E63" s="63"/>
      <c r="F63" s="63">
        <v>30</v>
      </c>
      <c r="G63" s="81" t="s">
        <v>213</v>
      </c>
      <c r="H63" s="64"/>
    </row>
    <row r="64" spans="2:8">
      <c r="B64" s="68" t="s">
        <v>215</v>
      </c>
      <c r="C64" s="69"/>
      <c r="D64" s="69"/>
      <c r="E64" s="69"/>
      <c r="F64" s="69"/>
      <c r="G64" s="69"/>
      <c r="H64" s="70"/>
    </row>
    <row r="65" spans="2:8" ht="17.25">
      <c r="B65" s="71"/>
      <c r="C65" s="62" t="s">
        <v>212</v>
      </c>
      <c r="D65" s="65"/>
      <c r="E65" s="63"/>
      <c r="F65" s="74"/>
      <c r="G65" s="81" t="s">
        <v>213</v>
      </c>
      <c r="H65" s="64"/>
    </row>
  </sheetData>
  <autoFilter ref="B2:H5"/>
  <mergeCells count="6">
    <mergeCell ref="B64:H64"/>
    <mergeCell ref="B62:H62"/>
    <mergeCell ref="B3:H3"/>
    <mergeCell ref="B7:H7"/>
    <mergeCell ref="B30:H30"/>
    <mergeCell ref="B40:H40"/>
  </mergeCells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portrait" r:id="rId1"/>
  <headerFooter alignWithMargins="0">
    <oddHeader>&amp;L&amp;G&amp;C&amp;F&amp;R&amp;"宋体,常规"文档密级：</oddHeader>
    <oddFooter>&amp;L&amp;D&amp;C华为机密，未经许可不得扩散&amp;R第&amp;P页，共&amp;N页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66"/>
  <sheetViews>
    <sheetView workbookViewId="0">
      <selection sqref="A1:XFD1048576"/>
    </sheetView>
  </sheetViews>
  <sheetFormatPr defaultColWidth="8.88671875" defaultRowHeight="16.5"/>
  <cols>
    <col min="1" max="1" width="1" style="53" customWidth="1"/>
    <col min="2" max="2" width="7.77734375" style="53" customWidth="1"/>
    <col min="3" max="3" width="50.44140625" style="53" customWidth="1"/>
    <col min="4" max="4" width="40.21875" style="53" customWidth="1"/>
    <col min="5" max="5" width="12.109375" style="53" customWidth="1"/>
    <col min="6" max="7" width="13.6640625" style="53" customWidth="1"/>
    <col min="8" max="16384" width="8.88671875" style="53"/>
  </cols>
  <sheetData>
    <row r="1" spans="2:7" ht="17.25" thickBot="1"/>
    <row r="2" spans="2:7" ht="17.25" thickBot="1">
      <c r="B2" s="54" t="s">
        <v>224</v>
      </c>
      <c r="C2" s="55" t="s">
        <v>225</v>
      </c>
      <c r="D2" s="55" t="s">
        <v>0</v>
      </c>
      <c r="E2" s="56" t="s">
        <v>160</v>
      </c>
      <c r="F2" s="57" t="s">
        <v>212</v>
      </c>
      <c r="G2" s="57" t="s">
        <v>214</v>
      </c>
    </row>
    <row r="3" spans="2:7" ht="15.75" customHeight="1">
      <c r="B3" s="75"/>
      <c r="C3" s="76"/>
      <c r="D3" s="76"/>
      <c r="E3" s="76"/>
      <c r="F3" s="76"/>
      <c r="G3" s="76"/>
    </row>
    <row r="4" spans="2:7" ht="115.5">
      <c r="B4" s="61" t="s">
        <v>2</v>
      </c>
      <c r="C4" s="62" t="s">
        <v>140</v>
      </c>
      <c r="D4" s="62" t="s">
        <v>3</v>
      </c>
      <c r="E4" s="62" t="s">
        <v>161</v>
      </c>
      <c r="F4" s="64" t="s">
        <v>213</v>
      </c>
      <c r="G4" s="64"/>
    </row>
    <row r="5" spans="2:7" ht="49.5">
      <c r="B5" s="61" t="s">
        <v>4</v>
      </c>
      <c r="C5" s="62" t="s">
        <v>5</v>
      </c>
      <c r="D5" s="62" t="s">
        <v>6</v>
      </c>
      <c r="E5" s="62" t="s">
        <v>161</v>
      </c>
      <c r="F5" s="64" t="s">
        <v>213</v>
      </c>
      <c r="G5" s="64"/>
    </row>
    <row r="6" spans="2:7">
      <c r="B6" s="61"/>
      <c r="C6" s="65"/>
      <c r="D6" s="65"/>
      <c r="E6" s="66"/>
      <c r="F6" s="67"/>
      <c r="G6" s="67"/>
    </row>
    <row r="7" spans="2:7">
      <c r="B7" s="77" t="s">
        <v>7</v>
      </c>
      <c r="C7" s="78"/>
      <c r="D7" s="78"/>
      <c r="E7" s="78"/>
      <c r="F7" s="78"/>
      <c r="G7" s="78"/>
    </row>
    <row r="8" spans="2:7" ht="33">
      <c r="B8" s="71" t="s">
        <v>8</v>
      </c>
      <c r="C8" s="62" t="s">
        <v>9</v>
      </c>
      <c r="D8" s="65" t="s">
        <v>10</v>
      </c>
      <c r="E8" s="62" t="s">
        <v>161</v>
      </c>
      <c r="F8" s="64" t="s">
        <v>213</v>
      </c>
      <c r="G8" s="64"/>
    </row>
    <row r="9" spans="2:7" ht="49.5">
      <c r="B9" s="71" t="s">
        <v>11</v>
      </c>
      <c r="C9" s="62" t="s">
        <v>12</v>
      </c>
      <c r="D9" s="62" t="s">
        <v>13</v>
      </c>
      <c r="E9" s="62" t="s">
        <v>161</v>
      </c>
      <c r="F9" s="64" t="s">
        <v>213</v>
      </c>
      <c r="G9" s="64"/>
    </row>
    <row r="10" spans="2:7" ht="33">
      <c r="B10" s="71" t="s">
        <v>14</v>
      </c>
      <c r="C10" s="62" t="s">
        <v>15</v>
      </c>
      <c r="D10" s="65" t="s">
        <v>16</v>
      </c>
      <c r="E10" s="62" t="s">
        <v>161</v>
      </c>
      <c r="F10" s="64" t="s">
        <v>213</v>
      </c>
      <c r="G10" s="64"/>
    </row>
    <row r="11" spans="2:7" ht="66">
      <c r="B11" s="71" t="s">
        <v>17</v>
      </c>
      <c r="C11" s="62" t="s">
        <v>18</v>
      </c>
      <c r="D11" s="62" t="s">
        <v>19</v>
      </c>
      <c r="E11" s="62" t="s">
        <v>161</v>
      </c>
      <c r="F11" s="64" t="s">
        <v>213</v>
      </c>
      <c r="G11" s="64"/>
    </row>
    <row r="12" spans="2:7" ht="33">
      <c r="B12" s="71" t="s">
        <v>20</v>
      </c>
      <c r="C12" s="62" t="s">
        <v>21</v>
      </c>
      <c r="D12" s="65" t="s">
        <v>22</v>
      </c>
      <c r="E12" s="62" t="s">
        <v>161</v>
      </c>
      <c r="F12" s="64" t="s">
        <v>213</v>
      </c>
      <c r="G12" s="64"/>
    </row>
    <row r="13" spans="2:7" ht="33">
      <c r="B13" s="71" t="s">
        <v>23</v>
      </c>
      <c r="C13" s="62" t="s">
        <v>24</v>
      </c>
      <c r="D13" s="65" t="s">
        <v>25</v>
      </c>
      <c r="E13" s="62" t="s">
        <v>161</v>
      </c>
      <c r="F13" s="64" t="s">
        <v>213</v>
      </c>
      <c r="G13" s="64"/>
    </row>
    <row r="14" spans="2:7" ht="33">
      <c r="B14" s="71" t="s">
        <v>26</v>
      </c>
      <c r="C14" s="62" t="s">
        <v>27</v>
      </c>
      <c r="D14" s="65" t="s">
        <v>28</v>
      </c>
      <c r="E14" s="62" t="s">
        <v>161</v>
      </c>
      <c r="F14" s="64" t="s">
        <v>213</v>
      </c>
      <c r="G14" s="64"/>
    </row>
    <row r="15" spans="2:7" ht="33">
      <c r="B15" s="71" t="s">
        <v>29</v>
      </c>
      <c r="C15" s="62" t="s">
        <v>30</v>
      </c>
      <c r="D15" s="65" t="s">
        <v>28</v>
      </c>
      <c r="E15" s="62" t="s">
        <v>161</v>
      </c>
      <c r="F15" s="64" t="s">
        <v>213</v>
      </c>
      <c r="G15" s="64"/>
    </row>
    <row r="16" spans="2:7" ht="49.5">
      <c r="B16" s="71" t="s">
        <v>31</v>
      </c>
      <c r="C16" s="62" t="s">
        <v>32</v>
      </c>
      <c r="D16" s="65" t="s">
        <v>33</v>
      </c>
      <c r="E16" s="62" t="s">
        <v>161</v>
      </c>
      <c r="F16" s="64" t="s">
        <v>213</v>
      </c>
      <c r="G16" s="64"/>
    </row>
    <row r="17" spans="2:7" ht="33">
      <c r="B17" s="71" t="s">
        <v>34</v>
      </c>
      <c r="C17" s="62" t="s">
        <v>35</v>
      </c>
      <c r="D17" s="65" t="s">
        <v>36</v>
      </c>
      <c r="E17" s="62" t="s">
        <v>161</v>
      </c>
      <c r="F17" s="64" t="s">
        <v>213</v>
      </c>
      <c r="G17" s="64"/>
    </row>
    <row r="18" spans="2:7" ht="66">
      <c r="B18" s="71" t="s">
        <v>37</v>
      </c>
      <c r="C18" s="62" t="s">
        <v>38</v>
      </c>
      <c r="D18" s="62" t="s">
        <v>39</v>
      </c>
      <c r="E18" s="62" t="s">
        <v>161</v>
      </c>
      <c r="F18" s="64" t="s">
        <v>213</v>
      </c>
      <c r="G18" s="64"/>
    </row>
    <row r="19" spans="2:7" ht="66">
      <c r="B19" s="71" t="s">
        <v>142</v>
      </c>
      <c r="C19" s="62" t="s">
        <v>40</v>
      </c>
      <c r="D19" s="62" t="s">
        <v>41</v>
      </c>
      <c r="E19" s="62" t="s">
        <v>161</v>
      </c>
      <c r="F19" s="64" t="s">
        <v>213</v>
      </c>
      <c r="G19" s="64"/>
    </row>
    <row r="20" spans="2:7" ht="33">
      <c r="B20" s="71" t="s">
        <v>143</v>
      </c>
      <c r="C20" s="62" t="s">
        <v>42</v>
      </c>
      <c r="D20" s="62" t="s">
        <v>43</v>
      </c>
      <c r="E20" s="62" t="s">
        <v>161</v>
      </c>
      <c r="F20" s="64" t="s">
        <v>213</v>
      </c>
      <c r="G20" s="64"/>
    </row>
    <row r="21" spans="2:7" ht="33">
      <c r="B21" s="71" t="s">
        <v>144</v>
      </c>
      <c r="C21" s="62" t="s">
        <v>44</v>
      </c>
      <c r="D21" s="62" t="s">
        <v>45</v>
      </c>
      <c r="E21" s="62" t="s">
        <v>161</v>
      </c>
      <c r="F21" s="64" t="s">
        <v>213</v>
      </c>
      <c r="G21" s="64"/>
    </row>
    <row r="22" spans="2:7" ht="66">
      <c r="B22" s="71" t="s">
        <v>145</v>
      </c>
      <c r="C22" s="62" t="s">
        <v>46</v>
      </c>
      <c r="D22" s="62" t="s">
        <v>47</v>
      </c>
      <c r="E22" s="62" t="s">
        <v>161</v>
      </c>
      <c r="F22" s="64" t="s">
        <v>213</v>
      </c>
      <c r="G22" s="64"/>
    </row>
    <row r="23" spans="2:7" ht="33">
      <c r="B23" s="71" t="s">
        <v>146</v>
      </c>
      <c r="C23" s="62" t="s">
        <v>48</v>
      </c>
      <c r="D23" s="62" t="s">
        <v>49</v>
      </c>
      <c r="E23" s="62" t="s">
        <v>161</v>
      </c>
      <c r="F23" s="64" t="s">
        <v>213</v>
      </c>
      <c r="G23" s="64"/>
    </row>
    <row r="24" spans="2:7" ht="66">
      <c r="B24" s="71" t="s">
        <v>147</v>
      </c>
      <c r="C24" s="62" t="s">
        <v>50</v>
      </c>
      <c r="D24" s="62" t="s">
        <v>51</v>
      </c>
      <c r="E24" s="62" t="s">
        <v>161</v>
      </c>
      <c r="F24" s="64" t="s">
        <v>213</v>
      </c>
      <c r="G24" s="64"/>
    </row>
    <row r="25" spans="2:7" ht="49.5">
      <c r="B25" s="71" t="s">
        <v>148</v>
      </c>
      <c r="C25" s="62" t="s">
        <v>52</v>
      </c>
      <c r="D25" s="62" t="s">
        <v>53</v>
      </c>
      <c r="E25" s="62" t="s">
        <v>161</v>
      </c>
      <c r="F25" s="64" t="s">
        <v>213</v>
      </c>
      <c r="G25" s="64"/>
    </row>
    <row r="26" spans="2:7" ht="49.5">
      <c r="B26" s="71" t="s">
        <v>149</v>
      </c>
      <c r="C26" s="62" t="s">
        <v>54</v>
      </c>
      <c r="D26" s="62" t="s">
        <v>55</v>
      </c>
      <c r="E26" s="62" t="s">
        <v>161</v>
      </c>
      <c r="F26" s="64" t="s">
        <v>213</v>
      </c>
      <c r="G26" s="64"/>
    </row>
    <row r="27" spans="2:7" ht="99">
      <c r="B27" s="71" t="s">
        <v>150</v>
      </c>
      <c r="C27" s="62" t="s">
        <v>56</v>
      </c>
      <c r="D27" s="62" t="s">
        <v>57</v>
      </c>
      <c r="E27" s="62" t="s">
        <v>161</v>
      </c>
      <c r="F27" s="64" t="s">
        <v>213</v>
      </c>
      <c r="G27" s="64"/>
    </row>
    <row r="28" spans="2:7" ht="66">
      <c r="B28" s="71" t="s">
        <v>151</v>
      </c>
      <c r="C28" s="62" t="s">
        <v>58</v>
      </c>
      <c r="D28" s="62" t="s">
        <v>59</v>
      </c>
      <c r="E28" s="62" t="s">
        <v>161</v>
      </c>
      <c r="F28" s="64" t="s">
        <v>213</v>
      </c>
      <c r="G28" s="64"/>
    </row>
    <row r="29" spans="2:7">
      <c r="B29" s="61"/>
      <c r="C29" s="65"/>
      <c r="D29" s="65"/>
      <c r="E29" s="66"/>
      <c r="F29" s="67"/>
      <c r="G29" s="67"/>
    </row>
    <row r="30" spans="2:7">
      <c r="B30" s="77" t="s">
        <v>60</v>
      </c>
      <c r="C30" s="78"/>
      <c r="D30" s="78"/>
      <c r="E30" s="78"/>
      <c r="F30" s="78"/>
      <c r="G30" s="78"/>
    </row>
    <row r="31" spans="2:7" ht="82.5">
      <c r="B31" s="71" t="s">
        <v>61</v>
      </c>
      <c r="C31" s="62" t="s">
        <v>62</v>
      </c>
      <c r="D31" s="62" t="s">
        <v>63</v>
      </c>
      <c r="E31" s="62" t="s">
        <v>161</v>
      </c>
      <c r="F31" s="64" t="s">
        <v>213</v>
      </c>
      <c r="G31" s="64"/>
    </row>
    <row r="32" spans="2:7" ht="49.5">
      <c r="B32" s="71" t="s">
        <v>64</v>
      </c>
      <c r="C32" s="62" t="s">
        <v>65</v>
      </c>
      <c r="D32" s="62" t="s">
        <v>66</v>
      </c>
      <c r="E32" s="62" t="s">
        <v>161</v>
      </c>
      <c r="F32" s="64" t="s">
        <v>213</v>
      </c>
      <c r="G32" s="64"/>
    </row>
    <row r="33" spans="2:7" ht="49.5">
      <c r="B33" s="71" t="s">
        <v>67</v>
      </c>
      <c r="C33" s="65" t="s">
        <v>68</v>
      </c>
      <c r="D33" s="62" t="s">
        <v>69</v>
      </c>
      <c r="E33" s="62" t="s">
        <v>161</v>
      </c>
      <c r="F33" s="64" t="s">
        <v>213</v>
      </c>
      <c r="G33" s="64"/>
    </row>
    <row r="34" spans="2:7" ht="33">
      <c r="B34" s="71" t="s">
        <v>154</v>
      </c>
      <c r="C34" s="65" t="s">
        <v>155</v>
      </c>
      <c r="D34" s="62" t="s">
        <v>156</v>
      </c>
      <c r="E34" s="62" t="s">
        <v>161</v>
      </c>
      <c r="F34" s="64" t="s">
        <v>213</v>
      </c>
      <c r="G34" s="64"/>
    </row>
    <row r="35" spans="2:7" ht="115.5">
      <c r="B35" s="71" t="s">
        <v>152</v>
      </c>
      <c r="C35" s="62" t="s">
        <v>70</v>
      </c>
      <c r="D35" s="62" t="s">
        <v>153</v>
      </c>
      <c r="E35" s="62" t="s">
        <v>161</v>
      </c>
      <c r="F35" s="64" t="s">
        <v>213</v>
      </c>
      <c r="G35" s="64"/>
    </row>
    <row r="36" spans="2:7" ht="28.5" customHeight="1">
      <c r="B36" s="71" t="s">
        <v>157</v>
      </c>
      <c r="C36" s="65" t="s">
        <v>158</v>
      </c>
      <c r="D36" s="62" t="s">
        <v>159</v>
      </c>
      <c r="E36" s="62" t="s">
        <v>161</v>
      </c>
      <c r="F36" s="64" t="s">
        <v>213</v>
      </c>
      <c r="G36" s="64"/>
    </row>
    <row r="37" spans="2:7" ht="49.5">
      <c r="B37" s="71" t="s">
        <v>71</v>
      </c>
      <c r="C37" s="62" t="s">
        <v>72</v>
      </c>
      <c r="D37" s="62" t="s">
        <v>73</v>
      </c>
      <c r="E37" s="62" t="s">
        <v>161</v>
      </c>
      <c r="F37" s="64" t="s">
        <v>213</v>
      </c>
      <c r="G37" s="64"/>
    </row>
    <row r="38" spans="2:7" ht="49.5">
      <c r="B38" s="71" t="s">
        <v>74</v>
      </c>
      <c r="C38" s="62" t="s">
        <v>75</v>
      </c>
      <c r="D38" s="62" t="s">
        <v>76</v>
      </c>
      <c r="E38" s="62" t="s">
        <v>161</v>
      </c>
      <c r="F38" s="64" t="s">
        <v>213</v>
      </c>
      <c r="G38" s="64"/>
    </row>
    <row r="39" spans="2:7">
      <c r="B39" s="61"/>
      <c r="C39" s="65"/>
      <c r="D39" s="65"/>
      <c r="E39" s="66"/>
      <c r="F39" s="67"/>
      <c r="G39" s="67"/>
    </row>
    <row r="40" spans="2:7">
      <c r="B40" s="77" t="s">
        <v>77</v>
      </c>
      <c r="C40" s="78"/>
      <c r="D40" s="78"/>
      <c r="E40" s="78"/>
      <c r="F40" s="78"/>
      <c r="G40" s="78"/>
    </row>
    <row r="41" spans="2:7" ht="33">
      <c r="B41" s="71" t="s">
        <v>78</v>
      </c>
      <c r="C41" s="62" t="s">
        <v>79</v>
      </c>
      <c r="D41" s="65" t="s">
        <v>80</v>
      </c>
      <c r="E41" s="62" t="s">
        <v>161</v>
      </c>
      <c r="F41" s="64" t="s">
        <v>213</v>
      </c>
      <c r="G41" s="64"/>
    </row>
    <row r="42" spans="2:7" ht="33">
      <c r="B42" s="71" t="s">
        <v>81</v>
      </c>
      <c r="C42" s="62" t="s">
        <v>82</v>
      </c>
      <c r="D42" s="65" t="s">
        <v>83</v>
      </c>
      <c r="E42" s="62" t="s">
        <v>161</v>
      </c>
      <c r="F42" s="64" t="s">
        <v>213</v>
      </c>
      <c r="G42" s="64"/>
    </row>
    <row r="43" spans="2:7" ht="49.5">
      <c r="B43" s="71" t="s">
        <v>84</v>
      </c>
      <c r="C43" s="62" t="s">
        <v>85</v>
      </c>
      <c r="D43" s="65" t="s">
        <v>86</v>
      </c>
      <c r="E43" s="62" t="s">
        <v>161</v>
      </c>
      <c r="F43" s="64" t="s">
        <v>213</v>
      </c>
      <c r="G43" s="64"/>
    </row>
    <row r="44" spans="2:7" ht="49.5">
      <c r="B44" s="71" t="s">
        <v>87</v>
      </c>
      <c r="C44" s="62" t="s">
        <v>88</v>
      </c>
      <c r="D44" s="62" t="s">
        <v>89</v>
      </c>
      <c r="E44" s="62" t="s">
        <v>161</v>
      </c>
      <c r="F44" s="64" t="s">
        <v>213</v>
      </c>
      <c r="G44" s="64"/>
    </row>
    <row r="45" spans="2:7" ht="33">
      <c r="B45" s="71" t="s">
        <v>90</v>
      </c>
      <c r="C45" s="62" t="s">
        <v>91</v>
      </c>
      <c r="D45" s="65" t="s">
        <v>92</v>
      </c>
      <c r="E45" s="62" t="s">
        <v>161</v>
      </c>
      <c r="F45" s="64" t="s">
        <v>213</v>
      </c>
      <c r="G45" s="64"/>
    </row>
    <row r="46" spans="2:7" ht="49.5">
      <c r="B46" s="71" t="s">
        <v>93</v>
      </c>
      <c r="C46" s="62" t="s">
        <v>94</v>
      </c>
      <c r="D46" s="62" t="s">
        <v>141</v>
      </c>
      <c r="E46" s="62" t="s">
        <v>161</v>
      </c>
      <c r="F46" s="64" t="s">
        <v>213</v>
      </c>
      <c r="G46" s="64"/>
    </row>
    <row r="47" spans="2:7" ht="33">
      <c r="B47" s="71" t="s">
        <v>95</v>
      </c>
      <c r="C47" s="62" t="s">
        <v>96</v>
      </c>
      <c r="D47" s="62" t="s">
        <v>97</v>
      </c>
      <c r="E47" s="62" t="s">
        <v>161</v>
      </c>
      <c r="F47" s="64" t="s">
        <v>213</v>
      </c>
      <c r="G47" s="64"/>
    </row>
    <row r="48" spans="2:7" ht="33">
      <c r="B48" s="71" t="s">
        <v>98</v>
      </c>
      <c r="C48" s="62" t="s">
        <v>99</v>
      </c>
      <c r="D48" s="62" t="s">
        <v>100</v>
      </c>
      <c r="E48" s="62" t="s">
        <v>161</v>
      </c>
      <c r="F48" s="64" t="s">
        <v>213</v>
      </c>
      <c r="G48" s="64"/>
    </row>
    <row r="49" spans="2:7" ht="33">
      <c r="B49" s="71" t="s">
        <v>101</v>
      </c>
      <c r="C49" s="62" t="s">
        <v>102</v>
      </c>
      <c r="D49" s="62" t="s">
        <v>103</v>
      </c>
      <c r="E49" s="62" t="s">
        <v>161</v>
      </c>
      <c r="F49" s="64" t="s">
        <v>213</v>
      </c>
      <c r="G49" s="64"/>
    </row>
    <row r="50" spans="2:7" ht="33">
      <c r="B50" s="71" t="s">
        <v>104</v>
      </c>
      <c r="C50" s="62" t="s">
        <v>105</v>
      </c>
      <c r="D50" s="65" t="s">
        <v>106</v>
      </c>
      <c r="E50" s="62" t="s">
        <v>161</v>
      </c>
      <c r="F50" s="64" t="s">
        <v>213</v>
      </c>
      <c r="G50" s="64"/>
    </row>
    <row r="51" spans="2:7" ht="33">
      <c r="B51" s="71" t="s">
        <v>107</v>
      </c>
      <c r="C51" s="62" t="s">
        <v>108</v>
      </c>
      <c r="D51" s="62" t="s">
        <v>109</v>
      </c>
      <c r="E51" s="62" t="s">
        <v>161</v>
      </c>
      <c r="F51" s="64" t="s">
        <v>213</v>
      </c>
      <c r="G51" s="64"/>
    </row>
    <row r="52" spans="2:7" ht="33">
      <c r="B52" s="71" t="s">
        <v>110</v>
      </c>
      <c r="C52" s="65" t="s">
        <v>111</v>
      </c>
      <c r="D52" s="62" t="s">
        <v>112</v>
      </c>
      <c r="E52" s="62" t="s">
        <v>161</v>
      </c>
      <c r="F52" s="64" t="s">
        <v>213</v>
      </c>
      <c r="G52" s="64"/>
    </row>
    <row r="53" spans="2:7" ht="17.25">
      <c r="B53" s="71" t="s">
        <v>113</v>
      </c>
      <c r="C53" s="65" t="s">
        <v>114</v>
      </c>
      <c r="D53" s="65" t="s">
        <v>115</v>
      </c>
      <c r="E53" s="62" t="s">
        <v>161</v>
      </c>
      <c r="F53" s="64" t="s">
        <v>213</v>
      </c>
      <c r="G53" s="64"/>
    </row>
    <row r="54" spans="2:7" ht="33">
      <c r="B54" s="71" t="s">
        <v>116</v>
      </c>
      <c r="C54" s="65" t="s">
        <v>117</v>
      </c>
      <c r="D54" s="62" t="s">
        <v>118</v>
      </c>
      <c r="E54" s="62" t="s">
        <v>161</v>
      </c>
      <c r="F54" s="64" t="s">
        <v>213</v>
      </c>
      <c r="G54" s="64"/>
    </row>
    <row r="55" spans="2:7" ht="17.25">
      <c r="B55" s="71" t="s">
        <v>119</v>
      </c>
      <c r="C55" s="65" t="s">
        <v>120</v>
      </c>
      <c r="D55" s="62" t="s">
        <v>121</v>
      </c>
      <c r="E55" s="62" t="s">
        <v>161</v>
      </c>
      <c r="F55" s="64" t="s">
        <v>213</v>
      </c>
      <c r="G55" s="64"/>
    </row>
    <row r="56" spans="2:7" ht="17.25">
      <c r="B56" s="71" t="s">
        <v>122</v>
      </c>
      <c r="C56" s="65" t="s">
        <v>123</v>
      </c>
      <c r="D56" s="65" t="s">
        <v>124</v>
      </c>
      <c r="E56" s="62" t="s">
        <v>161</v>
      </c>
      <c r="F56" s="64" t="s">
        <v>213</v>
      </c>
      <c r="G56" s="64"/>
    </row>
    <row r="57" spans="2:7" ht="33">
      <c r="B57" s="71" t="s">
        <v>125</v>
      </c>
      <c r="C57" s="65" t="s">
        <v>126</v>
      </c>
      <c r="D57" s="62" t="s">
        <v>127</v>
      </c>
      <c r="E57" s="62" t="s">
        <v>161</v>
      </c>
      <c r="F57" s="64" t="s">
        <v>213</v>
      </c>
      <c r="G57" s="64"/>
    </row>
    <row r="58" spans="2:7" ht="17.25">
      <c r="B58" s="71" t="s">
        <v>128</v>
      </c>
      <c r="C58" s="65" t="s">
        <v>129</v>
      </c>
      <c r="D58" s="65" t="s">
        <v>130</v>
      </c>
      <c r="E58" s="62" t="s">
        <v>161</v>
      </c>
      <c r="F58" s="64" t="s">
        <v>213</v>
      </c>
      <c r="G58" s="64"/>
    </row>
    <row r="59" spans="2:7" ht="33">
      <c r="B59" s="73" t="s">
        <v>131</v>
      </c>
      <c r="C59" s="65" t="s">
        <v>132</v>
      </c>
      <c r="D59" s="62" t="s">
        <v>133</v>
      </c>
      <c r="E59" s="62" t="s">
        <v>161</v>
      </c>
      <c r="F59" s="64" t="s">
        <v>213</v>
      </c>
      <c r="G59" s="64"/>
    </row>
    <row r="60" spans="2:7" ht="17.25">
      <c r="B60" s="73" t="s">
        <v>134</v>
      </c>
      <c r="C60" s="65" t="s">
        <v>135</v>
      </c>
      <c r="D60" s="65" t="s">
        <v>136</v>
      </c>
      <c r="E60" s="62" t="s">
        <v>161</v>
      </c>
      <c r="F60" s="64" t="s">
        <v>213</v>
      </c>
      <c r="G60" s="64"/>
    </row>
    <row r="61" spans="2:7">
      <c r="B61" s="61"/>
      <c r="C61" s="65"/>
      <c r="D61" s="65"/>
      <c r="E61" s="66"/>
      <c r="F61" s="64"/>
      <c r="G61" s="64"/>
    </row>
    <row r="62" spans="2:7">
      <c r="B62" s="77" t="s">
        <v>137</v>
      </c>
      <c r="C62" s="78"/>
      <c r="D62" s="78"/>
      <c r="E62" s="78"/>
      <c r="F62" s="78"/>
      <c r="G62" s="78"/>
    </row>
    <row r="63" spans="2:7" ht="49.5">
      <c r="B63" s="71" t="s">
        <v>138</v>
      </c>
      <c r="C63" s="62" t="s">
        <v>139</v>
      </c>
      <c r="D63" s="65"/>
      <c r="E63" s="62" t="s">
        <v>162</v>
      </c>
      <c r="F63" s="64" t="s">
        <v>213</v>
      </c>
      <c r="G63" s="64"/>
    </row>
    <row r="64" spans="2:7">
      <c r="B64" s="61"/>
      <c r="C64" s="65"/>
      <c r="D64" s="65"/>
      <c r="E64" s="66"/>
      <c r="F64" s="64"/>
      <c r="G64" s="64"/>
    </row>
    <row r="65" spans="2:7">
      <c r="B65" s="77" t="s">
        <v>216</v>
      </c>
      <c r="C65" s="78"/>
      <c r="D65" s="78"/>
      <c r="E65" s="78"/>
      <c r="F65" s="78"/>
      <c r="G65" s="78"/>
    </row>
    <row r="66" spans="2:7" ht="17.25">
      <c r="B66" s="71"/>
      <c r="C66" s="62" t="s">
        <v>212</v>
      </c>
      <c r="D66" s="65"/>
      <c r="E66" s="62"/>
      <c r="F66" s="64" t="s">
        <v>213</v>
      </c>
      <c r="G66" s="64"/>
    </row>
  </sheetData>
  <mergeCells count="6">
    <mergeCell ref="B65:G65"/>
    <mergeCell ref="B40:G40"/>
    <mergeCell ref="B62:G62"/>
    <mergeCell ref="B3:G3"/>
    <mergeCell ref="B7:G7"/>
    <mergeCell ref="B30:G30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总体说明</vt:lpstr>
      <vt:lpstr>传输产品线U2000网管服务交付质量检查报告（正文）</vt:lpstr>
      <vt:lpstr>U2000产品软件质量检查</vt:lpstr>
      <vt:lpstr>输出件清单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Songxiaonan</cp:lastModifiedBy>
  <cp:lastPrinted>2010-12-21T10:00:21Z</cp:lastPrinted>
  <dcterms:created xsi:type="dcterms:W3CDTF">2003-11-11T03:59:45Z</dcterms:created>
  <dcterms:modified xsi:type="dcterms:W3CDTF">2017-10-16T06:08:07Z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(5)5Sgrbk1mQrJDp9DLaTTN1dGwZcL8vVifYgwxAT9tzkJ32epQvff5MeOYbz1nwxWBqqEJCpwX
ElwxLYFCie8nHNiq2FqJOuLfIwu6MMe7t+ALUfb88g80ZGJs7HOAjEXswVPbzgHwJ6AZnnT8
Rltsoee6hg0oGDQD31dp/7txuS54wq9iwHOnkwdsDdV7uGCJDFM6wHOWoFkjaa7Q0kIH/odZ
jnzOcXs0NYGHhvwIII</vt:lpwstr>
  </property>
  <property fmtid="{D5CDD505-2E9C-101B-9397-08002B2CF9AE}" pid="3" name="_ms_pID_7253431">
    <vt:lpwstr>oayzER4oHsNAPfohzwkCmadQquvngG7gaG8ZrXkOgX7a/7H+19Rarm
tzSqsywG3wD5AI720zX6kvjjyyCxqtCa6p87LUqVU+m9dvB2eN4ZBP//Vfr4r9lHy+sd+ITe
qgMtSwoWQ6bDsECZuc74UhB/L4UrDj2faOayTObp3tq1I3JQj9TOQCMFDOEKs6t9BNCKYoQy
B7roksfINzJn6pxXe/oGYg1pJK2McfqfkpGb</vt:lpwstr>
  </property>
  <property fmtid="{D5CDD505-2E9C-101B-9397-08002B2CF9AE}" pid="4" name="_ms_pID_7253432">
    <vt:lpwstr>RuOauyjeAnlOVvMMRFpvnbQqVaTjHOaV6lTk
elbkZMo93DmajSPARO0IbOKtSqN97ecOoQP07uuUxZFImX+UlCMr8jE+BdWdhIhZB8AypcNk
tQL59xPIeqF22XUeXKrQsxxXIcuM824ALQvXziwVIGsaKWInvR43LHflW6gFlcJStXxrp3Tj
KHBlW6/C0aPD52TsBbCeOgvYf6HTc+abshxlldUdpcOnrbQMy6xecn</vt:lpwstr>
  </property>
  <property fmtid="{D5CDD505-2E9C-101B-9397-08002B2CF9AE}" pid="5" name="_ms_pID_7253433">
    <vt:lpwstr>Zv01yZt4/Ew/sKwsJh
DPBP+vrl/jx1OQS+TlfH07Y6xhOwG/kdZrlyNmB2SOAZvlNaqzFMAMP47QXCJyIvkAMjGUy9
L/0HhjAYn+Fd4lI1Q4qkVeA7Qq62xIsUrUYFyfn07shLs/DmhntIiQ5QUEu2DJ+xQMPBJY81
AfP/1onYMvK8NSNIB2B0xujGIclehvJ0e22vCuWL/l7fgr0+cqouxuUbvte/mWT0XQJICdiJ</vt:lpwstr>
  </property>
  <property fmtid="{D5CDD505-2E9C-101B-9397-08002B2CF9AE}" pid="6" name="_ms_pID_7253434">
    <vt:lpwstr>
iqbKO/IhKmWLa9pGeNwVHpWPRkx1OZCqEfTvpIUlz/C8AG58q7bpxn5whfqI7ipUgWF3GbaM
wa/7aZqqm3v6Pq37LJqNUJyhTuobh2dVO6CaeFlszyn6j7L2Gx8u+5cdQubLgRmXUwdM3hvi
Av6719aVy9Co/xuTckmjkRp1WVSxyuYsyuepkcrNVoV1KNXVb04=</vt:lpwstr>
  </property>
  <property fmtid="{D5CDD505-2E9C-101B-9397-08002B2CF9AE}" pid="7" name="_new_ms_pID_72543">
    <vt:lpwstr>(3)pksNovOKYlFIX8aZUng+wCkjS+FYBT2uQA+gTS4HdoO0jT0eSMkRcoaLy9c32EFGlQM/ZLub
n/XeFRxK2oWbEIfwJeuayGnkH3DHk+wTo3tPfZxiMzzmDJpXbgFw1u8rxTfoVO7NPOQLtOHE
htMvkAvJs+iPju+8pEtW3bKLy8LhfG//yxeV13909Z7cYHKIo/XbRQwqXmKsk9kt8fEE4pwp
lqjbkPiGcmxIzqattj</vt:lpwstr>
  </property>
  <property fmtid="{D5CDD505-2E9C-101B-9397-08002B2CF9AE}" pid="8" name="_new_ms_pID_725431">
    <vt:lpwstr>mC7DRZwnNXFNWXgOV5vf7w8/tznJk/uwwIhwwe2Z5nAB4/sjtuKaaS
5MLj4GrcDFv309MDeDuwHLwbz1iVIiJk/X2UsuXwi8GLrQTHdFL46WUUb0McTn4Q8u31/tOD
M/Jxgkwmfun8WrykFeDa245lktiT1mdlmiuiaRgyLPj1N/klphJS/roLnjqJz6FsLonRInlr
+4B873kaE82ET86xuEpgEdo6Uzd89JXPxNgU</vt:lpwstr>
  </property>
  <property fmtid="{D5CDD505-2E9C-101B-9397-08002B2CF9AE}" pid="9" name="_new_ms_pID_725432">
    <vt:lpwstr>A8EcKRBBsyWgg2MXyX2/copvl7CRF+gUN32m
qxoMiB9ZfTN8b8psvVNGJjbRJzEu474lscOw//Kmejvrbk2C0dn38EW8Kt9mYsnl3Gl7gmnU
85e/Fk+poSN1ksNplNoDTQ==</vt:lpwstr>
  </property>
  <property fmtid="{D5CDD505-2E9C-101B-9397-08002B2CF9AE}" pid="10" name="_2015_ms_pID_725343">
    <vt:lpwstr>(3)Sj9orbjil7BuykoE9a8vvlSVuNIavkKT48Z3r+8XHb0170097Bj1gudwExXoApqUos5N0Nvc
wvXjGUCcuGQu8FcTbuY3Kag8BHSwpbUh+qxHxE6DJRLpYFUpTAx7QFYRl14nbjnAxEZ6stgA
48gp+WG1ZBjgAfVjcev3AFYgSbbVph5sif6HG8GELZONdp44+9VZEePJ/UwZuAUI3VNmACW/
ZTeO2jRxmef+Ut4Z7B</vt:lpwstr>
  </property>
  <property fmtid="{D5CDD505-2E9C-101B-9397-08002B2CF9AE}" pid="11" name="_2015_ms_pID_7253431">
    <vt:lpwstr>30xO2j03DMd9CDsoC4D5KakQX8i/32psB94pSRGkqhOLbE+Cq2sf69
RbUYYWF/SlmUWOHLFnKIfH2Vpo4QDqVZCBJEu56JZMPFddpz76OLICqTNoFwnK4bPdFStloW
4OEmm9mDFdUcU5jyB6a/2SRafQxl92QsolkdSn+XMg0E449k4tJpNBRhFZ8/cnoMC2uOY1Eb
j+Ep8YxkunTdaQ7g0zAOzUsJLnA7VcEbKff2</vt:lpwstr>
  </property>
  <property fmtid="{D5CDD505-2E9C-101B-9397-08002B2CF9AE}" pid="12" name="_2015_ms_pID_7253432">
    <vt:lpwstr>72S9XgXLTfvqxda5S0/vHMqLUhP1isvBpyEG
2WbzlUf98fgbiMtlSrVyX9WIT4ugEw==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1508121328</vt:lpwstr>
  </property>
</Properties>
</file>