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H_QSYNC\BAC\"/>
    </mc:Choice>
  </mc:AlternateContent>
  <bookViews>
    <workbookView xWindow="0" yWindow="0" windowWidth="17900" windowHeight="81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I24" i="1"/>
  <c r="I23" i="1"/>
  <c r="I22" i="1"/>
  <c r="I21" i="1"/>
  <c r="I20" i="1"/>
  <c r="I19" i="1"/>
  <c r="I15" i="1"/>
  <c r="I12" i="1"/>
  <c r="I9" i="1"/>
  <c r="I2" i="1"/>
  <c r="I3" i="1"/>
  <c r="I4" i="1"/>
  <c r="I5" i="1"/>
  <c r="I7" i="1"/>
  <c r="I8" i="1"/>
  <c r="I10" i="1"/>
  <c r="I11" i="1"/>
  <c r="I13" i="1"/>
  <c r="I14" i="1"/>
  <c r="I17" i="1"/>
  <c r="I16" i="1"/>
  <c r="I18" i="1"/>
  <c r="I26" i="1"/>
  <c r="I27" i="1"/>
  <c r="I6" i="1"/>
  <c r="I28" i="1" l="1"/>
</calcChain>
</file>

<file path=xl/sharedStrings.xml><?xml version="1.0" encoding="utf-8"?>
<sst xmlns="http://schemas.openxmlformats.org/spreadsheetml/2006/main" count="138" uniqueCount="80">
  <si>
    <t>Name</t>
  </si>
  <si>
    <t>Bestellnummer</t>
  </si>
  <si>
    <t>Distributor</t>
  </si>
  <si>
    <t>Menge</t>
  </si>
  <si>
    <t>Preis/Stk</t>
  </si>
  <si>
    <t>Position</t>
  </si>
  <si>
    <t>LPC1343FBD48</t>
  </si>
  <si>
    <t>Farnell</t>
  </si>
  <si>
    <t>Preis/100 Stk</t>
  </si>
  <si>
    <t>Preis/Gesamt</t>
  </si>
  <si>
    <t>U15</t>
  </si>
  <si>
    <t>LQFP48</t>
  </si>
  <si>
    <t>LM1117MP-3.3</t>
  </si>
  <si>
    <t>U1</t>
  </si>
  <si>
    <t>SOT-223</t>
  </si>
  <si>
    <t>MCP1804T-A002I/OT</t>
  </si>
  <si>
    <t>U2</t>
  </si>
  <si>
    <t>SOT-23-5</t>
  </si>
  <si>
    <t>U3, U4, U5, U6, U9, U10, U11, U12</t>
  </si>
  <si>
    <t>NUP1301U</t>
  </si>
  <si>
    <t>MAX4392EUA+</t>
  </si>
  <si>
    <t>-</t>
  </si>
  <si>
    <t>U7, U8, U13, U14</t>
  </si>
  <si>
    <t>µMAX-8</t>
  </si>
  <si>
    <t>Preis/50 Stk</t>
  </si>
  <si>
    <t>BC847C,215</t>
  </si>
  <si>
    <t>Q1, Q2, Q3, Q4, Q5, Q6, Q7, Q8</t>
  </si>
  <si>
    <t>SOT-23</t>
  </si>
  <si>
    <t>293D106X96R3A2TE3</t>
  </si>
  <si>
    <t>C1, C2</t>
  </si>
  <si>
    <t>Gehäuse/Footprint/Größe zoll</t>
  </si>
  <si>
    <t>0805</t>
  </si>
  <si>
    <t>0805B105K160CT</t>
  </si>
  <si>
    <t>C3, C5</t>
  </si>
  <si>
    <t>min. Bestellmenge</t>
  </si>
  <si>
    <t>0402</t>
  </si>
  <si>
    <t>CC0402KRX7R7BB104</t>
  </si>
  <si>
    <t>0603</t>
  </si>
  <si>
    <t>C12, C13</t>
  </si>
  <si>
    <t xml:space="preserve">0603N270J500CT </t>
  </si>
  <si>
    <t>C9, C10</t>
  </si>
  <si>
    <t xml:space="preserve">MC0603N180J500CT </t>
  </si>
  <si>
    <t>LGT67K-H2K1-24-Z</t>
  </si>
  <si>
    <t>D1</t>
  </si>
  <si>
    <t>D2, D3</t>
  </si>
  <si>
    <t>PLCC-2</t>
  </si>
  <si>
    <t>STPS1L30A</t>
  </si>
  <si>
    <t>DO-214AC/D-SMA</t>
  </si>
  <si>
    <t>70246-2004</t>
  </si>
  <si>
    <t>J5</t>
  </si>
  <si>
    <t>MC34767</t>
  </si>
  <si>
    <t>2,54mm Durchsteckmontage</t>
  </si>
  <si>
    <t>J1</t>
  </si>
  <si>
    <t>J2</t>
  </si>
  <si>
    <t>J6</t>
  </si>
  <si>
    <t>USB-Steckverbinder, Micro-USB</t>
  </si>
  <si>
    <t>R1, R2, R5, R6</t>
  </si>
  <si>
    <t>MCWR08X4701FTL </t>
  </si>
  <si>
    <t>R3, R4, R8, R9</t>
  </si>
  <si>
    <t>ERJ3EKF2370V</t>
  </si>
  <si>
    <t>R7</t>
  </si>
  <si>
    <t>R10, R11, R14, R15, R16, R17</t>
  </si>
  <si>
    <t>ERJ3GEYJ751V</t>
  </si>
  <si>
    <t>RC0402JR-0710KL</t>
  </si>
  <si>
    <t>RC2010JK-070RL</t>
  </si>
  <si>
    <t>R12, R13</t>
  </si>
  <si>
    <t>2010</t>
  </si>
  <si>
    <t>RC0402JR-0733RL</t>
  </si>
  <si>
    <t>R18, R19</t>
  </si>
  <si>
    <t>R20</t>
  </si>
  <si>
    <t>RC0805JR-071K5L</t>
  </si>
  <si>
    <t>KMR231G LFS</t>
  </si>
  <si>
    <t>SW1, SW2</t>
  </si>
  <si>
    <t>KMR2</t>
  </si>
  <si>
    <t>FOXSDLF/120-20</t>
  </si>
  <si>
    <t>Y1</t>
  </si>
  <si>
    <t>C4, C6, C7, C8, C11, C14, C15, C16, C17</t>
  </si>
  <si>
    <t>HC49</t>
  </si>
  <si>
    <t>Fehlt</t>
  </si>
  <si>
    <t>9236759/220Stk R zu viel(nicht auf Liste)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</si>
</sst>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8" fontId="0" fillId="0" borderId="0" xfId="0" applyNumberFormat="1"/>
    <xf numFmtId="49" fontId="0" fillId="0" borderId="0" xfId="0" applyNumberFormat="1"/>
    <xf numFmtId="0" fontId="1" fillId="2" borderId="0" xfId="1"/>
    <xf numFmtId="8" fontId="1" fillId="2" borderId="0" xfId="1" applyNumberFormat="1"/>
    <xf numFmtId="49" fontId="1" fillId="2" borderId="0" xfId="1" applyNumberFormat="1"/>
    <xf numFmtId="0" fontId="2" fillId="3" borderId="0" xfId="2"/>
    <xf numFmtId="8" fontId="2" fillId="3" borderId="0" xfId="2" applyNumberFormat="1"/>
    <xf numFmtId="49" fontId="2" fillId="3" borderId="0" xfId="2" applyNumberFormat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L4" sqref="L4"/>
    </sheetView>
  </sheetViews>
  <sheetFormatPr baseColWidth="10" defaultRowHeight="14.5" x14ac:dyDescent="0.35"/>
  <cols>
    <col min="1" max="1" width="29.1796875" bestFit="1" customWidth="1"/>
    <col min="3" max="3" width="17.81640625" bestFit="1" customWidth="1"/>
    <col min="8" max="8" width="12.453125" bestFit="1" customWidth="1"/>
    <col min="9" max="9" width="13" bestFit="1" customWidth="1"/>
    <col min="10" max="10" width="33.81640625" bestFit="1" customWidth="1"/>
    <col min="11" max="11" width="32.81640625" style="2" bestFit="1" customWidth="1"/>
  </cols>
  <sheetData>
    <row r="1" spans="1:11" x14ac:dyDescent="0.35">
      <c r="A1" t="s">
        <v>0</v>
      </c>
      <c r="B1" t="s">
        <v>3</v>
      </c>
      <c r="C1" t="s">
        <v>34</v>
      </c>
      <c r="D1" t="s">
        <v>2</v>
      </c>
      <c r="E1" t="s">
        <v>1</v>
      </c>
      <c r="F1" t="s">
        <v>4</v>
      </c>
      <c r="G1" t="s">
        <v>24</v>
      </c>
      <c r="H1" t="s">
        <v>8</v>
      </c>
      <c r="I1" t="s">
        <v>9</v>
      </c>
      <c r="J1" t="s">
        <v>5</v>
      </c>
      <c r="K1" s="2" t="s">
        <v>30</v>
      </c>
    </row>
    <row r="2" spans="1:11" x14ac:dyDescent="0.35">
      <c r="A2" s="3" t="s">
        <v>12</v>
      </c>
      <c r="B2" s="3">
        <v>1</v>
      </c>
      <c r="C2" s="3">
        <v>1</v>
      </c>
      <c r="D2" s="3" t="s">
        <v>7</v>
      </c>
      <c r="E2" s="3">
        <v>9778195</v>
      </c>
      <c r="F2" s="4">
        <v>0.90600000000000003</v>
      </c>
      <c r="G2" s="4"/>
      <c r="H2" s="4">
        <v>0.61199999999999999</v>
      </c>
      <c r="I2" s="4">
        <f t="shared" ref="I2:I8" si="0">B2*F2</f>
        <v>0.90600000000000003</v>
      </c>
      <c r="J2" s="3" t="s">
        <v>13</v>
      </c>
      <c r="K2" s="5" t="s">
        <v>14</v>
      </c>
    </row>
    <row r="3" spans="1:11" x14ac:dyDescent="0.35">
      <c r="A3" s="3" t="s">
        <v>15</v>
      </c>
      <c r="B3" s="3">
        <v>1</v>
      </c>
      <c r="C3" s="3">
        <v>1</v>
      </c>
      <c r="D3" s="3" t="s">
        <v>7</v>
      </c>
      <c r="E3" s="3">
        <v>1825009</v>
      </c>
      <c r="F3" s="4">
        <v>0.67700000000000005</v>
      </c>
      <c r="G3" s="4"/>
      <c r="H3" s="4">
        <v>0.45700000000000002</v>
      </c>
      <c r="I3" s="4">
        <f t="shared" si="0"/>
        <v>0.67700000000000005</v>
      </c>
      <c r="J3" s="3" t="s">
        <v>16</v>
      </c>
      <c r="K3" s="5" t="s">
        <v>17</v>
      </c>
    </row>
    <row r="4" spans="1:11" x14ac:dyDescent="0.35">
      <c r="A4" s="3" t="s">
        <v>19</v>
      </c>
      <c r="B4" s="3">
        <v>8</v>
      </c>
      <c r="C4" s="3">
        <v>1</v>
      </c>
      <c r="D4" s="3" t="s">
        <v>7</v>
      </c>
      <c r="E4" s="3">
        <v>1829224</v>
      </c>
      <c r="F4" s="4">
        <v>0.108</v>
      </c>
      <c r="G4" s="4"/>
      <c r="H4" s="4">
        <v>9.6299999999999997E-2</v>
      </c>
      <c r="I4" s="4">
        <f t="shared" si="0"/>
        <v>0.86399999999999999</v>
      </c>
      <c r="J4" s="3" t="s">
        <v>18</v>
      </c>
      <c r="K4" s="5" t="s">
        <v>27</v>
      </c>
    </row>
    <row r="5" spans="1:11" x14ac:dyDescent="0.35">
      <c r="A5" s="3" t="s">
        <v>20</v>
      </c>
      <c r="B5" s="3">
        <v>4</v>
      </c>
      <c r="C5" s="3">
        <v>1</v>
      </c>
      <c r="D5" s="3" t="s">
        <v>7</v>
      </c>
      <c r="E5" s="3">
        <v>2510941</v>
      </c>
      <c r="F5" s="4">
        <v>1.3</v>
      </c>
      <c r="G5" s="4">
        <v>1.08</v>
      </c>
      <c r="H5" s="3" t="s">
        <v>21</v>
      </c>
      <c r="I5" s="4">
        <f t="shared" si="0"/>
        <v>5.2</v>
      </c>
      <c r="J5" s="3" t="s">
        <v>22</v>
      </c>
      <c r="K5" s="5" t="s">
        <v>23</v>
      </c>
    </row>
    <row r="6" spans="1:11" x14ac:dyDescent="0.35">
      <c r="A6" s="3" t="s">
        <v>6</v>
      </c>
      <c r="B6" s="3">
        <v>1</v>
      </c>
      <c r="C6" s="3">
        <v>1</v>
      </c>
      <c r="D6" s="3" t="s">
        <v>7</v>
      </c>
      <c r="E6" s="3">
        <v>1762580</v>
      </c>
      <c r="F6" s="4">
        <v>3.63</v>
      </c>
      <c r="G6" s="4"/>
      <c r="H6" s="4">
        <v>2.92</v>
      </c>
      <c r="I6" s="4">
        <f t="shared" si="0"/>
        <v>3.63</v>
      </c>
      <c r="J6" s="3" t="s">
        <v>10</v>
      </c>
      <c r="K6" s="5" t="s">
        <v>11</v>
      </c>
    </row>
    <row r="7" spans="1:11" x14ac:dyDescent="0.35">
      <c r="A7" s="3" t="s">
        <v>25</v>
      </c>
      <c r="B7" s="3">
        <v>8</v>
      </c>
      <c r="C7" s="3">
        <v>1</v>
      </c>
      <c r="D7" s="3" t="s">
        <v>7</v>
      </c>
      <c r="E7" s="3">
        <v>1081235</v>
      </c>
      <c r="F7" s="4">
        <v>0.16400000000000001</v>
      </c>
      <c r="G7" s="4">
        <v>4.1000000000000002E-2</v>
      </c>
      <c r="H7" s="3" t="s">
        <v>21</v>
      </c>
      <c r="I7" s="4">
        <f t="shared" si="0"/>
        <v>1.3120000000000001</v>
      </c>
      <c r="J7" s="3" t="s">
        <v>26</v>
      </c>
      <c r="K7" s="5" t="s">
        <v>27</v>
      </c>
    </row>
    <row r="8" spans="1:11" x14ac:dyDescent="0.35">
      <c r="A8" s="3" t="s">
        <v>28</v>
      </c>
      <c r="B8" s="3">
        <v>2</v>
      </c>
      <c r="C8" s="3">
        <v>1</v>
      </c>
      <c r="D8" s="3" t="s">
        <v>7</v>
      </c>
      <c r="E8" s="3">
        <v>1754143</v>
      </c>
      <c r="F8" s="4">
        <v>0.32</v>
      </c>
      <c r="G8" s="3">
        <v>0.187</v>
      </c>
      <c r="H8" s="3" t="s">
        <v>21</v>
      </c>
      <c r="I8" s="4">
        <f t="shared" si="0"/>
        <v>0.64</v>
      </c>
      <c r="J8" s="3" t="s">
        <v>29</v>
      </c>
      <c r="K8" s="5">
        <v>1206</v>
      </c>
    </row>
    <row r="9" spans="1:11" x14ac:dyDescent="0.35">
      <c r="A9" s="3" t="s">
        <v>32</v>
      </c>
      <c r="B9" s="3">
        <v>2</v>
      </c>
      <c r="C9" s="3">
        <v>5</v>
      </c>
      <c r="D9" s="3" t="s">
        <v>7</v>
      </c>
      <c r="E9" s="3">
        <v>2496946</v>
      </c>
      <c r="F9" s="4">
        <v>5.9400000000000001E-2</v>
      </c>
      <c r="G9" s="4">
        <v>4.2099999999999999E-2</v>
      </c>
      <c r="H9" s="3" t="s">
        <v>21</v>
      </c>
      <c r="I9" s="4">
        <f>C9*F9</f>
        <v>0.29699999999999999</v>
      </c>
      <c r="J9" s="3" t="s">
        <v>33</v>
      </c>
      <c r="K9" s="5" t="s">
        <v>31</v>
      </c>
    </row>
    <row r="10" spans="1:11" x14ac:dyDescent="0.35">
      <c r="A10" s="3" t="s">
        <v>36</v>
      </c>
      <c r="B10" s="3">
        <v>9</v>
      </c>
      <c r="C10" s="3">
        <v>1</v>
      </c>
      <c r="D10" s="3" t="s">
        <v>7</v>
      </c>
      <c r="E10" s="3">
        <v>9402047</v>
      </c>
      <c r="F10" s="4">
        <v>0.13500000000000001</v>
      </c>
      <c r="G10" s="3" t="s">
        <v>21</v>
      </c>
      <c r="H10" s="4">
        <v>2.5999999999999999E-2</v>
      </c>
      <c r="I10" s="4">
        <f>B10*F10</f>
        <v>1.2150000000000001</v>
      </c>
      <c r="J10" s="3" t="s">
        <v>76</v>
      </c>
      <c r="K10" s="5" t="s">
        <v>35</v>
      </c>
    </row>
    <row r="11" spans="1:11" x14ac:dyDescent="0.35">
      <c r="A11" s="3" t="s">
        <v>39</v>
      </c>
      <c r="B11" s="3">
        <v>2</v>
      </c>
      <c r="C11" s="3">
        <v>1</v>
      </c>
      <c r="D11" s="3" t="s">
        <v>7</v>
      </c>
      <c r="E11" s="3">
        <v>2496897</v>
      </c>
      <c r="F11" s="4">
        <v>1.49E-2</v>
      </c>
      <c r="G11" s="3" t="s">
        <v>21</v>
      </c>
      <c r="H11" s="4">
        <v>1.1599999999999999E-2</v>
      </c>
      <c r="I11" s="4">
        <f>B11*F11</f>
        <v>2.98E-2</v>
      </c>
      <c r="J11" s="3" t="s">
        <v>38</v>
      </c>
      <c r="K11" s="5" t="s">
        <v>37</v>
      </c>
    </row>
    <row r="12" spans="1:11" x14ac:dyDescent="0.35">
      <c r="A12" s="3" t="s">
        <v>41</v>
      </c>
      <c r="B12" s="3">
        <v>2</v>
      </c>
      <c r="C12" s="3">
        <v>10</v>
      </c>
      <c r="D12" s="3" t="s">
        <v>7</v>
      </c>
      <c r="E12" s="3">
        <v>1759056</v>
      </c>
      <c r="F12" s="4">
        <v>7.7999999999999996E-3</v>
      </c>
      <c r="G12" s="3" t="s">
        <v>21</v>
      </c>
      <c r="H12" s="4">
        <v>6.6E-3</v>
      </c>
      <c r="I12" s="4">
        <f>F12*C12</f>
        <v>7.8E-2</v>
      </c>
      <c r="J12" s="3" t="s">
        <v>40</v>
      </c>
      <c r="K12" s="5" t="s">
        <v>37</v>
      </c>
    </row>
    <row r="13" spans="1:11" x14ac:dyDescent="0.35">
      <c r="A13" s="3" t="s">
        <v>42</v>
      </c>
      <c r="B13" s="3">
        <v>1</v>
      </c>
      <c r="C13" s="3">
        <v>1</v>
      </c>
      <c r="D13" s="3" t="s">
        <v>7</v>
      </c>
      <c r="E13" s="3">
        <v>1226376</v>
      </c>
      <c r="F13" s="4">
        <v>0.41599999999999998</v>
      </c>
      <c r="G13" s="3" t="s">
        <v>21</v>
      </c>
      <c r="H13" s="4">
        <v>0.129</v>
      </c>
      <c r="I13" s="4">
        <f t="shared" ref="I13:I18" si="1">B13*F13</f>
        <v>0.41599999999999998</v>
      </c>
      <c r="J13" s="3" t="s">
        <v>43</v>
      </c>
      <c r="K13" s="5" t="s">
        <v>45</v>
      </c>
    </row>
    <row r="14" spans="1:11" x14ac:dyDescent="0.35">
      <c r="A14" s="3" t="s">
        <v>46</v>
      </c>
      <c r="B14" s="3">
        <v>2</v>
      </c>
      <c r="C14" s="3">
        <v>1</v>
      </c>
      <c r="D14" s="3" t="s">
        <v>7</v>
      </c>
      <c r="E14" s="3">
        <v>9907491</v>
      </c>
      <c r="F14" s="4">
        <v>0.224</v>
      </c>
      <c r="G14" s="3" t="s">
        <v>21</v>
      </c>
      <c r="H14" s="4">
        <v>0.14399999999999999</v>
      </c>
      <c r="I14" s="4">
        <f t="shared" si="1"/>
        <v>0.44800000000000001</v>
      </c>
      <c r="J14" s="3" t="s">
        <v>44</v>
      </c>
      <c r="K14" s="5" t="s">
        <v>47</v>
      </c>
    </row>
    <row r="15" spans="1:11" x14ac:dyDescent="0.35">
      <c r="A15" s="3" t="s">
        <v>50</v>
      </c>
      <c r="B15" s="3">
        <v>1</v>
      </c>
      <c r="C15" s="3">
        <v>1</v>
      </c>
      <c r="D15" s="3" t="s">
        <v>7</v>
      </c>
      <c r="E15" s="3">
        <v>1593450</v>
      </c>
      <c r="F15" s="4">
        <v>0.44</v>
      </c>
      <c r="G15" s="3" t="s">
        <v>21</v>
      </c>
      <c r="H15" s="4">
        <v>0.155</v>
      </c>
      <c r="I15" s="4">
        <f t="shared" si="1"/>
        <v>0.44</v>
      </c>
      <c r="J15" s="3" t="s">
        <v>52</v>
      </c>
      <c r="K15" s="5" t="s">
        <v>51</v>
      </c>
    </row>
    <row r="16" spans="1:11" x14ac:dyDescent="0.35">
      <c r="A16" s="3">
        <v>61301621021</v>
      </c>
      <c r="B16" s="3">
        <v>1</v>
      </c>
      <c r="C16" s="3">
        <v>1</v>
      </c>
      <c r="D16" s="3" t="s">
        <v>7</v>
      </c>
      <c r="E16" s="3">
        <v>2356199</v>
      </c>
      <c r="F16" s="4">
        <v>0.871</v>
      </c>
      <c r="G16" s="4">
        <v>0.55000000000000004</v>
      </c>
      <c r="H16" s="3" t="s">
        <v>21</v>
      </c>
      <c r="I16" s="4">
        <f t="shared" si="1"/>
        <v>0.871</v>
      </c>
      <c r="J16" s="3" t="s">
        <v>53</v>
      </c>
      <c r="K16" s="5" t="s">
        <v>51</v>
      </c>
    </row>
    <row r="17" spans="1:12" x14ac:dyDescent="0.35">
      <c r="A17" s="3" t="s">
        <v>48</v>
      </c>
      <c r="B17" s="3">
        <v>1</v>
      </c>
      <c r="C17" s="3">
        <v>1</v>
      </c>
      <c r="D17" s="3" t="s">
        <v>7</v>
      </c>
      <c r="E17" s="3">
        <v>1392410</v>
      </c>
      <c r="F17" s="4">
        <v>0.624</v>
      </c>
      <c r="G17" s="3" t="s">
        <v>21</v>
      </c>
      <c r="H17" s="4">
        <v>0.61199999999999999</v>
      </c>
      <c r="I17" s="4">
        <f t="shared" si="1"/>
        <v>0.624</v>
      </c>
      <c r="J17" s="3" t="s">
        <v>49</v>
      </c>
      <c r="K17" s="5" t="s">
        <v>51</v>
      </c>
    </row>
    <row r="18" spans="1:12" x14ac:dyDescent="0.35">
      <c r="A18" s="6" t="s">
        <v>55</v>
      </c>
      <c r="B18" s="6">
        <v>1</v>
      </c>
      <c r="C18" s="6">
        <v>1</v>
      </c>
      <c r="D18" s="6" t="s">
        <v>7</v>
      </c>
      <c r="E18" s="6">
        <v>2293755</v>
      </c>
      <c r="F18" s="7">
        <v>0.45</v>
      </c>
      <c r="G18" s="6" t="s">
        <v>21</v>
      </c>
      <c r="H18" s="7">
        <v>0.41599999999999998</v>
      </c>
      <c r="I18" s="7">
        <f t="shared" si="1"/>
        <v>0.45</v>
      </c>
      <c r="J18" s="6" t="s">
        <v>54</v>
      </c>
      <c r="K18" s="8" t="s">
        <v>21</v>
      </c>
      <c r="L18" t="s">
        <v>78</v>
      </c>
    </row>
    <row r="19" spans="1:12" x14ac:dyDescent="0.35">
      <c r="A19" s="3" t="s">
        <v>57</v>
      </c>
      <c r="B19" s="3">
        <v>4</v>
      </c>
      <c r="C19" s="3">
        <v>10</v>
      </c>
      <c r="D19" s="3" t="s">
        <v>7</v>
      </c>
      <c r="E19" s="3">
        <v>2447672</v>
      </c>
      <c r="F19" s="4">
        <v>7.6E-3</v>
      </c>
      <c r="G19" s="3" t="s">
        <v>21</v>
      </c>
      <c r="H19" s="4">
        <v>4.5999999999999999E-3</v>
      </c>
      <c r="I19" s="4">
        <f>F19*C19</f>
        <v>7.5999999999999998E-2</v>
      </c>
      <c r="J19" s="3" t="s">
        <v>56</v>
      </c>
      <c r="K19" s="5" t="s">
        <v>31</v>
      </c>
    </row>
    <row r="20" spans="1:12" x14ac:dyDescent="0.35">
      <c r="A20" s="3" t="s">
        <v>59</v>
      </c>
      <c r="B20" s="3">
        <v>4</v>
      </c>
      <c r="C20" s="3">
        <v>10</v>
      </c>
      <c r="D20" s="3" t="s">
        <v>7</v>
      </c>
      <c r="E20" s="3">
        <v>2303093</v>
      </c>
      <c r="F20" s="4">
        <v>2.1700000000000001E-2</v>
      </c>
      <c r="G20" s="3" t="s">
        <v>21</v>
      </c>
      <c r="H20" s="4">
        <v>9.9000000000000008E-3</v>
      </c>
      <c r="I20" s="4">
        <f>C20*F20</f>
        <v>0.217</v>
      </c>
      <c r="J20" s="3" t="s">
        <v>58</v>
      </c>
      <c r="K20" s="5" t="s">
        <v>37</v>
      </c>
    </row>
    <row r="21" spans="1:12" x14ac:dyDescent="0.35">
      <c r="A21" s="3" t="s">
        <v>62</v>
      </c>
      <c r="B21" s="3">
        <v>1</v>
      </c>
      <c r="C21" s="3">
        <v>10</v>
      </c>
      <c r="D21" s="3" t="s">
        <v>7</v>
      </c>
      <c r="E21" s="3">
        <v>2059597</v>
      </c>
      <c r="F21" s="4">
        <v>1.15E-2</v>
      </c>
      <c r="G21" s="3" t="s">
        <v>21</v>
      </c>
      <c r="H21" s="4">
        <v>8.0000000000000002E-3</v>
      </c>
      <c r="I21" s="4">
        <f>C21*F21</f>
        <v>0.11499999999999999</v>
      </c>
      <c r="J21" s="3" t="s">
        <v>60</v>
      </c>
      <c r="K21" s="5" t="s">
        <v>37</v>
      </c>
    </row>
    <row r="22" spans="1:12" x14ac:dyDescent="0.35">
      <c r="A22" s="3" t="s">
        <v>63</v>
      </c>
      <c r="B22" s="3">
        <v>6</v>
      </c>
      <c r="C22" s="3">
        <v>10</v>
      </c>
      <c r="D22" s="3" t="s">
        <v>7</v>
      </c>
      <c r="E22" s="3">
        <v>9232885</v>
      </c>
      <c r="F22" s="4">
        <v>1.2E-2</v>
      </c>
      <c r="G22" s="3" t="s">
        <v>21</v>
      </c>
      <c r="H22" s="4">
        <v>5.3E-3</v>
      </c>
      <c r="I22" s="4">
        <f>C22*F22</f>
        <v>0.12</v>
      </c>
      <c r="J22" s="3" t="s">
        <v>61</v>
      </c>
      <c r="K22" s="5" t="s">
        <v>35</v>
      </c>
    </row>
    <row r="23" spans="1:12" x14ac:dyDescent="0.35">
      <c r="A23" s="3" t="s">
        <v>64</v>
      </c>
      <c r="B23" s="3">
        <v>1</v>
      </c>
      <c r="C23" s="3">
        <v>10</v>
      </c>
      <c r="D23" s="3" t="s">
        <v>7</v>
      </c>
      <c r="E23" s="3">
        <v>9235523</v>
      </c>
      <c r="F23" s="4">
        <v>0.107</v>
      </c>
      <c r="G23" s="3" t="s">
        <v>21</v>
      </c>
      <c r="H23" s="4">
        <v>6.4000000000000001E-2</v>
      </c>
      <c r="I23" s="4">
        <f>F23*C23</f>
        <v>1.07</v>
      </c>
      <c r="J23" s="3" t="s">
        <v>65</v>
      </c>
      <c r="K23" s="5" t="s">
        <v>66</v>
      </c>
    </row>
    <row r="24" spans="1:12" x14ac:dyDescent="0.35">
      <c r="A24" s="3" t="s">
        <v>67</v>
      </c>
      <c r="B24" s="3">
        <v>2</v>
      </c>
      <c r="C24" s="3">
        <v>10</v>
      </c>
      <c r="D24" s="3" t="s">
        <v>7</v>
      </c>
      <c r="E24" s="3">
        <v>9232583</v>
      </c>
      <c r="F24" s="4">
        <v>1.2E-2</v>
      </c>
      <c r="G24" s="3" t="s">
        <v>21</v>
      </c>
      <c r="H24" s="4">
        <v>6.6E-3</v>
      </c>
      <c r="I24" s="4">
        <f>F24*C24</f>
        <v>0.12</v>
      </c>
      <c r="J24" s="3" t="s">
        <v>68</v>
      </c>
      <c r="K24" s="5" t="s">
        <v>35</v>
      </c>
    </row>
    <row r="25" spans="1:12" x14ac:dyDescent="0.35">
      <c r="A25" s="3" t="s">
        <v>70</v>
      </c>
      <c r="B25" s="3">
        <v>1</v>
      </c>
      <c r="C25" s="3">
        <v>10</v>
      </c>
      <c r="D25" s="3" t="s">
        <v>7</v>
      </c>
      <c r="E25" s="3">
        <v>9234020</v>
      </c>
      <c r="F25" s="4">
        <v>1.7999999999999999E-2</v>
      </c>
      <c r="G25" s="3" t="s">
        <v>21</v>
      </c>
      <c r="H25" s="4">
        <v>9.1999999999999998E-3</v>
      </c>
      <c r="I25" s="4">
        <f>C25*F25</f>
        <v>0.18</v>
      </c>
      <c r="J25" s="3" t="s">
        <v>69</v>
      </c>
      <c r="K25" s="5" t="s">
        <v>31</v>
      </c>
    </row>
    <row r="26" spans="1:12" x14ac:dyDescent="0.35">
      <c r="A26" s="3" t="s">
        <v>71</v>
      </c>
      <c r="B26" s="3">
        <v>2</v>
      </c>
      <c r="C26" s="3">
        <v>1</v>
      </c>
      <c r="D26" s="3" t="s">
        <v>7</v>
      </c>
      <c r="E26" s="3">
        <v>1437636</v>
      </c>
      <c r="F26" s="4">
        <v>0.48799999999999999</v>
      </c>
      <c r="G26" s="3" t="s">
        <v>21</v>
      </c>
      <c r="H26" s="3" t="s">
        <v>21</v>
      </c>
      <c r="I26" s="4">
        <f>B26*F26</f>
        <v>0.97599999999999998</v>
      </c>
      <c r="J26" s="3" t="s">
        <v>72</v>
      </c>
      <c r="K26" s="5" t="s">
        <v>73</v>
      </c>
    </row>
    <row r="27" spans="1:12" x14ac:dyDescent="0.35">
      <c r="A27" s="3" t="s">
        <v>74</v>
      </c>
      <c r="B27" s="3">
        <v>1</v>
      </c>
      <c r="C27" s="3">
        <v>1</v>
      </c>
      <c r="D27" s="3" t="s">
        <v>7</v>
      </c>
      <c r="E27" s="3">
        <v>2063977</v>
      </c>
      <c r="F27" s="4">
        <v>0.317</v>
      </c>
      <c r="G27" s="3" t="s">
        <v>21</v>
      </c>
      <c r="H27" s="4">
        <v>0.29799999999999999</v>
      </c>
      <c r="I27" s="4">
        <f>B27*F27</f>
        <v>0.317</v>
      </c>
      <c r="J27" s="3" t="s">
        <v>75</v>
      </c>
      <c r="K27" s="5" t="s">
        <v>77</v>
      </c>
    </row>
    <row r="28" spans="1:12" x14ac:dyDescent="0.35">
      <c r="I28" s="1">
        <f>SUM(I2:I27)</f>
        <v>21.288799999999998</v>
      </c>
      <c r="L28" t="s">
        <v>79</v>
      </c>
    </row>
    <row r="29" spans="1:12" x14ac:dyDescent="0.35">
      <c r="I29" s="1"/>
    </row>
    <row r="30" spans="1:12" x14ac:dyDescent="0.35">
      <c r="I30" s="1"/>
    </row>
    <row r="31" spans="1:12" x14ac:dyDescent="0.35">
      <c r="I31" s="1"/>
    </row>
    <row r="32" spans="1:12" x14ac:dyDescent="0.35">
      <c r="I32" s="1"/>
    </row>
    <row r="33" spans="9:9" x14ac:dyDescent="0.35">
      <c r="I33" s="1"/>
    </row>
  </sheetData>
  <pageMargins left="0.7" right="0.7" top="0.78740157499999996" bottom="0.78740157499999996" header="0.3" footer="0.3"/>
  <ignoredErrors>
    <ignoredError sqref="K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Horak</dc:creator>
  <cp:lastModifiedBy>Johannes Horak</cp:lastModifiedBy>
  <dcterms:created xsi:type="dcterms:W3CDTF">2017-07-13T13:48:59Z</dcterms:created>
  <dcterms:modified xsi:type="dcterms:W3CDTF">2017-08-29T08:23:43Z</dcterms:modified>
</cp:coreProperties>
</file>