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CC186D67-B45F-4FCB-AE6D-00E2C9C25AA8}" xr6:coauthVersionLast="47" xr6:coauthVersionMax="47" xr10:uidLastSave="{00000000-0000-0000-0000-000000000000}"/>
  <bookViews>
    <workbookView xWindow="-108" yWindow="-108" windowWidth="23256" windowHeight="12456" activeTab="4" xr2:uid="{5A7DB44C-41A0-4547-97EE-7FE8749A7AB2}"/>
  </bookViews>
  <sheets>
    <sheet name="Movies Dataset" sheetId="2" r:id="rId1"/>
    <sheet name="M data" sheetId="5" r:id="rId2"/>
    <sheet name="Pivottable" sheetId="3" r:id="rId3"/>
    <sheet name="formula" sheetId="4" r:id="rId4"/>
    <sheet name="Dashboard" sheetId="7" r:id="rId5"/>
  </sheets>
  <definedNames>
    <definedName name="_xlnm._FilterDatabase" localSheetId="0" hidden="1">'Movies Dataset'!$A$1:$R$1001</definedName>
    <definedName name="Slicer_Genr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8" i="4" l="1"/>
  <c r="B49" i="4"/>
  <c r="B50" i="4"/>
  <c r="B51" i="4"/>
  <c r="B52" i="4"/>
  <c r="B53" i="4"/>
  <c r="B54" i="4"/>
  <c r="B55" i="4"/>
  <c r="B56" i="4"/>
  <c r="B47" i="4"/>
  <c r="C36" i="4"/>
  <c r="C37" i="4"/>
  <c r="C38" i="4"/>
  <c r="C39" i="4"/>
  <c r="C40" i="4"/>
  <c r="D36" i="4" a="1"/>
  <c r="D36" i="4" s="1"/>
  <c r="D37" i="4" a="1"/>
  <c r="D37" i="4" s="1"/>
  <c r="D38" i="4" a="1"/>
  <c r="D38" i="4" s="1"/>
  <c r="D39" i="4" a="1"/>
  <c r="D39" i="4" s="1"/>
  <c r="D40" i="4" a="1"/>
  <c r="D40" i="4" s="1"/>
  <c r="B21" i="4"/>
  <c r="R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<sst xmlns="http://schemas.openxmlformats.org/spreadsheetml/2006/main" count="20782" uniqueCount="4283">
  <si>
    <t>Series_Title</t>
  </si>
  <si>
    <t>Released_Year</t>
  </si>
  <si>
    <t>Certificate</t>
  </si>
  <si>
    <t>Runtime</t>
  </si>
  <si>
    <t>Genre</t>
  </si>
  <si>
    <t>IMDB_Rating</t>
  </si>
  <si>
    <t>Meta_score</t>
  </si>
  <si>
    <t>Director</t>
  </si>
  <si>
    <t>Star1</t>
  </si>
  <si>
    <t>Star2</t>
  </si>
  <si>
    <t>Star3</t>
  </si>
  <si>
    <t>Star4</t>
  </si>
  <si>
    <t>Gross</t>
  </si>
  <si>
    <t>A</t>
  </si>
  <si>
    <t>Drama</t>
  </si>
  <si>
    <t>Frank Darabont</t>
  </si>
  <si>
    <t>Tim Robbins</t>
  </si>
  <si>
    <t>Morgan Freeman</t>
  </si>
  <si>
    <t>Bob Gunton</t>
  </si>
  <si>
    <t>William Sadler</t>
  </si>
  <si>
    <t>Francis Ford Coppola</t>
  </si>
  <si>
    <t>Marlon Brando</t>
  </si>
  <si>
    <t>Al Pacino</t>
  </si>
  <si>
    <t>James Caan</t>
  </si>
  <si>
    <t>Diane Keaton</t>
  </si>
  <si>
    <t>UA</t>
  </si>
  <si>
    <t>Christopher Nolan</t>
  </si>
  <si>
    <t>Christian Bale</t>
  </si>
  <si>
    <t>Heath Ledger</t>
  </si>
  <si>
    <t>Aaron Eckhart</t>
  </si>
  <si>
    <t>Michael Caine</t>
  </si>
  <si>
    <t>Robert De Niro</t>
  </si>
  <si>
    <t>Robert Duvall</t>
  </si>
  <si>
    <t>U</t>
  </si>
  <si>
    <t>Sidney Lumet</t>
  </si>
  <si>
    <t>Henry Fonda</t>
  </si>
  <si>
    <t>Lee J. Cobb</t>
  </si>
  <si>
    <t>Martin Balsam</t>
  </si>
  <si>
    <t>John Fiedler</t>
  </si>
  <si>
    <t>Peter Jackson</t>
  </si>
  <si>
    <t>Elijah Wood</t>
  </si>
  <si>
    <t>Viggo Mortensen</t>
  </si>
  <si>
    <t>Ian McKellen</t>
  </si>
  <si>
    <t>Orlando Bloom</t>
  </si>
  <si>
    <t>Quentin Tarantino</t>
  </si>
  <si>
    <t>John Travolta</t>
  </si>
  <si>
    <t>Uma Thurman</t>
  </si>
  <si>
    <t>Samuel L. Jackson</t>
  </si>
  <si>
    <t>Bruce Willis</t>
  </si>
  <si>
    <t>Steven Spielberg</t>
  </si>
  <si>
    <t>Liam Neeson</t>
  </si>
  <si>
    <t>Ralph Fiennes</t>
  </si>
  <si>
    <t>Ben Kingsley</t>
  </si>
  <si>
    <t>Caroline Goodall</t>
  </si>
  <si>
    <t>Leonardo DiCaprio</t>
  </si>
  <si>
    <t>Joseph Gordon-Levitt</t>
  </si>
  <si>
    <t>Elliot Page</t>
  </si>
  <si>
    <t>Ken Watanabe</t>
  </si>
  <si>
    <t>David Fincher</t>
  </si>
  <si>
    <t>Brad Pitt</t>
  </si>
  <si>
    <t>Edward Norton</t>
  </si>
  <si>
    <t>Meat Loaf</t>
  </si>
  <si>
    <t>Zach Grenier</t>
  </si>
  <si>
    <t>Sean Bean</t>
  </si>
  <si>
    <t>Robert Zemeckis</t>
  </si>
  <si>
    <t>Tom Hanks</t>
  </si>
  <si>
    <t>Robin Wright</t>
  </si>
  <si>
    <t>Gary Sinise</t>
  </si>
  <si>
    <t>Sally Field</t>
  </si>
  <si>
    <t>Western</t>
  </si>
  <si>
    <t>Sergio Leone</t>
  </si>
  <si>
    <t>Clint Eastwood</t>
  </si>
  <si>
    <t>Eli Wallach</t>
  </si>
  <si>
    <t>Lee Van Cleef</t>
  </si>
  <si>
    <t>Aldo GiuffrÃ¨</t>
  </si>
  <si>
    <t>Lana Wachowski</t>
  </si>
  <si>
    <t>Lilly Wachowski</t>
  </si>
  <si>
    <t>Keanu Reeves</t>
  </si>
  <si>
    <t>Laurence Fishburne</t>
  </si>
  <si>
    <t>Carrie-Anne Moss</t>
  </si>
  <si>
    <t>Martin Scorsese</t>
  </si>
  <si>
    <t>Ray Liotta</t>
  </si>
  <si>
    <t>Joe Pesci</t>
  </si>
  <si>
    <t>Lorraine Bracco</t>
  </si>
  <si>
    <t>Irvin Kershner</t>
  </si>
  <si>
    <t>Mark Hamill</t>
  </si>
  <si>
    <t>Harrison Ford</t>
  </si>
  <si>
    <t>Carrie Fisher</t>
  </si>
  <si>
    <t>Billy Dee Williams</t>
  </si>
  <si>
    <t>Milos Forman</t>
  </si>
  <si>
    <t>Jack Nicholson</t>
  </si>
  <si>
    <t>Louise Fletcher</t>
  </si>
  <si>
    <t>Michael Berryman</t>
  </si>
  <si>
    <t>Peter Brocco</t>
  </si>
  <si>
    <t>PG-13</t>
  </si>
  <si>
    <t>Thomas Kail</t>
  </si>
  <si>
    <t>Lin-Manuel Miranda</t>
  </si>
  <si>
    <t>Phillipa Soo</t>
  </si>
  <si>
    <t>Leslie Odom Jr.</t>
  </si>
  <si>
    <t>RenÃ©e Elise Goldsberry</t>
  </si>
  <si>
    <t>Bong Joon Ho</t>
  </si>
  <si>
    <t>Kang-ho Song</t>
  </si>
  <si>
    <t>Lee Sun-kyun</t>
  </si>
  <si>
    <t>Cho Yeo-jeong</t>
  </si>
  <si>
    <t>Choi Woo-sik</t>
  </si>
  <si>
    <t>Sudha Kongara</t>
  </si>
  <si>
    <t>Suriya</t>
  </si>
  <si>
    <t>Madhavan</t>
  </si>
  <si>
    <t>Paresh Rawal</t>
  </si>
  <si>
    <t>Aparna Balamurali</t>
  </si>
  <si>
    <t>Matthew McConaughey</t>
  </si>
  <si>
    <t>Anne Hathaway</t>
  </si>
  <si>
    <t>Jessica Chastain</t>
  </si>
  <si>
    <t>Mackenzie Foy</t>
  </si>
  <si>
    <t>Fernando Meirelles</t>
  </si>
  <si>
    <t>KÃ¡tia Lund</t>
  </si>
  <si>
    <t>Alexandre Rodrigues</t>
  </si>
  <si>
    <t>Leandro Firmino</t>
  </si>
  <si>
    <t>Matheus Nachtergaele</t>
  </si>
  <si>
    <t>Hayao Miyazaki</t>
  </si>
  <si>
    <t>Daveigh Chase</t>
  </si>
  <si>
    <t>Suzanne Pleshette</t>
  </si>
  <si>
    <t>Miyu Irino</t>
  </si>
  <si>
    <t>Rumi Hiiragi</t>
  </si>
  <si>
    <t>R</t>
  </si>
  <si>
    <t>Matt Damon</t>
  </si>
  <si>
    <t>Tom Sizemore</t>
  </si>
  <si>
    <t>Edward Burns</t>
  </si>
  <si>
    <t>Michael Clarke Duncan</t>
  </si>
  <si>
    <t>David Morse</t>
  </si>
  <si>
    <t>Bonnie Hunt</t>
  </si>
  <si>
    <t>Roberto Benigni</t>
  </si>
  <si>
    <t>Nicoletta Braschi</t>
  </si>
  <si>
    <t>Giorgio Cantarini</t>
  </si>
  <si>
    <t>Giustino Durano</t>
  </si>
  <si>
    <t>Kevin Spacey</t>
  </si>
  <si>
    <t>Andrew Kevin Walker</t>
  </si>
  <si>
    <t>Jonathan Demme</t>
  </si>
  <si>
    <t>Jodie Foster</t>
  </si>
  <si>
    <t>Anthony Hopkins</t>
  </si>
  <si>
    <t>Lawrence A. Bonney</t>
  </si>
  <si>
    <t>Kasi Lemmons</t>
  </si>
  <si>
    <t>George Lucas</t>
  </si>
  <si>
    <t>Alec Guinness</t>
  </si>
  <si>
    <t>Masaki Kobayashi</t>
  </si>
  <si>
    <t>Tatsuya Nakadai</t>
  </si>
  <si>
    <t>Akira Ishihama</t>
  </si>
  <si>
    <t>Shima Iwashita</t>
  </si>
  <si>
    <t>TetsurÃ´ Tanba</t>
  </si>
  <si>
    <t>Akira Kurosawa</t>
  </si>
  <si>
    <t>ToshirÃ´ Mifune</t>
  </si>
  <si>
    <t>Takashi Shimura</t>
  </si>
  <si>
    <t>Keiko Tsushima</t>
  </si>
  <si>
    <t>Yukiko Shimazaki</t>
  </si>
  <si>
    <t>PG</t>
  </si>
  <si>
    <t>Frank Capra</t>
  </si>
  <si>
    <t>James Stewart</t>
  </si>
  <si>
    <t>Donna Reed</t>
  </si>
  <si>
    <t>Lionel Barrymore</t>
  </si>
  <si>
    <t>Thomas Mitchell</t>
  </si>
  <si>
    <t>Todd Phillips</t>
  </si>
  <si>
    <t>Joaquin Phoenix</t>
  </si>
  <si>
    <t>Zazie Beetz</t>
  </si>
  <si>
    <t>Frances Conroy</t>
  </si>
  <si>
    <t>Damien Chazelle</t>
  </si>
  <si>
    <t>Miles Teller</t>
  </si>
  <si>
    <t>J.K. Simmons</t>
  </si>
  <si>
    <t>Melissa Benoist</t>
  </si>
  <si>
    <t>Paul Reiser</t>
  </si>
  <si>
    <t>Olivier Nakache</t>
  </si>
  <si>
    <t>Ã‰ric Toledano</t>
  </si>
  <si>
    <t>FranÃ§ois Cluzet</t>
  </si>
  <si>
    <t>Omar Sy</t>
  </si>
  <si>
    <t>Anne Le Ny</t>
  </si>
  <si>
    <t>Hugh Jackman</t>
  </si>
  <si>
    <t>Scarlett Johansson</t>
  </si>
  <si>
    <t>Mark Wahlberg</t>
  </si>
  <si>
    <t>Roman Polanski</t>
  </si>
  <si>
    <t>Adrien Brody</t>
  </si>
  <si>
    <t>Thomas Kretschmann</t>
  </si>
  <si>
    <t>Frank Finlay</t>
  </si>
  <si>
    <t>Emilia Fox</t>
  </si>
  <si>
    <t>Ridley Scott</t>
  </si>
  <si>
    <t>Russell Crowe</t>
  </si>
  <si>
    <t>Connie Nielsen</t>
  </si>
  <si>
    <t>Oliver Reed</t>
  </si>
  <si>
    <t>Tony Kaye</t>
  </si>
  <si>
    <t>Edward Furlong</t>
  </si>
  <si>
    <t>Beverly D'Angelo</t>
  </si>
  <si>
    <t>Jennifer Lien</t>
  </si>
  <si>
    <t>Bryan Singer</t>
  </si>
  <si>
    <t>Gabriel Byrne</t>
  </si>
  <si>
    <t>Chazz Palminteri</t>
  </si>
  <si>
    <t>Stephen Baldwin</t>
  </si>
  <si>
    <t>Luc Besson</t>
  </si>
  <si>
    <t>Jean Reno</t>
  </si>
  <si>
    <t>Gary Oldman</t>
  </si>
  <si>
    <t>Natalie Portman</t>
  </si>
  <si>
    <t>Danny Aiello</t>
  </si>
  <si>
    <t>Roger Allers</t>
  </si>
  <si>
    <t>Rob Minkoff</t>
  </si>
  <si>
    <t>Matthew Broderick</t>
  </si>
  <si>
    <t>Jeremy Irons</t>
  </si>
  <si>
    <t>James Earl Jones</t>
  </si>
  <si>
    <t>James Cameron</t>
  </si>
  <si>
    <t>Arnold Schwarzenegger</t>
  </si>
  <si>
    <t>Linda Hamilton</t>
  </si>
  <si>
    <t>Robert Patrick</t>
  </si>
  <si>
    <t>Giuseppe Tornatore</t>
  </si>
  <si>
    <t>Philippe Noiret</t>
  </si>
  <si>
    <t>Enzo Cannavale</t>
  </si>
  <si>
    <t>Antonella Attili</t>
  </si>
  <si>
    <t>Isa Danieli</t>
  </si>
  <si>
    <t>Isao Takahata</t>
  </si>
  <si>
    <t>Tsutomu Tatsumi</t>
  </si>
  <si>
    <t>Ayano Shiraishi</t>
  </si>
  <si>
    <t>Akemi Yamaguchi</t>
  </si>
  <si>
    <t>Yoshiko Shinohara</t>
  </si>
  <si>
    <t>Michael J. Fox</t>
  </si>
  <si>
    <t>Christopher Lloyd</t>
  </si>
  <si>
    <t>Lea Thompson</t>
  </si>
  <si>
    <t>Crispin Glover</t>
  </si>
  <si>
    <t>Charles Bronson</t>
  </si>
  <si>
    <t>Claudia Cardinale</t>
  </si>
  <si>
    <t>Jason Robards</t>
  </si>
  <si>
    <t>Alfred Hitchcock</t>
  </si>
  <si>
    <t>Anthony Perkins</t>
  </si>
  <si>
    <t>Janet Leigh</t>
  </si>
  <si>
    <t>Vera Miles</t>
  </si>
  <si>
    <t>John Gavin</t>
  </si>
  <si>
    <t>Michael Curtiz</t>
  </si>
  <si>
    <t>Humphrey Bogart</t>
  </si>
  <si>
    <t>Ingrid Bergman</t>
  </si>
  <si>
    <t>Paul Henreid</t>
  </si>
  <si>
    <t>Claude Rains</t>
  </si>
  <si>
    <t>G</t>
  </si>
  <si>
    <t>Charles Chaplin</t>
  </si>
  <si>
    <t>Paulette Goddard</t>
  </si>
  <si>
    <t>Henry Bergman</t>
  </si>
  <si>
    <t>Tiny Sandford</t>
  </si>
  <si>
    <t>Virginia Cherrill</t>
  </si>
  <si>
    <t>Florence Lee</t>
  </si>
  <si>
    <t>Harry Myers</t>
  </si>
  <si>
    <t>Nadine Labaki</t>
  </si>
  <si>
    <t>Zain Al Rafeea</t>
  </si>
  <si>
    <t>Yordanos Shiferaw</t>
  </si>
  <si>
    <t>Boluwatife Treasure Bankole</t>
  </si>
  <si>
    <t>Kawsar Al Haddad</t>
  </si>
  <si>
    <t>Can Ulkay</t>
  </si>
  <si>
    <t>Erdem Can</t>
  </si>
  <si>
    <t>Ã‡etin Tekindor</t>
  </si>
  <si>
    <t>Ismail Hacioglu</t>
  </si>
  <si>
    <t>Kyung-jin Lee</t>
  </si>
  <si>
    <t>Gayatri</t>
  </si>
  <si>
    <t>Pushkar</t>
  </si>
  <si>
    <t>Vijay Sethupathi</t>
  </si>
  <si>
    <t>Shraddha Srinath</t>
  </si>
  <si>
    <t>Makoto Shinkai</t>
  </si>
  <si>
    <t>RyÃ»nosuke Kamiki</t>
  </si>
  <si>
    <t>Mone Kamishiraishi</t>
  </si>
  <si>
    <t>RyÃ´ Narita</t>
  </si>
  <si>
    <t>Aoi YÃ»ki</t>
  </si>
  <si>
    <t>Nitesh Tiwari</t>
  </si>
  <si>
    <t>Aamir Khan</t>
  </si>
  <si>
    <t>Sakshi Tanwar</t>
  </si>
  <si>
    <t>Fatima Sana Shaikh</t>
  </si>
  <si>
    <t>Sanya Malhotra</t>
  </si>
  <si>
    <t>Bob Persichetti</t>
  </si>
  <si>
    <t>Peter Ramsey</t>
  </si>
  <si>
    <t>Rodney Rothman</t>
  </si>
  <si>
    <t>Shameik Moore</t>
  </si>
  <si>
    <t>Jake Johnson</t>
  </si>
  <si>
    <t>Anthony Russo</t>
  </si>
  <si>
    <t>Joe Russo</t>
  </si>
  <si>
    <t>Robert Downey Jr.</t>
  </si>
  <si>
    <t>Chris Evans</t>
  </si>
  <si>
    <t>Mark Ruffalo</t>
  </si>
  <si>
    <t>Chris Hemsworth</t>
  </si>
  <si>
    <t>Lee Unkrich</t>
  </si>
  <si>
    <t>Adrian Molina</t>
  </si>
  <si>
    <t>Anthony Gonzalez</t>
  </si>
  <si>
    <t>Gael GarcÃ­a Bernal</t>
  </si>
  <si>
    <t>Benjamin Bratt</t>
  </si>
  <si>
    <t>Jamie Foxx</t>
  </si>
  <si>
    <t>Christoph Waltz</t>
  </si>
  <si>
    <t>Kerry Washington</t>
  </si>
  <si>
    <t>Tom Hardy</t>
  </si>
  <si>
    <t>Rajkumar Hirani</t>
  </si>
  <si>
    <t>Mona Singh</t>
  </si>
  <si>
    <t>Sharman Joshi</t>
  </si>
  <si>
    <t>Amole Gupte</t>
  </si>
  <si>
    <t>Darsheel Safary</t>
  </si>
  <si>
    <t>Tisca Chopra</t>
  </si>
  <si>
    <t>WALLÂ·E</t>
  </si>
  <si>
    <t>Andrew Stanton</t>
  </si>
  <si>
    <t>Ben Burtt</t>
  </si>
  <si>
    <t>Elissa Knight</t>
  </si>
  <si>
    <t>Jeff Garlin</t>
  </si>
  <si>
    <t>Fred Willard</t>
  </si>
  <si>
    <t>Florian Henckel von Donnersmarck</t>
  </si>
  <si>
    <t>Ulrich MÃ¼he</t>
  </si>
  <si>
    <t>Martina Gedeck</t>
  </si>
  <si>
    <t>Sebastian Koch</t>
  </si>
  <si>
    <t>Ulrich Tukur</t>
  </si>
  <si>
    <t>Chan-wook Park</t>
  </si>
  <si>
    <t>Choi Min-sik</t>
  </si>
  <si>
    <t>Yoo Ji-Tae</t>
  </si>
  <si>
    <t>Kang Hye-jeong</t>
  </si>
  <si>
    <t>Kim Byeong-Ok</t>
  </si>
  <si>
    <t>Guy Pearce</t>
  </si>
  <si>
    <t>Joe Pantoliano</t>
  </si>
  <si>
    <t>Mark Boone Junior</t>
  </si>
  <si>
    <t>YÃ´ji Matsuda</t>
  </si>
  <si>
    <t>Yuriko Ishida</t>
  </si>
  <si>
    <t>YÃ»ko Tanaka</t>
  </si>
  <si>
    <t>Billy Crudup</t>
  </si>
  <si>
    <t>James Woods</t>
  </si>
  <si>
    <t>Elizabeth McGovern</t>
  </si>
  <si>
    <t>Treat Williams</t>
  </si>
  <si>
    <t>Karen Allen</t>
  </si>
  <si>
    <t>Paul Freeman</t>
  </si>
  <si>
    <t>John Rhys-Davies</t>
  </si>
  <si>
    <t>Stanley Kubrick</t>
  </si>
  <si>
    <t>Shelley Duvall</t>
  </si>
  <si>
    <t>Danny Lloyd</t>
  </si>
  <si>
    <t>Scatman Crothers</t>
  </si>
  <si>
    <t>Martin Sheen</t>
  </si>
  <si>
    <t>Frederic Forrest</t>
  </si>
  <si>
    <t>Sigourney Weaver</t>
  </si>
  <si>
    <t>Tom Skerritt</t>
  </si>
  <si>
    <t>John Hurt</t>
  </si>
  <si>
    <t>Veronica Cartwright</t>
  </si>
  <si>
    <t>Hrishikesh Mukherjee</t>
  </si>
  <si>
    <t>Rajesh Khanna</t>
  </si>
  <si>
    <t>Amitabh Bachchan</t>
  </si>
  <si>
    <t>Sumita Sanyal</t>
  </si>
  <si>
    <t>Ramesh Deo</t>
  </si>
  <si>
    <t>Yutaka Sada</t>
  </si>
  <si>
    <t>KyÃ´ko Kagawa</t>
  </si>
  <si>
    <t>Comedy</t>
  </si>
  <si>
    <t>Peter Sellers</t>
  </si>
  <si>
    <t>George C. Scott</t>
  </si>
  <si>
    <t>Sterling Hayden</t>
  </si>
  <si>
    <t>Keenan Wynn</t>
  </si>
  <si>
    <t>Billy Wilder</t>
  </si>
  <si>
    <t>Tyrone Power</t>
  </si>
  <si>
    <t>Marlene Dietrich</t>
  </si>
  <si>
    <t>Charles Laughton</t>
  </si>
  <si>
    <t>Elsa Lanchester</t>
  </si>
  <si>
    <t>Kirk Douglas</t>
  </si>
  <si>
    <t>Ralph Meeker</t>
  </si>
  <si>
    <t>Adolphe Menjou</t>
  </si>
  <si>
    <t>George Macready</t>
  </si>
  <si>
    <t>Grace Kelly</t>
  </si>
  <si>
    <t>Wendell Corey</t>
  </si>
  <si>
    <t>Thelma Ritter</t>
  </si>
  <si>
    <t>Passed</t>
  </si>
  <si>
    <t>William Holden</t>
  </si>
  <si>
    <t>Gloria Swanson</t>
  </si>
  <si>
    <t>Erich von Stroheim</t>
  </si>
  <si>
    <t>Nancy Olson</t>
  </si>
  <si>
    <t>Jack Oakie</t>
  </si>
  <si>
    <t>Reginald Gardiner</t>
  </si>
  <si>
    <t>Sam Mendes</t>
  </si>
  <si>
    <t>Dean-Charles Chapman</t>
  </si>
  <si>
    <t>George MacKay</t>
  </si>
  <si>
    <t>Daniel Mays</t>
  </si>
  <si>
    <t>Colin Firth</t>
  </si>
  <si>
    <t>Rahi Anil Barve</t>
  </si>
  <si>
    <t>Anand Gandhi</t>
  </si>
  <si>
    <t>Adesh Prasad</t>
  </si>
  <si>
    <t>Sohum Shah</t>
  </si>
  <si>
    <t>Jyoti Malshe</t>
  </si>
  <si>
    <t>Sriram Raghavan</t>
  </si>
  <si>
    <t>Ayushmann Khurrana</t>
  </si>
  <si>
    <t>Tabu</t>
  </si>
  <si>
    <t>Radhika Apte</t>
  </si>
  <si>
    <t>Anil Dhawan</t>
  </si>
  <si>
    <t>Jeethu Joseph</t>
  </si>
  <si>
    <t>Mohanlal</t>
  </si>
  <si>
    <t>Meena</t>
  </si>
  <si>
    <t>Asha Sharath</t>
  </si>
  <si>
    <t>Ansiba</t>
  </si>
  <si>
    <t>Thomas Vinterberg</t>
  </si>
  <si>
    <t>Mads Mikkelsen</t>
  </si>
  <si>
    <t>Thomas Bo Larsen</t>
  </si>
  <si>
    <t>Annika Wedderkopp</t>
  </si>
  <si>
    <t>Lasse FogelstrÃ¸m</t>
  </si>
  <si>
    <t>Asghar Farhadi</t>
  </si>
  <si>
    <t>Payman Maadi</t>
  </si>
  <si>
    <t>Leila Hatami</t>
  </si>
  <si>
    <t>Sareh Bayat</t>
  </si>
  <si>
    <t>Shahab Hosseini</t>
  </si>
  <si>
    <t>Denis Villeneuve</t>
  </si>
  <si>
    <t>Lubna Azabal</t>
  </si>
  <si>
    <t>MÃ©lissa DÃ©sormeaux-Poulin</t>
  </si>
  <si>
    <t>Maxim Gaudette</t>
  </si>
  <si>
    <t>Mustafa Kamel</t>
  </si>
  <si>
    <t>TV-14</t>
  </si>
  <si>
    <t>Mehmet Ada Ã–ztekin</t>
  </si>
  <si>
    <t>Aras Bulut Iynemli</t>
  </si>
  <si>
    <t>Nisa Sofiya Aksongur</t>
  </si>
  <si>
    <t>Deniz Baysal</t>
  </si>
  <si>
    <t>Celile Toyon Uysal</t>
  </si>
  <si>
    <t>Ã‡agan Irmak</t>
  </si>
  <si>
    <t>Fikret Kuskan</t>
  </si>
  <si>
    <t>HÃ¼meyra</t>
  </si>
  <si>
    <t>Ege Tanman</t>
  </si>
  <si>
    <t>Diane Kruger</t>
  </si>
  <si>
    <t>Eli Roth</t>
  </si>
  <si>
    <t>MÃ©lanie Laurent</t>
  </si>
  <si>
    <t>Michel Gondry</t>
  </si>
  <si>
    <t>Jim Carrey</t>
  </si>
  <si>
    <t>Kate Winslet</t>
  </si>
  <si>
    <t>Tom Wilkinson</t>
  </si>
  <si>
    <t>Gerry Robert Byrne</t>
  </si>
  <si>
    <t>Jean-Pierre Jeunet</t>
  </si>
  <si>
    <t>Audrey Tautou</t>
  </si>
  <si>
    <t>Mathieu Kassovitz</t>
  </si>
  <si>
    <t>Rufus</t>
  </si>
  <si>
    <t>Lorella Cravotta</t>
  </si>
  <si>
    <t>Guy Ritchie</t>
  </si>
  <si>
    <t>Jason Statham</t>
  </si>
  <si>
    <t>Benicio Del Toro</t>
  </si>
  <si>
    <t>Dennis Farina</t>
  </si>
  <si>
    <t>Darren Aronofsky</t>
  </si>
  <si>
    <t>Ellen Burstyn</t>
  </si>
  <si>
    <t>Jared Leto</t>
  </si>
  <si>
    <t>Jennifer Connelly</t>
  </si>
  <si>
    <t>Marlon Wayans</t>
  </si>
  <si>
    <t>Annette Bening</t>
  </si>
  <si>
    <t>Thora Birch</t>
  </si>
  <si>
    <t>Wes Bentley</t>
  </si>
  <si>
    <t>Gus Van Sant</t>
  </si>
  <si>
    <t>Robin Williams</t>
  </si>
  <si>
    <t>Ben Affleck</t>
  </si>
  <si>
    <t>Stellan SkarsgÃ¥rd</t>
  </si>
  <si>
    <t>Majid Majidi</t>
  </si>
  <si>
    <t>Mohammad Amir Naji</t>
  </si>
  <si>
    <t>Amir Farrokh Hashemian</t>
  </si>
  <si>
    <t>Bahare Seddiqi</t>
  </si>
  <si>
    <t>Nafise Jafar-Mohammadi</t>
  </si>
  <si>
    <t>John Lasseter</t>
  </si>
  <si>
    <t>Tim Allen</t>
  </si>
  <si>
    <t>Don Rickles</t>
  </si>
  <si>
    <t>Jim Varney</t>
  </si>
  <si>
    <t>Mel Gibson</t>
  </si>
  <si>
    <t>Sophie Marceau</t>
  </si>
  <si>
    <t>Patrick McGoohan</t>
  </si>
  <si>
    <t>Angus Macfadyen</t>
  </si>
  <si>
    <t>Harvey Keitel</t>
  </si>
  <si>
    <t>Tim Roth</t>
  </si>
  <si>
    <t>Michael Madsen</t>
  </si>
  <si>
    <t>Chris Penn</t>
  </si>
  <si>
    <t>Matthew Modine</t>
  </si>
  <si>
    <t>R. Lee Ermey</t>
  </si>
  <si>
    <t>Vincent D'Onofrio</t>
  </si>
  <si>
    <t>Adam Baldwin</t>
  </si>
  <si>
    <t>Elem Klimov</t>
  </si>
  <si>
    <t>Aleksey Kravchenko</t>
  </si>
  <si>
    <t>Olga Mironova</t>
  </si>
  <si>
    <t>Liubomiras Laucevicius</t>
  </si>
  <si>
    <t>Vladas Bagdonas</t>
  </si>
  <si>
    <t>Michael Biehn</t>
  </si>
  <si>
    <t>Carrie Henn</t>
  </si>
  <si>
    <t>F. Murray Abraham</t>
  </si>
  <si>
    <t>Tom Hulce</t>
  </si>
  <si>
    <t>Elizabeth Berridge</t>
  </si>
  <si>
    <t>Roy Dotrice</t>
  </si>
  <si>
    <t>Brian De Palma</t>
  </si>
  <si>
    <t>Michelle Pfeiffer</t>
  </si>
  <si>
    <t>Steven Bauer</t>
  </si>
  <si>
    <t>Mary Elizabeth Mastrantonio</t>
  </si>
  <si>
    <t>Richard Marquand</t>
  </si>
  <si>
    <t>Wolfgang Petersen</t>
  </si>
  <si>
    <t>JÃ¼rgen Prochnow</t>
  </si>
  <si>
    <t>Herbert GrÃ¶nemeyer</t>
  </si>
  <si>
    <t>Klaus Wennemann</t>
  </si>
  <si>
    <t>Hubertus Bengsch</t>
  </si>
  <si>
    <t>Cybill Shepherd</t>
  </si>
  <si>
    <t>Albert Brooks</t>
  </si>
  <si>
    <t>George Roy Hill</t>
  </si>
  <si>
    <t>Paul Newman</t>
  </si>
  <si>
    <t>Robert Redford</t>
  </si>
  <si>
    <t>Robert Shaw</t>
  </si>
  <si>
    <t>Charles Durning</t>
  </si>
  <si>
    <t>Malcolm McDowell</t>
  </si>
  <si>
    <t>Patrick Magee</t>
  </si>
  <si>
    <t>Michael Bates</t>
  </si>
  <si>
    <t>Warren Clarke</t>
  </si>
  <si>
    <t>Keir Dullea</t>
  </si>
  <si>
    <t>Gary Lockwood</t>
  </si>
  <si>
    <t>William Sylvester</t>
  </si>
  <si>
    <t>Daniel Richter</t>
  </si>
  <si>
    <t>Gian Maria VolontÃ¨</t>
  </si>
  <si>
    <t>Mara Krupp</t>
  </si>
  <si>
    <t>David Lean</t>
  </si>
  <si>
    <t>Peter O'Toole</t>
  </si>
  <si>
    <t>Anthony Quinn</t>
  </si>
  <si>
    <t>Jack Hawkins</t>
  </si>
  <si>
    <t>Jack Lemmon</t>
  </si>
  <si>
    <t>Shirley MacLaine</t>
  </si>
  <si>
    <t>Fred MacMurray</t>
  </si>
  <si>
    <t>Ray Walston</t>
  </si>
  <si>
    <t>Cary Grant</t>
  </si>
  <si>
    <t>Eva Marie Saint</t>
  </si>
  <si>
    <t>James Mason</t>
  </si>
  <si>
    <t>Jessie Royce Landis</t>
  </si>
  <si>
    <t>Kim Novak</t>
  </si>
  <si>
    <t>Barbara Bel Geddes</t>
  </si>
  <si>
    <t>Tom Helmore</t>
  </si>
  <si>
    <t>Stanley Donen</t>
  </si>
  <si>
    <t>Gene Kelly</t>
  </si>
  <si>
    <t>Donald O'Connor</t>
  </si>
  <si>
    <t>Debbie Reynolds</t>
  </si>
  <si>
    <t>Nobuo Kaneko</t>
  </si>
  <si>
    <t>Shin'ichi Himori</t>
  </si>
  <si>
    <t>Haruo Tanaka</t>
  </si>
  <si>
    <t>Vittorio De Sica</t>
  </si>
  <si>
    <t>Lamberto Maggiorani</t>
  </si>
  <si>
    <t>Enzo Staiola</t>
  </si>
  <si>
    <t>Lianella Carell</t>
  </si>
  <si>
    <t>Elena Altieri</t>
  </si>
  <si>
    <t>Barbara Stanwyck</t>
  </si>
  <si>
    <t>Edward G. Robinson</t>
  </si>
  <si>
    <t>Byron Barr</t>
  </si>
  <si>
    <t>Orson Welles</t>
  </si>
  <si>
    <t>Joseph Cotten</t>
  </si>
  <si>
    <t>Dorothy Comingore</t>
  </si>
  <si>
    <t>Agnes Moorehead</t>
  </si>
  <si>
    <t>Fritz Lang</t>
  </si>
  <si>
    <t>Peter Lorre</t>
  </si>
  <si>
    <t>Ellen Widmann</t>
  </si>
  <si>
    <t>Inge Landgut</t>
  </si>
  <si>
    <t>Otto Wernicke</t>
  </si>
  <si>
    <t>Brigitte Helm</t>
  </si>
  <si>
    <t>Alfred Abel</t>
  </si>
  <si>
    <t>Gustav FrÃ¶hlich</t>
  </si>
  <si>
    <t>Rudolf Klein-Rogge</t>
  </si>
  <si>
    <t>Edna Purviance</t>
  </si>
  <si>
    <t>Jackie Coogan</t>
  </si>
  <si>
    <t>Carl Miller</t>
  </si>
  <si>
    <t>Sushant Singh Rajput</t>
  </si>
  <si>
    <t>Shraddha Kapoor</t>
  </si>
  <si>
    <t>Varun Sharma</t>
  </si>
  <si>
    <t>Prateik</t>
  </si>
  <si>
    <t>Aditya Dhar</t>
  </si>
  <si>
    <t>Vicky Kaushal</t>
  </si>
  <si>
    <t>Mohit Raina</t>
  </si>
  <si>
    <t>Yami Gautam</t>
  </si>
  <si>
    <t>Prashanth Neel</t>
  </si>
  <si>
    <t>Yash</t>
  </si>
  <si>
    <t>Srinidhi Shetty</t>
  </si>
  <si>
    <t>Ramachandra Raju</t>
  </si>
  <si>
    <t>Archana Jois</t>
  </si>
  <si>
    <t>Peter Farrelly</t>
  </si>
  <si>
    <t>Mahershala Ali</t>
  </si>
  <si>
    <t>Linda Cardellini</t>
  </si>
  <si>
    <t>Sebastian Maniscalco</t>
  </si>
  <si>
    <t>Martin McDonagh</t>
  </si>
  <si>
    <t>Frances McDormand</t>
  </si>
  <si>
    <t>Woody Harrelson</t>
  </si>
  <si>
    <t>Sam Rockwell</t>
  </si>
  <si>
    <t>Caleb Landry Jones</t>
  </si>
  <si>
    <t>Meghna Gulzar</t>
  </si>
  <si>
    <t>Irrfan Khan</t>
  </si>
  <si>
    <t>Konkona Sen Sharma</t>
  </si>
  <si>
    <t>Neeraj Kabi</t>
  </si>
  <si>
    <t>S.S. Rajamouli</t>
  </si>
  <si>
    <t>Prabhas</t>
  </si>
  <si>
    <t>Rana Daggubati</t>
  </si>
  <si>
    <t>Anushka Shetty</t>
  </si>
  <si>
    <t>Tamannaah Bhatia</t>
  </si>
  <si>
    <t>Sergio Pablos</t>
  </si>
  <si>
    <t>Carlos MartÃ­nez LÃ³pez</t>
  </si>
  <si>
    <t>Jason Schwartzman</t>
  </si>
  <si>
    <t>Rashida Jones</t>
  </si>
  <si>
    <t>Nishikant Kamat</t>
  </si>
  <si>
    <t>Ajay Devgn</t>
  </si>
  <si>
    <t>Shriya Saran</t>
  </si>
  <si>
    <t>Rajat Kapoor</t>
  </si>
  <si>
    <t>Vikas Bahl</t>
  </si>
  <si>
    <t>Kangana Ranaut</t>
  </si>
  <si>
    <t>Rajkummar Rao</t>
  </si>
  <si>
    <t>Lisa Haydon</t>
  </si>
  <si>
    <t>Jeffrey Ho</t>
  </si>
  <si>
    <t>Zaza Urushadze</t>
  </si>
  <si>
    <t>Lembit Ulfsak</t>
  </si>
  <si>
    <t>Elmo NÃ¼ganen</t>
  </si>
  <si>
    <t>Giorgi Nakashidze</t>
  </si>
  <si>
    <t>Misha Meskhi</t>
  </si>
  <si>
    <t>Rakeysh Omprakash Mehra</t>
  </si>
  <si>
    <t>Farhan Akhtar</t>
  </si>
  <si>
    <t>Sonam Kapoor</t>
  </si>
  <si>
    <t>Pawan Malhotra</t>
  </si>
  <si>
    <t>Art Malik</t>
  </si>
  <si>
    <t>Anurag Kashyap</t>
  </si>
  <si>
    <t>Manoj Bajpayee</t>
  </si>
  <si>
    <t>Richa Chadha</t>
  </si>
  <si>
    <t>Nawazuddin Siddiqui</t>
  </si>
  <si>
    <t>Tigmanshu Dhulia</t>
  </si>
  <si>
    <t>Vikramaditya Motwane</t>
  </si>
  <si>
    <t>Rajat Barmecha</t>
  </si>
  <si>
    <t>Ronit Roy</t>
  </si>
  <si>
    <t>Manjot Singh</t>
  </si>
  <si>
    <t>Ram Kapoor</t>
  </si>
  <si>
    <t>Mahie Gill</t>
  </si>
  <si>
    <t>Rajesh Abhay</t>
  </si>
  <si>
    <t>Hemendra Dandotiya</t>
  </si>
  <si>
    <t>Juan JosÃ© Campanella</t>
  </si>
  <si>
    <t>Ricardo DarÃ­n</t>
  </si>
  <si>
    <t>Soledad Villamil</t>
  </si>
  <si>
    <t>Pablo Rago</t>
  </si>
  <si>
    <t>Carla Quevedo</t>
  </si>
  <si>
    <t>Gavin O'Connor</t>
  </si>
  <si>
    <t>Nick Nolte</t>
  </si>
  <si>
    <t>Joel Edgerton</t>
  </si>
  <si>
    <t>Jennifer Morrison</t>
  </si>
  <si>
    <t>Emily Mortimer</t>
  </si>
  <si>
    <t>Pete Docter</t>
  </si>
  <si>
    <t>Bob Peterson</t>
  </si>
  <si>
    <t>Edward Asner</t>
  </si>
  <si>
    <t>Jordan Nagai</t>
  </si>
  <si>
    <t>John Ratzenberger</t>
  </si>
  <si>
    <t>Jonah Hill</t>
  </si>
  <si>
    <t>Margot Robbie</t>
  </si>
  <si>
    <t>Shimit Amin</t>
  </si>
  <si>
    <t>Shah Rukh Khan</t>
  </si>
  <si>
    <t>Vidya Malvade</t>
  </si>
  <si>
    <t>Sagarika Ghatge</t>
  </si>
  <si>
    <t>Shilpa Shukla</t>
  </si>
  <si>
    <t>Paul Thomas Anderson</t>
  </si>
  <si>
    <t>Daniel Day-Lewis</t>
  </si>
  <si>
    <t>Paul Dano</t>
  </si>
  <si>
    <t>CiarÃ¡n Hinds</t>
  </si>
  <si>
    <t>Martin Stringer</t>
  </si>
  <si>
    <t>Guillermo del Toro</t>
  </si>
  <si>
    <t>Ivana Baquero</t>
  </si>
  <si>
    <t>Ariadna Gil</t>
  </si>
  <si>
    <t>Sergi LÃ³pez</t>
  </si>
  <si>
    <t>Maribel VerdÃº</t>
  </si>
  <si>
    <t>Joan Cusack</t>
  </si>
  <si>
    <t>Ned Beatty</t>
  </si>
  <si>
    <t>James McTeigue</t>
  </si>
  <si>
    <t>Hugo Weaving</t>
  </si>
  <si>
    <t>Rupert Graves</t>
  </si>
  <si>
    <t>Stephen Rea</t>
  </si>
  <si>
    <t>Soha Ali Khan</t>
  </si>
  <si>
    <t>Siddharth</t>
  </si>
  <si>
    <t>Sanjay Leela Bhansali</t>
  </si>
  <si>
    <t>Rani Mukerji</t>
  </si>
  <si>
    <t>Shernaz Patel</t>
  </si>
  <si>
    <t>Ayesha Kapoor</t>
  </si>
  <si>
    <t>Ashutosh Gowariker</t>
  </si>
  <si>
    <t>Gayatri Joshi</t>
  </si>
  <si>
    <t>Kishori Ballal</t>
  </si>
  <si>
    <t>Smit Sheth</t>
  </si>
  <si>
    <t>Oliver Hirschbiegel</t>
  </si>
  <si>
    <t>Bruno Ganz</t>
  </si>
  <si>
    <t>Alexandra Maria Lara</t>
  </si>
  <si>
    <t>Ulrich Matthes</t>
  </si>
  <si>
    <t>Juliane KÃ¶hler</t>
  </si>
  <si>
    <t>Chieko BaishÃ´</t>
  </si>
  <si>
    <t>Takuya Kimura</t>
  </si>
  <si>
    <t>Tatsuya GashÃ»in</t>
  </si>
  <si>
    <t>Akihiro Miwa</t>
  </si>
  <si>
    <t>Ron Howard</t>
  </si>
  <si>
    <t>Ed Harris</t>
  </si>
  <si>
    <t>Christopher Plummer</t>
  </si>
  <si>
    <t>Priyadarshan</t>
  </si>
  <si>
    <t>Akshay Kumar</t>
  </si>
  <si>
    <t>Sunil Shetty</t>
  </si>
  <si>
    <t>Jason Flemyng</t>
  </si>
  <si>
    <t>Dexter Fletcher</t>
  </si>
  <si>
    <t>Nick Moran</t>
  </si>
  <si>
    <t>Curtis Hanson</t>
  </si>
  <si>
    <t>Kim Basinger</t>
  </si>
  <si>
    <t>Yavuz Turgul</t>
  </si>
  <si>
    <t>Sener Sen</t>
  </si>
  <si>
    <t>Ugur YÃ¼cel</t>
  </si>
  <si>
    <t>Sermin HÃ¼rmeriÃ§</t>
  </si>
  <si>
    <t>Yesim Salkim</t>
  </si>
  <si>
    <t>Michael Mann</t>
  </si>
  <si>
    <t>Val Kilmer</t>
  </si>
  <si>
    <t>Jon Voight</t>
  </si>
  <si>
    <t>Sharon Stone</t>
  </si>
  <si>
    <t>Rajkumar Santoshi</t>
  </si>
  <si>
    <t>Salman Khan</t>
  </si>
  <si>
    <t>Raveena Tandon</t>
  </si>
  <si>
    <t>Karisma Kapoor</t>
  </si>
  <si>
    <t>Gene Hackman</t>
  </si>
  <si>
    <t>Richard Harris</t>
  </si>
  <si>
    <t>Sean Connery</t>
  </si>
  <si>
    <t>Alison Doody</t>
  </si>
  <si>
    <t>Denholm Elliott</t>
  </si>
  <si>
    <t>Emir Kusturica</t>
  </si>
  <si>
    <t>Davor Dujmovic</t>
  </si>
  <si>
    <t>Bora Todorovic</t>
  </si>
  <si>
    <t>Ljubica Adzovic</t>
  </si>
  <si>
    <t>Husnija Hasimovic</t>
  </si>
  <si>
    <t>Hitoshi Takagi</t>
  </si>
  <si>
    <t>Noriko Hidaka</t>
  </si>
  <si>
    <t>Chika Sakamoto</t>
  </si>
  <si>
    <t>Shigesato Itoi</t>
  </si>
  <si>
    <t>John McTiernan</t>
  </si>
  <si>
    <t>Alan Rickman</t>
  </si>
  <si>
    <t>Bonnie Bedelia</t>
  </si>
  <si>
    <t>Reginald VelJohnson</t>
  </si>
  <si>
    <t>Akira Terao</t>
  </si>
  <si>
    <t>Jinpachi Nezu</t>
  </si>
  <si>
    <t>Daisuke RyÃ»</t>
  </si>
  <si>
    <t>Cathy Moriarty</t>
  </si>
  <si>
    <t>Frank Vincent</t>
  </si>
  <si>
    <t>Andrei Tarkovsky</t>
  </si>
  <si>
    <t>Alisa Freyndlikh</t>
  </si>
  <si>
    <t>Aleksandr Kaydanovskiy</t>
  </si>
  <si>
    <t>Anatoliy Solonitsyn</t>
  </si>
  <si>
    <t>Nikolay Grinko</t>
  </si>
  <si>
    <t>Ingmar Bergman</t>
  </si>
  <si>
    <t>Liv Ullmann</t>
  </si>
  <si>
    <t>Lena Nyman</t>
  </si>
  <si>
    <t>Halvar BjÃ¶rk</t>
  </si>
  <si>
    <t>Moustapha Akkad</t>
  </si>
  <si>
    <t>Irene Papas</t>
  </si>
  <si>
    <t>Michael Ansara</t>
  </si>
  <si>
    <t>Johnny Sekka</t>
  </si>
  <si>
    <t>Ramesh Sippy</t>
  </si>
  <si>
    <t>Sanjeev Kumar</t>
  </si>
  <si>
    <t>Dharmendra</t>
  </si>
  <si>
    <t>Amjad Khan</t>
  </si>
  <si>
    <t>Terry Gilliam</t>
  </si>
  <si>
    <t>Terry Jones</t>
  </si>
  <si>
    <t>Graham Chapman</t>
  </si>
  <si>
    <t>John Cleese</t>
  </si>
  <si>
    <t>Eric Idle</t>
  </si>
  <si>
    <t>John Sturges</t>
  </si>
  <si>
    <t>Steve McQueen</t>
  </si>
  <si>
    <t>James Garner</t>
  </si>
  <si>
    <t>Richard Attenborough</t>
  </si>
  <si>
    <t>Robert Mulligan</t>
  </si>
  <si>
    <t>Gregory Peck</t>
  </si>
  <si>
    <t>John Megna</t>
  </si>
  <si>
    <t>Frank Overton</t>
  </si>
  <si>
    <t>Rosemary Murphy</t>
  </si>
  <si>
    <t>EijirÃ´ TÃ´no</t>
  </si>
  <si>
    <t>YÃ´ko Tsukasa</t>
  </si>
  <si>
    <t>Stanley Kramer</t>
  </si>
  <si>
    <t>Spencer Tracy</t>
  </si>
  <si>
    <t>Burt Lancaster</t>
  </si>
  <si>
    <t>Richard Widmark</t>
  </si>
  <si>
    <t>Marilyn Monroe</t>
  </si>
  <si>
    <t>Tony Curtis</t>
  </si>
  <si>
    <t>George Raft</t>
  </si>
  <si>
    <t>Victor SjÃ¶strÃ¶m</t>
  </si>
  <si>
    <t>Bibi Andersson</t>
  </si>
  <si>
    <t>Ingrid Thulin</t>
  </si>
  <si>
    <t>Gunnar BjÃ¶rnstrand</t>
  </si>
  <si>
    <t>Max von Sydow</t>
  </si>
  <si>
    <t>Bengt Ekerot</t>
  </si>
  <si>
    <t>Nils Poppe</t>
  </si>
  <si>
    <t>Jules Dassin</t>
  </si>
  <si>
    <t>Jean Servais</t>
  </si>
  <si>
    <t>Carl MÃ¶hner</t>
  </si>
  <si>
    <t>Robert Manuel</t>
  </si>
  <si>
    <t>Janine Darcey</t>
  </si>
  <si>
    <t>Ray Milland</t>
  </si>
  <si>
    <t>Robert Cummings</t>
  </si>
  <si>
    <t>John Williams</t>
  </si>
  <si>
    <t>YasujirÃ´ Ozu</t>
  </si>
  <si>
    <t>ChishÃ» RyÃ»</t>
  </si>
  <si>
    <t>Chieko Higashiyama</t>
  </si>
  <si>
    <t>SÃ´ Yamamura</t>
  </si>
  <si>
    <t>Setsuko Hara</t>
  </si>
  <si>
    <t>Machiko KyÃ´</t>
  </si>
  <si>
    <t>Masayuki Mori</t>
  </si>
  <si>
    <t>Joseph L. Mankiewicz</t>
  </si>
  <si>
    <t>Bette Davis</t>
  </si>
  <si>
    <t>Anne Baxter</t>
  </si>
  <si>
    <t>George Sanders</t>
  </si>
  <si>
    <t>Celeste Holm</t>
  </si>
  <si>
    <t>John Huston</t>
  </si>
  <si>
    <t>Walter Huston</t>
  </si>
  <si>
    <t>Tim Holt</t>
  </si>
  <si>
    <t>Bruce Bennett</t>
  </si>
  <si>
    <t>Ernst Lubitsch</t>
  </si>
  <si>
    <t>Carole Lombard</t>
  </si>
  <si>
    <t>Jack Benny</t>
  </si>
  <si>
    <t>Robert Stack</t>
  </si>
  <si>
    <t>Felix Bressart</t>
  </si>
  <si>
    <t>Mack Swain</t>
  </si>
  <si>
    <t>Tom Murray</t>
  </si>
  <si>
    <t>Buster Keaton</t>
  </si>
  <si>
    <t>Kathryn McGuire</t>
  </si>
  <si>
    <t>Joe Keaton</t>
  </si>
  <si>
    <t>Erwin Connelly</t>
  </si>
  <si>
    <t>CÃ©line Sciamma</t>
  </si>
  <si>
    <t>NoÃ©mie Merlant</t>
  </si>
  <si>
    <t>AdÃ¨le Haenel</t>
  </si>
  <si>
    <t>LuÃ na Bajrami</t>
  </si>
  <si>
    <t>Valeria Golino</t>
  </si>
  <si>
    <t>Aniruddha Roy Chowdhury</t>
  </si>
  <si>
    <t>Taapsee Pannu</t>
  </si>
  <si>
    <t>Kirti Kulhari</t>
  </si>
  <si>
    <t>Andrea Tariang</t>
  </si>
  <si>
    <t>Naoko Yamada</t>
  </si>
  <si>
    <t>Saori Hayami</t>
  </si>
  <si>
    <t>KenshÃ´ Ono</t>
  </si>
  <si>
    <t>TV-MA</t>
  </si>
  <si>
    <t>Oriol Paulo</t>
  </si>
  <si>
    <t>Mario Casas</t>
  </si>
  <si>
    <t>Ana Wagener</t>
  </si>
  <si>
    <t>Jose Coronado</t>
  </si>
  <si>
    <t>BÃ¡rbara Lennie</t>
  </si>
  <si>
    <t>Kim Min-hee</t>
  </si>
  <si>
    <t>Jung-woo Ha</t>
  </si>
  <si>
    <t>Cho Jin-woong</t>
  </si>
  <si>
    <t>Moon So-Ri</t>
  </si>
  <si>
    <t>Xavier Dolan</t>
  </si>
  <si>
    <t>Anne Dorval</t>
  </si>
  <si>
    <t>Antoine Olivier Pilon</t>
  </si>
  <si>
    <t>Suzanne ClÃ©ment</t>
  </si>
  <si>
    <t>Patrick Huard</t>
  </si>
  <si>
    <t>Vishal Bhardwaj</t>
  </si>
  <si>
    <t>Shahid Kapoor</t>
  </si>
  <si>
    <t>Kay Kay Menon</t>
  </si>
  <si>
    <t>James Mangold</t>
  </si>
  <si>
    <t>Patrick Stewart</t>
  </si>
  <si>
    <t>Dafne Keen</t>
  </si>
  <si>
    <t>Boyd Holbrook</t>
  </si>
  <si>
    <t>Lenny Abrahamson</t>
  </si>
  <si>
    <t>Brie Larson</t>
  </si>
  <si>
    <t>Jacob Tremblay</t>
  </si>
  <si>
    <t>Sean Bridgers</t>
  </si>
  <si>
    <t>Wendy Crewson</t>
  </si>
  <si>
    <t>DamiÃ¡n Szifron</t>
  </si>
  <si>
    <t>DarÃ­o Grandinetti</t>
  </si>
  <si>
    <t>MarÃ­a Marull</t>
  </si>
  <si>
    <t>MÃ³nica Villa</t>
  </si>
  <si>
    <t>Diego Starosta</t>
  </si>
  <si>
    <t>Kemp Powers</t>
  </si>
  <si>
    <t>Tina Fey</t>
  </si>
  <si>
    <t>Graham Norton</t>
  </si>
  <si>
    <t>Nuri Bilge Ceylan</t>
  </si>
  <si>
    <t>Haluk Bilginer</t>
  </si>
  <si>
    <t>Melisa SÃ¶zen</t>
  </si>
  <si>
    <t>Demet Akbag</t>
  </si>
  <si>
    <t>Ayberk Pekcan</t>
  </si>
  <si>
    <t>PK</t>
  </si>
  <si>
    <t>Anushka Sharma</t>
  </si>
  <si>
    <t>Sanjay Dutt</t>
  </si>
  <si>
    <t>Boman Irani</t>
  </si>
  <si>
    <t>Umesh Shukla</t>
  </si>
  <si>
    <t>Mithun Chakraborty</t>
  </si>
  <si>
    <t>Mahesh Manjrekar</t>
  </si>
  <si>
    <t>Wes Anderson</t>
  </si>
  <si>
    <t>Mathieu Amalric</t>
  </si>
  <si>
    <t>Rosamund Pike</t>
  </si>
  <si>
    <t>Neil Patrick Harris</t>
  </si>
  <si>
    <t>Tyler Perry</t>
  </si>
  <si>
    <t>Mamoru Hosoda</t>
  </si>
  <si>
    <t>Aoi Miyazaki</t>
  </si>
  <si>
    <t>Takao Osawa</t>
  </si>
  <si>
    <t>Haru Kuroki</t>
  </si>
  <si>
    <t>Yukito Nishii</t>
  </si>
  <si>
    <t>Andrew Garfield</t>
  </si>
  <si>
    <t>Sam Worthington</t>
  </si>
  <si>
    <t>Luke Bracey</t>
  </si>
  <si>
    <t>Teresa Palmer</t>
  </si>
  <si>
    <t>Ronnie Del Carmen</t>
  </si>
  <si>
    <t>Amy Poehler</t>
  </si>
  <si>
    <t>Bill Hader</t>
  </si>
  <si>
    <t>Lewis Black</t>
  </si>
  <si>
    <t>Anurag Basu</t>
  </si>
  <si>
    <t>Ranbir Kapoor</t>
  </si>
  <si>
    <t>Priyanka Chopra</t>
  </si>
  <si>
    <t>Ileana D'Cruz</t>
  </si>
  <si>
    <t>Saurabh Shukla</t>
  </si>
  <si>
    <t>Chiwetel Ejiofor</t>
  </si>
  <si>
    <t>Michael Kenneth Williams</t>
  </si>
  <si>
    <t>Michael Fassbender</t>
  </si>
  <si>
    <t>Daniel BrÃ¼hl</t>
  </si>
  <si>
    <t>Olivia Wilde</t>
  </si>
  <si>
    <t>Jon Bernthal</t>
  </si>
  <si>
    <t>Caitriona Balfe</t>
  </si>
  <si>
    <t>Tom McCarthy</t>
  </si>
  <si>
    <t>Michael Keaton</t>
  </si>
  <si>
    <t>Rachel McAdams</t>
  </si>
  <si>
    <t>Liev Schreiber</t>
  </si>
  <si>
    <t>Tomm Moore</t>
  </si>
  <si>
    <t>David Rawle</t>
  </si>
  <si>
    <t>Brendan Gleeson</t>
  </si>
  <si>
    <t>Lisa Hannigan</t>
  </si>
  <si>
    <t>Fionnula Flanagan</t>
  </si>
  <si>
    <t>Sujoy Ghosh</t>
  </si>
  <si>
    <t>Vidya Balan</t>
  </si>
  <si>
    <t>Parambrata Chattopadhyay</t>
  </si>
  <si>
    <t>Indraneil Sengupta</t>
  </si>
  <si>
    <t>Zoya Akhtar</t>
  </si>
  <si>
    <t>Hrithik Roshan</t>
  </si>
  <si>
    <t>Abhay Deol</t>
  </si>
  <si>
    <t>Katrina Kaif</t>
  </si>
  <si>
    <t>Jake Gyllenhaal</t>
  </si>
  <si>
    <t>Viola Davis</t>
  </si>
  <si>
    <t>Melissa Leo</t>
  </si>
  <si>
    <t>George Miller</t>
  </si>
  <si>
    <t>Charlize Theron</t>
  </si>
  <si>
    <t>Nicholas Hoult</t>
  </si>
  <si>
    <t>ZoÃ« Kravitz</t>
  </si>
  <si>
    <t>Neeraj Pandey</t>
  </si>
  <si>
    <t>Anupam Kher</t>
  </si>
  <si>
    <t>Naseeruddin Shah</t>
  </si>
  <si>
    <t>Jimmy Sheirgill</t>
  </si>
  <si>
    <t>Aamir Bashir</t>
  </si>
  <si>
    <t>Bee Vang</t>
  </si>
  <si>
    <t>Christopher Carley</t>
  </si>
  <si>
    <t>Ahney Her</t>
  </si>
  <si>
    <t>David Yates</t>
  </si>
  <si>
    <t>Daniel Radcliffe</t>
  </si>
  <si>
    <t>Emma Watson</t>
  </si>
  <si>
    <t>Rupert Grint</t>
  </si>
  <si>
    <t>Michael Gambon</t>
  </si>
  <si>
    <t>YÃ´jirÃ´ Takita</t>
  </si>
  <si>
    <t>Masahiro Motoki</t>
  </si>
  <si>
    <t>RyÃ´ko Hirosue</t>
  </si>
  <si>
    <t>Tsutomu Yamazaki</t>
  </si>
  <si>
    <t>Kazuko Yoshiyuki</t>
  </si>
  <si>
    <t>Lasse HallstrÃ¶m</t>
  </si>
  <si>
    <t>Richard Gere</t>
  </si>
  <si>
    <t>Joan Allen</t>
  </si>
  <si>
    <t>Cary-Hiroyuki Tagawa</t>
  </si>
  <si>
    <t>Sarah Roemer</t>
  </si>
  <si>
    <t>Adam Elliot</t>
  </si>
  <si>
    <t>Toni Collette</t>
  </si>
  <si>
    <t>Philip Seymour Hoffman</t>
  </si>
  <si>
    <t>Eric Bana</t>
  </si>
  <si>
    <t>Barry Humphries</t>
  </si>
  <si>
    <t>Dean DeBlois</t>
  </si>
  <si>
    <t>Chris Sanders</t>
  </si>
  <si>
    <t>Jay Baruchel</t>
  </si>
  <si>
    <t>Gerard Butler</t>
  </si>
  <si>
    <t>Christopher Mintz-Plasse</t>
  </si>
  <si>
    <t>Sean Penn</t>
  </si>
  <si>
    <t>Emile Hirsch</t>
  </si>
  <si>
    <t>Vince Vaughn</t>
  </si>
  <si>
    <t>Catherine Keener</t>
  </si>
  <si>
    <t>Marcia Gay Harden</t>
  </si>
  <si>
    <t>Ethan Coen</t>
  </si>
  <si>
    <t>Joel Coen</t>
  </si>
  <si>
    <t>Tommy Lee Jones</t>
  </si>
  <si>
    <t>Javier Bardem</t>
  </si>
  <si>
    <t>Josh Brolin</t>
  </si>
  <si>
    <t>Arshad Warsi</t>
  </si>
  <si>
    <t>Hilary Swank</t>
  </si>
  <si>
    <t>Terry George</t>
  </si>
  <si>
    <t>Don Cheadle</t>
  </si>
  <si>
    <t>Sophie Okonedo</t>
  </si>
  <si>
    <t>Xolani Mali</t>
  </si>
  <si>
    <t>Je-kyu Kang</t>
  </si>
  <si>
    <t>Jang Dong-Gun</t>
  </si>
  <si>
    <t>Won Bin</t>
  </si>
  <si>
    <t>Eun-ju Lee</t>
  </si>
  <si>
    <t>Hyeong-jin Kong</t>
  </si>
  <si>
    <t>Richard Linklater</t>
  </si>
  <si>
    <t>Ethan Hawke</t>
  </si>
  <si>
    <t>Julie Delpy</t>
  </si>
  <si>
    <t>Vernon Dobtcheff</t>
  </si>
  <si>
    <t>Louise Lemoine TorrÃ¨s</t>
  </si>
  <si>
    <t>Gracy Singh</t>
  </si>
  <si>
    <t>Sunil Dutt</t>
  </si>
  <si>
    <t>Kim Sang-kyung</t>
  </si>
  <si>
    <t>Roe-ha Kim</t>
  </si>
  <si>
    <t>Jae-ho Song</t>
  </si>
  <si>
    <t>Unrated</t>
  </si>
  <si>
    <t>Saif Ali Khan</t>
  </si>
  <si>
    <t>Akshaye Khanna</t>
  </si>
  <si>
    <t>Preity Zinta</t>
  </si>
  <si>
    <t>David Carradine</t>
  </si>
  <si>
    <t>Daryl Hannah</t>
  </si>
  <si>
    <t>Ellen DeGeneres</t>
  </si>
  <si>
    <t>Alexander Gould</t>
  </si>
  <si>
    <t>Christopher Walken</t>
  </si>
  <si>
    <t>Alejandro G. IÃ±Ã¡rritu</t>
  </si>
  <si>
    <t>Emilio EchevarrÃ­a</t>
  </si>
  <si>
    <t>Goya Toledo</t>
  </si>
  <si>
    <t>Ãlvaro Guerrero</t>
  </si>
  <si>
    <t>David Silverman</t>
  </si>
  <si>
    <t>Billy Crystal</t>
  </si>
  <si>
    <t>John Goodman</t>
  </si>
  <si>
    <t>Hideaki Anno</t>
  </si>
  <si>
    <t>Kazuya Tsurumaki</t>
  </si>
  <si>
    <t>Megumi Ogata</t>
  </si>
  <si>
    <t>Megumi Hayashibara</t>
  </si>
  <si>
    <t>YÃ»ko Miyamura</t>
  </si>
  <si>
    <t>Raghuvir Yadav</t>
  </si>
  <si>
    <t>Rachel Shelley</t>
  </si>
  <si>
    <t>M. Night Shyamalan</t>
  </si>
  <si>
    <t>Haley Joel Osment</t>
  </si>
  <si>
    <t>Olivia Williams</t>
  </si>
  <si>
    <t>Pruitt Taylor Vince</t>
  </si>
  <si>
    <t>MÃ©lanie Thierry</t>
  </si>
  <si>
    <t>Bill Nunn</t>
  </si>
  <si>
    <t>Peter Weir</t>
  </si>
  <si>
    <t>Laura Linney</t>
  </si>
  <si>
    <t>Noah Emmerich</t>
  </si>
  <si>
    <t>Bajram Severdzan</t>
  </si>
  <si>
    <t>Srdjan 'Zika' Todorovic</t>
  </si>
  <si>
    <t>Branka Katic</t>
  </si>
  <si>
    <t>Florijan Ajdini</t>
  </si>
  <si>
    <t>Jeff Bridges</t>
  </si>
  <si>
    <t>Julianne Moore</t>
  </si>
  <si>
    <t>Kar-Wai Wong</t>
  </si>
  <si>
    <t>Tony Chiu-Wai Leung</t>
  </si>
  <si>
    <t>Maggie Cheung</t>
  </si>
  <si>
    <t>Ping Lam Siu</t>
  </si>
  <si>
    <t>Tung Cho 'Joe' Cheung</t>
  </si>
  <si>
    <t>Danny Boyle</t>
  </si>
  <si>
    <t>Ewan McGregor</t>
  </si>
  <si>
    <t>Ewen Bremner</t>
  </si>
  <si>
    <t>Jonny Lee Miller</t>
  </si>
  <si>
    <t>Kevin McKidd</t>
  </si>
  <si>
    <t>William H. Macy</t>
  </si>
  <si>
    <t>Steve Buscemi</t>
  </si>
  <si>
    <t>Predrag 'Miki' Manojlovic</t>
  </si>
  <si>
    <t>Lazar Ristovski</t>
  </si>
  <si>
    <t>Mirjana Jokovic</t>
  </si>
  <si>
    <t>Slavko Stimac</t>
  </si>
  <si>
    <t>Vincent Cassel</t>
  </si>
  <si>
    <t>Hubert KoundÃ©</t>
  </si>
  <si>
    <t>SaÃ¯d Taghmaoui</t>
  </si>
  <si>
    <t>Abdel Ahmed Ghili</t>
  </si>
  <si>
    <t>Aditya Chopra</t>
  </si>
  <si>
    <t>Kajol</t>
  </si>
  <si>
    <t>Amrish Puri</t>
  </si>
  <si>
    <t>Farida Jalal</t>
  </si>
  <si>
    <t>Andrea Eckert</t>
  </si>
  <si>
    <t>Hanno PÃ¶schl</t>
  </si>
  <si>
    <t>Krzysztof Kieslowski</t>
  </si>
  <si>
    <t>IrÃ¨ne Jacob</t>
  </si>
  <si>
    <t>Jean-Louis Trintignant</t>
  </si>
  <si>
    <t>FrÃ©dÃ©rique Feder</t>
  </si>
  <si>
    <t>Jean-Pierre Lorit</t>
  </si>
  <si>
    <t>Brigitte Lin</t>
  </si>
  <si>
    <t>Takeshi Kaneshiro</t>
  </si>
  <si>
    <t>Faye Wong</t>
  </si>
  <si>
    <t>Sam Neill</t>
  </si>
  <si>
    <t>Laura Dern</t>
  </si>
  <si>
    <t>Jeff Goldblum</t>
  </si>
  <si>
    <t>Jim Sheridan</t>
  </si>
  <si>
    <t>Pete Postlethwaite</t>
  </si>
  <si>
    <t>Alison Crosbie</t>
  </si>
  <si>
    <t>Philip King</t>
  </si>
  <si>
    <t>Kaige Chen</t>
  </si>
  <si>
    <t>Leslie Cheung</t>
  </si>
  <si>
    <t>Fengyi Zhang</t>
  </si>
  <si>
    <t>Gong Li</t>
  </si>
  <si>
    <t>You Ge</t>
  </si>
  <si>
    <t>Yimou Zhang</t>
  </si>
  <si>
    <t>Jingwu Ma</t>
  </si>
  <si>
    <t>Saifei He</t>
  </si>
  <si>
    <t>Cuifen Cao</t>
  </si>
  <si>
    <t>Robert Sean Leonard</t>
  </si>
  <si>
    <t>Josh Charles</t>
  </si>
  <si>
    <t>Rob Reiner</t>
  </si>
  <si>
    <t>Wil Wheaton</t>
  </si>
  <si>
    <t>River Phoenix</t>
  </si>
  <si>
    <t>Corey Feldman</t>
  </si>
  <si>
    <t>Jerry O'Connell</t>
  </si>
  <si>
    <t>Oliver Stone</t>
  </si>
  <si>
    <t>Charlie Sheen</t>
  </si>
  <si>
    <t>Tom Berenger</t>
  </si>
  <si>
    <t>Willem Dafoe</t>
  </si>
  <si>
    <t>Keith David</t>
  </si>
  <si>
    <t>Wim Wenders</t>
  </si>
  <si>
    <t>Harry Dean Stanton</t>
  </si>
  <si>
    <t>Nastassja Kinski</t>
  </si>
  <si>
    <t>Dean Stockwell</t>
  </si>
  <si>
    <t>Aurore ClÃ©ment</t>
  </si>
  <si>
    <t>Sumi Shimamoto</t>
  </si>
  <si>
    <t>Mahito Tsujimura</t>
  </si>
  <si>
    <t>Hisako KyÃ´da</t>
  </si>
  <si>
    <t>GorÃ´ Naya</t>
  </si>
  <si>
    <t>John Carpenter</t>
  </si>
  <si>
    <t>Kurt Russell</t>
  </si>
  <si>
    <t>Wilford Brimley</t>
  </si>
  <si>
    <t>Richard Masur</t>
  </si>
  <si>
    <t>Alan Parker</t>
  </si>
  <si>
    <t>Bob Geldof</t>
  </si>
  <si>
    <t>Christine Hargreaves</t>
  </si>
  <si>
    <t>James Laurenson</t>
  </si>
  <si>
    <t>Eleanor David</t>
  </si>
  <si>
    <t>Werner Herzog</t>
  </si>
  <si>
    <t>Klaus Kinski</t>
  </si>
  <si>
    <t>JosÃ© Lewgoy</t>
  </si>
  <si>
    <t>Miguel Ãngel Fuentes</t>
  </si>
  <si>
    <t>Bertil Guve</t>
  </si>
  <si>
    <t>Pernilla Allwin</t>
  </si>
  <si>
    <t>Kristina Adolphson</t>
  </si>
  <si>
    <t>BÃ¶rje Ahlstedt</t>
  </si>
  <si>
    <t>Rutger Hauer</t>
  </si>
  <si>
    <t>Sean Young</t>
  </si>
  <si>
    <t>Edward James Olmos</t>
  </si>
  <si>
    <t>David Lynch</t>
  </si>
  <si>
    <t>Anne Bancroft</t>
  </si>
  <si>
    <t>John Gielgud</t>
  </si>
  <si>
    <t>Michael Palin</t>
  </si>
  <si>
    <t>Michael Cimino</t>
  </si>
  <si>
    <t>John Cazale</t>
  </si>
  <si>
    <t>John Savage</t>
  </si>
  <si>
    <t>John G. Avildsen</t>
  </si>
  <si>
    <t>Sylvester Stallone</t>
  </si>
  <si>
    <t>Talia Shire</t>
  </si>
  <si>
    <t>Burt Young</t>
  </si>
  <si>
    <t>Carl Weathers</t>
  </si>
  <si>
    <t>Faye Dunaway</t>
  </si>
  <si>
    <t>Peter Finch</t>
  </si>
  <si>
    <t>Ryan O'Neal</t>
  </si>
  <si>
    <t>Marisa Berenson</t>
  </si>
  <si>
    <t>Hardy KrÃ¼ger</t>
  </si>
  <si>
    <t>Margarita Terekhova</t>
  </si>
  <si>
    <t>Filipp Yankovskiy</t>
  </si>
  <si>
    <t>Ignat Daniltsev</t>
  </si>
  <si>
    <t>Oleg Yankovskiy</t>
  </si>
  <si>
    <t>Perry Lopez</t>
  </si>
  <si>
    <t>Peter Bogdanovich</t>
  </si>
  <si>
    <t>Tatum O'Neal</t>
  </si>
  <si>
    <t>Madeline Kahn</t>
  </si>
  <si>
    <t>John Hillerman</t>
  </si>
  <si>
    <t>Harriet Andersson</t>
  </si>
  <si>
    <t>Kari Sylwan</t>
  </si>
  <si>
    <t>Natalya Bondarchuk</t>
  </si>
  <si>
    <t>Donatas Banionis</t>
  </si>
  <si>
    <t>JÃ¼ri JÃ¤rvet</t>
  </si>
  <si>
    <t>Vladislav Dvorzhetskiy</t>
  </si>
  <si>
    <t>GP</t>
  </si>
  <si>
    <t>Jean-Pierre Melville</t>
  </si>
  <si>
    <t>Alain Delon</t>
  </si>
  <si>
    <t>FranÃ§ois PÃ©rier</t>
  </si>
  <si>
    <t>Nathalie Delon</t>
  </si>
  <si>
    <t>Cathy Rosier</t>
  </si>
  <si>
    <t>Stuart Rosenberg</t>
  </si>
  <si>
    <t>George Kennedy</t>
  </si>
  <si>
    <t>Strother Martin</t>
  </si>
  <si>
    <t>J.D. Cannon</t>
  </si>
  <si>
    <t>Margaretha Krook</t>
  </si>
  <si>
    <t>Ivan Lapikov</t>
  </si>
  <si>
    <t>Nikolay Sergeev</t>
  </si>
  <si>
    <t>Gillo Pontecorvo</t>
  </si>
  <si>
    <t>Brahim Hadjadj</t>
  </si>
  <si>
    <t>Jean Martin</t>
  </si>
  <si>
    <t>Yacef Saadi</t>
  </si>
  <si>
    <t>Samia Kerbash</t>
  </si>
  <si>
    <t>Luis BuÃ±uel</t>
  </si>
  <si>
    <t>Silvia Pinal</t>
  </si>
  <si>
    <t>Jacqueline Andere</t>
  </si>
  <si>
    <t>Enrique Rambal</t>
  </si>
  <si>
    <t>JosÃ© Baviera</t>
  </si>
  <si>
    <t>Robert Aldrich</t>
  </si>
  <si>
    <t>Joan Crawford</t>
  </si>
  <si>
    <t>Victor Buono</t>
  </si>
  <si>
    <t>Wesley Addy</t>
  </si>
  <si>
    <t>Keiju Kobayashi</t>
  </si>
  <si>
    <t>YÃ»nosuke ItÃ´</t>
  </si>
  <si>
    <t>John Ford</t>
  </si>
  <si>
    <t>John Wayne</t>
  </si>
  <si>
    <t>Lee Marvin</t>
  </si>
  <si>
    <t>Eduard Abalov</t>
  </si>
  <si>
    <t>Nikolay Burlyaev</t>
  </si>
  <si>
    <t>Valentin Zubkov</t>
  </si>
  <si>
    <t>Evgeniy Zharikov</t>
  </si>
  <si>
    <t>Birgitta Valberg</t>
  </si>
  <si>
    <t>Gunnel Lindblom</t>
  </si>
  <si>
    <t>Birgitta Pettersson</t>
  </si>
  <si>
    <t>Fredric March</t>
  </si>
  <si>
    <t>Dick York</t>
  </si>
  <si>
    <t>FranÃ§ois Truffaut</t>
  </si>
  <si>
    <t>Jean-Pierre LÃ©aud</t>
  </si>
  <si>
    <t>Albert RÃ©my</t>
  </si>
  <si>
    <t>Claire Maurier</t>
  </si>
  <si>
    <t>Guy Decomble</t>
  </si>
  <si>
    <t>William Wyler</t>
  </si>
  <si>
    <t>Charlton Heston</t>
  </si>
  <si>
    <t>Stephen Boyd</t>
  </si>
  <si>
    <t>Haya Harareet</t>
  </si>
  <si>
    <t>Misa Uehara</t>
  </si>
  <si>
    <t>Minoru Chiaki</t>
  </si>
  <si>
    <t>Kamatari Fujiwara</t>
  </si>
  <si>
    <t>Federico Fellini</t>
  </si>
  <si>
    <t>Giulietta Masina</t>
  </si>
  <si>
    <t>Franca Marzi</t>
  </si>
  <si>
    <t>Dorian Gray</t>
  </si>
  <si>
    <t>Isuzu Yamada</t>
  </si>
  <si>
    <t>Sessue Hayakawa</t>
  </si>
  <si>
    <t>Elia Kazan</t>
  </si>
  <si>
    <t>Karl Malden</t>
  </si>
  <si>
    <t>Rod Steiger</t>
  </si>
  <si>
    <t>Henri-Georges Clouzot</t>
  </si>
  <si>
    <t>Yves Montand</t>
  </si>
  <si>
    <t>Charles Vanel</t>
  </si>
  <si>
    <t>Peter van Eyck</t>
  </si>
  <si>
    <t>Folco Lulli</t>
  </si>
  <si>
    <t>Approved</t>
  </si>
  <si>
    <t>Jan Sterling</t>
  </si>
  <si>
    <t>Robert Arthur</t>
  </si>
  <si>
    <t>Porter Hall</t>
  </si>
  <si>
    <t>Raoul Walsh</t>
  </si>
  <si>
    <t>James Cagney</t>
  </si>
  <si>
    <t>Virginia Mayo</t>
  </si>
  <si>
    <t>Edmond O'Brien</t>
  </si>
  <si>
    <t>Margaret Wycherly</t>
  </si>
  <si>
    <t>Carol Reed</t>
  </si>
  <si>
    <t>Alida Valli</t>
  </si>
  <si>
    <t>Trevor Howard</t>
  </si>
  <si>
    <t>Michael Powell</t>
  </si>
  <si>
    <t>Emeric Pressburger</t>
  </si>
  <si>
    <t>Anton Walbrook</t>
  </si>
  <si>
    <t>Marius Goring</t>
  </si>
  <si>
    <t>Moira Shearer</t>
  </si>
  <si>
    <t>Margaret Sullavan</t>
  </si>
  <si>
    <t>Frank Morgan</t>
  </si>
  <si>
    <t>Joseph Schildkraut</t>
  </si>
  <si>
    <t>Laurence Olivier</t>
  </si>
  <si>
    <t>Joan Fontaine</t>
  </si>
  <si>
    <t>Judith Anderson</t>
  </si>
  <si>
    <t>Jean Arthur</t>
  </si>
  <si>
    <t>Edward Arnold</t>
  </si>
  <si>
    <t>Victor Fleming</t>
  </si>
  <si>
    <t>George Cukor</t>
  </si>
  <si>
    <t>Sam Wood</t>
  </si>
  <si>
    <t>Clark Gable</t>
  </si>
  <si>
    <t>Vivien Leigh</t>
  </si>
  <si>
    <t>Jean Renoir</t>
  </si>
  <si>
    <t>Jean Gabin</t>
  </si>
  <si>
    <t>Dita Parlo</t>
  </si>
  <si>
    <t>Pierre Fresnay</t>
  </si>
  <si>
    <t>Claudette Colbert</t>
  </si>
  <si>
    <t>Walter Connolly</t>
  </si>
  <si>
    <t>Roscoe Karns</t>
  </si>
  <si>
    <t>Carl Theodor Dreyer</t>
  </si>
  <si>
    <t>Maria Falconetti</t>
  </si>
  <si>
    <t>Eugene Silvain</t>
  </si>
  <si>
    <t>AndrÃ© Berley</t>
  </si>
  <si>
    <t>Maurice Schutz</t>
  </si>
  <si>
    <t>Merna Kennedy</t>
  </si>
  <si>
    <t>Al Ernest Garcia</t>
  </si>
  <si>
    <t>Harry Crocker</t>
  </si>
  <si>
    <t>F.W. Murnau</t>
  </si>
  <si>
    <t>George O'Brien</t>
  </si>
  <si>
    <t>Janet Gaynor</t>
  </si>
  <si>
    <t>Margaret Livingston</t>
  </si>
  <si>
    <t>Bodil Rosing</t>
  </si>
  <si>
    <t>Clyde Bruckman</t>
  </si>
  <si>
    <t>Marion Mack</t>
  </si>
  <si>
    <t>Glen Cavender</t>
  </si>
  <si>
    <t>Robert Wiene</t>
  </si>
  <si>
    <t>Werner Krauss</t>
  </si>
  <si>
    <t>Conrad Veidt</t>
  </si>
  <si>
    <t>Friedrich Feher</t>
  </si>
  <si>
    <t>Lil Dagover</t>
  </si>
  <si>
    <t>Amit Ravindernath Sharma</t>
  </si>
  <si>
    <t>Neena Gupta</t>
  </si>
  <si>
    <t>Gajraj Rao</t>
  </si>
  <si>
    <t>Ericson Core</t>
  </si>
  <si>
    <t>Julianne Nicholson</t>
  </si>
  <si>
    <t>Christopher Heyerdahl</t>
  </si>
  <si>
    <t>Richard Dormer</t>
  </si>
  <si>
    <t>Raja Menon</t>
  </si>
  <si>
    <t>Nimrat Kaur</t>
  </si>
  <si>
    <t>Kumud Mishra</t>
  </si>
  <si>
    <t>Prakash Belawadi</t>
  </si>
  <si>
    <t>Kabir Khan</t>
  </si>
  <si>
    <t>Harshaali Malhotra</t>
  </si>
  <si>
    <t>Kareena Kapoor</t>
  </si>
  <si>
    <t>Danny Denzongpa</t>
  </si>
  <si>
    <t>Ryan Gosling</t>
  </si>
  <si>
    <t>Emma Stone</t>
  </si>
  <si>
    <t>Rosemarie DeWitt</t>
  </si>
  <si>
    <t>Garth Davis</t>
  </si>
  <si>
    <t>Dev Patel</t>
  </si>
  <si>
    <t>Nicole Kidman</t>
  </si>
  <si>
    <t>Rooney Mara</t>
  </si>
  <si>
    <t>Sunny Pawar</t>
  </si>
  <si>
    <t>Kristen Wiig</t>
  </si>
  <si>
    <t>Kate Mara</t>
  </si>
  <si>
    <t>Byron Howard</t>
  </si>
  <si>
    <t>Rich Moore</t>
  </si>
  <si>
    <t>Jared Bush</t>
  </si>
  <si>
    <t>Ginnifer Goodwin</t>
  </si>
  <si>
    <t>Jason Bateman</t>
  </si>
  <si>
    <t>Ramya Krishnan</t>
  </si>
  <si>
    <t>Sathyaraj</t>
  </si>
  <si>
    <t>ChloÃ« Grace Moretz</t>
  </si>
  <si>
    <t>Mary Steenburgen</t>
  </si>
  <si>
    <t>James Marsden</t>
  </si>
  <si>
    <t>Stephen Chbosky</t>
  </si>
  <si>
    <t>Owen Wilson</t>
  </si>
  <si>
    <t>Izabela Vidovic</t>
  </si>
  <si>
    <t>Julia Roberts</t>
  </si>
  <si>
    <t>Vijay Varma</t>
  </si>
  <si>
    <t>Nakul Roshan Sahdev</t>
  </si>
  <si>
    <t>Ranveer Singh</t>
  </si>
  <si>
    <t>Vijay Raaz</t>
  </si>
  <si>
    <t>Destin Daniel Cretton</t>
  </si>
  <si>
    <t>Frantz Turner</t>
  </si>
  <si>
    <t>John Gallagher Jr.</t>
  </si>
  <si>
    <t>Kaitlyn Dever</t>
  </si>
  <si>
    <t>Gareth Evans</t>
  </si>
  <si>
    <t>Iko Uwais</t>
  </si>
  <si>
    <t>Yayan Ruhian</t>
  </si>
  <si>
    <t>Arifin Putra</t>
  </si>
  <si>
    <t>Oka Antara</t>
  </si>
  <si>
    <t>Morten Tyldum</t>
  </si>
  <si>
    <t>Benedict Cumberbatch</t>
  </si>
  <si>
    <t>Keira Knightley</t>
  </si>
  <si>
    <t>Matthew Goode</t>
  </si>
  <si>
    <t>Allen Leech</t>
  </si>
  <si>
    <t>James Gunn</t>
  </si>
  <si>
    <t>Chris Pratt</t>
  </si>
  <si>
    <t>Vin Diesel</t>
  </si>
  <si>
    <t>Bradley Cooper</t>
  </si>
  <si>
    <t>Zoe Saldana</t>
  </si>
  <si>
    <t>Ana de Armas</t>
  </si>
  <si>
    <t>Dave Bautista</t>
  </si>
  <si>
    <t>Spike Jonze</t>
  </si>
  <si>
    <t>Amy Adams</t>
  </si>
  <si>
    <t>Rami Malek</t>
  </si>
  <si>
    <t>Lucy Boynton</t>
  </si>
  <si>
    <t>Gwilym Lee</t>
  </si>
  <si>
    <t>Ben Hardy</t>
  </si>
  <si>
    <t>Will Poulter</t>
  </si>
  <si>
    <t>Domhnall Gleeson</t>
  </si>
  <si>
    <t>Logan Lerman</t>
  </si>
  <si>
    <t>Ezra Miller</t>
  </si>
  <si>
    <t>Paul Rudd</t>
  </si>
  <si>
    <t>JosÃ© Padilha</t>
  </si>
  <si>
    <t>Wagner Moura</t>
  </si>
  <si>
    <t>Irandhir Santos</t>
  </si>
  <si>
    <t>AndrÃ© Ramiro</t>
  </si>
  <si>
    <t>Milhem Cortaz</t>
  </si>
  <si>
    <t>Tom Hooper</t>
  </si>
  <si>
    <t>Geoffrey Rush</t>
  </si>
  <si>
    <t>Helena Bonham Carter</t>
  </si>
  <si>
    <t>Derek Jacobi</t>
  </si>
  <si>
    <t>Tate Taylor</t>
  </si>
  <si>
    <t>Octavia Spencer</t>
  </si>
  <si>
    <t>Bryce Dallas Howard</t>
  </si>
  <si>
    <t>Tim Miller</t>
  </si>
  <si>
    <t>Ryan Reynolds</t>
  </si>
  <si>
    <t>Morena Baccarin</t>
  </si>
  <si>
    <t>T.J. Miller</t>
  </si>
  <si>
    <t>Ed Skrein</t>
  </si>
  <si>
    <t>TV-PG</t>
  </si>
  <si>
    <t>Golshifteh Farahani</t>
  </si>
  <si>
    <t>Taraneh Alidoosti</t>
  </si>
  <si>
    <t>Merila Zare'i</t>
  </si>
  <si>
    <t>Kalki Koechlin</t>
  </si>
  <si>
    <t>Dibyendu Bhattacharya</t>
  </si>
  <si>
    <t>Wilson Yip</t>
  </si>
  <si>
    <t>Donnie Yen</t>
  </si>
  <si>
    <t>Simon Yam</t>
  </si>
  <si>
    <t>Siu-Wong Fan</t>
  </si>
  <si>
    <t>Ka Tung Lam</t>
  </si>
  <si>
    <t>Karan Johar</t>
  </si>
  <si>
    <t>Sheetal Menon</t>
  </si>
  <si>
    <t>Katie A. Keane</t>
  </si>
  <si>
    <t>Levent Semerci</t>
  </si>
  <si>
    <t>Mete Horozoglu</t>
  </si>
  <si>
    <t>Ilker Kizmaz</t>
  </si>
  <si>
    <t>Baris Bagci</t>
  </si>
  <si>
    <t>Loveleen Tandan</t>
  </si>
  <si>
    <t>Freida Pinto</t>
  </si>
  <si>
    <t>Mila Kunis</t>
  </si>
  <si>
    <t>Winona Ryder</t>
  </si>
  <si>
    <t>Caio Junqueira</t>
  </si>
  <si>
    <t>Joss Whedon</t>
  </si>
  <si>
    <t>Jeremy Renner</t>
  </si>
  <si>
    <t>Vincent Paronnaud</t>
  </si>
  <si>
    <t>Marjane Satrapi</t>
  </si>
  <si>
    <t>Chiara Mastroianni</t>
  </si>
  <si>
    <t>Catherine Deneuve</t>
  </si>
  <si>
    <t>Gena Rowlands</t>
  </si>
  <si>
    <t>Jean-Marc VallÃ©e</t>
  </si>
  <si>
    <t>Jennifer Garner</t>
  </si>
  <si>
    <t>Steve Zahn</t>
  </si>
  <si>
    <t>Gabriele Muccino</t>
  </si>
  <si>
    <t>Will Smith</t>
  </si>
  <si>
    <t>Thandie Newton</t>
  </si>
  <si>
    <t>Jaden Smith</t>
  </si>
  <si>
    <t>Brian Howe</t>
  </si>
  <si>
    <t>Edward Zwick</t>
  </si>
  <si>
    <t>Djimon Hounsou</t>
  </si>
  <si>
    <t>Kagiso Kuypers</t>
  </si>
  <si>
    <t>Paul Greengrass</t>
  </si>
  <si>
    <t>Edgar RamÃ­rez</t>
  </si>
  <si>
    <t>Julia Stiles</t>
  </si>
  <si>
    <t>Ki-duk Kim</t>
  </si>
  <si>
    <t>Seung-Yun Lee</t>
  </si>
  <si>
    <t>Hee Jae</t>
  </si>
  <si>
    <t>Hyuk-ho Kwon</t>
  </si>
  <si>
    <t>Jin-mo Joo</t>
  </si>
  <si>
    <t>Frank Miller</t>
  </si>
  <si>
    <t>Robert Rodriguez</t>
  </si>
  <si>
    <t>Mickey Rourke</t>
  </si>
  <si>
    <t>Clive Owen</t>
  </si>
  <si>
    <t>Julian Schnabel</t>
  </si>
  <si>
    <t>Laura Obiols</t>
  </si>
  <si>
    <t>Emmanuelle Seigner</t>
  </si>
  <si>
    <t>Marie-JosÃ©e Croze</t>
  </si>
  <si>
    <t>G.O.R.A.</t>
  </si>
  <si>
    <t>Ã–mer Faruk Sorak</t>
  </si>
  <si>
    <t>Cem Yilmaz</t>
  </si>
  <si>
    <t>Ã–zge Ã–zberk</t>
  </si>
  <si>
    <t>Ozan GÃ¼ven</t>
  </si>
  <si>
    <t>Safak Sezer</t>
  </si>
  <si>
    <t>Brad Bird</t>
  </si>
  <si>
    <t>Jan Pinkava</t>
  </si>
  <si>
    <t>Brad Garrett</t>
  </si>
  <si>
    <t>Lou Romano</t>
  </si>
  <si>
    <t>Patton Oswalt</t>
  </si>
  <si>
    <t>Martin Campbell</t>
  </si>
  <si>
    <t>Daniel Craig</t>
  </si>
  <si>
    <t>Eva Green</t>
  </si>
  <si>
    <t>Judi Dench</t>
  </si>
  <si>
    <t>Jeffrey Wright</t>
  </si>
  <si>
    <t>Andrey Zvyagintsev</t>
  </si>
  <si>
    <t>Vladimir Garin</t>
  </si>
  <si>
    <t>Ivan Dobronravov</t>
  </si>
  <si>
    <t>Konstantin Lavronenko</t>
  </si>
  <si>
    <t>Nataliya Vdovina</t>
  </si>
  <si>
    <t>Yeong-su Oh</t>
  </si>
  <si>
    <t>Jong-ho Kim</t>
  </si>
  <si>
    <t>Kim Young-Min</t>
  </si>
  <si>
    <t>Alejandro AmenÃ¡bar</t>
  </si>
  <si>
    <t>BelÃ©n Rueda</t>
  </si>
  <si>
    <t>Lola DueÃ±as</t>
  </si>
  <si>
    <t>Mabel Rivera</t>
  </si>
  <si>
    <t>RenÃ©e Zellweger</t>
  </si>
  <si>
    <t>Craig Bierko</t>
  </si>
  <si>
    <t>Paul Giamatti</t>
  </si>
  <si>
    <t>Nikkhil Advani</t>
  </si>
  <si>
    <t>Jaya Bachchan</t>
  </si>
  <si>
    <t>Andrew Lau</t>
  </si>
  <si>
    <t>Alan Mak</t>
  </si>
  <si>
    <t>Andy Lau</t>
  </si>
  <si>
    <t>Anthony Chau-Sang Wong</t>
  </si>
  <si>
    <t>Gore Verbinski</t>
  </si>
  <si>
    <t>Johnny Depp</t>
  </si>
  <si>
    <t>Tim Burton</t>
  </si>
  <si>
    <t>Albert Finney</t>
  </si>
  <si>
    <t>Jessica Lange</t>
  </si>
  <si>
    <t>Craig T. Nelson</t>
  </si>
  <si>
    <t>Holly Hunter</t>
  </si>
  <si>
    <t>Jason Lee</t>
  </si>
  <si>
    <t>Jae-young Kwak</t>
  </si>
  <si>
    <t>Tae-Hyun Cha</t>
  </si>
  <si>
    <t>Jun Ji-Hyun</t>
  </si>
  <si>
    <t>In-mun Kim</t>
  </si>
  <si>
    <t>Song Wok-suk</t>
  </si>
  <si>
    <t>Lars von Trier</t>
  </si>
  <si>
    <t>Paul Bettany</t>
  </si>
  <si>
    <t>Lauren Bacall</t>
  </si>
  <si>
    <t>Yilmaz Erdogan</t>
  </si>
  <si>
    <t>Altan Erkekli</t>
  </si>
  <si>
    <t>Richard Kelly</t>
  </si>
  <si>
    <t>Jena Malone</t>
  </si>
  <si>
    <t>Mary McDonnell</t>
  </si>
  <si>
    <t>Holmes Osborne</t>
  </si>
  <si>
    <t>Tom Cruise</t>
  </si>
  <si>
    <t>BjÃ¶rk</t>
  </si>
  <si>
    <t>Peter Stormare</t>
  </si>
  <si>
    <t>Richard Farnsworth</t>
  </si>
  <si>
    <t>Sissy Spacek</t>
  </si>
  <si>
    <t>Jane Galloway Heitz</t>
  </si>
  <si>
    <t>Joseph A. Carpenter</t>
  </si>
  <si>
    <t>Satoshi Kon</t>
  </si>
  <si>
    <t>Junko Iwao</t>
  </si>
  <si>
    <t>Rica Matsumoto</t>
  </si>
  <si>
    <t>Shinpachi Tsuji</t>
  </si>
  <si>
    <t>Masaaki Ã”kura</t>
  </si>
  <si>
    <t>Ulrich Thomsen</t>
  </si>
  <si>
    <t>Henning Moritzen</t>
  </si>
  <si>
    <t>Paprika Steen</t>
  </si>
  <si>
    <t>Walter Salles</t>
  </si>
  <si>
    <t>Fernanda Montenegro</t>
  </si>
  <si>
    <t>VinÃ­cius de Oliveira</t>
  </si>
  <si>
    <t>MarÃ­lia PÃªra</t>
  </si>
  <si>
    <t>Soia Lira</t>
  </si>
  <si>
    <t>Eli Marienthal</t>
  </si>
  <si>
    <t>Harry Connick Jr.</t>
  </si>
  <si>
    <t>Jennifer Aniston</t>
  </si>
  <si>
    <t>Thomas Jahn</t>
  </si>
  <si>
    <t>Til Schweiger</t>
  </si>
  <si>
    <t>Jan Josef Liefers</t>
  </si>
  <si>
    <t>Thierry van Werveke</t>
  </si>
  <si>
    <t>Moritz Bleibtreu</t>
  </si>
  <si>
    <t>Billy Bob Thornton</t>
  </si>
  <si>
    <t>Dwight Yoakam</t>
  </si>
  <si>
    <t>J.T. Walsh</t>
  </si>
  <si>
    <t>John Ritter</t>
  </si>
  <si>
    <t>Mike Leigh</t>
  </si>
  <si>
    <t>Timothy Spall</t>
  </si>
  <si>
    <t>Brenda Blethyn</t>
  </si>
  <si>
    <t>Phyllis Logan</t>
  </si>
  <si>
    <t>Claire Rushbrook</t>
  </si>
  <si>
    <t>Madeleine Stowe</t>
  </si>
  <si>
    <t>Joseph Melito</t>
  </si>
  <si>
    <t>Mamoru Oshii</t>
  </si>
  <si>
    <t>Atsuko Tanaka</t>
  </si>
  <si>
    <t>Iemasa Kayumi</t>
  </si>
  <si>
    <t>Akio Ã”tsuka</t>
  </si>
  <si>
    <t>KÃ´ichi Yamadera</t>
  </si>
  <si>
    <t>Henry Selick</t>
  </si>
  <si>
    <t>Danny Elfman</t>
  </si>
  <si>
    <t>Chris Sarandon</t>
  </si>
  <si>
    <t>Catherine O'Hara</t>
  </si>
  <si>
    <t>William Hickey</t>
  </si>
  <si>
    <t>Harold Ramis</t>
  </si>
  <si>
    <t>Bill Murray</t>
  </si>
  <si>
    <t>Andie MacDowell</t>
  </si>
  <si>
    <t>Chris Elliott</t>
  </si>
  <si>
    <t>Stephen Tobolowsky</t>
  </si>
  <si>
    <t>Taylor Hackford</t>
  </si>
  <si>
    <t>Damian Chapa</t>
  </si>
  <si>
    <t>Jesse Borrego</t>
  </si>
  <si>
    <t>Enrique Castillo</t>
  </si>
  <si>
    <t>Martin Brest</t>
  </si>
  <si>
    <t>Chris O'Donnell</t>
  </si>
  <si>
    <t>James Rebhorn</t>
  </si>
  <si>
    <t>Gabrielle Anwar</t>
  </si>
  <si>
    <t>Ron Clements</t>
  </si>
  <si>
    <t>John Musker</t>
  </si>
  <si>
    <t>Scott Weinger</t>
  </si>
  <si>
    <t>Linda Larkin</t>
  </si>
  <si>
    <t>JFK</t>
  </si>
  <si>
    <t>Kevin Costner</t>
  </si>
  <si>
    <t>Walter Matthau</t>
  </si>
  <si>
    <t>Gary Trousdale</t>
  </si>
  <si>
    <t>Kirk Wise</t>
  </si>
  <si>
    <t>Paige O'Hara</t>
  </si>
  <si>
    <t>Robby Benson</t>
  </si>
  <si>
    <t>Jesse Corti</t>
  </si>
  <si>
    <t>Graham Greene</t>
  </si>
  <si>
    <t>Rodney A. Grant</t>
  </si>
  <si>
    <t>Spike Lee</t>
  </si>
  <si>
    <t>Ossie Davis</t>
  </si>
  <si>
    <t>Ruby Dee</t>
  </si>
  <si>
    <t>Richard Edson</t>
  </si>
  <si>
    <t>Barry Levinson</t>
  </si>
  <si>
    <t>Dustin Hoffman</t>
  </si>
  <si>
    <t>Gerald R. Molen</t>
  </si>
  <si>
    <t>Katsuhiro Ã”tomo</t>
  </si>
  <si>
    <t>Mitsuo Iwata</t>
  </si>
  <si>
    <t>Nozomu Sasaki</t>
  </si>
  <si>
    <t>Mami Koyama</t>
  </si>
  <si>
    <t>TesshÃ´ Genda</t>
  </si>
  <si>
    <t>Cary Elwes</t>
  </si>
  <si>
    <t>Mandy Patinkin</t>
  </si>
  <si>
    <t>Solveig Dommartin</t>
  </si>
  <si>
    <t>Otto Sander</t>
  </si>
  <si>
    <t>Curt Bois</t>
  </si>
  <si>
    <t>Louis Malle</t>
  </si>
  <si>
    <t>Gaspard Manesse</t>
  </si>
  <si>
    <t>Raphael FejtÃ¶</t>
  </si>
  <si>
    <t>Francine Racette</t>
  </si>
  <si>
    <t>Stanislas CarrÃ© de Malberg</t>
  </si>
  <si>
    <t>Mayumi Tanaka</t>
  </si>
  <si>
    <t>Keiko Yokozawa</t>
  </si>
  <si>
    <t>Kotoe Hatsui</t>
  </si>
  <si>
    <t>Minori Terada</t>
  </si>
  <si>
    <t>Paul Winfield</t>
  </si>
  <si>
    <t>Rohini Hattangadi</t>
  </si>
  <si>
    <t>Roshan Seth</t>
  </si>
  <si>
    <t>Ken'ichi Hagiwara</t>
  </si>
  <si>
    <t>Hal Ashby</t>
  </si>
  <si>
    <t>Melvyn Douglas</t>
  </si>
  <si>
    <t>Jack Warden</t>
  </si>
  <si>
    <t>Woody Allen</t>
  </si>
  <si>
    <t>Tony Roberts</t>
  </si>
  <si>
    <t>Carol Kane</t>
  </si>
  <si>
    <t>Roy Scheider</t>
  </si>
  <si>
    <t>Richard Dreyfuss</t>
  </si>
  <si>
    <t>Lorraine Gary</t>
  </si>
  <si>
    <t>Penelope Allen</t>
  </si>
  <si>
    <t>Sully Boyar</t>
  </si>
  <si>
    <t>Mel Brooks</t>
  </si>
  <si>
    <t>Gene Wilder</t>
  </si>
  <si>
    <t>Marty Feldman</t>
  </si>
  <si>
    <t>Peter Boyle</t>
  </si>
  <si>
    <t>Franklin J. Schaffner</t>
  </si>
  <si>
    <t>Victor Jory</t>
  </si>
  <si>
    <t>Don Gordon</t>
  </si>
  <si>
    <t>Horror</t>
  </si>
  <si>
    <t>William Friedkin</t>
  </si>
  <si>
    <t>Linda Blair</t>
  </si>
  <si>
    <t>Alec Cawthorne</t>
  </si>
  <si>
    <t>John Matthews</t>
  </si>
  <si>
    <t>Timothy Bottoms</t>
  </si>
  <si>
    <t>Ben Johnson</t>
  </si>
  <si>
    <t>Norman Jewison</t>
  </si>
  <si>
    <t>Topol</t>
  </si>
  <si>
    <t>Norma Crane</t>
  </si>
  <si>
    <t>Leonard Frey</t>
  </si>
  <si>
    <t>Molly Picon</t>
  </si>
  <si>
    <t>Bernardo Bertolucci</t>
  </si>
  <si>
    <t>Stefania Sandrelli</t>
  </si>
  <si>
    <t>Gastone Moschin</t>
  </si>
  <si>
    <t>Enzo Tarascio</t>
  </si>
  <si>
    <t>Katharine Ross</t>
  </si>
  <si>
    <t>Mia Farrow</t>
  </si>
  <si>
    <t>John Cassavetes</t>
  </si>
  <si>
    <t>Ruth Gordon</t>
  </si>
  <si>
    <t>Sidney Blackmer</t>
  </si>
  <si>
    <t>Roddy McDowall</t>
  </si>
  <si>
    <t>Kim Hunter</t>
  </si>
  <si>
    <t>Maurice Evans</t>
  </si>
  <si>
    <t>Mike Nichols</t>
  </si>
  <si>
    <t>William Daniels</t>
  </si>
  <si>
    <t>Elizabeth Taylor</t>
  </si>
  <si>
    <t>Richard Burton</t>
  </si>
  <si>
    <t>George Segal</t>
  </si>
  <si>
    <t>Sandy Dennis</t>
  </si>
  <si>
    <t>Robert Wise</t>
  </si>
  <si>
    <t>Julie Andrews</t>
  </si>
  <si>
    <t>Eleanor Parker</t>
  </si>
  <si>
    <t>Richard Haydn</t>
  </si>
  <si>
    <t>Omar Sharif</t>
  </si>
  <si>
    <t>Julie Christie</t>
  </si>
  <si>
    <t>Geraldine Chaplin</t>
  </si>
  <si>
    <t>Marianne Koch</t>
  </si>
  <si>
    <t>Wolfgang Lukschy</t>
  </si>
  <si>
    <t>8Â½</t>
  </si>
  <si>
    <t>Marcello Mastroianni</t>
  </si>
  <si>
    <t>Anouk AimÃ©e</t>
  </si>
  <si>
    <t>Sandra Milo</t>
  </si>
  <si>
    <t>Jean-Luc Godard</t>
  </si>
  <si>
    <t>Anna Karina</t>
  </si>
  <si>
    <t>Sady Rebbot</t>
  </si>
  <si>
    <t>AndrÃ© S. Labarthe</t>
  </si>
  <si>
    <t>Guylaine Schlumberger</t>
  </si>
  <si>
    <t>Robert Rossen</t>
  </si>
  <si>
    <t>Jackie Gleason</t>
  </si>
  <si>
    <t>Piper Laurie</t>
  </si>
  <si>
    <t>Anita Ekberg</t>
  </si>
  <si>
    <t>Yvonne Furneaux</t>
  </si>
  <si>
    <t>Howard Hawks</t>
  </si>
  <si>
    <t>Dean Martin</t>
  </si>
  <si>
    <t>Ricky Nelson</t>
  </si>
  <si>
    <t>Angie Dickinson</t>
  </si>
  <si>
    <t>Otto Preminger</t>
  </si>
  <si>
    <t>Lee Remick</t>
  </si>
  <si>
    <t>Ben Gazzara</t>
  </si>
  <si>
    <t>Arthur O'Connell</t>
  </si>
  <si>
    <t>Joseph Calleia</t>
  </si>
  <si>
    <t>Richard Brooks</t>
  </si>
  <si>
    <t>Burl Ives</t>
  </si>
  <si>
    <t>Jack Carson</t>
  </si>
  <si>
    <t>Alexander Mackendrick</t>
  </si>
  <si>
    <t>Susan Harrison</t>
  </si>
  <si>
    <t>Martin Milner</t>
  </si>
  <si>
    <t>Coleen Gray</t>
  </si>
  <si>
    <t>Vince Edwards</t>
  </si>
  <si>
    <t>Jay C. Flippen</t>
  </si>
  <si>
    <t>Robert Mitchum</t>
  </si>
  <si>
    <t>Shelley Winters</t>
  </si>
  <si>
    <t>Lillian Gish</t>
  </si>
  <si>
    <t>James Gleason</t>
  </si>
  <si>
    <t>Richard Basehart</t>
  </si>
  <si>
    <t>Aldo Silvani</t>
  </si>
  <si>
    <t>Simone Signoret</t>
  </si>
  <si>
    <t>VÃ©ra Clouzot</t>
  </si>
  <si>
    <t>Paul Meurisse</t>
  </si>
  <si>
    <t>Don Taylor</t>
  </si>
  <si>
    <t>Robert Strauss</t>
  </si>
  <si>
    <t>Audrey Hepburn</t>
  </si>
  <si>
    <t>Eddie Albert</t>
  </si>
  <si>
    <t>Hartley Power</t>
  </si>
  <si>
    <t>Nicholas Ray</t>
  </si>
  <si>
    <t>Gloria Grahame</t>
  </si>
  <si>
    <t>Frank Lovejoy</t>
  </si>
  <si>
    <t>Carl Benton Reid</t>
  </si>
  <si>
    <t>Robert Hamer</t>
  </si>
  <si>
    <t>Dennis Price</t>
  </si>
  <si>
    <t>Valerie Hobson</t>
  </si>
  <si>
    <t>Joan Greenwood</t>
  </si>
  <si>
    <t>John Dall</t>
  </si>
  <si>
    <t>Farley Granger</t>
  </si>
  <si>
    <t>Dick Hogan</t>
  </si>
  <si>
    <t>Jacques Tourneur</t>
  </si>
  <si>
    <t>Jane Greer</t>
  </si>
  <si>
    <t>Rhonda Fleming</t>
  </si>
  <si>
    <t>Celia Johnson</t>
  </si>
  <si>
    <t>Stanley Holloway</t>
  </si>
  <si>
    <t>Joyce Carey</t>
  </si>
  <si>
    <t>Gene Tierney</t>
  </si>
  <si>
    <t>Dana Andrews</t>
  </si>
  <si>
    <t>Clifton Webb</t>
  </si>
  <si>
    <t>Vincent Price</t>
  </si>
  <si>
    <t>Myrna Loy</t>
  </si>
  <si>
    <t>Teresa Wright</t>
  </si>
  <si>
    <t>Priscilla Lane</t>
  </si>
  <si>
    <t>Raymond Massey</t>
  </si>
  <si>
    <t>Mary Astor</t>
  </si>
  <si>
    <t>Gladys George</t>
  </si>
  <si>
    <t>Jane Darwell</t>
  </si>
  <si>
    <t>John Carradine</t>
  </si>
  <si>
    <t>Charley Grapewin</t>
  </si>
  <si>
    <t>Mervyn LeRoy</t>
  </si>
  <si>
    <t>Norman Taurog</t>
  </si>
  <si>
    <t>Richard Thorpe</t>
  </si>
  <si>
    <t>Marcel Dalio</t>
  </si>
  <si>
    <t>Nora Gregor</t>
  </si>
  <si>
    <t>Paulette Dubost</t>
  </si>
  <si>
    <t>Mila ParÃ©ly</t>
  </si>
  <si>
    <t>W.S. Van Dyke</t>
  </si>
  <si>
    <t>William Powell</t>
  </si>
  <si>
    <t>Maureen O'Sullivan</t>
  </si>
  <si>
    <t>Nat Pendleton</t>
  </si>
  <si>
    <t>Lewis Milestone</t>
  </si>
  <si>
    <t>Lew Ayres</t>
  </si>
  <si>
    <t>Louis Wolheim</t>
  </si>
  <si>
    <t>John Wray</t>
  </si>
  <si>
    <t>Arnold Lucy</t>
  </si>
  <si>
    <t>Sergei M. Eisenstein</t>
  </si>
  <si>
    <t>Aleksandr Antonov</t>
  </si>
  <si>
    <t>Vladimir Barskiy</t>
  </si>
  <si>
    <t>Grigoriy Aleksandrov</t>
  </si>
  <si>
    <t>Ivan Bobrov</t>
  </si>
  <si>
    <t>Rian Johnson</t>
  </si>
  <si>
    <t>Jamie Lee Curtis</t>
  </si>
  <si>
    <t>Mukesh Chhabra</t>
  </si>
  <si>
    <t>Sanjana Sanghi</t>
  </si>
  <si>
    <t>Sahil Vaid</t>
  </si>
  <si>
    <t>Saswata Chatterjee</t>
  </si>
  <si>
    <t>Hirokazu Koreeda</t>
  </si>
  <si>
    <t>Lily Franky</t>
  </si>
  <si>
    <t>Sakura AndÃ´</t>
  </si>
  <si>
    <t>Kirin Kiki</t>
  </si>
  <si>
    <t>Mayu Matsuoka</t>
  </si>
  <si>
    <t>Noah Baumbach</t>
  </si>
  <si>
    <t>Adam Driver</t>
  </si>
  <si>
    <t>Julia Greer</t>
  </si>
  <si>
    <t>Azhy Robertson</t>
  </si>
  <si>
    <t>Luca Guadagnino</t>
  </si>
  <si>
    <t>Armie Hammer</t>
  </si>
  <si>
    <t>TimothÃ©e Chalamet</t>
  </si>
  <si>
    <t>Michael Stuhlbarg</t>
  </si>
  <si>
    <t>Amira Casar</t>
  </si>
  <si>
    <t>Ken Loach</t>
  </si>
  <si>
    <t>Dave Johns</t>
  </si>
  <si>
    <t>Hayley Squires</t>
  </si>
  <si>
    <t>Sharon Percy</t>
  </si>
  <si>
    <t>Bryan Cranston</t>
  </si>
  <si>
    <t>Koyu Rankin</t>
  </si>
  <si>
    <t>Bob Balaban</t>
  </si>
  <si>
    <t>Taika Waititi</t>
  </si>
  <si>
    <t>Julian Dennison</t>
  </si>
  <si>
    <t>Rima Te Wiata</t>
  </si>
  <si>
    <t>Rachel House</t>
  </si>
  <si>
    <t>Matt Ross</t>
  </si>
  <si>
    <t>Samantha Isler</t>
  </si>
  <si>
    <t>Annalise Basso</t>
  </si>
  <si>
    <t>John Carney</t>
  </si>
  <si>
    <t>Ferdia Walsh-Peelo</t>
  </si>
  <si>
    <t>Aidan Gillen</t>
  </si>
  <si>
    <t>Maria Doyle Kennedy</t>
  </si>
  <si>
    <t>Jack Reynor</t>
  </si>
  <si>
    <t>Tom Hiddleston</t>
  </si>
  <si>
    <t>Cate Blanchett</t>
  </si>
  <si>
    <t>Dan Gilroy</t>
  </si>
  <si>
    <t>Rene Russo</t>
  </si>
  <si>
    <t>Bill Paxton</t>
  </si>
  <si>
    <t>Riz Ahmed</t>
  </si>
  <si>
    <t>Roman Griffin Davis</t>
  </si>
  <si>
    <t>Thomasin McKenzie</t>
  </si>
  <si>
    <t>Forest Whitaker</t>
  </si>
  <si>
    <t>J.J. Abrams</t>
  </si>
  <si>
    <t>Daisy Ridley</t>
  </si>
  <si>
    <t>John Boyega</t>
  </si>
  <si>
    <t>Oscar Isaac</t>
  </si>
  <si>
    <t>Seamus Davey-Fitzpatrick</t>
  </si>
  <si>
    <t>Ariane Labed</t>
  </si>
  <si>
    <t>James McAvoy</t>
  </si>
  <si>
    <t>Muhammet Uzuner</t>
  </si>
  <si>
    <t>Taner Birsel</t>
  </si>
  <si>
    <t>Ahmet MÃ¼mtaz Taylan</t>
  </si>
  <si>
    <t>Michel Hazanavicius</t>
  </si>
  <si>
    <t>Jean Dujardin</t>
  </si>
  <si>
    <t>BÃ©rÃ©nice Bejo</t>
  </si>
  <si>
    <t>James Cromwell</t>
  </si>
  <si>
    <t>Doug Liman</t>
  </si>
  <si>
    <t>Emily Blunt</t>
  </si>
  <si>
    <t>Michael Haneke</t>
  </si>
  <si>
    <t>Emmanuelle Riva</t>
  </si>
  <si>
    <t>Isabelle Huppert</t>
  </si>
  <si>
    <t>Alexandre Tharaud</t>
  </si>
  <si>
    <t>Jacques Audiard</t>
  </si>
  <si>
    <t>Tahar Rahim</t>
  </si>
  <si>
    <t>Niels Arestrup</t>
  </si>
  <si>
    <t>Adel Bencherif</t>
  </si>
  <si>
    <t>Reda Kateb</t>
  </si>
  <si>
    <t>Duncan Jones</t>
  </si>
  <si>
    <t>Dominique McElligott</t>
  </si>
  <si>
    <t>Rosie Shaw</t>
  </si>
  <si>
    <t>Tomas Alfredson</t>
  </si>
  <si>
    <t>KÃ¥re Hedebrant</t>
  </si>
  <si>
    <t>Lina Leandersson</t>
  </si>
  <si>
    <t>Per Ragnar</t>
  </si>
  <si>
    <t>Henrik Dahl</t>
  </si>
  <si>
    <t>Neill Blomkamp</t>
  </si>
  <si>
    <t>Sharlto Copley</t>
  </si>
  <si>
    <t>David James</t>
  </si>
  <si>
    <t>Jason Cope</t>
  </si>
  <si>
    <t>Nathalie Boltt</t>
  </si>
  <si>
    <t>Marisa Tomei</t>
  </si>
  <si>
    <t>Evan Rachel Wood</t>
  </si>
  <si>
    <t>Mark Margolis</t>
  </si>
  <si>
    <t>Imtiaz Ali</t>
  </si>
  <si>
    <t>Tarun Arora</t>
  </si>
  <si>
    <t>Dara Singh</t>
  </si>
  <si>
    <t>Ellar Coltrane</t>
  </si>
  <si>
    <t>Patricia Arquette</t>
  </si>
  <si>
    <t>Elijah Smith</t>
  </si>
  <si>
    <t>Cristian Mungiu</t>
  </si>
  <si>
    <t>Anamaria Marinca</t>
  </si>
  <si>
    <t>Laura Vasiliu</t>
  </si>
  <si>
    <t>Vlad Ivanov</t>
  </si>
  <si>
    <t>Alexandru Potocean</t>
  </si>
  <si>
    <t>Chris Pine</t>
  </si>
  <si>
    <t>Zachary Quinto</t>
  </si>
  <si>
    <t>Simon Pegg</t>
  </si>
  <si>
    <t>Leonard Nimoy</t>
  </si>
  <si>
    <t>Colin Farrell</t>
  </si>
  <si>
    <t>Elizabeth Berrington</t>
  </si>
  <si>
    <t>Richard Schenkman</t>
  </si>
  <si>
    <t>David Lee Smith</t>
  </si>
  <si>
    <t>Tony Todd</t>
  </si>
  <si>
    <t>John Billingsley</t>
  </si>
  <si>
    <t>Ellen Crawford</t>
  </si>
  <si>
    <t>Kazunari Ninomiya</t>
  </si>
  <si>
    <t>Tsuyoshi Ihara</t>
  </si>
  <si>
    <t>RyÃ´ Kase</t>
  </si>
  <si>
    <t>Tarsem Singh</t>
  </si>
  <si>
    <t>Lee Pace</t>
  </si>
  <si>
    <t>Catinca Untaru</t>
  </si>
  <si>
    <t>Justine Waddell</t>
  </si>
  <si>
    <t>Kim Uylenbroek</t>
  </si>
  <si>
    <t>Ang Lee</t>
  </si>
  <si>
    <t>Suraj Sharma</t>
  </si>
  <si>
    <t>Adil Hussain</t>
  </si>
  <si>
    <t>George Clooney</t>
  </si>
  <si>
    <t>Meryl Streep</t>
  </si>
  <si>
    <t>C.R.A.Z.Y.</t>
  </si>
  <si>
    <t>Michel CÃ´tÃ©</t>
  </si>
  <si>
    <t>Marc-AndrÃ© Grondin</t>
  </si>
  <si>
    <t>Danielle Proulx</t>
  </si>
  <si>
    <t>Ã‰mile VallÃ©e</t>
  </si>
  <si>
    <t>Christophe Barratier</t>
  </si>
  <si>
    <t>GÃ©rard Jugnot</t>
  </si>
  <si>
    <t>FranÃ§ois BerlÃ©and</t>
  </si>
  <si>
    <t>Jean-Baptiste Maunier</t>
  </si>
  <si>
    <t>Kad Merad</t>
  </si>
  <si>
    <t>Jon Favreau</t>
  </si>
  <si>
    <t>Gwyneth Paltrow</t>
  </si>
  <si>
    <t>Terrence Howard</t>
  </si>
  <si>
    <t>Edgar Wright</t>
  </si>
  <si>
    <t>Nick Frost</t>
  </si>
  <si>
    <t>Kate Ashfield</t>
  </si>
  <si>
    <t>Lucy Davis</t>
  </si>
  <si>
    <t>Fatih Akin</t>
  </si>
  <si>
    <t>Birol Ãœnel</t>
  </si>
  <si>
    <t>Sibel Kekilli</t>
  </si>
  <si>
    <t>GÃ¼ven KiraÃ§</t>
  </si>
  <si>
    <t>Zarah Jane McKenzie</t>
  </si>
  <si>
    <t>Kevin Bacon</t>
  </si>
  <si>
    <t>Emmy Rossum</t>
  </si>
  <si>
    <t>Alfonso CuarÃ³n</t>
  </si>
  <si>
    <t>Richard Griffiths</t>
  </si>
  <si>
    <t>Jet Li</t>
  </si>
  <si>
    <t>Ziyi Zhang</t>
  </si>
  <si>
    <t>Pedro AlmodÃ³var</t>
  </si>
  <si>
    <t>Rosario Flores</t>
  </si>
  <si>
    <t>Javier CÃ¡mara</t>
  </si>
  <si>
    <t>Leonor Watling</t>
  </si>
  <si>
    <t>Danis Tanovic</t>
  </si>
  <si>
    <t>Branko Djuric</t>
  </si>
  <si>
    <t>Rene Bitorajac</t>
  </si>
  <si>
    <t>Filip Sovagovic</t>
  </si>
  <si>
    <t>Georges Siatidis</t>
  </si>
  <si>
    <t>Shin'ichirÃ´ Watanabe</t>
  </si>
  <si>
    <t>Tensai Okamura</t>
  </si>
  <si>
    <t>Hiroyuki Okiura</t>
  </si>
  <si>
    <t>Yoshiyuki Takei</t>
  </si>
  <si>
    <t>Beau Billingslea</t>
  </si>
  <si>
    <t>Franka Potente</t>
  </si>
  <si>
    <t>Chris Cooper</t>
  </si>
  <si>
    <t>FabiÃ¡n Bielinsky</t>
  </si>
  <si>
    <t>GastÃ³n Pauls</t>
  </si>
  <si>
    <t>Graciela Tenenbaum</t>
  </si>
  <si>
    <t>MarÃ­a Mercedes Villagra</t>
  </si>
  <si>
    <t>Cameron Crowe</t>
  </si>
  <si>
    <t>Patrick Fugit</t>
  </si>
  <si>
    <t>Kate Hudson</t>
  </si>
  <si>
    <t>Naomi Watts</t>
  </si>
  <si>
    <t>Laura Harring</t>
  </si>
  <si>
    <t>Justin Theroux</t>
  </si>
  <si>
    <t>Jeanne Bates</t>
  </si>
  <si>
    <t>Ash Brannon</t>
  </si>
  <si>
    <t>Burt Reynolds</t>
  </si>
  <si>
    <t>Luis GuzmÃ¡n</t>
  </si>
  <si>
    <t>Yoshifumi KondÃ´</t>
  </si>
  <si>
    <t>Yoko Honna</t>
  </si>
  <si>
    <t>Issey Takahashi</t>
  </si>
  <si>
    <t>Takashi Tachibana</t>
  </si>
  <si>
    <t>Shigeru Muroi</t>
  </si>
  <si>
    <t>Lee Tamahori</t>
  </si>
  <si>
    <t>Rena Owen</t>
  </si>
  <si>
    <t>Temuera Morrison</t>
  </si>
  <si>
    <t>Mamaengaroa Kerr-Bell</t>
  </si>
  <si>
    <t>Julian Arahanga</t>
  </si>
  <si>
    <t>Tony Scott</t>
  </si>
  <si>
    <t>Christian Slater</t>
  </si>
  <si>
    <t>Dennis Hopper</t>
  </si>
  <si>
    <t>Juliette Binoche</t>
  </si>
  <si>
    <t>Zbigniew Zamachowski</t>
  </si>
  <si>
    <t>BenoÃ®t RÃ©gent</t>
  </si>
  <si>
    <t>Yoshiaki Kawajiri</t>
  </si>
  <si>
    <t>Emi Shinohara</t>
  </si>
  <si>
    <t>Takeshi Aono</t>
  </si>
  <si>
    <t>Osamu Saka</t>
  </si>
  <si>
    <t>Penelope Ann Miller</t>
  </si>
  <si>
    <t>John Leguizamo</t>
  </si>
  <si>
    <t>Dianne Wiest</t>
  </si>
  <si>
    <t>Anthony Michael Hall</t>
  </si>
  <si>
    <t>Brenda Fricker</t>
  </si>
  <si>
    <t>Alison Whelan</t>
  </si>
  <si>
    <t>Kirsten Sheridan</t>
  </si>
  <si>
    <t>Martin Landau</t>
  </si>
  <si>
    <t>Bill Bernstein</t>
  </si>
  <si>
    <t>Claire Bloom</t>
  </si>
  <si>
    <t>Charles Martin Smith</t>
  </si>
  <si>
    <t>Barbara Hershey</t>
  </si>
  <si>
    <t>Jonathan Pryce</t>
  </si>
  <si>
    <t>Kim Greist</t>
  </si>
  <si>
    <t>Katherine Helmond</t>
  </si>
  <si>
    <t>Michael McKean</t>
  </si>
  <si>
    <t>Christopher Guest</t>
  </si>
  <si>
    <t>Kimberly Stringer</t>
  </si>
  <si>
    <t>Bob Clark</t>
  </si>
  <si>
    <t>Peter Billingsley</t>
  </si>
  <si>
    <t>Melinda Dillon</t>
  </si>
  <si>
    <t>Darren McGavin</t>
  </si>
  <si>
    <t>Scott Schwartz</t>
  </si>
  <si>
    <t>John Landis</t>
  </si>
  <si>
    <t>John Belushi</t>
  </si>
  <si>
    <t>Dan Aykroyd</t>
  </si>
  <si>
    <t>Cab Calloway</t>
  </si>
  <si>
    <t>John Candy</t>
  </si>
  <si>
    <t>Mariel Hemingway</t>
  </si>
  <si>
    <t>Michael Murphy</t>
  </si>
  <si>
    <t>Bob Fosse</t>
  </si>
  <si>
    <t>Ann Reinking</t>
  </si>
  <si>
    <t>Leland Palmer</t>
  </si>
  <si>
    <t>George A. Romero</t>
  </si>
  <si>
    <t>David Emge</t>
  </si>
  <si>
    <t>Ken Foree</t>
  </si>
  <si>
    <t>Scott H. Reiniger</t>
  </si>
  <si>
    <t>Gaylen Ross</t>
  </si>
  <si>
    <t>Alan J. Pakula</t>
  </si>
  <si>
    <t>Alejandro Jodorowsky</t>
  </si>
  <si>
    <t>Horacio Salinas</t>
  </si>
  <si>
    <t>Zamira Saunders</t>
  </si>
  <si>
    <t>Juan Ferrara</t>
  </si>
  <si>
    <t>Magali NoÃ«l</t>
  </si>
  <si>
    <t>Bruno Zanin</t>
  </si>
  <si>
    <t>Pupella Maggio</t>
  </si>
  <si>
    <t>Armando Brancia</t>
  </si>
  <si>
    <t>Fernando Rey</t>
  </si>
  <si>
    <t>Delphine Seyrig</t>
  </si>
  <si>
    <t>Paul Frankeur</t>
  </si>
  <si>
    <t>Bulle Ogier</t>
  </si>
  <si>
    <t>Ruy Guerra</t>
  </si>
  <si>
    <t>Helena Rojo</t>
  </si>
  <si>
    <t>Del Negro</t>
  </si>
  <si>
    <t>Bud Cort</t>
  </si>
  <si>
    <t>Vivian Pickles</t>
  </si>
  <si>
    <t>Cyril Cusack</t>
  </si>
  <si>
    <t>Stephen Young</t>
  </si>
  <si>
    <t>Michael Strong</t>
  </si>
  <si>
    <t>Sam Peckinpah</t>
  </si>
  <si>
    <t>Ernest Borgnine</t>
  </si>
  <si>
    <t>Robert Ryan</t>
  </si>
  <si>
    <t>Duane Jones</t>
  </si>
  <si>
    <t>Judith O'Dea</t>
  </si>
  <si>
    <t>Karl Hardman</t>
  </si>
  <si>
    <t>Marilyn Eastman</t>
  </si>
  <si>
    <t>Anthony Harvey</t>
  </si>
  <si>
    <t>Katharine Hepburn</t>
  </si>
  <si>
    <t>John Castle</t>
  </si>
  <si>
    <t>Sidney Poitier</t>
  </si>
  <si>
    <t>Warren Oates</t>
  </si>
  <si>
    <t>Lee Grant</t>
  </si>
  <si>
    <t>James Coburn</t>
  </si>
  <si>
    <t>John Frankenheimer</t>
  </si>
  <si>
    <t>Frank Sinatra</t>
  </si>
  <si>
    <t>Laurence Harvey</t>
  </si>
  <si>
    <t>Angela Lansbury</t>
  </si>
  <si>
    <t>Jean Simmons</t>
  </si>
  <si>
    <t>Michelangelo Antonioni</t>
  </si>
  <si>
    <t>Gabriele Ferzetti</t>
  </si>
  <si>
    <t>Monica Vitti</t>
  </si>
  <si>
    <t>Lea Massari</t>
  </si>
  <si>
    <t>Dominique Blanchar</t>
  </si>
  <si>
    <t>Alain Resnais</t>
  </si>
  <si>
    <t>Eiji Okada</t>
  </si>
  <si>
    <t>Stella Dassas</t>
  </si>
  <si>
    <t>Pierre Barbaud</t>
  </si>
  <si>
    <t>Cecil B. DeMille</t>
  </si>
  <si>
    <t>Yul Brynner</t>
  </si>
  <si>
    <t>Jeffrey Hunter</t>
  </si>
  <si>
    <t>Ward Bond</t>
  </si>
  <si>
    <t>James Dean</t>
  </si>
  <si>
    <t>Julie Harris</t>
  </si>
  <si>
    <t>Fred Zinnemann</t>
  </si>
  <si>
    <t>Gary Cooper</t>
  </si>
  <si>
    <t>Lloyd Bridges</t>
  </si>
  <si>
    <t>Robert Walker</t>
  </si>
  <si>
    <t>Ruth Roman</t>
  </si>
  <si>
    <t>Leo G. Carroll</t>
  </si>
  <si>
    <t>Henry Koster</t>
  </si>
  <si>
    <t>Wallace Ford</t>
  </si>
  <si>
    <t>William H. Lynn</t>
  </si>
  <si>
    <t>Victoria Horne</t>
  </si>
  <si>
    <t>George Seaton</t>
  </si>
  <si>
    <t>Edmund Gwenn</t>
  </si>
  <si>
    <t>Maureen O'Hara</t>
  </si>
  <si>
    <t>John Payne</t>
  </si>
  <si>
    <t>Gene Lockhart</t>
  </si>
  <si>
    <t>Louis Calhern</t>
  </si>
  <si>
    <t>John Ridgely</t>
  </si>
  <si>
    <t>Martha Vickers</t>
  </si>
  <si>
    <t>Jane Wyman</t>
  </si>
  <si>
    <t>Phillip Terry</t>
  </si>
  <si>
    <t>Howard Da Silva</t>
  </si>
  <si>
    <t>Ruth Hussey</t>
  </si>
  <si>
    <t>Rosalind Russell</t>
  </si>
  <si>
    <t>Ralph Bellamy</t>
  </si>
  <si>
    <t>William Keighley</t>
  </si>
  <si>
    <t>Errol Flynn</t>
  </si>
  <si>
    <t>Olivia de Havilland</t>
  </si>
  <si>
    <t>Basil Rathbone</t>
  </si>
  <si>
    <t>Edmund Goulding</t>
  </si>
  <si>
    <t>Groucho Marx</t>
  </si>
  <si>
    <t>Chico Marx</t>
  </si>
  <si>
    <t>Harpo Marx</t>
  </si>
  <si>
    <t>Merian C. Cooper</t>
  </si>
  <si>
    <t>Ernest B. Schoedsack</t>
  </si>
  <si>
    <t>Fay Wray</t>
  </si>
  <si>
    <t>Robert Armstrong</t>
  </si>
  <si>
    <t>Bruce Cabot</t>
  </si>
  <si>
    <t>Tod Browning</t>
  </si>
  <si>
    <t>Leila Hyams</t>
  </si>
  <si>
    <t>Olga Baclanova</t>
  </si>
  <si>
    <t>Roscoe Ates</t>
  </si>
  <si>
    <t>Max Schreck</t>
  </si>
  <si>
    <t>Alexander Granach</t>
  </si>
  <si>
    <t>Gustav von Wangenheim</t>
  </si>
  <si>
    <t>Greta SchrÃ¶der</t>
  </si>
  <si>
    <t>Charlie Hunnam</t>
  </si>
  <si>
    <t>Michelle Dockery</t>
  </si>
  <si>
    <t>Jeremy Strong</t>
  </si>
  <si>
    <t>Alia Bhatt</t>
  </si>
  <si>
    <t>Rajit Kapoor</t>
  </si>
  <si>
    <t>Shishir Sharma</t>
  </si>
  <si>
    <t>Darius Marder</t>
  </si>
  <si>
    <t>Olivia Cooke</t>
  </si>
  <si>
    <t>Paul Raci</t>
  </si>
  <si>
    <t>Lauren Ridloff</t>
  </si>
  <si>
    <t>Babak Karimi</t>
  </si>
  <si>
    <t>Mina Sadati</t>
  </si>
  <si>
    <t>Fionn Whitehead</t>
  </si>
  <si>
    <t>Barry Keoghan</t>
  </si>
  <si>
    <t>Mark Rylance</t>
  </si>
  <si>
    <t>Paolo Genovese</t>
  </si>
  <si>
    <t>Giuseppe Battiston</t>
  </si>
  <si>
    <t>Anna Foglietta</t>
  </si>
  <si>
    <t>Marco Giallini</t>
  </si>
  <si>
    <t>Edoardo Leo</t>
  </si>
  <si>
    <t>Theodore Melfi</t>
  </si>
  <si>
    <t>Taraji P. Henson</t>
  </si>
  <si>
    <t>Janelle MonÃ¡e</t>
  </si>
  <si>
    <t>Paul King</t>
  </si>
  <si>
    <t>Ben Whishaw</t>
  </si>
  <si>
    <t>Hugh Grant</t>
  </si>
  <si>
    <t>Hugh Bonneville</t>
  </si>
  <si>
    <t>Sally Hawkins</t>
  </si>
  <si>
    <t>Abhishek Chaubey</t>
  </si>
  <si>
    <t>Diljit Dosanjh</t>
  </si>
  <si>
    <t>Travis Knight</t>
  </si>
  <si>
    <t>Art Parkinson</t>
  </si>
  <si>
    <t>Kiara Advani</t>
  </si>
  <si>
    <t>Disha Patani</t>
  </si>
  <si>
    <t>Kenneth Lonergan</t>
  </si>
  <si>
    <t>Casey Affleck</t>
  </si>
  <si>
    <t>Michelle Williams</t>
  </si>
  <si>
    <t>Kyle Chandler</t>
  </si>
  <si>
    <t>Lucas Hedges</t>
  </si>
  <si>
    <t>Martin Zandvliet</t>
  </si>
  <si>
    <t>Roland MÃ¸ller</t>
  </si>
  <si>
    <t>Louis Hofmann</t>
  </si>
  <si>
    <t>Joel Basman</t>
  </si>
  <si>
    <t>Mikkel Boe FÃ¸lsgaard</t>
  </si>
  <si>
    <t>Gareth Edwards</t>
  </si>
  <si>
    <t>Felicity Jones</t>
  </si>
  <si>
    <t>Diego Luna</t>
  </si>
  <si>
    <t>Alan Tudyk</t>
  </si>
  <si>
    <t>Jennifer Jason Leigh</t>
  </si>
  <si>
    <t>Walton Goggins</t>
  </si>
  <si>
    <t>Greta Gerwig</t>
  </si>
  <si>
    <t>Saoirse Ronan</t>
  </si>
  <si>
    <t>Florence Pugh</t>
  </si>
  <si>
    <t>Eliza Scanlen</t>
  </si>
  <si>
    <t>Dorota Kobiela</t>
  </si>
  <si>
    <t>Hugh Welchman</t>
  </si>
  <si>
    <t>Douglas Booth</t>
  </si>
  <si>
    <t>Jerome Flynn</t>
  </si>
  <si>
    <t>Robert Gulaczyk</t>
  </si>
  <si>
    <t>Matthew Warchus</t>
  </si>
  <si>
    <t>Bill Nighy</t>
  </si>
  <si>
    <t>Imelda Staunton</t>
  </si>
  <si>
    <t>Dominic West</t>
  </si>
  <si>
    <t>Paddy Considine</t>
  </si>
  <si>
    <t>Ali Mosaffa</t>
  </si>
  <si>
    <t>Pauline Burlet</t>
  </si>
  <si>
    <t>Paolo Sorrentino</t>
  </si>
  <si>
    <t>Toni Servillo</t>
  </si>
  <si>
    <t>Carlo Verdone</t>
  </si>
  <si>
    <t>Sabrina Ferilli</t>
  </si>
  <si>
    <t>Carlo Buccirosso</t>
  </si>
  <si>
    <t>Ritesh Batra</t>
  </si>
  <si>
    <t>Lillete Dubey</t>
  </si>
  <si>
    <t>Shoojit Sircar</t>
  </si>
  <si>
    <t>Annu Kapoor</t>
  </si>
  <si>
    <t>Dolly Ahluwalia</t>
  </si>
  <si>
    <t>Don Hall</t>
  </si>
  <si>
    <t>Chris Williams</t>
  </si>
  <si>
    <t>Ryan Potter</t>
  </si>
  <si>
    <t>Scott Adsit</t>
  </si>
  <si>
    <t>Jamie Chung</t>
  </si>
  <si>
    <t>Richard Curtis</t>
  </si>
  <si>
    <t>Lydia Wilson</t>
  </si>
  <si>
    <t>Gauri Shinde</t>
  </si>
  <si>
    <t>Sridevi</t>
  </si>
  <si>
    <t>Mehdi Nebbou</t>
  </si>
  <si>
    <t>Priya Anand</t>
  </si>
  <si>
    <t>Hidetoshi Nishijima</t>
  </si>
  <si>
    <t>Miori Takimoto</t>
  </si>
  <si>
    <t>Masahiko Nishimura</t>
  </si>
  <si>
    <t>Josh Cooley</t>
  </si>
  <si>
    <t>Annie Potts</t>
  </si>
  <si>
    <t>Tony Hale</t>
  </si>
  <si>
    <t>Jim Sturgess</t>
  </si>
  <si>
    <t>Sylvia Hoeks</t>
  </si>
  <si>
    <t>Donald Sutherland</t>
  </si>
  <si>
    <t>Jared Gilman</t>
  </si>
  <si>
    <t>Kara Hayward</t>
  </si>
  <si>
    <t>Craig Ferguson</t>
  </si>
  <si>
    <t>Adam McKay</t>
  </si>
  <si>
    <t>Steve Carell</t>
  </si>
  <si>
    <t>Tetsuya Nakashima</t>
  </si>
  <si>
    <t>Takako Matsu</t>
  </si>
  <si>
    <t>Yoshino Kimura</t>
  </si>
  <si>
    <t>Masaki Okada</t>
  </si>
  <si>
    <t>Jee-woon Kim</t>
  </si>
  <si>
    <t>Lee Byung-Hun</t>
  </si>
  <si>
    <t>Jeon Gook-Hwan</t>
  </si>
  <si>
    <t>Ho-jin Chun</t>
  </si>
  <si>
    <t>Barkhad Abdi</t>
  </si>
  <si>
    <t>Barkhad Abdirahman</t>
  </si>
  <si>
    <t>Jeong-beom Lee</t>
  </si>
  <si>
    <t>Sae-ron Kim</t>
  </si>
  <si>
    <t>Tae-hoon Kim</t>
  </si>
  <si>
    <t>Hee-won Kim</t>
  </si>
  <si>
    <t>F. Gary Gray</t>
  </si>
  <si>
    <t>O'Shea Jackson Jr.</t>
  </si>
  <si>
    <t>Corey Hawkins</t>
  </si>
  <si>
    <t>Jason Mitchell</t>
  </si>
  <si>
    <t>Neil Brown Jr.</t>
  </si>
  <si>
    <t>Hye-ja Kim</t>
  </si>
  <si>
    <t>Jin Goo</t>
  </si>
  <si>
    <t>Je-mun Yun</t>
  </si>
  <si>
    <t>Hong-jin Na</t>
  </si>
  <si>
    <t>Kim Yoon-seok</t>
  </si>
  <si>
    <t>Yeong-hie Seo</t>
  </si>
  <si>
    <t>Yoo-Jeong Kim</t>
  </si>
  <si>
    <t>Martin Freeman</t>
  </si>
  <si>
    <t>Richard Armitage</t>
  </si>
  <si>
    <t>Ken Stott</t>
  </si>
  <si>
    <t>Christian Friedel</t>
  </si>
  <si>
    <t>Ernst Jacobi</t>
  </si>
  <si>
    <t>Leonie Benesch</t>
  </si>
  <si>
    <t>Niels Arden Oplev</t>
  </si>
  <si>
    <t>Michael Nyqvist</t>
  </si>
  <si>
    <t>Noomi Rapace</t>
  </si>
  <si>
    <t>Ewa FrÃ¶ling</t>
  </si>
  <si>
    <t>Lena Endre</t>
  </si>
  <si>
    <t>Aaron Sorkin</t>
  </si>
  <si>
    <t>Eddie Redmayne</t>
  </si>
  <si>
    <t>Alex Sharp</t>
  </si>
  <si>
    <t>Sacha Baron Cohen</t>
  </si>
  <si>
    <t>Magnus Millang</t>
  </si>
  <si>
    <t>Lars Ranthe</t>
  </si>
  <si>
    <t>David O. Russell</t>
  </si>
  <si>
    <t>Pierre Morel</t>
  </si>
  <si>
    <t>Maggie Grace</t>
  </si>
  <si>
    <t>Famke Janssen</t>
  </si>
  <si>
    <t>Leland Orser</t>
  </si>
  <si>
    <t>Mark Herman</t>
  </si>
  <si>
    <t>Asa Butterfield</t>
  </si>
  <si>
    <t>David Thewlis</t>
  </si>
  <si>
    <t>Rupert Friend</t>
  </si>
  <si>
    <t>Zac Mattoon O'Brien</t>
  </si>
  <si>
    <t>Glen Hansard</t>
  </si>
  <si>
    <t>MarkÃ©ta IrglovÃ¡</t>
  </si>
  <si>
    <t>Hugh Walsh</t>
  </si>
  <si>
    <t>Gerard Hendrick</t>
  </si>
  <si>
    <t>Andy Serkis</t>
  </si>
  <si>
    <t>Baki Davrak</t>
  </si>
  <si>
    <t>NurgÃ¼l YesilÃ§ay</t>
  </si>
  <si>
    <t>Tuncel Kurtiz</t>
  </si>
  <si>
    <t>Nursel KÃ¶se</t>
  </si>
  <si>
    <t>Joe Wright</t>
  </si>
  <si>
    <t>Nicolas Winding Refn</t>
  </si>
  <si>
    <t>Carey Mulligan</t>
  </si>
  <si>
    <t>Denzel Washington</t>
  </si>
  <si>
    <t>Michelle Rodriguez</t>
  </si>
  <si>
    <t>Jaco Van Dormael</t>
  </si>
  <si>
    <t>Sarah Polley</t>
  </si>
  <si>
    <t>Linh Dan Pham</t>
  </si>
  <si>
    <t>Gerardo Taracena</t>
  </si>
  <si>
    <t>Raoul Max Trujillo</t>
  </si>
  <si>
    <t>Dalia HernÃ¡ndez</t>
  </si>
  <si>
    <t>Rudy Youngblood</t>
  </si>
  <si>
    <t>Jonathan Dayton</t>
  </si>
  <si>
    <t>Valerie Faris</t>
  </si>
  <si>
    <t>Greg Kinnear</t>
  </si>
  <si>
    <t>Tilda Swinton</t>
  </si>
  <si>
    <t>Julia Ormond</t>
  </si>
  <si>
    <t>Yash Chopra</t>
  </si>
  <si>
    <t>Kirron Kher</t>
  </si>
  <si>
    <t>Anders Thomas Jensen</t>
  </si>
  <si>
    <t>Nicolas Bro</t>
  </si>
  <si>
    <t>Matthew Macfadyen</t>
  </si>
  <si>
    <t>Roger Donaldson</t>
  </si>
  <si>
    <t>Diane Ladd</t>
  </si>
  <si>
    <t>Iain Rea</t>
  </si>
  <si>
    <t>Tessa Mitchell</t>
  </si>
  <si>
    <t>ShÃ´go Furuya</t>
  </si>
  <si>
    <t>TÃ´ru Emori</t>
  </si>
  <si>
    <t>Yoshiaki Umegaki</t>
  </si>
  <si>
    <t>Aya Okamoto</t>
  </si>
  <si>
    <t>Nathan Fillion</t>
  </si>
  <si>
    <t>Gina Torres</t>
  </si>
  <si>
    <t>Reese Witherspoon</t>
  </si>
  <si>
    <t>Mikael HÃ¥fstrÃ¶m</t>
  </si>
  <si>
    <t>Andreas Wilson</t>
  </si>
  <si>
    <t>Henrik LundstrÃ¶m</t>
  </si>
  <si>
    <t>Gustaf SkarsgÃ¥rd</t>
  </si>
  <si>
    <t>Linda Zilliacus</t>
  </si>
  <si>
    <t>Nick Cassavetes</t>
  </si>
  <si>
    <t>Rodrigo De la Serna</t>
  </si>
  <si>
    <t>MÃ­a Maestro</t>
  </si>
  <si>
    <t>Mercedes MorÃ¡n</t>
  </si>
  <si>
    <t>Lukas Moodysson</t>
  </si>
  <si>
    <t>Oksana Akinshina</t>
  </si>
  <si>
    <t>Artyom Bogucharskiy</t>
  </si>
  <si>
    <t>Pavel Ponomaryov</t>
  </si>
  <si>
    <t>Lyubov Agapova</t>
  </si>
  <si>
    <t>Sylvain Chomet</t>
  </si>
  <si>
    <t>MichÃ¨le Caucheteux</t>
  </si>
  <si>
    <t>Jean-Claude Donda</t>
  </si>
  <si>
    <t>Michel Robin</t>
  </si>
  <si>
    <t>Monica Viegas</t>
  </si>
  <si>
    <t>Lee Yeong-ae</t>
  </si>
  <si>
    <t>Kim Tae-Woo</t>
  </si>
  <si>
    <t>Kevin Reynolds</t>
  </si>
  <si>
    <t>Jim Caviezel</t>
  </si>
  <si>
    <t>Christopher Adamson</t>
  </si>
  <si>
    <t>JB Blanc</t>
  </si>
  <si>
    <t>Trevor Jack Brooks</t>
  </si>
  <si>
    <t>Lorelei Linklater</t>
  </si>
  <si>
    <t>Wiley Wiggins</t>
  </si>
  <si>
    <t>Boaz Yakin</t>
  </si>
  <si>
    <t>Will Patton</t>
  </si>
  <si>
    <t>Wood Harris</t>
  </si>
  <si>
    <t>Ryan Hurst</t>
  </si>
  <si>
    <t>Yun-Fat Chow</t>
  </si>
  <si>
    <t>Michelle Yeoh</t>
  </si>
  <si>
    <t>Chen Chang</t>
  </si>
  <si>
    <t>Cecilia Roth</t>
  </si>
  <si>
    <t>Marisa Paredes</t>
  </si>
  <si>
    <t>Candela PeÃ±a</t>
  </si>
  <si>
    <t>Antonia San Juan</t>
  </si>
  <si>
    <t>Helen Hunt</t>
  </si>
  <si>
    <t>Paul Sanchez</t>
  </si>
  <si>
    <t>Lari White</t>
  </si>
  <si>
    <t>Troy Duffy</t>
  </si>
  <si>
    <t>Sean Patrick Flanery</t>
  </si>
  <si>
    <t>Norman Reedus</t>
  </si>
  <si>
    <t>David Della Rocco</t>
  </si>
  <si>
    <t>Diane Venora</t>
  </si>
  <si>
    <t>Joe Johnston</t>
  </si>
  <si>
    <t>Chris Owen</t>
  </si>
  <si>
    <t>Andrew Adamson</t>
  </si>
  <si>
    <t>Vicky Jenson</t>
  </si>
  <si>
    <t>Mike Myers</t>
  </si>
  <si>
    <t>Eddie Murphy</t>
  </si>
  <si>
    <t>Cameron Diaz</t>
  </si>
  <si>
    <t>Billy Zane</t>
  </si>
  <si>
    <t>Kathy Bates</t>
  </si>
  <si>
    <t>Takeshi Kitano</t>
  </si>
  <si>
    <t>Kayoko Kishimoto</t>
  </si>
  <si>
    <t>Ren Osugi</t>
  </si>
  <si>
    <t>Susumu Terajima</t>
  </si>
  <si>
    <t>Andrew Niccol</t>
  </si>
  <si>
    <t>Jude Law</t>
  </si>
  <si>
    <t>Gore Vidal</t>
  </si>
  <si>
    <t>Michael Douglas</t>
  </si>
  <si>
    <t>Deborah Kara Unger</t>
  </si>
  <si>
    <t>Emily Watson</t>
  </si>
  <si>
    <t>Katrin Cartlidge</t>
  </si>
  <si>
    <t>Jean-Marc Barr</t>
  </si>
  <si>
    <t>Sarah Jessica Parker</t>
  </si>
  <si>
    <t>Juliette Lewis</t>
  </si>
  <si>
    <t>George P. Cosmatos</t>
  </si>
  <si>
    <t>Kevin Jarre</t>
  </si>
  <si>
    <t>Sam Elliott</t>
  </si>
  <si>
    <t>David Mickey Evans</t>
  </si>
  <si>
    <t>Tom Guiry</t>
  </si>
  <si>
    <t>Mike Vitar</t>
  </si>
  <si>
    <t>Art LaFleur</t>
  </si>
  <si>
    <t>Patrick Renna</t>
  </si>
  <si>
    <t>James Ivory</t>
  </si>
  <si>
    <t>Emma Thompson</t>
  </si>
  <si>
    <t>John Haycraft</t>
  </si>
  <si>
    <t>Christopher Reeve</t>
  </si>
  <si>
    <t>Lesley Sharp</t>
  </si>
  <si>
    <t>Greg Cruttwell</t>
  </si>
  <si>
    <t>Andrew Davis</t>
  </si>
  <si>
    <t>Sela Ward</t>
  </si>
  <si>
    <t>Lillo Brancato</t>
  </si>
  <si>
    <t>Francis Capra</t>
  </si>
  <si>
    <t>Kevin Altieri</t>
  </si>
  <si>
    <t>Boyd Kirkland</t>
  </si>
  <si>
    <t>Frank Paur</t>
  </si>
  <si>
    <t>Dan Riba</t>
  </si>
  <si>
    <t>Eric Radomski</t>
  </si>
  <si>
    <t>John Woo</t>
  </si>
  <si>
    <t>Teresa Mo</t>
  </si>
  <si>
    <t>Philip Chan</t>
  </si>
  <si>
    <t>Jim Jarmusch</t>
  </si>
  <si>
    <t>Lisanne Falk</t>
  </si>
  <si>
    <t>Alan Randolph Scott</t>
  </si>
  <si>
    <t>Wladyslaw Kowalski</t>
  </si>
  <si>
    <t>Halina Gryglaszewska</t>
  </si>
  <si>
    <t>Kalina Jedrusik</t>
  </si>
  <si>
    <t>John Singleton</t>
  </si>
  <si>
    <t>Cuba Gooding Jr.</t>
  </si>
  <si>
    <t>Hudhail Al-Amir</t>
  </si>
  <si>
    <t>Lloyd Avery II</t>
  </si>
  <si>
    <t>Frances Sternhagen</t>
  </si>
  <si>
    <t>Penny Marshall</t>
  </si>
  <si>
    <t>Julie Kavner</t>
  </si>
  <si>
    <t>Ruth Nelson</t>
  </si>
  <si>
    <t>Kirsten Dunst</t>
  </si>
  <si>
    <t>Minami Takayama</t>
  </si>
  <si>
    <t>Rei Sakuma</t>
  </si>
  <si>
    <t>Kappei Yamaguchi</t>
  </si>
  <si>
    <t>Danny Lee</t>
  </si>
  <si>
    <t>Sally Yeh</t>
  </si>
  <si>
    <t>Kong Chu</t>
  </si>
  <si>
    <t>Thomas F. Wilson</t>
  </si>
  <si>
    <t>Brad Dourif</t>
  </si>
  <si>
    <t>Kevin Peter Hall</t>
  </si>
  <si>
    <t>Elpidia Carrillo</t>
  </si>
  <si>
    <t>Sam Raimi</t>
  </si>
  <si>
    <t>Bruce Campbell</t>
  </si>
  <si>
    <t>Sarah Berry</t>
  </si>
  <si>
    <t>Dan Hicks</t>
  </si>
  <si>
    <t>Kassie Wesley DePaiva</t>
  </si>
  <si>
    <t>John Hughes</t>
  </si>
  <si>
    <t>Alan Ruck</t>
  </si>
  <si>
    <t>Mia Sara</t>
  </si>
  <si>
    <t>Jeffrey Jones</t>
  </si>
  <si>
    <t>Tom Waits</t>
  </si>
  <si>
    <t>John Lurie</t>
  </si>
  <si>
    <t>Richard Donner</t>
  </si>
  <si>
    <t>Sean Astin</t>
  </si>
  <si>
    <t>Jeff Cohen</t>
  </si>
  <si>
    <t>Danny Glover</t>
  </si>
  <si>
    <t>Whoopi Goldberg</t>
  </si>
  <si>
    <t>Oprah Winfrey</t>
  </si>
  <si>
    <t>Margaret Avery</t>
  </si>
  <si>
    <t>Emilio Estevez</t>
  </si>
  <si>
    <t>Judd Nelson</t>
  </si>
  <si>
    <t>Molly Ringwald</t>
  </si>
  <si>
    <t>Ally Sheedy</t>
  </si>
  <si>
    <t>Roland JoffÃ©</t>
  </si>
  <si>
    <t>Sam Waterston</t>
  </si>
  <si>
    <t>Haing S. Ngor</t>
  </si>
  <si>
    <t>John Malkovich</t>
  </si>
  <si>
    <t>Julian Sands</t>
  </si>
  <si>
    <t>Ivan Reitman</t>
  </si>
  <si>
    <t>Philip Kaufman</t>
  </si>
  <si>
    <t>Sam Shepard</t>
  </si>
  <si>
    <t>Scott Glenn</t>
  </si>
  <si>
    <t>Dennis Quaid</t>
  </si>
  <si>
    <t>Jerry Lewis</t>
  </si>
  <si>
    <t>Diahnne Abbott</t>
  </si>
  <si>
    <t>Sandra Bernhard</t>
  </si>
  <si>
    <t>Henry Thomas</t>
  </si>
  <si>
    <t>Drew Barrymore</t>
  </si>
  <si>
    <t>Peter Coyote</t>
  </si>
  <si>
    <t>Dee Wallace</t>
  </si>
  <si>
    <t>Robert Benton</t>
  </si>
  <si>
    <t>Jane Alexander</t>
  </si>
  <si>
    <t>Justin Henry</t>
  </si>
  <si>
    <t>Terrence Malick</t>
  </si>
  <si>
    <t>Brooke Adams</t>
  </si>
  <si>
    <t>Linda Manz</t>
  </si>
  <si>
    <t>Sondra Locke</t>
  </si>
  <si>
    <t>Chief Dan George</t>
  </si>
  <si>
    <t>Bill McKinney</t>
  </si>
  <si>
    <t>Saeed Jaffrey</t>
  </si>
  <si>
    <t>Allen Garfield</t>
  </si>
  <si>
    <t>RenÃ© Laloux</t>
  </si>
  <si>
    <t>Barry Bostwick</t>
  </si>
  <si>
    <t>Jennifer Drake</t>
  </si>
  <si>
    <t>Eric Baugin</t>
  </si>
  <si>
    <t>Jean Topart</t>
  </si>
  <si>
    <t>Edward Fox</t>
  </si>
  <si>
    <t>Terence Alexander</t>
  </si>
  <si>
    <t>Michel Auclair</t>
  </si>
  <si>
    <t>Alan Badel</t>
  </si>
  <si>
    <t>Ramon Bieri</t>
  </si>
  <si>
    <t>Liza Minnelli</t>
  </si>
  <si>
    <t>Michael York</t>
  </si>
  <si>
    <t>Helmut Griem</t>
  </si>
  <si>
    <t>Joel Grey</t>
  </si>
  <si>
    <t>Mel Stuart</t>
  </si>
  <si>
    <t>Jack Albertson</t>
  </si>
  <si>
    <t>Peter Ostrum</t>
  </si>
  <si>
    <t>Roy Kinnear</t>
  </si>
  <si>
    <t>John Schlesinger</t>
  </si>
  <si>
    <t>Sylvia Miles</t>
  </si>
  <si>
    <t>John McGiver</t>
  </si>
  <si>
    <t>Thriller</t>
  </si>
  <si>
    <t>Terence Young</t>
  </si>
  <si>
    <t>Alan Arkin</t>
  </si>
  <si>
    <t>Richard Crenna</t>
  </si>
  <si>
    <t>Efrem Zimbalist Jr.</t>
  </si>
  <si>
    <t>Katharine Houghton</t>
  </si>
  <si>
    <t>Arthur Penn</t>
  </si>
  <si>
    <t>Warren Beatty</t>
  </si>
  <si>
    <t>Michael J. Pollard</t>
  </si>
  <si>
    <t>Rex Harrison</t>
  </si>
  <si>
    <t>Wilfrid Hyde-White</t>
  </si>
  <si>
    <t>Robert Stevenson</t>
  </si>
  <si>
    <t>Dick Van Dyke</t>
  </si>
  <si>
    <t>David Tomlinson</t>
  </si>
  <si>
    <t>Glynis Johns</t>
  </si>
  <si>
    <t>Ken Annakin</t>
  </si>
  <si>
    <t>Andrew Marton</t>
  </si>
  <si>
    <t>Gerd Oswald</t>
  </si>
  <si>
    <t>Bernhard Wicki</t>
  </si>
  <si>
    <t>Darryl F. Zanuck</t>
  </si>
  <si>
    <t>Jeanne Moreau</t>
  </si>
  <si>
    <t>Oskar Werner</t>
  </si>
  <si>
    <t>Henri Serre</t>
  </si>
  <si>
    <t>Vanna Urbino</t>
  </si>
  <si>
    <t>Jack Clayton</t>
  </si>
  <si>
    <t>Deborah Kerr</t>
  </si>
  <si>
    <t>Peter Wyngarde</t>
  </si>
  <si>
    <t>Megs Jenkins</t>
  </si>
  <si>
    <t>Michael Redgrave</t>
  </si>
  <si>
    <t>Jean-Paul Belmondo</t>
  </si>
  <si>
    <t>Jean Seberg</t>
  </si>
  <si>
    <t>Daniel Boulanger</t>
  </si>
  <si>
    <t>Henri-Jacques Huet</t>
  </si>
  <si>
    <t>Arthur Rosson</t>
  </si>
  <si>
    <t>Montgomery Clift</t>
  </si>
  <si>
    <t>Joanne Dru</t>
  </si>
  <si>
    <t>Walter Brennan</t>
  </si>
  <si>
    <t>Dolores Moran</t>
  </si>
  <si>
    <t>Macdonald Carey</t>
  </si>
  <si>
    <t>Henry Travers</t>
  </si>
  <si>
    <t>Claire Trevor</t>
  </si>
  <si>
    <t>Andy Devine</t>
  </si>
  <si>
    <t>Margaret Lockwood</t>
  </si>
  <si>
    <t>Paul Lukas</t>
  </si>
  <si>
    <t>May Whitty</t>
  </si>
  <si>
    <t>Charles Ruggles</t>
  </si>
  <si>
    <t>Walter Catlett</t>
  </si>
  <si>
    <t>James Whale</t>
  </si>
  <si>
    <t>Boris Karloff</t>
  </si>
  <si>
    <t>Colin Clive</t>
  </si>
  <si>
    <t>Leo McCarey</t>
  </si>
  <si>
    <t>Zeppo Marx</t>
  </si>
  <si>
    <t>Richard Rosson</t>
  </si>
  <si>
    <t>Paul Muni</t>
  </si>
  <si>
    <t>Ann Dvorak</t>
  </si>
  <si>
    <t>Karen Morley</t>
  </si>
  <si>
    <t>Mae Clarke</t>
  </si>
  <si>
    <t>John Boles</t>
  </si>
  <si>
    <t>Yalitza Aparicio</t>
  </si>
  <si>
    <t>Marina de Tavira</t>
  </si>
  <si>
    <t>Diego Cortina Autrey</t>
  </si>
  <si>
    <t>Carlos Peralta</t>
  </si>
  <si>
    <t>Francis Lee</t>
  </si>
  <si>
    <t>Josh O'Connor</t>
  </si>
  <si>
    <t>Alec Secareanu</t>
  </si>
  <si>
    <t>Gemma Jones</t>
  </si>
  <si>
    <t>Ian Hart</t>
  </si>
  <si>
    <t>David Leitch</t>
  </si>
  <si>
    <t>Taylor Sheridan</t>
  </si>
  <si>
    <t>Kelsey Asbille</t>
  </si>
  <si>
    <t>Julia Jones</t>
  </si>
  <si>
    <t>Teo Briones</t>
  </si>
  <si>
    <t>Jordan Peele</t>
  </si>
  <si>
    <t>Daniel Kaluuya</t>
  </si>
  <si>
    <t>Allison Williams</t>
  </si>
  <si>
    <t>Bradley Whitford</t>
  </si>
  <si>
    <t>Christopher McQuarrie</t>
  </si>
  <si>
    <t>Henry Cavill</t>
  </si>
  <si>
    <t>Ving Rhames</t>
  </si>
  <si>
    <t>Hannes Holm</t>
  </si>
  <si>
    <t>Rolf LassgÃ¥rd</t>
  </si>
  <si>
    <t>Bahar Pars</t>
  </si>
  <si>
    <t>Filip Berg</t>
  </si>
  <si>
    <t>Ida Engvoll</t>
  </si>
  <si>
    <t>Jemaine Clement</t>
  </si>
  <si>
    <t>Cori Gonzalez-Macuer</t>
  </si>
  <si>
    <t>James Simone</t>
  </si>
  <si>
    <t>Hiromasa Yonebayashi</t>
  </si>
  <si>
    <t>Sara Takatsuki</t>
  </si>
  <si>
    <t>Kasumi Arimura</t>
  </si>
  <si>
    <t>Nanako Matsushima</t>
  </si>
  <si>
    <t>James Marsh</t>
  </si>
  <si>
    <t>Tom Prior</t>
  </si>
  <si>
    <t>Sophie Perry</t>
  </si>
  <si>
    <t>Matthew Vaughn</t>
  </si>
  <si>
    <t>Taron Egerton</t>
  </si>
  <si>
    <t>Josh Boone</t>
  </si>
  <si>
    <t>Shailene Woodley</t>
  </si>
  <si>
    <t>Ansel Elgort</t>
  </si>
  <si>
    <t>Nat Wolff</t>
  </si>
  <si>
    <t>Alfonso Gomez-Rejon</t>
  </si>
  <si>
    <t>Thomas Mann</t>
  </si>
  <si>
    <t>RJ Cyler</t>
  </si>
  <si>
    <t>Nick Offerman</t>
  </si>
  <si>
    <t>Zach Galifianakis</t>
  </si>
  <si>
    <t>Andrea Riseborough</t>
  </si>
  <si>
    <t>Abdellatif Kechiche</t>
  </si>
  <si>
    <t>LÃ©a Seydoux</t>
  </si>
  <si>
    <t>AdÃ¨le Exarchopoulos</t>
  </si>
  <si>
    <t>Salim Kechiouche</t>
  </si>
  <si>
    <t>AurÃ©lien Recoing</t>
  </si>
  <si>
    <t>Abhishek Kapoor</t>
  </si>
  <si>
    <t>Amit Sadh</t>
  </si>
  <si>
    <t>Amrita Puri</t>
  </si>
  <si>
    <t>Felix van Groeningen</t>
  </si>
  <si>
    <t>Veerle Baetens</t>
  </si>
  <si>
    <t>Johan Heldenbergh</t>
  </si>
  <si>
    <t>Nell Cattrysse</t>
  </si>
  <si>
    <t>Geert Van Rampelberg</t>
  </si>
  <si>
    <t>Nargis Fakhri</t>
  </si>
  <si>
    <t>Shammi Kapoor</t>
  </si>
  <si>
    <t>Alexander Payne</t>
  </si>
  <si>
    <t>Bruce Dern</t>
  </si>
  <si>
    <t>Will Forte</t>
  </si>
  <si>
    <t>June Squibb</t>
  </si>
  <si>
    <t>Bob Odenkirk</t>
  </si>
  <si>
    <t>John C. Reilly</t>
  </si>
  <si>
    <t>Jack McBrayer</t>
  </si>
  <si>
    <t>Jane Lynch</t>
  </si>
  <si>
    <t>Sarah Silverman</t>
  </si>
  <si>
    <t>Mark Osborne</t>
  </si>
  <si>
    <t>Marion Cotillard</t>
  </si>
  <si>
    <t>Christina Hendricks</t>
  </si>
  <si>
    <t>Lucy Liu</t>
  </si>
  <si>
    <t>Kurt Fuller</t>
  </si>
  <si>
    <t>Christopher Miller</t>
  </si>
  <si>
    <t>Phil Lord</t>
  </si>
  <si>
    <t>Will Ferrell</t>
  </si>
  <si>
    <t>Elizabeth Banks</t>
  </si>
  <si>
    <t>Sandra Bullock</t>
  </si>
  <si>
    <t>Orto Ignatiussen</t>
  </si>
  <si>
    <t>Cary Joji Fukunaga</t>
  </si>
  <si>
    <t>Abraham Attah</t>
  </si>
  <si>
    <t>Emmanuel Affadzi</t>
  </si>
  <si>
    <t>Ricky Adelayitor</t>
  </si>
  <si>
    <t>Andrew Adote</t>
  </si>
  <si>
    <t>Jesse Eisenberg</t>
  </si>
  <si>
    <t>Justin Timberlake</t>
  </si>
  <si>
    <t>Jennifer Lawrence</t>
  </si>
  <si>
    <t>Justin Bartha</t>
  </si>
  <si>
    <t>Ed Helms</t>
  </si>
  <si>
    <t>Naomie Harris</t>
  </si>
  <si>
    <t>Jacki Weaver</t>
  </si>
  <si>
    <t>Marc Webb</t>
  </si>
  <si>
    <t>Zooey Deschanel</t>
  </si>
  <si>
    <t>Geoffrey Arend</t>
  </si>
  <si>
    <t>Tomoko Yamaguchi</t>
  </si>
  <si>
    <t>Frank Langella</t>
  </si>
  <si>
    <t>Michael Sheen</t>
  </si>
  <si>
    <t>Katsunosuke Hori</t>
  </si>
  <si>
    <t>TÃ´ru Furuya</t>
  </si>
  <si>
    <t>Angelina Jolie</t>
  </si>
  <si>
    <t>Colm Feore</t>
  </si>
  <si>
    <t>Amy Ryan</t>
  </si>
  <si>
    <t>Gattlin Griffith</t>
  </si>
  <si>
    <t>Madeline Carroll</t>
  </si>
  <si>
    <t>Callan McAuliffe</t>
  </si>
  <si>
    <t>Rebecca De Mornay</t>
  </si>
  <si>
    <t>Anthony Edwards</t>
  </si>
  <si>
    <t>Riisa Naka</t>
  </si>
  <si>
    <t>Takuya Ishida</t>
  </si>
  <si>
    <t>Mitsutaka Itakura</t>
  </si>
  <si>
    <t>Ayami Kakiuchi</t>
  </si>
  <si>
    <t>ShÃ»suke Kaneko</t>
  </si>
  <si>
    <t>Tatsuya Fujiwara</t>
  </si>
  <si>
    <t>Ken'ichi Matsuyama</t>
  </si>
  <si>
    <t>Asaka Seto</t>
  </si>
  <si>
    <t>YÃ» Kashii</t>
  </si>
  <si>
    <t>Shane Meadows</t>
  </si>
  <si>
    <t>Thomas Turgoose</t>
  </si>
  <si>
    <t>Stephen Graham</t>
  </si>
  <si>
    <t>Jo Hartley</t>
  </si>
  <si>
    <t>Andrew Shim</t>
  </si>
  <si>
    <t>Alex Garland</t>
  </si>
  <si>
    <t>Alicia Vikander</t>
  </si>
  <si>
    <t>Sonoya Mizuno</t>
  </si>
  <si>
    <t>Susanne Bier</t>
  </si>
  <si>
    <t>Sidse Babett Knudsen</t>
  </si>
  <si>
    <t>Neeral Mulchandani</t>
  </si>
  <si>
    <t>Kevin Macdonald</t>
  </si>
  <si>
    <t>Gillian Anderson</t>
  </si>
  <si>
    <t>Paul McGuigan</t>
  </si>
  <si>
    <t>Josh Hartnett</t>
  </si>
  <si>
    <t>Christian Carion</t>
  </si>
  <si>
    <t>Benno FÃ¼rmann</t>
  </si>
  <si>
    <t>Guillaume Canet</t>
  </si>
  <si>
    <t>Natalie Dessay</t>
  </si>
  <si>
    <t>Anton Corbijn</t>
  </si>
  <si>
    <t>Sam Riley</t>
  </si>
  <si>
    <t>Samantha Morton</t>
  </si>
  <si>
    <t>Craig Parkinson</t>
  </si>
  <si>
    <t>Nathan Greno</t>
  </si>
  <si>
    <t>Mandy Moore</t>
  </si>
  <si>
    <t>Zachary Levi</t>
  </si>
  <si>
    <t>Donna Murphy</t>
  </si>
  <si>
    <t>Paul Verhoeven</t>
  </si>
  <si>
    <t>Carice van Houten</t>
  </si>
  <si>
    <t>Thom Hoffman</t>
  </si>
  <si>
    <t>Halina Reijn</t>
  </si>
  <si>
    <t>Randy Quaid</t>
  </si>
  <si>
    <t>Ben Foster</t>
  </si>
  <si>
    <t>Paul Haggis</t>
  </si>
  <si>
    <t>Karina Arroyave</t>
  </si>
  <si>
    <t>Stephen Chow</t>
  </si>
  <si>
    <t>Wah Yuen</t>
  </si>
  <si>
    <t>Qiu Yuen</t>
  </si>
  <si>
    <t>Siu-Lung Leung</t>
  </si>
  <si>
    <t>Brian Cox</t>
  </si>
  <si>
    <t>Brad Anderson</t>
  </si>
  <si>
    <t>Aitana SÃ¡nchez-GijÃ³n</t>
  </si>
  <si>
    <t>John Sharian</t>
  </si>
  <si>
    <t>Regina King</t>
  </si>
  <si>
    <t>Clifton Powell</t>
  </si>
  <si>
    <t>Sofia Coppola</t>
  </si>
  <si>
    <t>Giovanni Ribisi</t>
  </si>
  <si>
    <t>Anna Faris</t>
  </si>
  <si>
    <t>Mike Newell</t>
  </si>
  <si>
    <t>Eric Sykes</t>
  </si>
  <si>
    <t>Dakota Fanning</t>
  </si>
  <si>
    <t>Radha Mitchell</t>
  </si>
  <si>
    <t>Teri Hatcher</t>
  </si>
  <si>
    <t>John Hodgman</t>
  </si>
  <si>
    <t>Jennifer Saunders</t>
  </si>
  <si>
    <t>Billy Connolly</t>
  </si>
  <si>
    <t>William Atherton</t>
  </si>
  <si>
    <t>Peter Mullan</t>
  </si>
  <si>
    <t>Eileen Walsh</t>
  </si>
  <si>
    <t>Dorothy Duffy</t>
  </si>
  <si>
    <t>Nora-Jane Noone</t>
  </si>
  <si>
    <t>Anne-Marie Duff</t>
  </si>
  <si>
    <t>Wolfgang Becker</t>
  </si>
  <si>
    <t>Katrin SaÃŸ</t>
  </si>
  <si>
    <t>Chulpan Khamatova</t>
  </si>
  <si>
    <t>Florian Lukas</t>
  </si>
  <si>
    <t>Sarah Bolger</t>
  </si>
  <si>
    <t>Jessie Nelson</t>
  </si>
  <si>
    <t>Nicolas Cage</t>
  </si>
  <si>
    <t>Tyler Hoechlin</t>
  </si>
  <si>
    <t>Rob Maxey</t>
  </si>
  <si>
    <t>Liam Aiken</t>
  </si>
  <si>
    <t>Christian Berkel</t>
  </si>
  <si>
    <t>Oliver Stokowski</t>
  </si>
  <si>
    <t>Wotan Wilke MÃ¶hring</t>
  </si>
  <si>
    <t>Stephen Daldry</t>
  </si>
  <si>
    <t>Jamie Bell</t>
  </si>
  <si>
    <t>Julie Walters</t>
  </si>
  <si>
    <t>Jean Heywood</t>
  </si>
  <si>
    <t>Jamie Draven</t>
  </si>
  <si>
    <t>John Cameron Mitchell</t>
  </si>
  <si>
    <t>Miriam Shor</t>
  </si>
  <si>
    <t>Stephen Trask</t>
  </si>
  <si>
    <t>Theodore Liscinski</t>
  </si>
  <si>
    <t>Steven Soderbergh</t>
  </si>
  <si>
    <t>Andrew Philpot</t>
  </si>
  <si>
    <t>John Rafter Lee</t>
  </si>
  <si>
    <t>Pamela Adlon</t>
  </si>
  <si>
    <t>Wendee Lee</t>
  </si>
  <si>
    <t>John Turturro</t>
  </si>
  <si>
    <t>Tim Blake Nelson</t>
  </si>
  <si>
    <t>Bob Gale</t>
  </si>
  <si>
    <t>Matthew Edison</t>
  </si>
  <si>
    <t>Trey Parker</t>
  </si>
  <si>
    <t>Matt Stone</t>
  </si>
  <si>
    <t>Mary Kay Bergman</t>
  </si>
  <si>
    <t>Isaac Hayes</t>
  </si>
  <si>
    <t>Mike Judge</t>
  </si>
  <si>
    <t>Ron Livingston</t>
  </si>
  <si>
    <t>David Herman</t>
  </si>
  <si>
    <t>Ajay Naidu</t>
  </si>
  <si>
    <t>Todd Solondz</t>
  </si>
  <si>
    <t>Jane Adams</t>
  </si>
  <si>
    <t>Jon Lovitz</t>
  </si>
  <si>
    <t>Dylan Baker</t>
  </si>
  <si>
    <t>Antoine Fuqua</t>
  </si>
  <si>
    <t>Seymour Cassel</t>
  </si>
  <si>
    <t>Eduardo Noriega</t>
  </si>
  <si>
    <t>PenÃ©lope Cruz</t>
  </si>
  <si>
    <t>Chete Lera</t>
  </si>
  <si>
    <t>Fele MartÃ­nez</t>
  </si>
  <si>
    <t>John Cusack</t>
  </si>
  <si>
    <t>James L. Brooks</t>
  </si>
  <si>
    <t>Milla Jovovich</t>
  </si>
  <si>
    <t>Ian Holm</t>
  </si>
  <si>
    <t>Francis Veber</t>
  </si>
  <si>
    <t>Thierry Lhermitte</t>
  </si>
  <si>
    <t>Jacques Villeret</t>
  </si>
  <si>
    <t>Francis Huster</t>
  </si>
  <si>
    <t>Daniel PrÃ©vost</t>
  </si>
  <si>
    <t>Bruno Kirby</t>
  </si>
  <si>
    <t>Scott Hicks</t>
  </si>
  <si>
    <t>Armin Mueller-Stahl</t>
  </si>
  <si>
    <t>Justin Braine</t>
  </si>
  <si>
    <t>Sonia Todd</t>
  </si>
  <si>
    <t>Gregory Hoblit</t>
  </si>
  <si>
    <t>John Mahoney</t>
  </si>
  <si>
    <t>Kenneth Branagh</t>
  </si>
  <si>
    <t>Liesel Matthews</t>
  </si>
  <si>
    <t>Eleanor Bron</t>
  </si>
  <si>
    <t>Liam Cunningham</t>
  </si>
  <si>
    <t>Rusty Schwimmer</t>
  </si>
  <si>
    <t>Leon Lai</t>
  </si>
  <si>
    <t>Michelle Reis</t>
  </si>
  <si>
    <t>Charlie Yeung</t>
  </si>
  <si>
    <t>Michael Radford</t>
  </si>
  <si>
    <t>Massimo Troisi</t>
  </si>
  <si>
    <t>Maria Grazia Cucinotta</t>
  </si>
  <si>
    <t>Kevin Smith</t>
  </si>
  <si>
    <t>Brian O'Halloran</t>
  </si>
  <si>
    <t>Jeff Anderson</t>
  </si>
  <si>
    <t>Marilyn Ghigliotti</t>
  </si>
  <si>
    <t>Lisa Spoonauer</t>
  </si>
  <si>
    <t>Robert Altman</t>
  </si>
  <si>
    <t>Bruce Davison</t>
  </si>
  <si>
    <t>Roberta Maxwell</t>
  </si>
  <si>
    <t>Buzz Kilman</t>
  </si>
  <si>
    <t>Brian Henson</t>
  </si>
  <si>
    <t>Kermit the Frog</t>
  </si>
  <si>
    <t>Dave Goelz</t>
  </si>
  <si>
    <t>Miss Piggy</t>
  </si>
  <si>
    <t>Angela Bassett</t>
  </si>
  <si>
    <t>Delroy Lindo</t>
  </si>
  <si>
    <t>Russell Means</t>
  </si>
  <si>
    <t>Eric Schweig</t>
  </si>
  <si>
    <t>ShÃ»ichirÃ´ Moriyama</t>
  </si>
  <si>
    <t>Tokiko KatÃ´</t>
  </si>
  <si>
    <t>Bunshi Katsura Vi</t>
  </si>
  <si>
    <t>Tsunehiko KamijÃ´</t>
  </si>
  <si>
    <t>James Foley</t>
  </si>
  <si>
    <t>Alec Baldwin</t>
  </si>
  <si>
    <t>Demi Moore</t>
  </si>
  <si>
    <t>Jon Avnet</t>
  </si>
  <si>
    <t>Jessica Tandy</t>
  </si>
  <si>
    <t>Mary Stuart Masterson</t>
  </si>
  <si>
    <t>Mary-Louise Parker</t>
  </si>
  <si>
    <t>Judy Davis</t>
  </si>
  <si>
    <t>Bob Hoskins</t>
  </si>
  <si>
    <t>Joanna Cassidy</t>
  </si>
  <si>
    <t>Charles Fleischer</t>
  </si>
  <si>
    <t>George Sluizer</t>
  </si>
  <si>
    <t>Bernard-Pierre Donnadieu</t>
  </si>
  <si>
    <t>Gene Bervoets</t>
  </si>
  <si>
    <t>Johanna ter Steege</t>
  </si>
  <si>
    <t>Gwen Eckhaus</t>
  </si>
  <si>
    <t>Bruce Robinson</t>
  </si>
  <si>
    <t>Richard E. Grant</t>
  </si>
  <si>
    <t>Paul McGann</t>
  </si>
  <si>
    <t>Ralph Brown</t>
  </si>
  <si>
    <t>John Lone</t>
  </si>
  <si>
    <t>Joan Chen</t>
  </si>
  <si>
    <t>Ruocheng Ying</t>
  </si>
  <si>
    <t>Miranda Richardson</t>
  </si>
  <si>
    <t>Nigel Havers</t>
  </si>
  <si>
    <t>Jean-Jacques Annaud</t>
  </si>
  <si>
    <t>Helmut Qualtinger</t>
  </si>
  <si>
    <t>Elya Baskin</t>
  </si>
  <si>
    <t>Isabella Rossellini</t>
  </si>
  <si>
    <t>Kyle MacLachlan</t>
  </si>
  <si>
    <t>Jeff Daniels</t>
  </si>
  <si>
    <t>Irving Metzman</t>
  </si>
  <si>
    <t>Griffin Dunne</t>
  </si>
  <si>
    <t>Rosanna Arquette</t>
  </si>
  <si>
    <t>Verna Bloom</t>
  </si>
  <si>
    <t>Tommy Chong</t>
  </si>
  <si>
    <t>Patrick Horgan</t>
  </si>
  <si>
    <t>John Buckwalter</t>
  </si>
  <si>
    <t>Charlotte Rampling</t>
  </si>
  <si>
    <t>Nicholas Meyer</t>
  </si>
  <si>
    <t>William Shatner</t>
  </si>
  <si>
    <t>DeForest Kelley</t>
  </si>
  <si>
    <t>James Doohan</t>
  </si>
  <si>
    <t>Ted Kotcheff</t>
  </si>
  <si>
    <t>Brian Dennehy</t>
  </si>
  <si>
    <t>Mary Tyler Moore</t>
  </si>
  <si>
    <t>Judd Hirsch</t>
  </si>
  <si>
    <t>Timothy Hutton</t>
  </si>
  <si>
    <t>Jim Abrahams</t>
  </si>
  <si>
    <t>David Zucker</t>
  </si>
  <si>
    <t>Jerry Zucker</t>
  </si>
  <si>
    <t>Robert Hays</t>
  </si>
  <si>
    <t>Julie Hagerty</t>
  </si>
  <si>
    <t>Yasuo Yamada</t>
  </si>
  <si>
    <t>Eiko Masuyama</t>
  </si>
  <si>
    <t>Kiyoshi Kobayashi</t>
  </si>
  <si>
    <t>Makio Inoue</t>
  </si>
  <si>
    <t>Donald Pleasence</t>
  </si>
  <si>
    <t>Tony Moran</t>
  </si>
  <si>
    <t>Nancy Kyes</t>
  </si>
  <si>
    <t>Isabelle Adjani</t>
  </si>
  <si>
    <t>Jo Van Fleet</t>
  </si>
  <si>
    <t>Georges Adet</t>
  </si>
  <si>
    <t>Frank Adu</t>
  </si>
  <si>
    <t>Joseph Sargent</t>
  </si>
  <si>
    <t>Hector Elizondo</t>
  </si>
  <si>
    <t>Cleavon Little</t>
  </si>
  <si>
    <t>Slim Pickens</t>
  </si>
  <si>
    <t>Harvey Korman</t>
  </si>
  <si>
    <t>John Randolph</t>
  </si>
  <si>
    <t>Jack Kehoe</t>
  </si>
  <si>
    <t>Biff McGuire</t>
  </si>
  <si>
    <t>Robert Clouse</t>
  </si>
  <si>
    <t>Bruce Lee</t>
  </si>
  <si>
    <t>John Saxon</t>
  </si>
  <si>
    <t>Jim Kelly</t>
  </si>
  <si>
    <t>Ahna Capri</t>
  </si>
  <si>
    <t>John Boorman</t>
  </si>
  <si>
    <t>Ronny Cox</t>
  </si>
  <si>
    <t>Tony Lo Bianco</t>
  </si>
  <si>
    <t>Don Siegel</t>
  </si>
  <si>
    <t>Andrew Robinson</t>
  </si>
  <si>
    <t>Harry Guardino</t>
  </si>
  <si>
    <t>Reni Santoni</t>
  </si>
  <si>
    <t>Brian G. Hutton</t>
  </si>
  <si>
    <t>Mary Ure</t>
  </si>
  <si>
    <t>Patrick Wymark</t>
  </si>
  <si>
    <t>Gene Saks</t>
  </si>
  <si>
    <t>Herb Edelman</t>
  </si>
  <si>
    <t>Jean Sorel</t>
  </si>
  <si>
    <t>Michel Piccoli</t>
  </si>
  <si>
    <t>GeneviÃ¨ve Page</t>
  </si>
  <si>
    <t>Paul Scofield</t>
  </si>
  <si>
    <t>Wendy Hiller</t>
  </si>
  <si>
    <t>Leo McKern</t>
  </si>
  <si>
    <t>Ian Hendry</t>
  </si>
  <si>
    <t>John Fraser</t>
  </si>
  <si>
    <t>Cy Endfield</t>
  </si>
  <si>
    <t>Stanley Baker</t>
  </si>
  <si>
    <t>Ulla Jacobsson</t>
  </si>
  <si>
    <t>James Booth</t>
  </si>
  <si>
    <t>Guy Hamilton</t>
  </si>
  <si>
    <t>Gert FrÃ¶be</t>
  </si>
  <si>
    <t>Honor Blackman</t>
  </si>
  <si>
    <t>Shirley Eaton</t>
  </si>
  <si>
    <t>Rod Taylor</t>
  </si>
  <si>
    <t>Tippi Hedren</t>
  </si>
  <si>
    <t>J. Lee Thompson</t>
  </si>
  <si>
    <t>Polly Bergen</t>
  </si>
  <si>
    <t>Lori Martin</t>
  </si>
  <si>
    <t>Karlheinz BÃ¶hm</t>
  </si>
  <si>
    <t>Anna Massey</t>
  </si>
  <si>
    <t>Maxine Audley</t>
  </si>
  <si>
    <t>Georges Franju</t>
  </si>
  <si>
    <t>Pierre Brasseur</t>
  </si>
  <si>
    <t>Juliette Mayniel</t>
  </si>
  <si>
    <t>Alexandre Rignault</t>
  </si>
  <si>
    <t>Kevin McCarthy</t>
  </si>
  <si>
    <t>Dana Wynter</t>
  </si>
  <si>
    <t>Larry Gates</t>
  </si>
  <si>
    <t>King Donovan</t>
  </si>
  <si>
    <t>Natalie Wood</t>
  </si>
  <si>
    <t>Sal Mineo</t>
  </si>
  <si>
    <t>Jim Backus</t>
  </si>
  <si>
    <t>Cecil Parker</t>
  </si>
  <si>
    <t>Herbert Lom</t>
  </si>
  <si>
    <t>Walter Hampden</t>
  </si>
  <si>
    <t>Barry Fitzgerald</t>
  </si>
  <si>
    <t>Michael Rennie</t>
  </si>
  <si>
    <t>Patricia Neal</t>
  </si>
  <si>
    <t>Hugh Marlowe</t>
  </si>
  <si>
    <t>Sam Jaffe</t>
  </si>
  <si>
    <t>Robert Morley</t>
  </si>
  <si>
    <t>Peter Bull</t>
  </si>
  <si>
    <t>Charles Vidor</t>
  </si>
  <si>
    <t>Rita Hayworth</t>
  </si>
  <si>
    <t>Glenn Ford</t>
  </si>
  <si>
    <t>James Algar</t>
  </si>
  <si>
    <t>Samuel Armstrong</t>
  </si>
  <si>
    <t>Ford Beebe Jr.</t>
  </si>
  <si>
    <t>Norman Ferguson</t>
  </si>
  <si>
    <t>David Hand</t>
  </si>
  <si>
    <t>Gloria Stuart</t>
  </si>
  <si>
    <t>William Harrigan</t>
  </si>
  <si>
    <t>Todd Haynes</t>
  </si>
  <si>
    <t>Bill Pullman</t>
  </si>
  <si>
    <t>U/A</t>
  </si>
  <si>
    <t>Aneesh Chaganty</t>
  </si>
  <si>
    <t>John Cho</t>
  </si>
  <si>
    <t>Debra Messing</t>
  </si>
  <si>
    <t>Joseph Lee</t>
  </si>
  <si>
    <t>Michelle La</t>
  </si>
  <si>
    <t>Maryana Spivak</t>
  </si>
  <si>
    <t>Aleksey Rozin</t>
  </si>
  <si>
    <t>Matvey Novikov</t>
  </si>
  <si>
    <t>Marina Vasileva</t>
  </si>
  <si>
    <t>Sean Baker</t>
  </si>
  <si>
    <t>Brooklynn Prince</t>
  </si>
  <si>
    <t>Bria Vinaite</t>
  </si>
  <si>
    <t>Christopher Rivera</t>
  </si>
  <si>
    <t>Michael B. Jordan</t>
  </si>
  <si>
    <t>Charlie Pye Jr.</t>
  </si>
  <si>
    <t>Mckenna Grace</t>
  </si>
  <si>
    <t>Lindsay Duncan</t>
  </si>
  <si>
    <t>Tyler Nilson</t>
  </si>
  <si>
    <t>Michael Schwartz</t>
  </si>
  <si>
    <t>Zack Gottsagen</t>
  </si>
  <si>
    <t>Ann Owens</t>
  </si>
  <si>
    <t>Dakota Johnson</t>
  </si>
  <si>
    <t>Sebastian Schipper</t>
  </si>
  <si>
    <t>Laia Costa</t>
  </si>
  <si>
    <t>Frederick Lau</t>
  </si>
  <si>
    <t>Franz Rogowski</t>
  </si>
  <si>
    <t>Burak Yigit</t>
  </si>
  <si>
    <t>Deniz Gamze ErgÃ¼ven</t>
  </si>
  <si>
    <t>GÃ¼nes Sensoy</t>
  </si>
  <si>
    <t>Doga Zeynep Doguslu</t>
  </si>
  <si>
    <t>Tugba Sunguroglu</t>
  </si>
  <si>
    <t>Elit Iscan</t>
  </si>
  <si>
    <t>Jon Hamm</t>
  </si>
  <si>
    <t>Eiza GonzÃ¡lez</t>
  </si>
  <si>
    <t>Joseph Kosinski</t>
  </si>
  <si>
    <t>Alan Alda</t>
  </si>
  <si>
    <t>Sarah Vowell</t>
  </si>
  <si>
    <t>Huck Milner</t>
  </si>
  <si>
    <t>Auli'i Cravalho</t>
  </si>
  <si>
    <t>Ryan Coogler</t>
  </si>
  <si>
    <t>Tessa Thompson</t>
  </si>
  <si>
    <t>Phylicia Rashad</t>
  </si>
  <si>
    <t>Aleksey Serebryakov</t>
  </si>
  <si>
    <t>Elena Lyadova</t>
  </si>
  <si>
    <t>Roman Madyanov</t>
  </si>
  <si>
    <t>Vladimir Vdovichenkov</t>
  </si>
  <si>
    <t>David Mackenzie</t>
  </si>
  <si>
    <t>Gil Birmingham</t>
  </si>
  <si>
    <t>Stephen Frears</t>
  </si>
  <si>
    <t>Steve Coogan</t>
  </si>
  <si>
    <t>Sophie Kennedy Clark</t>
  </si>
  <si>
    <t>Mare Winningham</t>
  </si>
  <si>
    <t>Matt Reeves</t>
  </si>
  <si>
    <t>Keri Russell</t>
  </si>
  <si>
    <t>Kodi Smit-McPhee</t>
  </si>
  <si>
    <t>Hugo Silva</t>
  </si>
  <si>
    <t>Aura Garrido</t>
  </si>
  <si>
    <t>Ananda George</t>
  </si>
  <si>
    <t>Ray Sahetapy</t>
  </si>
  <si>
    <t>Donny Alamsyah</t>
  </si>
  <si>
    <t>David Ayer</t>
  </si>
  <si>
    <t>Michael PeÃ±a</t>
  </si>
  <si>
    <t>Anna Kendrick</t>
  </si>
  <si>
    <t>America Ferrera</t>
  </si>
  <si>
    <t>Mirai Shida</t>
  </si>
  <si>
    <t>Lady Gaga</t>
  </si>
  <si>
    <t>Greg Grunberg</t>
  </si>
  <si>
    <t>Hailee Steinfeld</t>
  </si>
  <si>
    <t>Mikael Persbrandt</t>
  </si>
  <si>
    <t>Trine Dyrholm</t>
  </si>
  <si>
    <t>Markus Rygaard</t>
  </si>
  <si>
    <t>Wil Johnson</t>
  </si>
  <si>
    <t>Pierre Coffin</t>
  </si>
  <si>
    <t>Chris Renaud</t>
  </si>
  <si>
    <t>Jason Segel</t>
  </si>
  <si>
    <t>Russell Brand</t>
  </si>
  <si>
    <t>50/50</t>
  </si>
  <si>
    <t>Jonathan Levine</t>
  </si>
  <si>
    <t>Seth Rogen</t>
  </si>
  <si>
    <t>Aaron Taylor-Johnson</t>
  </si>
  <si>
    <t>Garrett M. Brown</t>
  </si>
  <si>
    <t>Daniel MonzÃ³n</t>
  </si>
  <si>
    <t>Luis Tosar</t>
  </si>
  <si>
    <t>Alberto Ammann</t>
  </si>
  <si>
    <t>Antonio Resines</t>
  </si>
  <si>
    <t>Manuel MorÃ³n</t>
  </si>
  <si>
    <t>Bennett Miller</t>
  </si>
  <si>
    <t>Antonio Banderas</t>
  </si>
  <si>
    <t>Elena Anaya</t>
  </si>
  <si>
    <t>Jan Cornet</t>
  </si>
  <si>
    <t>Ruben Fleischer</t>
  </si>
  <si>
    <t>Abigail Breslin</t>
  </si>
  <si>
    <t>Dennis Gansel</t>
  </si>
  <si>
    <t>JÃ¼rgen Vogel</t>
  </si>
  <si>
    <t>Max Riemelt</t>
  </si>
  <si>
    <t>Jennifer Ulrich</t>
  </si>
  <si>
    <t>Mark Strong</t>
  </si>
  <si>
    <t>John Lee Hancock</t>
  </si>
  <si>
    <t>Quinton Aaron</t>
  </si>
  <si>
    <t>Tim McGraw</t>
  </si>
  <si>
    <t>Jae Head</t>
  </si>
  <si>
    <t>Richard Jenkins</t>
  </si>
  <si>
    <t>Haaz Sleiman</t>
  </si>
  <si>
    <t>Danai Gurira</t>
  </si>
  <si>
    <t>Hiam Abbass</t>
  </si>
  <si>
    <t>Rosario Dawson</t>
  </si>
  <si>
    <t>Michael Ealy</t>
  </si>
  <si>
    <t>David Cronenberg</t>
  </si>
  <si>
    <t>Josef Altin</t>
  </si>
  <si>
    <t>Charlie Cox</t>
  </si>
  <si>
    <t>Claire Danes</t>
  </si>
  <si>
    <t>Sienna Miller</t>
  </si>
  <si>
    <t>Nora Twomey</t>
  </si>
  <si>
    <t>Evan McGuire</t>
  </si>
  <si>
    <t>Mick Lally</t>
  </si>
  <si>
    <t>Michelle Monaghan</t>
  </si>
  <si>
    <t>Olivier Dahan</t>
  </si>
  <si>
    <t>Sylvie Testud</t>
  </si>
  <si>
    <t>Pascal Greggory</t>
  </si>
  <si>
    <t>Ronny Yu</t>
  </si>
  <si>
    <t>Li Sun</t>
  </si>
  <si>
    <t>Yong Dong</t>
  </si>
  <si>
    <t>Yun Qu</t>
  </si>
  <si>
    <t>Neil Burger</t>
  </si>
  <si>
    <t>Jessica Biel</t>
  </si>
  <si>
    <t>Rufus Sewell</t>
  </si>
  <si>
    <t>Gary Stretch</t>
  </si>
  <si>
    <t>Toby Kebbell</t>
  </si>
  <si>
    <t>Stuart Wolfenden</t>
  </si>
  <si>
    <t>Zack Snyder</t>
  </si>
  <si>
    <t>Lena Headey</t>
  </si>
  <si>
    <t>David Wenham</t>
  </si>
  <si>
    <t>Jonathan Rhys Meyers</t>
  </si>
  <si>
    <t>Jackie Earle Haley</t>
  </si>
  <si>
    <t>Patrick Wilson</t>
  </si>
  <si>
    <t>Carla Gugino</t>
  </si>
  <si>
    <t>Malin Akerman</t>
  </si>
  <si>
    <t>Bridget Moynahan</t>
  </si>
  <si>
    <t>James Wan</t>
  </si>
  <si>
    <t>Leigh Whannell</t>
  </si>
  <si>
    <t>Ken Leung</t>
  </si>
  <si>
    <t>Charlie Kaufman</t>
  </si>
  <si>
    <t>Gregg Araki</t>
  </si>
  <si>
    <t>Brady Corbet</t>
  </si>
  <si>
    <t>Elisabeth Shue</t>
  </si>
  <si>
    <t>Chase Ellison</t>
  </si>
  <si>
    <t>Yann Samuell</t>
  </si>
  <si>
    <t>Thibault Verhaeghe</t>
  </si>
  <si>
    <t>JosÃ©phine Lebas-Joly</t>
  </si>
  <si>
    <t>Gaspard Ulliel</t>
  </si>
  <si>
    <t>Dominique Pinon</t>
  </si>
  <si>
    <t>Peter Dinklage</t>
  </si>
  <si>
    <t>Patricia Clarkson</t>
  </si>
  <si>
    <t>Bobby Cannavale</t>
  </si>
  <si>
    <t>Paul Benjamin</t>
  </si>
  <si>
    <t>Danny Huston</t>
  </si>
  <si>
    <t>Shin Ha-kyun</t>
  </si>
  <si>
    <t>Bae Doona</t>
  </si>
  <si>
    <t>Ji-Eun Lim</t>
  </si>
  <si>
    <t>Marc Forster</t>
  </si>
  <si>
    <t>Barry Pepper</t>
  </si>
  <si>
    <t>Eric Bress</t>
  </si>
  <si>
    <t>J. Mackye Gruber</t>
  </si>
  <si>
    <t>Ashton Kutcher</t>
  </si>
  <si>
    <t>Amy Smart</t>
  </si>
  <si>
    <t>Melora Walters</t>
  </si>
  <si>
    <t>Cillian Murphy</t>
  </si>
  <si>
    <t>Christopher Eccleston</t>
  </si>
  <si>
    <t>Alex Palmer</t>
  </si>
  <si>
    <t>Kinji Fukasaku</t>
  </si>
  <si>
    <t>Aki Maeda</t>
  </si>
  <si>
    <t>TarÃ´ Yamamoto</t>
  </si>
  <si>
    <t>Anjelica Huston</t>
  </si>
  <si>
    <t>Ben Stiller</t>
  </si>
  <si>
    <t>Daniel GimÃ©nez Cacho</t>
  </si>
  <si>
    <t>Ana LÃ³pez Mercado</t>
  </si>
  <si>
    <t>Chris Columbus</t>
  </si>
  <si>
    <t>Maggie Smith</t>
  </si>
  <si>
    <t>Alakina Mann</t>
  </si>
  <si>
    <t>Ted Demme</t>
  </si>
  <si>
    <t>Rachel Griffiths</t>
  </si>
  <si>
    <t>Joseph Fiennes</t>
  </si>
  <si>
    <t>Rachel Weisz</t>
  </si>
  <si>
    <t>Vicellous Shannon</t>
  </si>
  <si>
    <t>Mary Harron</t>
  </si>
  <si>
    <t>Josh Lucas</t>
  </si>
  <si>
    <t>Bill Sage</t>
  </si>
  <si>
    <t>Tom Tykwer</t>
  </si>
  <si>
    <t>Herbert Knaup</t>
  </si>
  <si>
    <t>Nina Petri</t>
  </si>
  <si>
    <t>Kirk Acevedo</t>
  </si>
  <si>
    <t>Tony Bancroft</t>
  </si>
  <si>
    <t>Barry Cook</t>
  </si>
  <si>
    <t>Ming-Na Wen</t>
  </si>
  <si>
    <t>BD Wong</t>
  </si>
  <si>
    <t>Tobey Maguire</t>
  </si>
  <si>
    <t>Michael Lee Gogin</t>
  </si>
  <si>
    <t>Susanne Lothar</t>
  </si>
  <si>
    <t>Arno Frisch</t>
  </si>
  <si>
    <t>Frank Giering</t>
  </si>
  <si>
    <t>Alex Proyas</t>
  </si>
  <si>
    <t>Kiefer Sutherland</t>
  </si>
  <si>
    <t>William Hurt</t>
  </si>
  <si>
    <t>Jason Patric</t>
  </si>
  <si>
    <t>John Roselius</t>
  </si>
  <si>
    <t>Louis Eppolito</t>
  </si>
  <si>
    <t>James Fleet</t>
  </si>
  <si>
    <t>Gary Farmer</t>
  </si>
  <si>
    <t>Lance Henriksen</t>
  </si>
  <si>
    <t>Annie Corley</t>
  </si>
  <si>
    <t>Victor Slezak</t>
  </si>
  <si>
    <t>Janusz Gajos</t>
  </si>
  <si>
    <t>Jerzy Stuhr</t>
  </si>
  <si>
    <t>Joel Schumacher</t>
  </si>
  <si>
    <t>Rachel Ticotin</t>
  </si>
  <si>
    <t>Jason London</t>
  </si>
  <si>
    <t>Rory Cochrane</t>
  </si>
  <si>
    <t>Jonathan Lynn</t>
  </si>
  <si>
    <t>Ralph Macchio</t>
  </si>
  <si>
    <t>Mitchell Whitfield</t>
  </si>
  <si>
    <t>Miki Imai</t>
  </si>
  <si>
    <t>ToshirÃ´ Yanagiba</t>
  </si>
  <si>
    <t>Mayumi Izuka</t>
  </si>
  <si>
    <t>Marc Caro</t>
  </si>
  <si>
    <t>Marie-Laure Dougnac</t>
  </si>
  <si>
    <t>Pascal Benezech</t>
  </si>
  <si>
    <t>Macaulay Culkin</t>
  </si>
  <si>
    <t>Daniel Stern</t>
  </si>
  <si>
    <t>John Heard</t>
  </si>
  <si>
    <t>Andy Garcia</t>
  </si>
  <si>
    <t>Meg Ryan</t>
  </si>
  <si>
    <t>Jodi Benson</t>
  </si>
  <si>
    <t>Samuel E. Wright</t>
  </si>
  <si>
    <t>Rene Auberjonois</t>
  </si>
  <si>
    <t>Leslie Nielsen</t>
  </si>
  <si>
    <t>Priscilla Presley</t>
  </si>
  <si>
    <t>O.J. Simpson</t>
  </si>
  <si>
    <t>Ricardo Montalban</t>
  </si>
  <si>
    <t>Steve Martin</t>
  </si>
  <si>
    <t>Laila Robins</t>
  </si>
  <si>
    <t>Gary Busey</t>
  </si>
  <si>
    <t>Mitchell Ryan</t>
  </si>
  <si>
    <t>John Getz</t>
  </si>
  <si>
    <t>Dan Hedaya</t>
  </si>
  <si>
    <t>Mark Rydell</t>
  </si>
  <si>
    <t>Jane Fonda</t>
  </si>
  <si>
    <t>Doug McKeon</t>
  </si>
  <si>
    <t>Bruce Spence</t>
  </si>
  <si>
    <t>Michael Preston</t>
  </si>
  <si>
    <t>Max Phipps</t>
  </si>
  <si>
    <t>Walter Hill</t>
  </si>
  <si>
    <t>Michael Beck</t>
  </si>
  <si>
    <t>James Remar</t>
  </si>
  <si>
    <t>Dorsey Wright</t>
  </si>
  <si>
    <t>Brian Tyler</t>
  </si>
  <si>
    <t>James Frawley</t>
  </si>
  <si>
    <t>Jim Henson</t>
  </si>
  <si>
    <t>Frank Oz</t>
  </si>
  <si>
    <t>Jerry Nelson</t>
  </si>
  <si>
    <t>Richard Hunt</t>
  </si>
  <si>
    <t>Roberts Blossom</t>
  </si>
  <si>
    <t>Jack Thibeau</t>
  </si>
  <si>
    <t>Martin Rosen</t>
  </si>
  <si>
    <t>John Hubley</t>
  </si>
  <si>
    <t>Richard Briers</t>
  </si>
  <si>
    <t>Ralph Richardson</t>
  </si>
  <si>
    <t>Brad Davis</t>
  </si>
  <si>
    <t>Irene Miracle</t>
  </si>
  <si>
    <t>Bo Hopkins</t>
  </si>
  <si>
    <t>Paolo Bonacelli</t>
  </si>
  <si>
    <t>Teri Garr</t>
  </si>
  <si>
    <t>Elliott Gould</t>
  </si>
  <si>
    <t>Nina van Pallandt</t>
  </si>
  <si>
    <t>Romolo Valli</t>
  </si>
  <si>
    <t>Maria Monti</t>
  </si>
  <si>
    <t>Telly Savalas</t>
  </si>
  <si>
    <t>Carroll O'Connor</t>
  </si>
  <si>
    <t>Wolfgang Reitherman</t>
  </si>
  <si>
    <t>Phil Harris</t>
  </si>
  <si>
    <t>Sebastian Cabot</t>
  </si>
  <si>
    <t>Louis Prima</t>
  </si>
  <si>
    <t>Bruce Reitherman</t>
  </si>
  <si>
    <t>David Hemmings</t>
  </si>
  <si>
    <t>Vanessa Redgrave</t>
  </si>
  <si>
    <t>Sarah Miles</t>
  </si>
  <si>
    <t>Richard Lester</t>
  </si>
  <si>
    <t>John Lennon</t>
  </si>
  <si>
    <t>Paul McCartney</t>
  </si>
  <si>
    <t>George Harrison</t>
  </si>
  <si>
    <t>Ringo Starr</t>
  </si>
  <si>
    <t>Blake Edwards</t>
  </si>
  <si>
    <t>George Peppard</t>
  </si>
  <si>
    <t>Buddy Ebsen</t>
  </si>
  <si>
    <t>George Stevens</t>
  </si>
  <si>
    <t>Rock Hudson</t>
  </si>
  <si>
    <t>Carroll Baker</t>
  </si>
  <si>
    <t>Tallulah Bankhead</t>
  </si>
  <si>
    <t>John Hodiak</t>
  </si>
  <si>
    <t>Walter Slezak</t>
  </si>
  <si>
    <t>William Bendix</t>
  </si>
  <si>
    <t>Robert Donat</t>
  </si>
  <si>
    <t>Madeleine Carroll</t>
  </si>
  <si>
    <t>Lucie Mannheim</t>
  </si>
  <si>
    <t>Godfrey Tearle</t>
  </si>
  <si>
    <t>Subgenre</t>
  </si>
  <si>
    <t>Subgenre 1</t>
  </si>
  <si>
    <t>Crime</t>
  </si>
  <si>
    <t xml:space="preserve"> Drama</t>
  </si>
  <si>
    <t>Action</t>
  </si>
  <si>
    <t xml:space="preserve"> Crime</t>
  </si>
  <si>
    <t xml:space="preserve"> Adventure</t>
  </si>
  <si>
    <t>Biography</t>
  </si>
  <si>
    <t xml:space="preserve"> History</t>
  </si>
  <si>
    <t xml:space="preserve"> Sci-Fi</t>
  </si>
  <si>
    <t xml:space="preserve"> Romance</t>
  </si>
  <si>
    <t xml:space="preserve"> Fantasy</t>
  </si>
  <si>
    <t>NA</t>
  </si>
  <si>
    <t xml:space="preserve"> Thriller</t>
  </si>
  <si>
    <t>Adventure</t>
  </si>
  <si>
    <t>Animation</t>
  </si>
  <si>
    <t xml:space="preserve"> Family</t>
  </si>
  <si>
    <t xml:space="preserve"> War</t>
  </si>
  <si>
    <t xml:space="preserve"> Mystery</t>
  </si>
  <si>
    <t xml:space="preserve"> Music</t>
  </si>
  <si>
    <t xml:space="preserve"> Comedy</t>
  </si>
  <si>
    <t xml:space="preserve"> Biography</t>
  </si>
  <si>
    <t xml:space="preserve"> Action</t>
  </si>
  <si>
    <t xml:space="preserve"> Western</t>
  </si>
  <si>
    <t>Mystery</t>
  </si>
  <si>
    <t xml:space="preserve"> Horror</t>
  </si>
  <si>
    <t xml:space="preserve"> Musical</t>
  </si>
  <si>
    <t xml:space="preserve"> Film-Noir</t>
  </si>
  <si>
    <t xml:space="preserve"> Sport</t>
  </si>
  <si>
    <t>Film-Noir</t>
  </si>
  <si>
    <t>Fantasy</t>
  </si>
  <si>
    <t>Family</t>
  </si>
  <si>
    <t>No of Votes</t>
  </si>
  <si>
    <t>N/A</t>
  </si>
  <si>
    <t>THE SHAWSHANK REDEMPTION</t>
  </si>
  <si>
    <t>THE GODFATHER</t>
  </si>
  <si>
    <t>THE DARK KNIGHT</t>
  </si>
  <si>
    <t>THE GODFATHER: PART II</t>
  </si>
  <si>
    <t>12 ANGRY MEN</t>
  </si>
  <si>
    <t>THE LORD OF THE RINGS: THE RETURN OF THE KING</t>
  </si>
  <si>
    <t>PULP FICTION</t>
  </si>
  <si>
    <t>SCHINDLER'S LIST</t>
  </si>
  <si>
    <t>INCEPTION</t>
  </si>
  <si>
    <t>FIGHT CLUB</t>
  </si>
  <si>
    <t>THE LORD OF THE RINGS: THE FELLOWSHIP OF THE RING</t>
  </si>
  <si>
    <t>FORREST GUMP</t>
  </si>
  <si>
    <t>IL BUONO, IL BRUTTO, IL CATTIVO</t>
  </si>
  <si>
    <t>THE LORD OF THE RINGS: THE TWO TOWERS</t>
  </si>
  <si>
    <t>THE MATRIX</t>
  </si>
  <si>
    <t>GOODFELLAS</t>
  </si>
  <si>
    <t>STAR WARS: EPISODE V - THE EMPIRE STRIKES BACK</t>
  </si>
  <si>
    <t>ONE FLEW OVER THE CUCKOO'S NEST</t>
  </si>
  <si>
    <t>HAMILTON</t>
  </si>
  <si>
    <t>GISAENGCHUNG</t>
  </si>
  <si>
    <t>SOORARAI POTTRU</t>
  </si>
  <si>
    <t>INTERSTELLAR</t>
  </si>
  <si>
    <t>CIDADE DE DEUS</t>
  </si>
  <si>
    <t>SEN TO CHIHIRO NO KAMIKAKUSHI</t>
  </si>
  <si>
    <t>SAVING PRIVATE RYAN</t>
  </si>
  <si>
    <t>THE GREEN MILE</t>
  </si>
  <si>
    <t>LA VITA Ã¨ BELLA</t>
  </si>
  <si>
    <t>SE7EN</t>
  </si>
  <si>
    <t>THE SILENCE OF THE LAMBS</t>
  </si>
  <si>
    <t>STAR WARS</t>
  </si>
  <si>
    <t>SEPPUKU</t>
  </si>
  <si>
    <t>SHICHININ NO SAMURAI</t>
  </si>
  <si>
    <t>IT'S A WONDERFUL LIFE</t>
  </si>
  <si>
    <t>JOKER</t>
  </si>
  <si>
    <t>WHIPLASH</t>
  </si>
  <si>
    <t>THE INTOUCHABLES</t>
  </si>
  <si>
    <t>THE PRESTIGE</t>
  </si>
  <si>
    <t>THE DEPARTED</t>
  </si>
  <si>
    <t>THE PIANIST</t>
  </si>
  <si>
    <t>GLADIATOR</t>
  </si>
  <si>
    <t>AMERICAN HISTORY X</t>
  </si>
  <si>
    <t>THE USUAL SUSPECTS</t>
  </si>
  <si>
    <t>LÃ©ON</t>
  </si>
  <si>
    <t>THE LION KING</t>
  </si>
  <si>
    <t>TERMINATOR 2: JUDGMENT DAY</t>
  </si>
  <si>
    <t>NUOVO CINEMA PARADISO</t>
  </si>
  <si>
    <t>HOTARU NO HAKA</t>
  </si>
  <si>
    <t>BACK TO THE FUTURE</t>
  </si>
  <si>
    <t>ONCE UPON A TIME IN THE WEST</t>
  </si>
  <si>
    <t>PSYCHO</t>
  </si>
  <si>
    <t>CASABLANCA</t>
  </si>
  <si>
    <t>MODERN TIMES</t>
  </si>
  <si>
    <t>CITY LIGHTS</t>
  </si>
  <si>
    <t>CAPHARNAÃ¼M</t>
  </si>
  <si>
    <t>AYLA: THE DAUGHTER OF WAR</t>
  </si>
  <si>
    <t>VIKRAM VEDHA</t>
  </si>
  <si>
    <t>KIMI NO NA WA.</t>
  </si>
  <si>
    <t>DANGAL</t>
  </si>
  <si>
    <t>SPIDER-MAN: INTO THE SPIDER-VERSE</t>
  </si>
  <si>
    <t>AVENGERS: ENDGAME</t>
  </si>
  <si>
    <t>AVENGERS: INFINITY WAR</t>
  </si>
  <si>
    <t>COCO</t>
  </si>
  <si>
    <t>DJANGO UNCHAINED</t>
  </si>
  <si>
    <t>THE DARK KNIGHT RISES</t>
  </si>
  <si>
    <t>3 IDIOTS</t>
  </si>
  <si>
    <t>TAARE ZAMEEN PAR</t>
  </si>
  <si>
    <t>THE LIVES OF OTHERS</t>
  </si>
  <si>
    <t>OLDEUBOI</t>
  </si>
  <si>
    <t>MEMENTO</t>
  </si>
  <si>
    <t>MONONOKE-HIME</t>
  </si>
  <si>
    <t>ONCE UPON A TIME IN AMERICA</t>
  </si>
  <si>
    <t>RAIDERS OF THE LOST ARK</t>
  </si>
  <si>
    <t>THE SHINING</t>
  </si>
  <si>
    <t>APOCALYPSE NOW</t>
  </si>
  <si>
    <t>ALIEN</t>
  </si>
  <si>
    <t>ANAND</t>
  </si>
  <si>
    <t>TENGOKU TO JIGOKU</t>
  </si>
  <si>
    <t>DR. STRANGELOVE OR: HOW I LEARNED TO STOP WORRYING AND LOVE THE BOMB</t>
  </si>
  <si>
    <t>WITNESS FOR THE PROSECUTION</t>
  </si>
  <si>
    <t>PATHS OF GLORY</t>
  </si>
  <si>
    <t>REAR WINDOW</t>
  </si>
  <si>
    <t>SUNSET BLVD.</t>
  </si>
  <si>
    <t>THE GREAT DICTATOR</t>
  </si>
  <si>
    <t>1917</t>
  </si>
  <si>
    <t>TUMBBAD</t>
  </si>
  <si>
    <t>ANDHADHUN</t>
  </si>
  <si>
    <t>DRISHYAM</t>
  </si>
  <si>
    <t>JAGTEN</t>
  </si>
  <si>
    <t>JODAEIYE NADER AZ SIMIN</t>
  </si>
  <si>
    <t>INCENDIES</t>
  </si>
  <si>
    <t>MIRACLE IN CELL NO.7</t>
  </si>
  <si>
    <t>BABAM VE OGLUM</t>
  </si>
  <si>
    <t>INGLOURIOUS BASTERDS</t>
  </si>
  <si>
    <t>ETERNAL SUNSHINE OF THE SPOTLESS MIND</t>
  </si>
  <si>
    <t>AMÃ©LIE</t>
  </si>
  <si>
    <t>SNATCH</t>
  </si>
  <si>
    <t>REQUIEM FOR A DREAM</t>
  </si>
  <si>
    <t>AMERICAN BEAUTY</t>
  </si>
  <si>
    <t>GOOD WILL HUNTING</t>
  </si>
  <si>
    <t>BACHEHA-YE ASEMAN</t>
  </si>
  <si>
    <t>TOY STORY</t>
  </si>
  <si>
    <t>BRAVEHEART</t>
  </si>
  <si>
    <t>RESERVOIR DOGS</t>
  </si>
  <si>
    <t>FULL METAL JACKET</t>
  </si>
  <si>
    <t>IDI I SMOTRI</t>
  </si>
  <si>
    <t>ALIENS</t>
  </si>
  <si>
    <t>AMADEUS</t>
  </si>
  <si>
    <t>SCARFACE</t>
  </si>
  <si>
    <t>STAR WARS: EPISODE VI - RETURN OF THE JEDI</t>
  </si>
  <si>
    <t>DAS BOOT</t>
  </si>
  <si>
    <t>TAXI DRIVER</t>
  </si>
  <si>
    <t>THE STING</t>
  </si>
  <si>
    <t>A CLOCKWORK ORANGE</t>
  </si>
  <si>
    <t>2001: A SPACE ODYSSEY</t>
  </si>
  <si>
    <t>PER QUALCHE DOLLARO IN PIÃ¹</t>
  </si>
  <si>
    <t>LAWRENCE OF ARABIA</t>
  </si>
  <si>
    <t>THE APARTMENT</t>
  </si>
  <si>
    <t>NORTH BY NORTHWEST</t>
  </si>
  <si>
    <t>VERTIGO</t>
  </si>
  <si>
    <t>SINGIN' IN THE RAIN</t>
  </si>
  <si>
    <t>IKIRU</t>
  </si>
  <si>
    <t>LADRI DI BICICLETTE</t>
  </si>
  <si>
    <t>DOUBLE INDEMNITY</t>
  </si>
  <si>
    <t>CITIZEN KANE</t>
  </si>
  <si>
    <t>M - EINE STADT SUCHT EINEN MÃ¶RDER</t>
  </si>
  <si>
    <t>METROPOLIS</t>
  </si>
  <si>
    <t>THE KID</t>
  </si>
  <si>
    <t>CHHICHHORE</t>
  </si>
  <si>
    <t>URI: THE SURGICAL STRIKE</t>
  </si>
  <si>
    <t>K.G.F: CHAPTER 1</t>
  </si>
  <si>
    <t>GREEN BOOK</t>
  </si>
  <si>
    <t>THREE BILLBOARDS OUTSIDE EBBING, MISSOURI</t>
  </si>
  <si>
    <t>TALVAR</t>
  </si>
  <si>
    <t>BAAHUBALI 2: THE CONCLUSION</t>
  </si>
  <si>
    <t>KLAUS</t>
  </si>
  <si>
    <t>QUEEN</t>
  </si>
  <si>
    <t>MANDARIINID</t>
  </si>
  <si>
    <t>BHAAG MILKHA BHAAG</t>
  </si>
  <si>
    <t>GANGS OF WASSEYPUR</t>
  </si>
  <si>
    <t>UDAAN</t>
  </si>
  <si>
    <t>PAAN SINGH TOMAR</t>
  </si>
  <si>
    <t>EL SECRETO DE SUS OJOS</t>
  </si>
  <si>
    <t>WARRIOR</t>
  </si>
  <si>
    <t>SHUTTER ISLAND</t>
  </si>
  <si>
    <t>UP</t>
  </si>
  <si>
    <t>THE WOLF OF WALL STREET</t>
  </si>
  <si>
    <t>CHAK DE! INDIA</t>
  </si>
  <si>
    <t>THERE WILL BE BLOOD</t>
  </si>
  <si>
    <t>PAN'S LABYRINTH</t>
  </si>
  <si>
    <t>TOY STORY 3</t>
  </si>
  <si>
    <t>V FOR VENDETTA</t>
  </si>
  <si>
    <t>RANG DE BASANTI</t>
  </si>
  <si>
    <t>BLACK</t>
  </si>
  <si>
    <t>BATMAN BEGINS</t>
  </si>
  <si>
    <t>SWADES: WE, THE PEOPLE</t>
  </si>
  <si>
    <t>DER UNTERGANG</t>
  </si>
  <si>
    <t>HAURU NO UGOKU SHIRO</t>
  </si>
  <si>
    <t>A BEAUTIFUL MIND</t>
  </si>
  <si>
    <t>HERA PHERI</t>
  </si>
  <si>
    <t>LOCK, STOCK AND TWO SMOKING BARRELS</t>
  </si>
  <si>
    <t>L.A. CONFIDENTIAL</t>
  </si>
  <si>
    <t>ESKIYA</t>
  </si>
  <si>
    <t>HEAT</t>
  </si>
  <si>
    <t>CASINO</t>
  </si>
  <si>
    <t>ANDAZ APNA APNA</t>
  </si>
  <si>
    <t>UNFORGIVEN</t>
  </si>
  <si>
    <t>INDIANA JONES AND THE LAST CRUSADE</t>
  </si>
  <si>
    <t>DOM ZA VESANJE</t>
  </si>
  <si>
    <t>TONARI NO TOTORO</t>
  </si>
  <si>
    <t>DIE HARD</t>
  </si>
  <si>
    <t>RAN</t>
  </si>
  <si>
    <t>RAGING BULL</t>
  </si>
  <si>
    <t>STALKER</t>
  </si>
  <si>
    <t>HÃ¶STSONATEN</t>
  </si>
  <si>
    <t>THE MESSAGE</t>
  </si>
  <si>
    <t>SHOLAY</t>
  </si>
  <si>
    <t>MONTY PYTHON AND THE HOLY GRAIL</t>
  </si>
  <si>
    <t>THE GREAT ESCAPE</t>
  </si>
  <si>
    <t>TO KILL A MOCKINGBIRD</t>
  </si>
  <si>
    <t>YÃ´JINBÃ´</t>
  </si>
  <si>
    <t>JUDGMENT AT NUREMBERG</t>
  </si>
  <si>
    <t>SOME LIKE IT HOT</t>
  </si>
  <si>
    <t>SMULTRONSTÃ¤LLET</t>
  </si>
  <si>
    <t>DET SJUNDE INSEGLET</t>
  </si>
  <si>
    <t>DU RIFIFI CHEZ LES HOMMES</t>
  </si>
  <si>
    <t>DIAL M FOR MURDER</t>
  </si>
  <si>
    <t>TÃ´KYÃ´ MONOGATARI</t>
  </si>
  <si>
    <t>RASHÃ´MON</t>
  </si>
  <si>
    <t>ALL ABOUT EVE</t>
  </si>
  <si>
    <t>THE TREASURE OF THE SIERRA MADRE</t>
  </si>
  <si>
    <t>TO BE OR NOT TO BE</t>
  </si>
  <si>
    <t>THE GOLD RUSH</t>
  </si>
  <si>
    <t>SHERLOCK JR.</t>
  </si>
  <si>
    <t>PORTRAIT DE LA JEUNE FILLE EN FEU</t>
  </si>
  <si>
    <t>PINK</t>
  </si>
  <si>
    <t>KOE NO KATACHI</t>
  </si>
  <si>
    <t>CONTRATIEMPO</t>
  </si>
  <si>
    <t>AH-GA-SSI</t>
  </si>
  <si>
    <t>MOMMY</t>
  </si>
  <si>
    <t>HAIDER</t>
  </si>
  <si>
    <t>LOGAN</t>
  </si>
  <si>
    <t>ROOM</t>
  </si>
  <si>
    <t>RELATOS SALVAJES</t>
  </si>
  <si>
    <t>SOUL</t>
  </si>
  <si>
    <t>KIS UYKUSU</t>
  </si>
  <si>
    <t>OMG: OH MY GOD!</t>
  </si>
  <si>
    <t>THE GRAND BUDAPEST HOTEL</t>
  </si>
  <si>
    <t>GONE GIRL</t>
  </si>
  <si>
    <t>Ã”KAMI KODOMO NO AME TO YUKI</t>
  </si>
  <si>
    <t>HACKSAW RIDGE</t>
  </si>
  <si>
    <t>INSIDE OUT</t>
  </si>
  <si>
    <t>BARFI!</t>
  </si>
  <si>
    <t>12 YEARS A SLAVE</t>
  </si>
  <si>
    <t>RUSH</t>
  </si>
  <si>
    <t>FORD V FERRARI</t>
  </si>
  <si>
    <t>SPOTLIGHT</t>
  </si>
  <si>
    <t>SONG OF THE SEA</t>
  </si>
  <si>
    <t>KAHAANI</t>
  </si>
  <si>
    <t>ZINDAGI NA MILEGI DOBARA</t>
  </si>
  <si>
    <t>PRISONERS</t>
  </si>
  <si>
    <t>MAD MAX: FURY ROAD</t>
  </si>
  <si>
    <t>A WEDNESDAY</t>
  </si>
  <si>
    <t>GRAN TORINO</t>
  </si>
  <si>
    <t>HARRY POTTER AND THE DEATHLY HALLOWS: PART 2</t>
  </si>
  <si>
    <t>OKURIBITO</t>
  </si>
  <si>
    <t>HACHI: A DOG'S TALE</t>
  </si>
  <si>
    <t>MARY AND MAX</t>
  </si>
  <si>
    <t>HOW TO TRAIN YOUR DRAGON</t>
  </si>
  <si>
    <t>INTO THE WILD</t>
  </si>
  <si>
    <t>NO COUNTRY FOR OLD MEN</t>
  </si>
  <si>
    <t>LAGE RAHO MUNNA BHAI</t>
  </si>
  <si>
    <t>MILLION DOLLAR BABY</t>
  </si>
  <si>
    <t>HOTEL RWANDA</t>
  </si>
  <si>
    <t>TAEGUKGI HWINALRIMYEO</t>
  </si>
  <si>
    <t>BEFORE SUNSET</t>
  </si>
  <si>
    <t>MUNNA BHAI M.B.B.S.</t>
  </si>
  <si>
    <t>SALINUI CHUEOK</t>
  </si>
  <si>
    <t>DIL CHAHTA HAI</t>
  </si>
  <si>
    <t>KILL BILL: VOL. 1</t>
  </si>
  <si>
    <t>FINDING NEMO</t>
  </si>
  <si>
    <t>CATCH ME IF YOU CAN</t>
  </si>
  <si>
    <t>AMORES PERROS</t>
  </si>
  <si>
    <t>MONSTERS, INC.</t>
  </si>
  <si>
    <t>SHIN SEIKI EVANGELION GEKIJÃ´-BAN: AIR/MAGOKORO WO, KIMI NI</t>
  </si>
  <si>
    <t>LAGAAN: ONCE UPON A TIME IN INDIA</t>
  </si>
  <si>
    <t>THE SIXTH SENSE</t>
  </si>
  <si>
    <t>LA LEGGENDA DEL PIANISTA SULL'OCEANO</t>
  </si>
  <si>
    <t>THE TRUMAN SHOW</t>
  </si>
  <si>
    <t>CRNA MACKA, BELI MACOR</t>
  </si>
  <si>
    <t>THE BIG LEBOWSKI</t>
  </si>
  <si>
    <t>FA YEUNG NIN WAH</t>
  </si>
  <si>
    <t>TRAINSPOTTING</t>
  </si>
  <si>
    <t>FARGO</t>
  </si>
  <si>
    <t>UNDERGROUND</t>
  </si>
  <si>
    <t>LA HAINE</t>
  </si>
  <si>
    <t>DILWALE DULHANIA LE JAYENGE</t>
  </si>
  <si>
    <t>BEFORE SUNRISE</t>
  </si>
  <si>
    <t>TROIS COULEURS: ROUGE</t>
  </si>
  <si>
    <t>CHUNG HING SAM LAM</t>
  </si>
  <si>
    <t>JURASSIC PARK</t>
  </si>
  <si>
    <t>IN THE NAME OF THE FATHER</t>
  </si>
  <si>
    <t>BA WANG BIE JI</t>
  </si>
  <si>
    <t>DÃ  HÃ³NG DENGLONG GAOGAO GUÃ </t>
  </si>
  <si>
    <t>DEAD POETS SOCIETY</t>
  </si>
  <si>
    <t>STAND BY ME</t>
  </si>
  <si>
    <t>PLATOON</t>
  </si>
  <si>
    <t>PARIS, TEXAS</t>
  </si>
  <si>
    <t>KAZE NO TANI NO NAUSHIKA</t>
  </si>
  <si>
    <t>THE THING</t>
  </si>
  <si>
    <t>PINK FLOYD: THE WALL</t>
  </si>
  <si>
    <t>FITZCARRALDO</t>
  </si>
  <si>
    <t>FANNY OCH ALEXANDER</t>
  </si>
  <si>
    <t>BLADE RUNNER</t>
  </si>
  <si>
    <t>THE ELEPHANT MAN</t>
  </si>
  <si>
    <t>LIFE OF BRIAN</t>
  </si>
  <si>
    <t>THE DEER HUNTER</t>
  </si>
  <si>
    <t>ROCKY</t>
  </si>
  <si>
    <t>NETWORK</t>
  </si>
  <si>
    <t>BARRY LYNDON</t>
  </si>
  <si>
    <t>ZERKALO</t>
  </si>
  <si>
    <t>CHINATOWN</t>
  </si>
  <si>
    <t>PAPER MOON</t>
  </si>
  <si>
    <t>VISKNINGAR OCH ROP</t>
  </si>
  <si>
    <t>SOLARIS</t>
  </si>
  <si>
    <t>LE SAMOURAÃ¯</t>
  </si>
  <si>
    <t>COOL HAND LUKE</t>
  </si>
  <si>
    <t>PERSONA</t>
  </si>
  <si>
    <t>ANDREI RUBLEV</t>
  </si>
  <si>
    <t>LA BATTAGLIA DI ALGERI</t>
  </si>
  <si>
    <t>EL Ã¡NGEL EXTERMINADOR</t>
  </si>
  <si>
    <t>WHAT EVER HAPPENED TO BABY JANE?</t>
  </si>
  <si>
    <t>SANJURO</t>
  </si>
  <si>
    <t>THE MAN WHO SHOT LIBERTY VALANCE</t>
  </si>
  <si>
    <t>IVANOVO DETSTVO</t>
  </si>
  <si>
    <t>JUNGFRUKÃ¤LLAN</t>
  </si>
  <si>
    <t>INHERIT THE WIND</t>
  </si>
  <si>
    <t>LES QUATRE CENTS COUPS</t>
  </si>
  <si>
    <t>BEN-HUR</t>
  </si>
  <si>
    <t>KAKUSHI-TORIDE NO SAN-AKUNIN</t>
  </si>
  <si>
    <t>LE NOTTI DI CABIRIA</t>
  </si>
  <si>
    <t>KUMONOSU-JÃ´</t>
  </si>
  <si>
    <t>THE BRIDGE ON THE RIVER KWAI</t>
  </si>
  <si>
    <t>ON THE WATERFRONT</t>
  </si>
  <si>
    <t>LE SALAIRE DE LA PEUR</t>
  </si>
  <si>
    <t>ACE IN THE HOLE</t>
  </si>
  <si>
    <t>WHITE HEAT</t>
  </si>
  <si>
    <t>THE THIRD MAN</t>
  </si>
  <si>
    <t>THE RED SHOES</t>
  </si>
  <si>
    <t>THE SHOP AROUND THE CORNER</t>
  </si>
  <si>
    <t>REBECCA</t>
  </si>
  <si>
    <t>MR. SMITH GOES TO WASHINGTON</t>
  </si>
  <si>
    <t>GONE WITH THE WIND</t>
  </si>
  <si>
    <t>LA GRANDE ILLUSION</t>
  </si>
  <si>
    <t>IT HAPPENED ONE NIGHT</t>
  </si>
  <si>
    <t>LA PASSION DE JEANNE D'ARC</t>
  </si>
  <si>
    <t>THE CIRCUS</t>
  </si>
  <si>
    <t>SUNRISE: A SONG OF TWO HUMANS</t>
  </si>
  <si>
    <t>THE GENERAL</t>
  </si>
  <si>
    <t>DAS CABINET DES DR. CALIGARI</t>
  </si>
  <si>
    <t>BADHAAI HO</t>
  </si>
  <si>
    <t>TOGO</t>
  </si>
  <si>
    <t>AIRLIFT</t>
  </si>
  <si>
    <t>BAJRANGI BHAIJAAN</t>
  </si>
  <si>
    <t>BABY</t>
  </si>
  <si>
    <t>LA LA LAND</t>
  </si>
  <si>
    <t>LION</t>
  </si>
  <si>
    <t>THE MARTIAN</t>
  </si>
  <si>
    <t>ZOOTOPIA</t>
  </si>
  <si>
    <t>BÃ£HUBALI: THE BEGINNING</t>
  </si>
  <si>
    <t>KAGUYAHIME NO MONOGATARI</t>
  </si>
  <si>
    <t>WONDER</t>
  </si>
  <si>
    <t>GULLY BOY</t>
  </si>
  <si>
    <t>SPECIAL CHABBIS</t>
  </si>
  <si>
    <t>SHORT TERM 12</t>
  </si>
  <si>
    <t>SERBUAN MAUT 2: BERANDAL</t>
  </si>
  <si>
    <t>THE IMITATION GAME</t>
  </si>
  <si>
    <t>GUARDIANS OF THE GALAXY</t>
  </si>
  <si>
    <t>BLADE RUNNER 2049</t>
  </si>
  <si>
    <t>HER</t>
  </si>
  <si>
    <t>BOHEMIAN RHAPSODY</t>
  </si>
  <si>
    <t>THE REVENANT</t>
  </si>
  <si>
    <t>THE PERKS OF BEING A WALLFLOWER</t>
  </si>
  <si>
    <t>TROPA DE ELITE 2: O INIMIGO AGORA Ã© OUTRO</t>
  </si>
  <si>
    <t>THE KING'S SPEECH</t>
  </si>
  <si>
    <t>THE HELP</t>
  </si>
  <si>
    <t>DEADPOOL</t>
  </si>
  <si>
    <t>DARBAREYE ELLY</t>
  </si>
  <si>
    <t>DEV.D</t>
  </si>
  <si>
    <t>YIP MAN</t>
  </si>
  <si>
    <t>MY NAME IS KHAN</t>
  </si>
  <si>
    <t>NEFES: VATAN SAGOLSUN</t>
  </si>
  <si>
    <t>SLUMDOG MILLIONAIRE</t>
  </si>
  <si>
    <t>BLACK SWAN</t>
  </si>
  <si>
    <t>TROPA DE ELITE</t>
  </si>
  <si>
    <t>THE AVENGERS</t>
  </si>
  <si>
    <t>PERSEPOLIS</t>
  </si>
  <si>
    <t>DALLAS BUYERS CLUB</t>
  </si>
  <si>
    <t>THE PURSUIT OF HAPPYNESS</t>
  </si>
  <si>
    <t>BLOOD DIAMOND</t>
  </si>
  <si>
    <t>THE BOURNE ULTIMATUM</t>
  </si>
  <si>
    <t>BIN-JIP</t>
  </si>
  <si>
    <t>SIN CITY</t>
  </si>
  <si>
    <t>LE SCAPHANDRE ET LE PAPILLON</t>
  </si>
  <si>
    <t>RATATOUILLE</t>
  </si>
  <si>
    <t>CASINO ROYALE</t>
  </si>
  <si>
    <t>KILL BILL: VOL. 2</t>
  </si>
  <si>
    <t>VOZVRASHCHENIE</t>
  </si>
  <si>
    <t>BOM YEOAREUM GAEUL GYEOUL GEURIGO BOM</t>
  </si>
  <si>
    <t>MAR ADENTRO</t>
  </si>
  <si>
    <t>CINDERELLA MAN</t>
  </si>
  <si>
    <t>KAL HO NAA HO</t>
  </si>
  <si>
    <t>MOU GAAN DOU</t>
  </si>
  <si>
    <t>PIRATES OF THE CARIBBEAN: THE CURSE OF THE BLACK PEARL</t>
  </si>
  <si>
    <t>BIG FISH</t>
  </si>
  <si>
    <t>THE INCREDIBLES</t>
  </si>
  <si>
    <t>YEOPGIJEOGIN GEUNYEO</t>
  </si>
  <si>
    <t>DOGVILLE</t>
  </si>
  <si>
    <t>VIZONTELE</t>
  </si>
  <si>
    <t>DONNIE DARKO</t>
  </si>
  <si>
    <t>MAGNOLIA</t>
  </si>
  <si>
    <t>DANCER IN THE DARK</t>
  </si>
  <si>
    <t>THE STRAIGHT STORY</t>
  </si>
  <si>
    <t>PÃ¢FEKUTO BURÃ»</t>
  </si>
  <si>
    <t>FESTEN</t>
  </si>
  <si>
    <t>CENTRAL DO BRASIL</t>
  </si>
  <si>
    <t>THE IRON GIANT</t>
  </si>
  <si>
    <t>KNOCKIN' ON HEAVEN'S DOOR</t>
  </si>
  <si>
    <t>SLING BLADE</t>
  </si>
  <si>
    <t>SECRETS &amp; LIES</t>
  </si>
  <si>
    <t>TWELVE MONKEYS</t>
  </si>
  <si>
    <t>KÃ´KAKU KIDÃ´TAI</t>
  </si>
  <si>
    <t>THE NIGHTMARE BEFORE CHRISTMAS</t>
  </si>
  <si>
    <t>GROUNDHOG DAY</t>
  </si>
  <si>
    <t>BOUND BY HONOR</t>
  </si>
  <si>
    <t>SCENT OF A WOMAN</t>
  </si>
  <si>
    <t>ALADDIN</t>
  </si>
  <si>
    <t>BEAUTY AND THE BEAST</t>
  </si>
  <si>
    <t>DANCES WITH WOLVES</t>
  </si>
  <si>
    <t>DO THE RIGHT THING</t>
  </si>
  <si>
    <t>RAIN MAN</t>
  </si>
  <si>
    <t>AKIRA</t>
  </si>
  <si>
    <t>THE PRINCESS BRIDE</t>
  </si>
  <si>
    <t>DER HIMMEL Ã¼BER BERLIN</t>
  </si>
  <si>
    <t>AU REVOIR LES ENFANTS</t>
  </si>
  <si>
    <t>TENKÃ» NO SHIRO RAPYUTA</t>
  </si>
  <si>
    <t>THE TERMINATOR</t>
  </si>
  <si>
    <t>GANDHI</t>
  </si>
  <si>
    <t>KAGEMUSHA</t>
  </si>
  <si>
    <t>BEING THERE</t>
  </si>
  <si>
    <t>ANNIE HALL</t>
  </si>
  <si>
    <t>JAWS</t>
  </si>
  <si>
    <t>DOG DAY AFTERNOON</t>
  </si>
  <si>
    <t>YOUNG FRANKENSTEIN</t>
  </si>
  <si>
    <t>PAPILLON</t>
  </si>
  <si>
    <t>THE EXORCIST</t>
  </si>
  <si>
    <t>SLEUTH</t>
  </si>
  <si>
    <t>THE LAST PICTURE SHOW</t>
  </si>
  <si>
    <t>FIDDLER ON THE ROOF</t>
  </si>
  <si>
    <t>IL CONFORMISTA</t>
  </si>
  <si>
    <t>BUTCH CASSIDY AND THE SUNDANCE KID</t>
  </si>
  <si>
    <t>ROSEMARY'S BABY</t>
  </si>
  <si>
    <t>PLANET OF THE APES</t>
  </si>
  <si>
    <t>THE GRADUATE</t>
  </si>
  <si>
    <t>WHO'S AFRAID OF VIRGINIA WOOLF?</t>
  </si>
  <si>
    <t>THE SOUND OF MUSIC</t>
  </si>
  <si>
    <t>DOCTOR ZHIVAGO</t>
  </si>
  <si>
    <t>PER UN PUGNO DI DOLLARI</t>
  </si>
  <si>
    <t>VIVRE SA VIE: FILM EN DOUZE TABLEAUX</t>
  </si>
  <si>
    <t>THE HUSTLER</t>
  </si>
  <si>
    <t>LA DOLCE VITA</t>
  </si>
  <si>
    <t>RIO BRAVO</t>
  </si>
  <si>
    <t>ANATOMY OF A MURDER</t>
  </si>
  <si>
    <t>TOUCH OF EVIL</t>
  </si>
  <si>
    <t>CAT ON A HOT TIN ROOF</t>
  </si>
  <si>
    <t>SWEET SMELL OF SUCCESS</t>
  </si>
  <si>
    <t>THE KILLING</t>
  </si>
  <si>
    <t>THE NIGHT OF THE HUNTER</t>
  </si>
  <si>
    <t>LA STRADA</t>
  </si>
  <si>
    <t>LES DIABOLIQUES</t>
  </si>
  <si>
    <t>STALAG 17</t>
  </si>
  <si>
    <t>ROMAN HOLIDAY</t>
  </si>
  <si>
    <t>A STREETCAR NAMED DESIRE</t>
  </si>
  <si>
    <t>IN A LONELY PLACE</t>
  </si>
  <si>
    <t>KIND HEARTS AND CORONETS</t>
  </si>
  <si>
    <t>ROPE</t>
  </si>
  <si>
    <t>OUT OF THE PAST</t>
  </si>
  <si>
    <t>BRIEF ENCOUNTER</t>
  </si>
  <si>
    <t>LAURA</t>
  </si>
  <si>
    <t>THE BEST YEARS OF OUR LIVES</t>
  </si>
  <si>
    <t>ARSENIC AND OLD LACE</t>
  </si>
  <si>
    <t>THE MALTESE FALCON</t>
  </si>
  <si>
    <t>THE GRAPES OF WRATH</t>
  </si>
  <si>
    <t>THE WIZARD OF OZ</t>
  </si>
  <si>
    <t>LA RÃ¨GLE DU JEU</t>
  </si>
  <si>
    <t>THE THIN MAN</t>
  </si>
  <si>
    <t>ALL QUIET ON THE WESTERN FRONT</t>
  </si>
  <si>
    <t>BRONENOSETS POTEMKIN</t>
  </si>
  <si>
    <t>KNIVES OUT</t>
  </si>
  <si>
    <t>DIL BECHARA</t>
  </si>
  <si>
    <t>MANBIKI KAZOKU</t>
  </si>
  <si>
    <t>MARRIAGE STORY</t>
  </si>
  <si>
    <t>CALL ME BY YOUR NAME</t>
  </si>
  <si>
    <t>I, DANIEL BLAKE</t>
  </si>
  <si>
    <t>ISLE OF DOGS</t>
  </si>
  <si>
    <t>HUNT FOR THE WILDERPEOPLE</t>
  </si>
  <si>
    <t>CAPTAIN FANTASTIC</t>
  </si>
  <si>
    <t>SING STREET</t>
  </si>
  <si>
    <t>THOR: RAGNAROK</t>
  </si>
  <si>
    <t>NIGHTCRAWLER</t>
  </si>
  <si>
    <t>JOJO RABBIT</t>
  </si>
  <si>
    <t>ARRIVAL</t>
  </si>
  <si>
    <t>STAR WARS: EPISODE VII - THE FORCE AWAKENS</t>
  </si>
  <si>
    <t>BEFORE MIDNIGHT</t>
  </si>
  <si>
    <t>X-MEN: DAYS OF FUTURE PAST</t>
  </si>
  <si>
    <t>BIR ZAMANLAR ANADOLU'DA</t>
  </si>
  <si>
    <t>THE ARTIST</t>
  </si>
  <si>
    <t>EDGE OF TOMORROW</t>
  </si>
  <si>
    <t>AMOUR</t>
  </si>
  <si>
    <t>THE IRISHMAN</t>
  </si>
  <si>
    <t>UN PROPHÃ¨TE</t>
  </si>
  <si>
    <t>MOON</t>
  </si>
  <si>
    <t>LÃ¥T DEN RÃ¤TTE KOMMA IN</t>
  </si>
  <si>
    <t>DISTRICT 9</t>
  </si>
  <si>
    <t>THE WRESTLER</t>
  </si>
  <si>
    <t>JAB WE MET</t>
  </si>
  <si>
    <t>BOYHOOD</t>
  </si>
  <si>
    <t>4 LUNI, 3 SAPTAMÃ¢NI SI 2 ZILE</t>
  </si>
  <si>
    <t>STAR TREK</t>
  </si>
  <si>
    <t>IN BRUGES</t>
  </si>
  <si>
    <t>THE MAN FROM EARTH</t>
  </si>
  <si>
    <t>LETTERS FROM IWO JIMA</t>
  </si>
  <si>
    <t>THE FALL</t>
  </si>
  <si>
    <t>LIFE OF PI</t>
  </si>
  <si>
    <t>FANTASTIC MR. FOX</t>
  </si>
  <si>
    <t>LES CHORISTES</t>
  </si>
  <si>
    <t>IRON MAN</t>
  </si>
  <si>
    <t>SHAUN OF THE DEAD</t>
  </si>
  <si>
    <t>GEGEN DIE WAND</t>
  </si>
  <si>
    <t>MYSTIC RIVER</t>
  </si>
  <si>
    <t>HARRY POTTER AND THE PRISONER OF AZKABAN</t>
  </si>
  <si>
    <t>YING XIONG</t>
  </si>
  <si>
    <t>HABLE CON ELLA</t>
  </si>
  <si>
    <t>NO MAN'S LAND</t>
  </si>
  <si>
    <t>COWBOY BEBOP: TENGOKU NO TOBIRA</t>
  </si>
  <si>
    <t>THE BOURNE IDENTITY</t>
  </si>
  <si>
    <t>NUEVE REINAS</t>
  </si>
  <si>
    <t>CHILDREN OF MEN</t>
  </si>
  <si>
    <t>ALMOST FAMOUS</t>
  </si>
  <si>
    <t>MULHOLLAND DR.</t>
  </si>
  <si>
    <t>TOY STORY 2</t>
  </si>
  <si>
    <t>BOOGIE NIGHTS</t>
  </si>
  <si>
    <t>MIMI WO SUMASEBA</t>
  </si>
  <si>
    <t>ONCE WERE WARRIORS</t>
  </si>
  <si>
    <t>TRUE ROMANCE</t>
  </si>
  <si>
    <t>TROIS COULEURS: BLEU</t>
  </si>
  <si>
    <t>JÃ»BÃª NINPÃ»CHÃ´</t>
  </si>
  <si>
    <t>CARLITO'S WAY</t>
  </si>
  <si>
    <t>EDWARD SCISSORHANDS</t>
  </si>
  <si>
    <t>MY LEFT FOOT: THE STORY OF CHRISTY BROWN</t>
  </si>
  <si>
    <t>CRIMES AND MISDEMEANORS</t>
  </si>
  <si>
    <t>THE UNTOUCHABLES</t>
  </si>
  <si>
    <t>HANNAH AND HER SISTERS</t>
  </si>
  <si>
    <t>BRAZIL</t>
  </si>
  <si>
    <t>THIS IS SPINAL TAP</t>
  </si>
  <si>
    <t>A CHRISTMAS STORY</t>
  </si>
  <si>
    <t>THE BLUES BROTHERS</t>
  </si>
  <si>
    <t>MANHATTAN</t>
  </si>
  <si>
    <t>ALL THAT JAZZ</t>
  </si>
  <si>
    <t>DAWN OF THE DEAD</t>
  </si>
  <si>
    <t>ALL THE PRESIDENT'S MEN</t>
  </si>
  <si>
    <t>LA MONTAÃ±A SAGRADA</t>
  </si>
  <si>
    <t>AMARCORD</t>
  </si>
  <si>
    <t>LE CHARME DISCRET DE LA BOURGEOISIE</t>
  </si>
  <si>
    <t>AGUIRRE, DER ZORN GOTTES</t>
  </si>
  <si>
    <t>HAROLD AND MAUDE</t>
  </si>
  <si>
    <t>PATTON</t>
  </si>
  <si>
    <t>THE WILD BUNCH</t>
  </si>
  <si>
    <t>NIGHT OF THE LIVING DEAD</t>
  </si>
  <si>
    <t>THE LION IN WINTER</t>
  </si>
  <si>
    <t>IN THE HEAT OF THE NIGHT</t>
  </si>
  <si>
    <t>CHARADE</t>
  </si>
  <si>
    <t>THE MANCHURIAN CANDIDATE</t>
  </si>
  <si>
    <t>SPARTACUS</t>
  </si>
  <si>
    <t>L'AVVENTURA</t>
  </si>
  <si>
    <t>HIROSHIMA MON AMOUR</t>
  </si>
  <si>
    <t>THE TEN COMMANDMENTS</t>
  </si>
  <si>
    <t>THE SEARCHERS</t>
  </si>
  <si>
    <t>EAST OF EDEN</t>
  </si>
  <si>
    <t>HIGH NOON</t>
  </si>
  <si>
    <t>STRANGERS ON A TRAIN</t>
  </si>
  <si>
    <t>HARVEY</t>
  </si>
  <si>
    <t>MIRACLE ON 34TH STREET</t>
  </si>
  <si>
    <t>NOTORIOUS</t>
  </si>
  <si>
    <t>THE BIG SLEEP</t>
  </si>
  <si>
    <t>THE LOST WEEKEND</t>
  </si>
  <si>
    <t>THE PHILADELPHIA STORY</t>
  </si>
  <si>
    <t>HIS GIRL FRIDAY</t>
  </si>
  <si>
    <t>THE ADVENTURES OF ROBIN HOOD</t>
  </si>
  <si>
    <t>A NIGHT AT THE OPERA</t>
  </si>
  <si>
    <t>KING KONG</t>
  </si>
  <si>
    <t>FREAKS</t>
  </si>
  <si>
    <t>NOSFERATU</t>
  </si>
  <si>
    <t>THE GENTLEMEN</t>
  </si>
  <si>
    <t>RAAZI</t>
  </si>
  <si>
    <t>SOUND OF METAL</t>
  </si>
  <si>
    <t>FORUSHANDE</t>
  </si>
  <si>
    <t>DUNKIRK</t>
  </si>
  <si>
    <t>PERFETTI SCONOSCIUTI</t>
  </si>
  <si>
    <t>HIDDEN FIGURES</t>
  </si>
  <si>
    <t>PADDINGTON 2</t>
  </si>
  <si>
    <t>UDTA PUNJAB</t>
  </si>
  <si>
    <t>KUBO AND THE TWO STRINGS</t>
  </si>
  <si>
    <t>M.S. DHONI: THE UNTOLD STORY</t>
  </si>
  <si>
    <t>MANCHESTER BY THE SEA</t>
  </si>
  <si>
    <t>UNDER SANDET</t>
  </si>
  <si>
    <t>ROGUE ONE</t>
  </si>
  <si>
    <t>CAPTAIN AMERICA: CIVIL WAR</t>
  </si>
  <si>
    <t>THE HATEFUL EIGHT</t>
  </si>
  <si>
    <t>LITTLE WOMEN</t>
  </si>
  <si>
    <t>LOVING VINCENT</t>
  </si>
  <si>
    <t>PRIDE</t>
  </si>
  <si>
    <t>LE PASSÃ©</t>
  </si>
  <si>
    <t>LA GRANDE BELLEZZA</t>
  </si>
  <si>
    <t>THE LUNCHBOX</t>
  </si>
  <si>
    <t>VICKY DONOR</t>
  </si>
  <si>
    <t>BIG HERO 6</t>
  </si>
  <si>
    <t>ABOUT TIME</t>
  </si>
  <si>
    <t>ENGLISH VINGLISH</t>
  </si>
  <si>
    <t>KAZE TACHINU</t>
  </si>
  <si>
    <t>TOY STORY 4</t>
  </si>
  <si>
    <t>LA MIGLIORE OFFERTA</t>
  </si>
  <si>
    <t>MOONRISE KINGDOM</t>
  </si>
  <si>
    <t>HOW TO TRAIN YOUR DRAGON 2</t>
  </si>
  <si>
    <t>THE BIG SHORT</t>
  </si>
  <si>
    <t>KOKUHAKU</t>
  </si>
  <si>
    <t>ANG-MA-REUL BO-AT-DA</t>
  </si>
  <si>
    <t>THE GIRL WITH THE DRAGON TATTOO</t>
  </si>
  <si>
    <t>CAPTAIN PHILLIPS</t>
  </si>
  <si>
    <t>AJEOSSI</t>
  </si>
  <si>
    <t>STRAIGHT OUTTA COMPTON</t>
  </si>
  <si>
    <t>MADEO</t>
  </si>
  <si>
    <t>CHUGYEOKJA</t>
  </si>
  <si>
    <t>THE HOBBIT: THE DESOLATION OF SMAUG</t>
  </si>
  <si>
    <t>DAS WEIÃŸE BAND - EINE DEUTSCHE KINDERGESCHICHTE</t>
  </si>
  <si>
    <t>MÃ¤N SOM HATAR KVINNOR</t>
  </si>
  <si>
    <t>THE TRIAL OF THE CHICAGO 7</t>
  </si>
  <si>
    <t>DRUK</t>
  </si>
  <si>
    <t>THE FIGHTER</t>
  </si>
  <si>
    <t>TAKEN</t>
  </si>
  <si>
    <t>THE BOY IN THE STRIPED PYJAMAS</t>
  </si>
  <si>
    <t>ONCE</t>
  </si>
  <si>
    <t>THE HOBBIT: AN UNEXPECTED JOURNEY</t>
  </si>
  <si>
    <t>AUF DER ANDEREN SEITE</t>
  </si>
  <si>
    <t>ATONEMENT</t>
  </si>
  <si>
    <t>DRIVE</t>
  </si>
  <si>
    <t>AMERICAN GANGSTER</t>
  </si>
  <si>
    <t>AVATAR</t>
  </si>
  <si>
    <t>MR. NOBODY</t>
  </si>
  <si>
    <t>APOCALYPTO</t>
  </si>
  <si>
    <t>LITTLE MISS SUNSHINE</t>
  </si>
  <si>
    <t>HOT FUZZ</t>
  </si>
  <si>
    <t>THE CURIOUS CASE OF BENJAMIN BUTTON</t>
  </si>
  <si>
    <t>VEER-ZAARA</t>
  </si>
  <si>
    <t>ADAMS Ã¦BLER</t>
  </si>
  <si>
    <t>PRIDE &amp; PREJUDICE</t>
  </si>
  <si>
    <t>THE WORLD'S FASTEST INDIAN</t>
  </si>
  <si>
    <t>TÃ´KYÃ´ GODDOFÃ¢ZÃ¢ZU</t>
  </si>
  <si>
    <t>SERENITY</t>
  </si>
  <si>
    <t>WALK THE LINE</t>
  </si>
  <si>
    <t>ONDSKAN</t>
  </si>
  <si>
    <t>THE NOTEBOOK</t>
  </si>
  <si>
    <t>DIARIOS DE MOTOCICLETA</t>
  </si>
  <si>
    <t>LILJA 4-EVER</t>
  </si>
  <si>
    <t>LES TRIPLETTES DE BELLEVILLE</t>
  </si>
  <si>
    <t>GONGDONG GYEONGBI GUYEOK JSA</t>
  </si>
  <si>
    <t>THE COUNT OF MONTE CRISTO</t>
  </si>
  <si>
    <t>WAKING LIFE</t>
  </si>
  <si>
    <t>REMEMBER THE TITANS</t>
  </si>
  <si>
    <t>WO HU CANG LONG</t>
  </si>
  <si>
    <t>TODO SOBRE MI MADRE</t>
  </si>
  <si>
    <t>CAST AWAY</t>
  </si>
  <si>
    <t>THE BOONDOCK SAINTS</t>
  </si>
  <si>
    <t>THE INSIDER</t>
  </si>
  <si>
    <t>OCTOBER SKY</t>
  </si>
  <si>
    <t>SHREK</t>
  </si>
  <si>
    <t>TITANIC</t>
  </si>
  <si>
    <t>HANA-BI</t>
  </si>
  <si>
    <t>GATTACA</t>
  </si>
  <si>
    <t>THE GAME</t>
  </si>
  <si>
    <t>BREAKING THE WAVES</t>
  </si>
  <si>
    <t>ED WOOD</t>
  </si>
  <si>
    <t>WHAT'S EATING GILBERT GRAPE</t>
  </si>
  <si>
    <t>TOMBSTONE</t>
  </si>
  <si>
    <t>THE SANDLOT</t>
  </si>
  <si>
    <t>THE REMAINS OF THE DAY</t>
  </si>
  <si>
    <t>NAKED</t>
  </si>
  <si>
    <t>THE FUGITIVE</t>
  </si>
  <si>
    <t>A BRONX TALE</t>
  </si>
  <si>
    <t>BATMAN: MASK OF THE PHANTASM</t>
  </si>
  <si>
    <t>LAT SAU SAN TAAM</t>
  </si>
  <si>
    <t>NIGHT ON EARTH</t>
  </si>
  <si>
    <t>LA DOUBLE VIE DE VÃ©RONIQUE</t>
  </si>
  <si>
    <t>BOYZ N THE HOOD</t>
  </si>
  <si>
    <t>MISERY</t>
  </si>
  <si>
    <t>AWAKENINGS</t>
  </si>
  <si>
    <t>MAJO NO TAKKYÃ»BIN</t>
  </si>
  <si>
    <t>GLORY</t>
  </si>
  <si>
    <t>DIP HUET SEUNG HUNG</t>
  </si>
  <si>
    <t>BACK TO THE FUTURE PART II</t>
  </si>
  <si>
    <t>MISSISSIPPI BURNING</t>
  </si>
  <si>
    <t>PREDATOR</t>
  </si>
  <si>
    <t>EVIL DEAD II</t>
  </si>
  <si>
    <t>FERRIS BUELLER'S DAY OFF</t>
  </si>
  <si>
    <t>DOWN BY LAW</t>
  </si>
  <si>
    <t>THE GOONIES</t>
  </si>
  <si>
    <t>THE COLOR PURPLE</t>
  </si>
  <si>
    <t>THE BREAKFAST CLUB</t>
  </si>
  <si>
    <t>THE KILLING FIELDS</t>
  </si>
  <si>
    <t>GHOSTBUSTERS</t>
  </si>
  <si>
    <t>THE RIGHT STUFF</t>
  </si>
  <si>
    <t>THE KING OF COMEDY</t>
  </si>
  <si>
    <t>E.T. THE EXTRA-TERRESTRIAL</t>
  </si>
  <si>
    <t>KRAMER VS. KRAMER</t>
  </si>
  <si>
    <t>DAYS OF HEAVEN</t>
  </si>
  <si>
    <t>THE OUTLAW JOSEY WALES</t>
  </si>
  <si>
    <t>THE MAN WHO WOULD BE KING</t>
  </si>
  <si>
    <t>THE CONVERSATION</t>
  </si>
  <si>
    <t>LA PLANÃ¨TE SAUVAGE</t>
  </si>
  <si>
    <t>THE DAY OF THE JACKAL</t>
  </si>
  <si>
    <t>BADLANDS</t>
  </si>
  <si>
    <t>CABARET</t>
  </si>
  <si>
    <t>WILLY WONKA &amp; THE CHOCOLATE FACTORY</t>
  </si>
  <si>
    <t>MIDNIGHT COWBOY</t>
  </si>
  <si>
    <t>WAIT UNTIL DARK</t>
  </si>
  <si>
    <t>GUESS WHO'S COMING TO DINNER</t>
  </si>
  <si>
    <t>BONNIE AND CLYDE</t>
  </si>
  <si>
    <t>MY FAIR LADY</t>
  </si>
  <si>
    <t>MARY POPPINS</t>
  </si>
  <si>
    <t>THE LONGEST DAY</t>
  </si>
  <si>
    <t>JULES ET JIM</t>
  </si>
  <si>
    <t>THE INNOCENTS</t>
  </si>
  <si>
    <t>Ã€ BOUT DE SOUFFLE</t>
  </si>
  <si>
    <t>RED RIVER</t>
  </si>
  <si>
    <t>KEY LARGO</t>
  </si>
  <si>
    <t>TO HAVE AND HAVE NOT</t>
  </si>
  <si>
    <t>SHADOW OF A DOUBT</t>
  </si>
  <si>
    <t>STAGECOACH</t>
  </si>
  <si>
    <t>THE LADY VANISHES</t>
  </si>
  <si>
    <t>BRINGING UP BABY</t>
  </si>
  <si>
    <t>BRIDE OF FRANKENSTEIN</t>
  </si>
  <si>
    <t>DUCK SOUP</t>
  </si>
  <si>
    <t>SCARFACE: THE SHAME OF THE NATION</t>
  </si>
  <si>
    <t>FRANKENSTEIN</t>
  </si>
  <si>
    <t>ROMA</t>
  </si>
  <si>
    <t>GOD'S OWN COUNTRY</t>
  </si>
  <si>
    <t>DEADPOOL 2</t>
  </si>
  <si>
    <t>WIND RIVER</t>
  </si>
  <si>
    <t>GET OUT</t>
  </si>
  <si>
    <t>MISSION: IMPOSSIBLE - FALLOUT</t>
  </si>
  <si>
    <t>EN MAN SOM HETER OVE</t>
  </si>
  <si>
    <t>WHAT WE DO IN THE SHADOWS</t>
  </si>
  <si>
    <t>OMOIDE NO MÃ¢NÃ®</t>
  </si>
  <si>
    <t>THE THEORY OF EVERYTHING</t>
  </si>
  <si>
    <t>KINGSMAN: THE SECRET SERVICE</t>
  </si>
  <si>
    <t>THE FAULT IN OUR STARS</t>
  </si>
  <si>
    <t>ME AND EARL AND THE DYING GIRL</t>
  </si>
  <si>
    <t>BIRDMAN OR (THE UNEXPECTED VIRTUE OF IGNORANCE)</t>
  </si>
  <si>
    <t>LA VIE D'ADÃ¨LE</t>
  </si>
  <si>
    <t>KAI PO CHE!</t>
  </si>
  <si>
    <t>THE BROKEN CIRCLE BREAKDOWN</t>
  </si>
  <si>
    <t>CAPTAIN AMERICA: THE WINTER SOLDIER</t>
  </si>
  <si>
    <t>ROCKSTAR</t>
  </si>
  <si>
    <t>NEBRASKA</t>
  </si>
  <si>
    <t>WRECK-IT RALPH</t>
  </si>
  <si>
    <t>LE PETIT PRINCE</t>
  </si>
  <si>
    <t>DETACHMENT</t>
  </si>
  <si>
    <t>MIDNIGHT IN PARIS</t>
  </si>
  <si>
    <t>THE LEGO MOVIE</t>
  </si>
  <si>
    <t>GRAVITY</t>
  </si>
  <si>
    <t>STAR TREK INTO DARKNESS</t>
  </si>
  <si>
    <t>BEASTS OF NO NATION</t>
  </si>
  <si>
    <t>THE SOCIAL NETWORK</t>
  </si>
  <si>
    <t>X: FIRST CLASS</t>
  </si>
  <si>
    <t>THE HANGOVER</t>
  </si>
  <si>
    <t>SKYFALL</t>
  </si>
  <si>
    <t>SILVER LININGS PLAYBOOK</t>
  </si>
  <si>
    <t>ARGO</t>
  </si>
  <si>
    <t>(500) DAYS OF SUMMER</t>
  </si>
  <si>
    <t>HARRY POTTER AND THE DEATHLY HALLOWS: PART 1</t>
  </si>
  <si>
    <t>GAKE NO UE NO PONYO</t>
  </si>
  <si>
    <t>FROST/NIXON</t>
  </si>
  <si>
    <t>PAPURIKA</t>
  </si>
  <si>
    <t>CHANGELING</t>
  </si>
  <si>
    <t>FLIPPED</t>
  </si>
  <si>
    <t>TOKI O KAKERU SHÃ´JO</t>
  </si>
  <si>
    <t>DEATH NOTE: DESU NÃ´TO</t>
  </si>
  <si>
    <t>THIS IS ENGLAND</t>
  </si>
  <si>
    <t>EX MACHINA</t>
  </si>
  <si>
    <t>EFTER BRYLLUPPET</t>
  </si>
  <si>
    <t>THE LAST KING OF SCOTLAND</t>
  </si>
  <si>
    <t>ZODIAC</t>
  </si>
  <si>
    <t>LUCKY NUMBER SLEVIN</t>
  </si>
  <si>
    <t>JOYEUX NOÃ«L</t>
  </si>
  <si>
    <t>CONTROL</t>
  </si>
  <si>
    <t>TANGLED</t>
  </si>
  <si>
    <t>ZWARTBOEK</t>
  </si>
  <si>
    <t>BROKEBACK MOUNTAIN</t>
  </si>
  <si>
    <t>3:10 TO YUMA</t>
  </si>
  <si>
    <t>CRASH</t>
  </si>
  <si>
    <t>KUNG FU</t>
  </si>
  <si>
    <t>THE BOURNE SUPREMACY</t>
  </si>
  <si>
    <t>THE MACHINIST</t>
  </si>
  <si>
    <t>RAY</t>
  </si>
  <si>
    <t>LOST IN TRANSLATION</t>
  </si>
  <si>
    <t>HARRY POTTER AND THE GOBLET OF FIRE</t>
  </si>
  <si>
    <t>MAN ON FIRE</t>
  </si>
  <si>
    <t>CORALINE</t>
  </si>
  <si>
    <t>THE LAST SAMURAI</t>
  </si>
  <si>
    <t>THE MAGDALENE SISTERS</t>
  </si>
  <si>
    <t>GOOD BYE LENIN!</t>
  </si>
  <si>
    <t>IN AMERICA</t>
  </si>
  <si>
    <t>I AM SAM</t>
  </si>
  <si>
    <t>ADAPTATION.</t>
  </si>
  <si>
    <t>BLACK HAWK DOWN</t>
  </si>
  <si>
    <t>ROAD TO PERDITION</t>
  </si>
  <si>
    <t>DAS EXPERIMENT</t>
  </si>
  <si>
    <t>BILLY ELLIOT</t>
  </si>
  <si>
    <t>HEDWIG AND THE ANGRY INCH</t>
  </si>
  <si>
    <t>OCEAN'S ELEVEN</t>
  </si>
  <si>
    <t>VAMPIRE HUNTER D: BLOODLUST</t>
  </si>
  <si>
    <t>O BROTHER, WHERE ART THOU?</t>
  </si>
  <si>
    <t>INTERSTATE 60: EPISODES OF THE ROAD</t>
  </si>
  <si>
    <t>SOUTH PARK: BIGGER, LONGER &amp; UNCUT</t>
  </si>
  <si>
    <t>OFFICE SPACE</t>
  </si>
  <si>
    <t>HAPPINESS</t>
  </si>
  <si>
    <t>TRAINING DAY</t>
  </si>
  <si>
    <t>RUSHMORE</t>
  </si>
  <si>
    <t>ABRE LOS OJOS</t>
  </si>
  <si>
    <t>BEING JOHN MALKOVICH</t>
  </si>
  <si>
    <t>AS GOOD AS IT GETS</t>
  </si>
  <si>
    <t>THE FIFTH ELEMENT</t>
  </si>
  <si>
    <t>LE DÃ®NER DE CONS</t>
  </si>
  <si>
    <t>DONNIE BRASCO</t>
  </si>
  <si>
    <t>SHINE</t>
  </si>
  <si>
    <t>PRIMAL FEAR</t>
  </si>
  <si>
    <t>HAMLET</t>
  </si>
  <si>
    <t>A LITTLE PRINCESS</t>
  </si>
  <si>
    <t>DO LOK TIN SI</t>
  </si>
  <si>
    <t>IL POSTINO</t>
  </si>
  <si>
    <t>CLERKS</t>
  </si>
  <si>
    <t>SHORT CUTS</t>
  </si>
  <si>
    <t>PHILADELPHIA</t>
  </si>
  <si>
    <t>THE MUPPET CHRISTMAS CAROL</t>
  </si>
  <si>
    <t>MALCOLM X</t>
  </si>
  <si>
    <t>THE LAST OF THE MOHICANS</t>
  </si>
  <si>
    <t>KURENAI NO BUTA</t>
  </si>
  <si>
    <t>GLENGARRY GLEN ROSS</t>
  </si>
  <si>
    <t>A FEW GOOD MEN</t>
  </si>
  <si>
    <t>FRIED GREEN TOMATOES</t>
  </si>
  <si>
    <t>BARTON FINK</t>
  </si>
  <si>
    <t>MILLER'S CROSSING</t>
  </si>
  <si>
    <t>WHO FRAMED ROGER RABBIT</t>
  </si>
  <si>
    <t>SPOORLOOS</t>
  </si>
  <si>
    <t>WITHNAIL &amp; I</t>
  </si>
  <si>
    <t>THE LAST EMPEROR</t>
  </si>
  <si>
    <t>EMPIRE OF THE SUN</t>
  </si>
  <si>
    <t>DER NAME DER ROSE</t>
  </si>
  <si>
    <t>BLUE VELVET</t>
  </si>
  <si>
    <t>THE PURPLE ROSE OF CAIRO</t>
  </si>
  <si>
    <t>AFTER HOURS</t>
  </si>
  <si>
    <t>ZELIG</t>
  </si>
  <si>
    <t>THE VERDICT</t>
  </si>
  <si>
    <t>STAR TREK II: THE WRATH OF KHAN</t>
  </si>
  <si>
    <t>FIRST BLOOD</t>
  </si>
  <si>
    <t>ORDINARY PEOPLE</t>
  </si>
  <si>
    <t>AIRPLANE!</t>
  </si>
  <si>
    <t>RUPAN SANSEI: KARIOSUTORO NO SHIRO</t>
  </si>
  <si>
    <t>HALLOWEEN</t>
  </si>
  <si>
    <t>LE LOCATAIRE</t>
  </si>
  <si>
    <t>LOVE AND DEATH</t>
  </si>
  <si>
    <t>THE TAKING OF PELHAM ONE TWO THREE</t>
  </si>
  <si>
    <t>BLAZING SADDLES</t>
  </si>
  <si>
    <t>SERPICO</t>
  </si>
  <si>
    <t>ENTER THE DRAGON</t>
  </si>
  <si>
    <t>DELIVERANCE</t>
  </si>
  <si>
    <t>THE FRENCH CONNECTION</t>
  </si>
  <si>
    <t>DIRTY HARRY</t>
  </si>
  <si>
    <t>WHERE EAGLES DARE</t>
  </si>
  <si>
    <t>THE ODD COUPLE</t>
  </si>
  <si>
    <t>THE DIRTY DOZEN</t>
  </si>
  <si>
    <t>BELLE DE JOUR</t>
  </si>
  <si>
    <t>A MAN FOR ALL SEASONS</t>
  </si>
  <si>
    <t>REPULSION</t>
  </si>
  <si>
    <t>ZULU</t>
  </si>
  <si>
    <t>GOLDFINGER</t>
  </si>
  <si>
    <t>THE BIRDS</t>
  </si>
  <si>
    <t>CAPE FEAR</t>
  </si>
  <si>
    <t>PEEPING TOM</t>
  </si>
  <si>
    <t>THE MAGNIFICENT SEVEN</t>
  </si>
  <si>
    <t>LES YEUX SANS VISAGE</t>
  </si>
  <si>
    <t>INVASION OF THE BODY SNATCHERS</t>
  </si>
  <si>
    <t>REBEL WITHOUT A CAUSE</t>
  </si>
  <si>
    <t>THE LADYKILLERS</t>
  </si>
  <si>
    <t>SABRINA</t>
  </si>
  <si>
    <t>THE QUIET MAN</t>
  </si>
  <si>
    <t>THE DAY THE EARTH STOOD STILL</t>
  </si>
  <si>
    <t>THE AFRICAN QUEEN</t>
  </si>
  <si>
    <t>GILDA</t>
  </si>
  <si>
    <t>FANTASIA</t>
  </si>
  <si>
    <t>THE INVISIBLE MAN</t>
  </si>
  <si>
    <t>DARK WATERS</t>
  </si>
  <si>
    <t>SEARCHING</t>
  </si>
  <si>
    <t>ONCE UPON A TIME... IN HOLLYWOOD</t>
  </si>
  <si>
    <t>NELYUBOV</t>
  </si>
  <si>
    <t>THE FLORIDA PROJECT</t>
  </si>
  <si>
    <t>JUST MERCY</t>
  </si>
  <si>
    <t>GIFTED</t>
  </si>
  <si>
    <t>THE PEANUT BUTTER FALCON</t>
  </si>
  <si>
    <t>VICTORIA</t>
  </si>
  <si>
    <t>MUSTANG</t>
  </si>
  <si>
    <t>GUARDIANS OF THE GALAXY VOL. 2</t>
  </si>
  <si>
    <t>BABY DRIVER</t>
  </si>
  <si>
    <t>ONLY THE BRAVE</t>
  </si>
  <si>
    <t>BRIDGE OF SPIES</t>
  </si>
  <si>
    <t>INCREDIBLES 2</t>
  </si>
  <si>
    <t>MOANA</t>
  </si>
  <si>
    <t>SICARIO</t>
  </si>
  <si>
    <t>CREED</t>
  </si>
  <si>
    <t>LEVIAFAN</t>
  </si>
  <si>
    <t>HELL OR HIGH WATER</t>
  </si>
  <si>
    <t>PHILOMENA</t>
  </si>
  <si>
    <t>DAWN OF THE PLANET OF THE APES</t>
  </si>
  <si>
    <t>EL CUERPO</t>
  </si>
  <si>
    <t>SERBUAN MAUT</t>
  </si>
  <si>
    <t>END OF WATCH</t>
  </si>
  <si>
    <t>KARI-GURASHI NO ARIETTI</t>
  </si>
  <si>
    <t>A STAR IS BORN</t>
  </si>
  <si>
    <t>TRUE GRIT</t>
  </si>
  <si>
    <t>HÃ¦VNEN</t>
  </si>
  <si>
    <t>DESPICABLE ME</t>
  </si>
  <si>
    <t>KICK-ASS</t>
  </si>
  <si>
    <t>CELDA 211</t>
  </si>
  <si>
    <t>MONEYBALL</t>
  </si>
  <si>
    <t>LA PIEL QUE HABITO</t>
  </si>
  <si>
    <t>ZOMBIELAND</t>
  </si>
  <si>
    <t>DIE WELLE</t>
  </si>
  <si>
    <t>SHERLOCK HOLMES</t>
  </si>
  <si>
    <t>THE BLIND SIDE</t>
  </si>
  <si>
    <t>THE VISITOR</t>
  </si>
  <si>
    <t>SEVEN POUNDS</t>
  </si>
  <si>
    <t>EASTERN PROMISES</t>
  </si>
  <si>
    <t>STARDUST</t>
  </si>
  <si>
    <t>THE SECRET OF KELLS</t>
  </si>
  <si>
    <t>INSIDE MAN</t>
  </si>
  <si>
    <t>GONE BABY GONE</t>
  </si>
  <si>
    <t>LA VIE EN ROSE</t>
  </si>
  <si>
    <t>HUO YUAN JIA</t>
  </si>
  <si>
    <t>THE ILLUSIONIST</t>
  </si>
  <si>
    <t>DEAD MAN'S SHOES</t>
  </si>
  <si>
    <t>HARRY POTTER AND THE HALF-BLOOD PRINCE</t>
  </si>
  <si>
    <t>300</t>
  </si>
  <si>
    <t>MATCH POINT</t>
  </si>
  <si>
    <t>WATCHMEN</t>
  </si>
  <si>
    <t>LORD OF WAR</t>
  </si>
  <si>
    <t>SAW</t>
  </si>
  <si>
    <t>SYNECDOCHE, NEW YORK</t>
  </si>
  <si>
    <t>MYSTERIOUS SKIN</t>
  </si>
  <si>
    <t>JEUX D'ENFANTS</t>
  </si>
  <si>
    <t>UN LONG DIMANCHE DE FIANÃ§AILLES</t>
  </si>
  <si>
    <t>THE STATION AGENT</t>
  </si>
  <si>
    <t>21 GRAMS</t>
  </si>
  <si>
    <t>BOKSUNEUN NAUI GEOT</t>
  </si>
  <si>
    <t>FINDING NEVERLAND</t>
  </si>
  <si>
    <t>25TH HOUR</t>
  </si>
  <si>
    <t>THE BUTTERFLY EFFECT</t>
  </si>
  <si>
    <t>28 DAYS LATER...</t>
  </si>
  <si>
    <t>BATORU ROWAIARU</t>
  </si>
  <si>
    <t>THE ROYAL TENENBAUMS</t>
  </si>
  <si>
    <t>Y TU MAMÃ¡ TAMBIÃ©N</t>
  </si>
  <si>
    <t>HARRY POTTER AND THE SORCERER'S STONE</t>
  </si>
  <si>
    <t>THE OTHERS</t>
  </si>
  <si>
    <t>BLOW</t>
  </si>
  <si>
    <t>ENEMY AT THE GATES</t>
  </si>
  <si>
    <t>MINORITY REPORT</t>
  </si>
  <si>
    <t>THE HURRICANE</t>
  </si>
  <si>
    <t>AMERICAN PSYCHO</t>
  </si>
  <si>
    <t>LOLA RENNT</t>
  </si>
  <si>
    <t>THE THIN RED LINE</t>
  </si>
  <si>
    <t>MULAN</t>
  </si>
  <si>
    <t>FEAR AND LOATHING IN LAS VEGAS</t>
  </si>
  <si>
    <t>FUNNY GAMES</t>
  </si>
  <si>
    <t>DARK CITY</t>
  </si>
  <si>
    <t>SLEEPERS</t>
  </si>
  <si>
    <t>LOST HIGHWAY</t>
  </si>
  <si>
    <t>SENSE AND SENSIBILITY</t>
  </si>
  <si>
    <t>DIE HARD: WITH A VENGEANCE</t>
  </si>
  <si>
    <t>DEAD MAN</t>
  </si>
  <si>
    <t>THE BRIDGES OF MADISON COUNTY</t>
  </si>
  <si>
    <t>APOLLO 13</t>
  </si>
  <si>
    <t>TROIS COULEURS: BLANC</t>
  </si>
  <si>
    <t>FALLING DOWN</t>
  </si>
  <si>
    <t>DAZED AND CONFUSED</t>
  </si>
  <si>
    <t>MY COUSIN VINNY</t>
  </si>
  <si>
    <t>OMOHIDE PORO PORO</t>
  </si>
  <si>
    <t>DELICATESSEN</t>
  </si>
  <si>
    <t>HOME ALONE</t>
  </si>
  <si>
    <t>THE GODFATHER: PART III</t>
  </si>
  <si>
    <t>WHEN HARRY MET SALLY...</t>
  </si>
  <si>
    <t>THE LITTLE MERMAID</t>
  </si>
  <si>
    <t>THE NAKED GUN: FROM THE FILES OF POLICE SQUAD!</t>
  </si>
  <si>
    <t>PLANES, TRAINS &amp; AUTOMOBILES</t>
  </si>
  <si>
    <t>LETHAL WEAPON</t>
  </si>
  <si>
    <t>BLOOD SIMPLE</t>
  </si>
  <si>
    <t>ON GOLDEN POND</t>
  </si>
  <si>
    <t>MAD MAX 2</t>
  </si>
  <si>
    <t>THE WARRIORS</t>
  </si>
  <si>
    <t>THE MUPPET MOVIE</t>
  </si>
  <si>
    <t>ESCAPE FROM ALCATRAZ</t>
  </si>
  <si>
    <t>WATERSHIP DOWN</t>
  </si>
  <si>
    <t>MIDNIGHT EXPRESS</t>
  </si>
  <si>
    <t>CLOSE ENCOUNTERS OF THE THIRD KIND</t>
  </si>
  <si>
    <t>THE LONG GOODBYE</t>
  </si>
  <si>
    <t>GIÃ¹ LA TESTA</t>
  </si>
  <si>
    <t>KELLY'S HEROES</t>
  </si>
  <si>
    <t>THE JUNGLE BOOK</t>
  </si>
  <si>
    <t>BLOWUP</t>
  </si>
  <si>
    <t>A HARD DAY'S NIGHT</t>
  </si>
  <si>
    <t>BREAKFAST AT TIFFANY'S</t>
  </si>
  <si>
    <t>GIANT</t>
  </si>
  <si>
    <t>FROM HERE TO ETERNITY</t>
  </si>
  <si>
    <t>LIFEBOAT</t>
  </si>
  <si>
    <t>THE 39 STEPS</t>
  </si>
  <si>
    <t>Row Labels</t>
  </si>
  <si>
    <t>Grand Total</t>
  </si>
  <si>
    <t>Average of No of Votes</t>
  </si>
  <si>
    <t>Average of Gross</t>
  </si>
  <si>
    <t>Running Time</t>
  </si>
  <si>
    <t>Column1</t>
  </si>
  <si>
    <t>Title Of Movies</t>
  </si>
  <si>
    <t>(blank)</t>
  </si>
  <si>
    <t>Count of Genre</t>
  </si>
  <si>
    <t>Movie Genre</t>
  </si>
  <si>
    <t>IMDB Rating</t>
  </si>
  <si>
    <t>Meta Score</t>
  </si>
  <si>
    <t xml:space="preserve">Released Year </t>
  </si>
  <si>
    <t>Movie Genre List</t>
  </si>
  <si>
    <t>Top 5 Movies By Gross in History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</si>
</sst>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43" formatCode="_(* #,##0.00_);_(* \(#,##0.00\);_(* &quot;-&quot;??_);_(@_)"/>
    <numFmt numFmtId="164" formatCode="_(* #,##0_);_(* \(#,##0\);_(* &quot;-&quot;??_);_(@_)"/>
    <numFmt numFmtId="165" formatCode="h\ &quot;h &quot;mm\ &quot;m&quot;"/>
    <numFmt numFmtId="166" formatCode="_([$$-409]* #,##0.00_);_([$$-409]* \(#,##0.00\);_([$$-409]* &quot;-&quot;??_);_(@_)"/>
    <numFmt numFmtId="167" formatCode="_(&quot;$&quot;* #,##0_);_(&quot;$&quot;* \(#,##0\);_(&quot;$&quot;* &quot;-&quot;??_);_(@_)"/>
    <numFmt numFmtId="168" formatCode="h&quot;h &quot;mm&quot;m&quot;"/>
  </numFmts>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name val="Aptos Narrow"/>
      <family val="2"/>
      <scheme val="minor"/>
    </font>
    <font>
      <b/>
      <sz val="12"/>
      <color theme="1"/>
      <name val="Aptos Narrow"/>
      <family val="2"/>
      <scheme val="minor"/>
    </font>
    <font>
      <b/>
      <sz val="12"/>
      <color theme="1"/>
      <name val="Times New Roman"/>
      <family val="1"/>
    </font>
    <font>
      <sz val="11"/>
      <color theme="1"/>
      <name val="Times New Roman"/>
      <family val="1"/>
    </font>
    <font>
      <sz val="36"/>
      <color rgb="FF013D5A"/>
      <name val="Times New Roman"/>
      <family val="1"/>
    </font>
    <font>
      <sz val="26"/>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5">
    <xf numFmtId="0" fontId="0" fillId="0" borderId="0" xfId="0"/>
    <xf numFmtId="164" fontId="0" fillId="0" borderId="0" xfId="42" applyNumberFormat="1" applyFont="1"/>
    <xf numFmtId="0" fontId="18" fillId="0" borderId="0" xfId="0" applyFont="1"/>
    <xf numFmtId="164" fontId="18" fillId="0" borderId="0" xfId="42" applyNumberFormat="1" applyFont="1"/>
    <xf numFmtId="0" fontId="0" fillId="0" borderId="0" xfId="0" applyAlignment="1">
      <alignment horizontal="center"/>
    </xf>
    <xf numFmtId="0" fontId="0" fillId="0" borderId="0" xfId="0" applyAlignment="1">
      <alignment horizontal="left"/>
    </xf>
    <xf numFmtId="0" fontId="18" fillId="0" borderId="0" xfId="0" applyFont="1" applyAlignment="1">
      <alignment horizontal="center"/>
    </xf>
    <xf numFmtId="165" fontId="18" fillId="0" borderId="0" xfId="0" applyNumberFormat="1" applyFont="1" applyAlignment="1">
      <alignment horizontal="center" vertical="center"/>
    </xf>
    <xf numFmtId="165" fontId="0" fillId="0" borderId="0" xfId="0" applyNumberFormat="1" applyAlignment="1">
      <alignment horizontal="center" vertical="center"/>
    </xf>
    <xf numFmtId="166" fontId="18" fillId="0" borderId="0" xfId="43" applyNumberFormat="1" applyFont="1"/>
    <xf numFmtId="166" fontId="0" fillId="0" borderId="0" xfId="43" applyNumberFormat="1" applyFont="1"/>
    <xf numFmtId="164" fontId="0" fillId="0" borderId="0" xfId="0" pivotButton="1" applyNumberFormat="1"/>
    <xf numFmtId="164" fontId="0" fillId="0" borderId="0" xfId="0" applyNumberFormat="1"/>
    <xf numFmtId="164" fontId="0" fillId="0" borderId="0" xfId="0" applyNumberFormat="1" applyAlignment="1">
      <alignment horizontal="left"/>
    </xf>
    <xf numFmtId="167" fontId="0" fillId="0" borderId="0" xfId="0" applyNumberFormat="1"/>
    <xf numFmtId="0" fontId="0" fillId="0" borderId="0" xfId="0" applyAlignment="1">
      <alignment horizontal="center" vertical="center"/>
    </xf>
    <xf numFmtId="168" fontId="0" fillId="0" borderId="0" xfId="0" applyNumberFormat="1" applyAlignment="1">
      <alignment horizontal="center"/>
    </xf>
    <xf numFmtId="0" fontId="20" fillId="0" borderId="0" xfId="0" applyFont="1" applyAlignment="1">
      <alignment horizontal="center"/>
    </xf>
    <xf numFmtId="0" fontId="21" fillId="0" borderId="0" xfId="0" applyFont="1" applyAlignment="1">
      <alignment horizontal="center"/>
    </xf>
    <xf numFmtId="0" fontId="22" fillId="0" borderId="0" xfId="0" applyFont="1"/>
    <xf numFmtId="0" fontId="23" fillId="0" borderId="0" xfId="0" applyFont="1" applyAlignment="1">
      <alignment vertical="center"/>
    </xf>
    <xf numFmtId="0" fontId="24" fillId="0" borderId="0" xfId="0" applyFont="1" applyAlignment="1">
      <alignment horizontal="center" vertical="center"/>
    </xf>
    <xf numFmtId="0" fontId="0" fillId="0" borderId="0" xfId="0" applyNumberFormat="1"/>
    <xf numFmtId="0" fontId="0" fillId="0" borderId="0" xfId="0" pivotButton="1" applyNumberFormat="1"/>
    <xf numFmtId="0" fontId="0" fillId="0" borderId="0" xfId="0" applyNumberFormat="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66" formatCode="_([$$-409]* #,##0.00_);_([$$-409]* \(#,##0.00\);_([$$-409]* &quot;-&quot;??_);_(@_)"/>
    </dxf>
    <dxf>
      <font>
        <b val="0"/>
        <i val="0"/>
        <strike val="0"/>
        <condense val="0"/>
        <extend val="0"/>
        <outline val="0"/>
        <shadow val="0"/>
        <u val="none"/>
        <vertAlign val="baseline"/>
        <sz val="11"/>
        <color theme="1"/>
        <name val="Aptos Narrow"/>
        <family val="2"/>
        <scheme val="minor"/>
      </font>
      <numFmt numFmtId="164" formatCode="_(* #,##0_);_(* \(#,##0\);_(* &quot;-&quot;??_);_(@_)"/>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h\ &quot;h &quot;mm\ &quot;m&quot;"/>
      <alignment horizontal="center" vertic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 #,##0_);_(* \(#,##0\);_(* &quot;-&quot;??_);_(@_)"/>
    </dxf>
    <dxf>
      <numFmt numFmtId="164" formatCode="_(* #,##0_);_(* \(#,##0\);_(* &quot;-&quot;??_);_(@_)"/>
    </dxf>
    <dxf>
      <numFmt numFmtId="164" formatCode="_(* #,##0_);_(* \(#,##0\);_(* &quot;-&quot;??_);_(@_)"/>
    </dxf>
    <dxf>
      <numFmt numFmtId="164" formatCode="_(* #,##0_);_(* \(#,##0\);_(* &quot;-&quot;??_);_(@_)"/>
    </dxf>
    <dxf>
      <numFmt numFmtId="167" formatCode="_(&quot;$&quot;* #,##0_);_(&quot;$&quot;* \(#,##0\);_(&quot;$&quot;* &quot;-&quot;??_);_(@_)"/>
    </dxf>
    <dxf>
      <numFmt numFmtId="167" formatCode="_(&quot;$&quot;* #,##0_);_(&quot;$&quot;* \(#,##0\);_(&quot;$&quot;* &quot;-&quot;??_);_(@_)"/>
    </dxf>
    <dxf>
      <numFmt numFmtId="34" formatCode="_(&quot;$&quot;* #,##0.00_);_(&quot;$&quot;* \(#,##0.00\);_(&quot;$&quot;* &quot;-&quot;??_);_(@_)"/>
    </dxf>
    <dxf>
      <numFmt numFmtId="164" formatCode="_(* #,##0_);_(* \(#,##0\);_(* &quot;-&quot;??_);_(@_)"/>
    </dxf>
    <dxf>
      <numFmt numFmtId="164" formatCode="_(* #,##0_);_(* \(#,##0\);_(* &quot;-&quot;??_);_(@_)"/>
    </dxf>
    <dxf>
      <fill>
        <patternFill>
          <bgColor rgb="FFFCF3E3"/>
        </patternFill>
      </fill>
    </dxf>
  </dxfs>
  <tableStyles count="1" defaultTableStyle="TableStyleMedium2" defaultPivotStyle="PivotStyleLight16">
    <tableStyle name="Slicer Style 1" pivot="0" table="0" count="2" xr9:uid="{F4187E1C-3262-4C3F-AF13-FCE442CA02E0}">
      <tableStyleElement type="wholeTable" dxfId="53"/>
    </tableStyle>
  </tableStyles>
  <colors>
    <mruColors>
      <color rgb="FF013D5A"/>
      <color rgb="FFFCF3E3"/>
      <color rgb="FFFFFFFF"/>
    </mruColors>
  </colors>
  <extLst>
    <ext xmlns:x14="http://schemas.microsoft.com/office/spreadsheetml/2009/9/main" uri="{46F421CA-312F-682f-3DD2-61675219B42D}">
      <x14:dxfs count="1">
        <dxf>
          <fill>
            <patternFill>
              <bgColor rgb="FFFFFFFF"/>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data (version 1).xlsx]Pivottable!PivotTable37</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Movies By Voting</a:t>
            </a:r>
            <a:endParaRPr lang="en-US"/>
          </a:p>
        </c:rich>
      </c:tx>
      <c:layout>
        <c:manualLayout>
          <c:xMode val="edge"/>
          <c:yMode val="edge"/>
          <c:x val="0.32741840648583814"/>
          <c:y val="3.10174367709011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36988067749214"/>
          <c:y val="0.22221714758812089"/>
          <c:w val="0.53342910061180271"/>
          <c:h val="0.63927449661326707"/>
        </c:manualLayout>
      </c:layout>
      <c:barChart>
        <c:barDir val="bar"/>
        <c:grouping val="clustered"/>
        <c:varyColors val="0"/>
        <c:ser>
          <c:idx val="0"/>
          <c:order val="0"/>
          <c:tx>
            <c:strRef>
              <c:f>Pivottable!$B$3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Pivottable!$A$4:$A$9</c:f>
              <c:strCache>
                <c:ptCount val="5"/>
                <c:pt idx="0">
                  <c:v>THE SHAWSHANK REDEMPTION</c:v>
                </c:pt>
                <c:pt idx="1">
                  <c:v>THE DARK KNIGHT</c:v>
                </c:pt>
                <c:pt idx="2">
                  <c:v>INCEPTION</c:v>
                </c:pt>
                <c:pt idx="3">
                  <c:v>FIGHT CLUB</c:v>
                </c:pt>
                <c:pt idx="4">
                  <c:v>PULP FICTION</c:v>
                </c:pt>
              </c:strCache>
            </c:strRef>
          </c:cat>
          <c:val>
            <c:numRef>
              <c:f>Pivottable!$B$4:$B$9</c:f>
              <c:numCache>
                <c:formatCode>_(* #,##0_);_(* \(#,##0\);_(* "-"??_);_(@_)</c:formatCode>
                <c:ptCount val="5"/>
                <c:pt idx="0">
                  <c:v>2343110</c:v>
                </c:pt>
                <c:pt idx="1">
                  <c:v>2303232</c:v>
                </c:pt>
                <c:pt idx="2">
                  <c:v>2067042</c:v>
                </c:pt>
                <c:pt idx="3">
                  <c:v>1854740</c:v>
                </c:pt>
                <c:pt idx="4">
                  <c:v>1826188</c:v>
                </c:pt>
              </c:numCache>
            </c:numRef>
          </c:val>
          <c:extLst>
            <c:ext xmlns:c16="http://schemas.microsoft.com/office/drawing/2014/chart" uri="{C3380CC4-5D6E-409C-BE32-E72D297353CC}">
              <c16:uniqueId val="{00000000-0403-4D4B-9537-F90353B4DEC0}"/>
            </c:ext>
          </c:extLst>
        </c:ser>
        <c:dLbls>
          <c:showLegendKey val="0"/>
          <c:showVal val="0"/>
          <c:showCatName val="0"/>
          <c:showSerName val="0"/>
          <c:showPercent val="0"/>
          <c:showBubbleSize val="0"/>
        </c:dLbls>
        <c:gapWidth val="219"/>
        <c:axId val="1440764096"/>
        <c:axId val="1440764576"/>
      </c:barChart>
      <c:catAx>
        <c:axId val="1440764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440764576"/>
        <c:crosses val="autoZero"/>
        <c:auto val="1"/>
        <c:lblAlgn val="ctr"/>
        <c:lblOffset val="100"/>
        <c:noMultiLvlLbl val="0"/>
      </c:catAx>
      <c:valAx>
        <c:axId val="1440764576"/>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7640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data (version 1).xlsx]Pivottable!PivotTable38</c:name>
    <c:fmtId val="7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Movies By Gross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Pivottable!$B$17</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Pivottable!$A$18:$A$23</c:f>
              <c:strCache>
                <c:ptCount val="5"/>
                <c:pt idx="0">
                  <c:v>STAR WARS: EPISODE VII - THE FORCE AWAKENS</c:v>
                </c:pt>
                <c:pt idx="1">
                  <c:v>AVENGERS: ENDGAME</c:v>
                </c:pt>
                <c:pt idx="2">
                  <c:v>AVATAR</c:v>
                </c:pt>
                <c:pt idx="3">
                  <c:v>AVENGERS: INFINITY WAR</c:v>
                </c:pt>
                <c:pt idx="4">
                  <c:v>TITANIC</c:v>
                </c:pt>
              </c:strCache>
            </c:strRef>
          </c:cat>
          <c:val>
            <c:numRef>
              <c:f>Pivottable!$B$18:$B$23</c:f>
              <c:numCache>
                <c:formatCode>_("$"* #,##0_);_("$"* \(#,##0\);_("$"* "-"??_);_(@_)</c:formatCode>
                <c:ptCount val="5"/>
                <c:pt idx="0">
                  <c:v>936662225</c:v>
                </c:pt>
                <c:pt idx="1">
                  <c:v>858373000</c:v>
                </c:pt>
                <c:pt idx="2">
                  <c:v>760507625</c:v>
                </c:pt>
                <c:pt idx="3">
                  <c:v>678815482</c:v>
                </c:pt>
                <c:pt idx="4">
                  <c:v>659325379</c:v>
                </c:pt>
              </c:numCache>
            </c:numRef>
          </c:val>
          <c:extLst>
            <c:ext xmlns:c16="http://schemas.microsoft.com/office/drawing/2014/chart" uri="{C3380CC4-5D6E-409C-BE32-E72D297353CC}">
              <c16:uniqueId val="{00000000-424E-4E0D-88C6-38F0AD4AC8A8}"/>
            </c:ext>
          </c:extLst>
        </c:ser>
        <c:dLbls>
          <c:showLegendKey val="0"/>
          <c:showVal val="0"/>
          <c:showCatName val="0"/>
          <c:showSerName val="0"/>
          <c:showPercent val="0"/>
          <c:showBubbleSize val="0"/>
        </c:dLbls>
        <c:gapWidth val="150"/>
        <c:shape val="box"/>
        <c:axId val="637521760"/>
        <c:axId val="637520320"/>
        <c:axId val="0"/>
      </c:bar3DChart>
      <c:catAx>
        <c:axId val="63752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520320"/>
        <c:crosses val="autoZero"/>
        <c:auto val="1"/>
        <c:lblAlgn val="ctr"/>
        <c:lblOffset val="100"/>
        <c:noMultiLvlLbl val="0"/>
      </c:catAx>
      <c:valAx>
        <c:axId val="6375203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521760"/>
        <c:crosses val="autoZero"/>
        <c:crossBetween val="between"/>
        <c:dispUnits>
          <c:builtInUnit val="millions"/>
          <c:dispUnitsLbl>
            <c:layout>
              <c:manualLayout>
                <c:xMode val="edge"/>
                <c:yMode val="edge"/>
                <c:x val="0.54636001749781282"/>
                <c:y val="0.8673111694371537"/>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data (version 1).xlsx]Pivottable!PivotTable1</c:name>
    <c:fmtId val="10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Movies</a:t>
            </a:r>
            <a:r>
              <a:rPr lang="en-US" baseline="0"/>
              <a:t> Genres Number &amp; Percentages</a:t>
            </a:r>
            <a:endParaRPr lang="en-US"/>
          </a:p>
        </c:rich>
      </c:tx>
      <c:layout>
        <c:manualLayout>
          <c:xMode val="edge"/>
          <c:yMode val="edge"/>
          <c:x val="0.22586332928293626"/>
          <c:y val="4.45811303547565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6960385204116704"/>
              <c:y val="4.850630147564200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1698913445624755"/>
              <c:y val="0.2104260530990778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3.2178242972421639E-2"/>
              <c:y val="0.1033569859532400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4579217936664382"/>
              <c:y val="6.846852175544711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6.6199187489951211E-2"/>
              <c:y val="0.1141210016092482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27852406957916714"/>
              <c:y val="-1.3085086203907475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3296337847344459"/>
              <c:y val="-4.7822619627935249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2280121845881318"/>
              <c:y val="4.78560031022474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3.5468562047042726E-2"/>
              <c:y val="0.2044756496186934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23324008314528072"/>
              <c:y val="0.1727623374381085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22561713258883043"/>
              <c:y val="-0.175794588721105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23416654471352633"/>
              <c:y val="-5.135535257994649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9.627181127054453E-2"/>
              <c:y val="-9.136146046792688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2.5398161203412217E-3"/>
              <c:y val="-0.16188243308565733"/>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pivotFmt>
    </c:pivotFmts>
    <c:plotArea>
      <c:layout>
        <c:manualLayout>
          <c:layoutTarget val="inner"/>
          <c:xMode val="edge"/>
          <c:yMode val="edge"/>
          <c:x val="0.39604296329678812"/>
          <c:y val="0.3814708491223866"/>
          <c:w val="0.30912399255587619"/>
          <c:h val="0.51642444303542567"/>
        </c:manualLayout>
      </c:layout>
      <c:doughnutChart>
        <c:varyColors val="1"/>
        <c:ser>
          <c:idx val="0"/>
          <c:order val="0"/>
          <c:tx>
            <c:strRef>
              <c:f>Pivottable!$B$26</c:f>
              <c:strCache>
                <c:ptCount val="1"/>
                <c:pt idx="0">
                  <c:v>Total</c:v>
                </c:pt>
              </c:strCache>
            </c:strRef>
          </c:tx>
          <c:explosion val="3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452-498D-8974-B1D143B2F8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3452-498D-8974-B1D143B2F8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3452-498D-8974-B1D143B2F84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3452-498D-8974-B1D143B2F84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3452-498D-8974-B1D143B2F84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7-3452-498D-8974-B1D143B2F84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8-3452-498D-8974-B1D143B2F84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A-3452-498D-8974-B1D143B2F84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F-3452-498D-8974-B1D143B2F84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E-3452-498D-8974-B1D143B2F84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D-3452-498D-8974-B1D143B2F84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C-3452-498D-8974-B1D143B2F84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B-3452-498D-8974-B1D143B2F84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9-3452-498D-8974-B1D143B2F84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D6FB-417F-A8B1-2B24D6DF153C}"/>
              </c:ext>
            </c:extLst>
          </c:dPt>
          <c:dLbls>
            <c:dLbl>
              <c:idx val="0"/>
              <c:layout>
                <c:manualLayout>
                  <c:x val="0.11698913445624755"/>
                  <c:y val="0.21042605309907789"/>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452-498D-8974-B1D143B2F84E}"/>
                </c:ext>
              </c:extLst>
            </c:dLbl>
            <c:dLbl>
              <c:idx val="1"/>
              <c:layout>
                <c:manualLayout>
                  <c:x val="3.2178242972421639E-2"/>
                  <c:y val="0.10335698595324001"/>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3452-498D-8974-B1D143B2F84E}"/>
                </c:ext>
              </c:extLst>
            </c:dLbl>
            <c:dLbl>
              <c:idx val="2"/>
              <c:layout>
                <c:manualLayout>
                  <c:x val="-6.6199187489951211E-2"/>
                  <c:y val="0.1141210016092482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3452-498D-8974-B1D143B2F84E}"/>
                </c:ext>
              </c:extLst>
            </c:dLbl>
            <c:dLbl>
              <c:idx val="3"/>
              <c:layout>
                <c:manualLayout>
                  <c:x val="-0.14579217936664382"/>
                  <c:y val="6.8468521755447112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452-498D-8974-B1D143B2F84E}"/>
                </c:ext>
              </c:extLst>
            </c:dLbl>
            <c:dLbl>
              <c:idx val="4"/>
              <c:layout>
                <c:manualLayout>
                  <c:x val="-0.16960385204116704"/>
                  <c:y val="4.8506301475642007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452-498D-8974-B1D143B2F84E}"/>
                </c:ext>
              </c:extLst>
            </c:dLbl>
            <c:dLbl>
              <c:idx val="5"/>
              <c:layout>
                <c:manualLayout>
                  <c:x val="-0.27852406957916714"/>
                  <c:y val="-1.3085086203907475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452-498D-8974-B1D143B2F84E}"/>
                </c:ext>
              </c:extLst>
            </c:dLbl>
            <c:dLbl>
              <c:idx val="6"/>
              <c:layout>
                <c:manualLayout>
                  <c:x val="-0.23296337847344459"/>
                  <c:y val="-4.7822619627935249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3452-498D-8974-B1D143B2F84E}"/>
                </c:ext>
              </c:extLst>
            </c:dLbl>
            <c:dLbl>
              <c:idx val="7"/>
              <c:layout>
                <c:manualLayout>
                  <c:x val="-3.5468562047042726E-2"/>
                  <c:y val="0.20447564961869349"/>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3452-498D-8974-B1D143B2F84E}"/>
                </c:ext>
              </c:extLst>
            </c:dLbl>
            <c:dLbl>
              <c:idx val="8"/>
              <c:layout>
                <c:manualLayout>
                  <c:x val="2.5398161203412217E-3"/>
                  <c:y val="-0.16188243308565733"/>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3452-498D-8974-B1D143B2F84E}"/>
                </c:ext>
              </c:extLst>
            </c:dLbl>
            <c:dLbl>
              <c:idx val="9"/>
              <c:layout>
                <c:manualLayout>
                  <c:x val="-9.627181127054453E-2"/>
                  <c:y val="-9.1361460467926883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3452-498D-8974-B1D143B2F84E}"/>
                </c:ext>
              </c:extLst>
            </c:dLbl>
            <c:dLbl>
              <c:idx val="10"/>
              <c:layout>
                <c:manualLayout>
                  <c:x val="0.23416654471352633"/>
                  <c:y val="-5.1355352579946494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3452-498D-8974-B1D143B2F84E}"/>
                </c:ext>
              </c:extLst>
            </c:dLbl>
            <c:dLbl>
              <c:idx val="11"/>
              <c:layout>
                <c:manualLayout>
                  <c:x val="0.22561713258883043"/>
                  <c:y val="-0.1757945887211059"/>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3452-498D-8974-B1D143B2F84E}"/>
                </c:ext>
              </c:extLst>
            </c:dLbl>
            <c:dLbl>
              <c:idx val="12"/>
              <c:layout>
                <c:manualLayout>
                  <c:x val="0.23324008314528072"/>
                  <c:y val="0.17276233743810851"/>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3452-498D-8974-B1D143B2F84E}"/>
                </c:ext>
              </c:extLst>
            </c:dLbl>
            <c:dLbl>
              <c:idx val="13"/>
              <c:layout>
                <c:manualLayout>
                  <c:x val="0.2280121845881318"/>
                  <c:y val="4.785600310224742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3452-498D-8974-B1D143B2F84E}"/>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Pivottable!$A$27:$A$42</c:f>
              <c:strCache>
                <c:ptCount val="15"/>
                <c:pt idx="0">
                  <c:v>Drama</c:v>
                </c:pt>
                <c:pt idx="1">
                  <c:v>Action</c:v>
                </c:pt>
                <c:pt idx="2">
                  <c:v>Comedy</c:v>
                </c:pt>
                <c:pt idx="3">
                  <c:v>Crime</c:v>
                </c:pt>
                <c:pt idx="4">
                  <c:v>Biography</c:v>
                </c:pt>
                <c:pt idx="5">
                  <c:v>Animation</c:v>
                </c:pt>
                <c:pt idx="6">
                  <c:v>Adventure</c:v>
                </c:pt>
                <c:pt idx="7">
                  <c:v>Mystery</c:v>
                </c:pt>
                <c:pt idx="8">
                  <c:v>Horror</c:v>
                </c:pt>
                <c:pt idx="9">
                  <c:v>Western</c:v>
                </c:pt>
                <c:pt idx="10">
                  <c:v>Film-Noir</c:v>
                </c:pt>
                <c:pt idx="11">
                  <c:v>Fantasy</c:v>
                </c:pt>
                <c:pt idx="12">
                  <c:v>Family</c:v>
                </c:pt>
                <c:pt idx="13">
                  <c:v>Thriller</c:v>
                </c:pt>
                <c:pt idx="14">
                  <c:v>(blank)</c:v>
                </c:pt>
              </c:strCache>
            </c:strRef>
          </c:cat>
          <c:val>
            <c:numRef>
              <c:f>Pivottable!$B$27:$B$42</c:f>
              <c:numCache>
                <c:formatCode>General</c:formatCode>
                <c:ptCount val="15"/>
                <c:pt idx="0">
                  <c:v>289</c:v>
                </c:pt>
                <c:pt idx="1">
                  <c:v>172</c:v>
                </c:pt>
                <c:pt idx="2">
                  <c:v>155</c:v>
                </c:pt>
                <c:pt idx="3">
                  <c:v>107</c:v>
                </c:pt>
                <c:pt idx="4">
                  <c:v>88</c:v>
                </c:pt>
                <c:pt idx="5">
                  <c:v>82</c:v>
                </c:pt>
                <c:pt idx="6">
                  <c:v>72</c:v>
                </c:pt>
                <c:pt idx="7">
                  <c:v>12</c:v>
                </c:pt>
                <c:pt idx="8">
                  <c:v>11</c:v>
                </c:pt>
                <c:pt idx="9">
                  <c:v>4</c:v>
                </c:pt>
                <c:pt idx="10">
                  <c:v>3</c:v>
                </c:pt>
                <c:pt idx="11">
                  <c:v>2</c:v>
                </c:pt>
                <c:pt idx="12">
                  <c:v>2</c:v>
                </c:pt>
                <c:pt idx="13">
                  <c:v>1</c:v>
                </c:pt>
              </c:numCache>
            </c:numRef>
          </c:val>
          <c:extLst>
            <c:ext xmlns:c16="http://schemas.microsoft.com/office/drawing/2014/chart" uri="{C3380CC4-5D6E-409C-BE32-E72D297353CC}">
              <c16:uniqueId val="{00000000-3452-498D-8974-B1D143B2F84E}"/>
            </c:ext>
          </c:extLst>
        </c:ser>
        <c:dLbls>
          <c:showLegendKey val="0"/>
          <c:showVal val="0"/>
          <c:showCatName val="0"/>
          <c:showSerName val="0"/>
          <c:showPercent val="0"/>
          <c:showBubbleSize val="0"/>
          <c:showLeaderLines val="0"/>
        </c:dLbls>
        <c:firstSliceAng val="19"/>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Running Time of Top 10 movies by Gross</a:t>
            </a:r>
          </a:p>
        </c:rich>
      </c:tx>
      <c:layout>
        <c:manualLayout>
          <c:xMode val="edge"/>
          <c:yMode val="edge"/>
          <c:x val="0.22102554891215695"/>
          <c:y val="3.9773413334845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473021850899478"/>
          <c:y val="0.26663189491049349"/>
          <c:w val="0.82646025822159241"/>
          <c:h val="0.1825169974046775"/>
        </c:manualLayout>
      </c:layout>
      <c:lineChart>
        <c:grouping val="standard"/>
        <c:varyColors val="0"/>
        <c:ser>
          <c:idx val="0"/>
          <c:order val="0"/>
          <c:tx>
            <c:strRef>
              <c:f>formula!$B$5</c:f>
              <c:strCache>
                <c:ptCount val="1"/>
                <c:pt idx="0">
                  <c:v>Running Time</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formula!$A$6:$A$15</c:f>
              <c:strCache>
                <c:ptCount val="10"/>
                <c:pt idx="0">
                  <c:v>THE DARK KNIGHT RISES</c:v>
                </c:pt>
                <c:pt idx="1">
                  <c:v>ROGUE ONE</c:v>
                </c:pt>
                <c:pt idx="2">
                  <c:v>THE DARK KNIGHT</c:v>
                </c:pt>
                <c:pt idx="3">
                  <c:v>INCREDIBLES 2</c:v>
                </c:pt>
                <c:pt idx="4">
                  <c:v>THE AVENGERS</c:v>
                </c:pt>
                <c:pt idx="5">
                  <c:v>TITANIC</c:v>
                </c:pt>
                <c:pt idx="6">
                  <c:v>AVENGERS: INFINITY WAR</c:v>
                </c:pt>
                <c:pt idx="7">
                  <c:v>AVATAR</c:v>
                </c:pt>
                <c:pt idx="8">
                  <c:v>AVENGERS: ENDGAME</c:v>
                </c:pt>
                <c:pt idx="9">
                  <c:v>STAR WARS: EPISODE VII - THE FORCE AWAKENS</c:v>
                </c:pt>
              </c:strCache>
            </c:strRef>
          </c:cat>
          <c:val>
            <c:numRef>
              <c:f>formula!$B$6:$B$15</c:f>
              <c:numCache>
                <c:formatCode>h"h "mm"m"</c:formatCode>
                <c:ptCount val="10"/>
                <c:pt idx="0">
                  <c:v>0.11388888888888889</c:v>
                </c:pt>
                <c:pt idx="1">
                  <c:v>9.2361111111111116E-2</c:v>
                </c:pt>
                <c:pt idx="2">
                  <c:v>0.10555555555555556</c:v>
                </c:pt>
                <c:pt idx="3">
                  <c:v>8.1944444444444445E-2</c:v>
                </c:pt>
                <c:pt idx="4">
                  <c:v>9.930555555555555E-2</c:v>
                </c:pt>
                <c:pt idx="5">
                  <c:v>0.13472222222222222</c:v>
                </c:pt>
                <c:pt idx="6">
                  <c:v>0.10347222222222223</c:v>
                </c:pt>
                <c:pt idx="7">
                  <c:v>0.1125</c:v>
                </c:pt>
                <c:pt idx="8">
                  <c:v>0.12569444444444444</c:v>
                </c:pt>
                <c:pt idx="9">
                  <c:v>9.5833333333333326E-2</c:v>
                </c:pt>
              </c:numCache>
            </c:numRef>
          </c:val>
          <c:smooth val="0"/>
          <c:extLst>
            <c:ext xmlns:c16="http://schemas.microsoft.com/office/drawing/2014/chart" uri="{C3380CC4-5D6E-409C-BE32-E72D297353CC}">
              <c16:uniqueId val="{00000000-CC18-4308-9827-A4D916B98DE4}"/>
            </c:ext>
          </c:extLst>
        </c:ser>
        <c:dLbls>
          <c:showLegendKey val="0"/>
          <c:showVal val="0"/>
          <c:showCatName val="0"/>
          <c:showSerName val="0"/>
          <c:showPercent val="0"/>
          <c:showBubbleSize val="0"/>
        </c:dLbls>
        <c:smooth val="0"/>
        <c:axId val="1951159567"/>
        <c:axId val="1951160047"/>
      </c:lineChart>
      <c:catAx>
        <c:axId val="1951159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160047"/>
        <c:crosses val="autoZero"/>
        <c:auto val="1"/>
        <c:lblAlgn val="ctr"/>
        <c:lblOffset val="100"/>
        <c:noMultiLvlLbl val="0"/>
      </c:catAx>
      <c:valAx>
        <c:axId val="1951160047"/>
        <c:scaling>
          <c:orientation val="minMax"/>
        </c:scaling>
        <c:delete val="1"/>
        <c:axPos val="l"/>
        <c:majorGridlines>
          <c:spPr>
            <a:ln w="9525" cap="flat" cmpd="sng" algn="ctr">
              <a:noFill/>
              <a:round/>
            </a:ln>
            <a:effectLst/>
          </c:spPr>
        </c:majorGridlines>
        <c:numFmt formatCode="h&quot;h &quot;mm&quot;m&quot;" sourceLinked="1"/>
        <c:majorTickMark val="none"/>
        <c:minorTickMark val="none"/>
        <c:tickLblPos val="nextTo"/>
        <c:crossAx val="1951159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en-US" baseline="0"/>
              <a:t> of Top 5 Movies by Gross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9962156835275467E-2"/>
          <c:y val="0.23285368691806527"/>
          <c:w val="0.93893514164577441"/>
          <c:h val="0.32568907916453599"/>
        </c:manualLayout>
      </c:layout>
      <c:lineChart>
        <c:grouping val="standard"/>
        <c:varyColors val="0"/>
        <c:ser>
          <c:idx val="0"/>
          <c:order val="0"/>
          <c:tx>
            <c:strRef>
              <c:f>formula!$C$35</c:f>
              <c:strCache>
                <c:ptCount val="1"/>
                <c:pt idx="0">
                  <c:v>Meta Score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formula!$B$36:$B$40</c:f>
              <c:strCache>
                <c:ptCount val="5"/>
                <c:pt idx="0">
                  <c:v>STAR WARS: EPISODE VII - THE FORCE AWAKENS</c:v>
                </c:pt>
                <c:pt idx="1">
                  <c:v>AVENGERS: ENDGAME</c:v>
                </c:pt>
                <c:pt idx="2">
                  <c:v>AVATAR</c:v>
                </c:pt>
                <c:pt idx="3">
                  <c:v>AVENGERS: INFINITY WAR</c:v>
                </c:pt>
                <c:pt idx="4">
                  <c:v>TITANIC</c:v>
                </c:pt>
              </c:strCache>
            </c:strRef>
          </c:cat>
          <c:val>
            <c:numRef>
              <c:f>formula!$C$36:$C$40</c:f>
              <c:numCache>
                <c:formatCode>General</c:formatCode>
                <c:ptCount val="5"/>
                <c:pt idx="0">
                  <c:v>80</c:v>
                </c:pt>
                <c:pt idx="1">
                  <c:v>78</c:v>
                </c:pt>
                <c:pt idx="2">
                  <c:v>83</c:v>
                </c:pt>
                <c:pt idx="3">
                  <c:v>68</c:v>
                </c:pt>
                <c:pt idx="4">
                  <c:v>75</c:v>
                </c:pt>
              </c:numCache>
            </c:numRef>
          </c:val>
          <c:smooth val="0"/>
          <c:extLst>
            <c:ext xmlns:c16="http://schemas.microsoft.com/office/drawing/2014/chart" uri="{C3380CC4-5D6E-409C-BE32-E72D297353CC}">
              <c16:uniqueId val="{00000000-056F-4220-9F23-089940EAFC35}"/>
            </c:ext>
          </c:extLst>
        </c:ser>
        <c:ser>
          <c:idx val="1"/>
          <c:order val="1"/>
          <c:tx>
            <c:strRef>
              <c:f>formula!$D$35</c:f>
              <c:strCache>
                <c:ptCount val="1"/>
                <c:pt idx="0">
                  <c:v>IMDB Rating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formula!$B$36:$B$40</c:f>
              <c:strCache>
                <c:ptCount val="5"/>
                <c:pt idx="0">
                  <c:v>STAR WARS: EPISODE VII - THE FORCE AWAKENS</c:v>
                </c:pt>
                <c:pt idx="1">
                  <c:v>AVENGERS: ENDGAME</c:v>
                </c:pt>
                <c:pt idx="2">
                  <c:v>AVATAR</c:v>
                </c:pt>
                <c:pt idx="3">
                  <c:v>AVENGERS: INFINITY WAR</c:v>
                </c:pt>
                <c:pt idx="4">
                  <c:v>TITANIC</c:v>
                </c:pt>
              </c:strCache>
            </c:strRef>
          </c:cat>
          <c:val>
            <c:numRef>
              <c:f>formula!$D$36:$D$40</c:f>
              <c:numCache>
                <c:formatCode>General</c:formatCode>
                <c:ptCount val="5"/>
                <c:pt idx="0">
                  <c:v>7.9</c:v>
                </c:pt>
                <c:pt idx="1">
                  <c:v>8.4</c:v>
                </c:pt>
                <c:pt idx="2">
                  <c:v>7.8</c:v>
                </c:pt>
                <c:pt idx="3">
                  <c:v>8.4</c:v>
                </c:pt>
                <c:pt idx="4">
                  <c:v>7.8</c:v>
                </c:pt>
              </c:numCache>
            </c:numRef>
          </c:val>
          <c:smooth val="0"/>
          <c:extLst>
            <c:ext xmlns:c16="http://schemas.microsoft.com/office/drawing/2014/chart" uri="{C3380CC4-5D6E-409C-BE32-E72D297353CC}">
              <c16:uniqueId val="{00000001-056F-4220-9F23-089940EAFC35}"/>
            </c:ext>
          </c:extLst>
        </c:ser>
        <c:dLbls>
          <c:showLegendKey val="0"/>
          <c:showVal val="0"/>
          <c:showCatName val="0"/>
          <c:showSerName val="0"/>
          <c:showPercent val="0"/>
          <c:showBubbleSize val="0"/>
        </c:dLbls>
        <c:marker val="1"/>
        <c:smooth val="0"/>
        <c:axId val="1047820447"/>
        <c:axId val="1047821407"/>
      </c:lineChart>
      <c:catAx>
        <c:axId val="104782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821407"/>
        <c:crosses val="autoZero"/>
        <c:auto val="1"/>
        <c:lblAlgn val="ctr"/>
        <c:lblOffset val="100"/>
        <c:noMultiLvlLbl val="0"/>
      </c:catAx>
      <c:valAx>
        <c:axId val="1047821407"/>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047820447"/>
        <c:crosses val="autoZero"/>
        <c:crossBetween val="between"/>
      </c:valAx>
      <c:spPr>
        <a:noFill/>
        <a:ln>
          <a:noFill/>
        </a:ln>
        <a:effectLst/>
      </c:spPr>
    </c:plotArea>
    <c:legend>
      <c:legendPos val="b"/>
      <c:layout>
        <c:manualLayout>
          <c:xMode val="edge"/>
          <c:yMode val="edge"/>
          <c:x val="0.28858434654591242"/>
          <c:y val="0.74955041155690283"/>
          <c:w val="0.43948535918660037"/>
          <c:h val="0.120285818554779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370981723614817"/>
          <c:y val="0.1018518518518518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583245844269467"/>
          <c:y val="0.41127879848352289"/>
          <c:w val="0.80361198600174977"/>
          <c:h val="7.7510936132983363E-2"/>
        </c:manualLayout>
      </c:layout>
      <c:lineChart>
        <c:grouping val="percentStacked"/>
        <c:varyColors val="0"/>
        <c:ser>
          <c:idx val="0"/>
          <c:order val="0"/>
          <c:tx>
            <c:strRef>
              <c:f>formula!$B$46</c:f>
              <c:strCache>
                <c:ptCount val="1"/>
                <c:pt idx="0">
                  <c:v>Released Year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formula!$A$47:$A$56</c:f>
              <c:strCache>
                <c:ptCount val="10"/>
                <c:pt idx="0">
                  <c:v>STAR WARS: EPISODE VII - THE FORCE AWAKENS</c:v>
                </c:pt>
                <c:pt idx="1">
                  <c:v>AVENGERS: ENDGAME</c:v>
                </c:pt>
                <c:pt idx="2">
                  <c:v>AVATAR</c:v>
                </c:pt>
                <c:pt idx="3">
                  <c:v>AVENGERS: INFINITY WAR</c:v>
                </c:pt>
                <c:pt idx="4">
                  <c:v>TITANIC</c:v>
                </c:pt>
                <c:pt idx="5">
                  <c:v>THE AVENGERS</c:v>
                </c:pt>
                <c:pt idx="6">
                  <c:v>INCREDIBLES 2</c:v>
                </c:pt>
                <c:pt idx="7">
                  <c:v>THE DARK KNIGHT</c:v>
                </c:pt>
                <c:pt idx="8">
                  <c:v>ROGUE ONE</c:v>
                </c:pt>
                <c:pt idx="9">
                  <c:v>THE DARK KNIGHT RISES</c:v>
                </c:pt>
              </c:strCache>
            </c:strRef>
          </c:cat>
          <c:val>
            <c:numRef>
              <c:f>formula!$B$47:$B$56</c:f>
              <c:numCache>
                <c:formatCode>General</c:formatCode>
                <c:ptCount val="10"/>
                <c:pt idx="0">
                  <c:v>2015</c:v>
                </c:pt>
                <c:pt idx="1">
                  <c:v>2019</c:v>
                </c:pt>
                <c:pt idx="2">
                  <c:v>2009</c:v>
                </c:pt>
                <c:pt idx="3">
                  <c:v>2018</c:v>
                </c:pt>
                <c:pt idx="4">
                  <c:v>1997</c:v>
                </c:pt>
                <c:pt idx="5">
                  <c:v>2012</c:v>
                </c:pt>
                <c:pt idx="6">
                  <c:v>2018</c:v>
                </c:pt>
                <c:pt idx="7">
                  <c:v>2008</c:v>
                </c:pt>
                <c:pt idx="8">
                  <c:v>2016</c:v>
                </c:pt>
                <c:pt idx="9">
                  <c:v>2012</c:v>
                </c:pt>
              </c:numCache>
            </c:numRef>
          </c:val>
          <c:smooth val="0"/>
          <c:extLst>
            <c:ext xmlns:c16="http://schemas.microsoft.com/office/drawing/2014/chart" uri="{C3380CC4-5D6E-409C-BE32-E72D297353CC}">
              <c16:uniqueId val="{00000000-A609-4F73-A8E7-024E03B8D064}"/>
            </c:ext>
          </c:extLst>
        </c:ser>
        <c:dLbls>
          <c:showLegendKey val="0"/>
          <c:showVal val="0"/>
          <c:showCatName val="0"/>
          <c:showSerName val="0"/>
          <c:showPercent val="0"/>
          <c:showBubbleSize val="0"/>
        </c:dLbls>
        <c:marker val="1"/>
        <c:smooth val="0"/>
        <c:axId val="731598528"/>
        <c:axId val="1956146063"/>
      </c:lineChart>
      <c:catAx>
        <c:axId val="73159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46063"/>
        <c:crosses val="autoZero"/>
        <c:auto val="1"/>
        <c:lblAlgn val="ctr"/>
        <c:lblOffset val="100"/>
        <c:noMultiLvlLbl val="0"/>
      </c:catAx>
      <c:valAx>
        <c:axId val="1956146063"/>
        <c:scaling>
          <c:orientation val="minMax"/>
        </c:scaling>
        <c:delete val="1"/>
        <c:axPos val="l"/>
        <c:numFmt formatCode="0%" sourceLinked="1"/>
        <c:majorTickMark val="none"/>
        <c:minorTickMark val="none"/>
        <c:tickLblPos val="nextTo"/>
        <c:crossAx val="7315985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data (version 1).xlsx]Pivottable!PivotTable37</c:name>
    <c:fmtId val="5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13D5A"/>
                </a:solidFill>
                <a:latin typeface="Times New Roman" panose="02020603050405020304" pitchFamily="18" charset="0"/>
                <a:cs typeface="Times New Roman" panose="02020603050405020304" pitchFamily="18" charset="0"/>
              </a:rPr>
              <a:t>Top 5</a:t>
            </a:r>
            <a:r>
              <a:rPr lang="en-US" b="1" baseline="0">
                <a:solidFill>
                  <a:srgbClr val="013D5A"/>
                </a:solidFill>
                <a:latin typeface="Times New Roman" panose="02020603050405020304" pitchFamily="18" charset="0"/>
                <a:cs typeface="Times New Roman" panose="02020603050405020304" pitchFamily="18" charset="0"/>
              </a:rPr>
              <a:t> Movies By Voting</a:t>
            </a:r>
            <a:endParaRPr lang="en-US" b="1">
              <a:solidFill>
                <a:srgbClr val="013D5A"/>
              </a:solidFill>
              <a:latin typeface="Times New Roman" panose="02020603050405020304" pitchFamily="18" charset="0"/>
              <a:cs typeface="Times New Roman" panose="02020603050405020304" pitchFamily="18" charset="0"/>
            </a:endParaRPr>
          </a:p>
        </c:rich>
      </c:tx>
      <c:layout>
        <c:manualLayout>
          <c:xMode val="edge"/>
          <c:yMode val="edge"/>
          <c:x val="0.29739333925165184"/>
          <c:y val="3.10176207490370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CF3E3"/>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186780084030666"/>
          <c:y val="0.22221734129731324"/>
          <c:w val="0.53342910061180271"/>
          <c:h val="0.63927449661326707"/>
        </c:manualLayout>
      </c:layout>
      <c:barChart>
        <c:barDir val="bar"/>
        <c:grouping val="clustered"/>
        <c:varyColors val="0"/>
        <c:ser>
          <c:idx val="0"/>
          <c:order val="0"/>
          <c:tx>
            <c:strRef>
              <c:f>Pivottable!$B$3</c:f>
              <c:strCache>
                <c:ptCount val="1"/>
                <c:pt idx="0">
                  <c:v>Total</c:v>
                </c:pt>
              </c:strCache>
            </c:strRef>
          </c:tx>
          <c:spPr>
            <a:solidFill>
              <a:srgbClr val="FCF3E3"/>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Pivottable!$A$4:$A$9</c:f>
              <c:strCache>
                <c:ptCount val="5"/>
                <c:pt idx="0">
                  <c:v>THE SHAWSHANK REDEMPTION</c:v>
                </c:pt>
                <c:pt idx="1">
                  <c:v>THE DARK KNIGHT</c:v>
                </c:pt>
                <c:pt idx="2">
                  <c:v>INCEPTION</c:v>
                </c:pt>
                <c:pt idx="3">
                  <c:v>FIGHT CLUB</c:v>
                </c:pt>
                <c:pt idx="4">
                  <c:v>PULP FICTION</c:v>
                </c:pt>
              </c:strCache>
            </c:strRef>
          </c:cat>
          <c:val>
            <c:numRef>
              <c:f>Pivottable!$B$4:$B$9</c:f>
              <c:numCache>
                <c:formatCode>_(* #,##0_);_(* \(#,##0\);_(* "-"??_);_(@_)</c:formatCode>
                <c:ptCount val="5"/>
                <c:pt idx="0">
                  <c:v>2343110</c:v>
                </c:pt>
                <c:pt idx="1">
                  <c:v>2303232</c:v>
                </c:pt>
                <c:pt idx="2">
                  <c:v>2067042</c:v>
                </c:pt>
                <c:pt idx="3">
                  <c:v>1854740</c:v>
                </c:pt>
                <c:pt idx="4">
                  <c:v>1826188</c:v>
                </c:pt>
              </c:numCache>
            </c:numRef>
          </c:val>
          <c:extLst>
            <c:ext xmlns:c16="http://schemas.microsoft.com/office/drawing/2014/chart" uri="{C3380CC4-5D6E-409C-BE32-E72D297353CC}">
              <c16:uniqueId val="{00000000-8ECD-43AD-B706-042CC8783317}"/>
            </c:ext>
          </c:extLst>
        </c:ser>
        <c:dLbls>
          <c:showLegendKey val="0"/>
          <c:showVal val="0"/>
          <c:showCatName val="0"/>
          <c:showSerName val="0"/>
          <c:showPercent val="0"/>
          <c:showBubbleSize val="0"/>
        </c:dLbls>
        <c:gapWidth val="219"/>
        <c:axId val="1440764096"/>
        <c:axId val="1440764576"/>
      </c:barChart>
      <c:catAx>
        <c:axId val="1440764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crossAx val="1440764576"/>
        <c:crosses val="autoZero"/>
        <c:auto val="1"/>
        <c:lblAlgn val="ctr"/>
        <c:lblOffset val="100"/>
        <c:noMultiLvlLbl val="0"/>
      </c:catAx>
      <c:valAx>
        <c:axId val="1440764576"/>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crossAx val="14407640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13D5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data (version 1).xlsx]Pivottable!PivotTable38</c:name>
    <c:fmtId val="8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13D5A"/>
                </a:solidFill>
                <a:latin typeface="Times New Roman" panose="02020603050405020304" pitchFamily="18" charset="0"/>
                <a:cs typeface="Times New Roman" panose="02020603050405020304" pitchFamily="18" charset="0"/>
              </a:rPr>
              <a:t>Top</a:t>
            </a:r>
            <a:r>
              <a:rPr lang="en-US" baseline="0">
                <a:solidFill>
                  <a:srgbClr val="013D5A"/>
                </a:solidFill>
                <a:latin typeface="Times New Roman" panose="02020603050405020304" pitchFamily="18" charset="0"/>
                <a:cs typeface="Times New Roman" panose="02020603050405020304" pitchFamily="18" charset="0"/>
              </a:rPr>
              <a:t> 5 Movies By Gross</a:t>
            </a:r>
            <a:endParaRPr lang="en-US">
              <a:solidFill>
                <a:srgbClr val="013D5A"/>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CF3E3"/>
          </a:solidFill>
          <a:ln>
            <a:solidFill>
              <a:schemeClr val="tx1"/>
            </a:solidFill>
          </a:ln>
          <a:effectLst/>
          <a:sp3d>
            <a:contourClr>
              <a:schemeClr val="tx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Pivottable!$B$17</c:f>
              <c:strCache>
                <c:ptCount val="1"/>
                <c:pt idx="0">
                  <c:v>Total</c:v>
                </c:pt>
              </c:strCache>
            </c:strRef>
          </c:tx>
          <c:spPr>
            <a:solidFill>
              <a:srgbClr val="FCF3E3"/>
            </a:solidFill>
            <a:ln>
              <a:solidFill>
                <a:schemeClr val="tx1"/>
              </a:solidFill>
            </a:ln>
            <a:effectLst/>
            <a:sp3d>
              <a:contourClr>
                <a:schemeClr val="tx1"/>
              </a:contourClr>
            </a:sp3d>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Pivottable!$A$18:$A$23</c:f>
              <c:strCache>
                <c:ptCount val="5"/>
                <c:pt idx="0">
                  <c:v>STAR WARS: EPISODE VII - THE FORCE AWAKENS</c:v>
                </c:pt>
                <c:pt idx="1">
                  <c:v>AVENGERS: ENDGAME</c:v>
                </c:pt>
                <c:pt idx="2">
                  <c:v>AVATAR</c:v>
                </c:pt>
                <c:pt idx="3">
                  <c:v>AVENGERS: INFINITY WAR</c:v>
                </c:pt>
                <c:pt idx="4">
                  <c:v>TITANIC</c:v>
                </c:pt>
              </c:strCache>
            </c:strRef>
          </c:cat>
          <c:val>
            <c:numRef>
              <c:f>Pivottable!$B$18:$B$23</c:f>
              <c:numCache>
                <c:formatCode>_("$"* #,##0_);_("$"* \(#,##0\);_("$"* "-"??_);_(@_)</c:formatCode>
                <c:ptCount val="5"/>
                <c:pt idx="0">
                  <c:v>936662225</c:v>
                </c:pt>
                <c:pt idx="1">
                  <c:v>858373000</c:v>
                </c:pt>
                <c:pt idx="2">
                  <c:v>760507625</c:v>
                </c:pt>
                <c:pt idx="3">
                  <c:v>678815482</c:v>
                </c:pt>
                <c:pt idx="4">
                  <c:v>659325379</c:v>
                </c:pt>
              </c:numCache>
            </c:numRef>
          </c:val>
          <c:extLst>
            <c:ext xmlns:c16="http://schemas.microsoft.com/office/drawing/2014/chart" uri="{C3380CC4-5D6E-409C-BE32-E72D297353CC}">
              <c16:uniqueId val="{00000000-84C3-4937-A7B9-3C23BE07ACC6}"/>
            </c:ext>
          </c:extLst>
        </c:ser>
        <c:dLbls>
          <c:showLegendKey val="0"/>
          <c:showVal val="0"/>
          <c:showCatName val="0"/>
          <c:showSerName val="0"/>
          <c:showPercent val="0"/>
          <c:showBubbleSize val="0"/>
        </c:dLbls>
        <c:gapWidth val="150"/>
        <c:shape val="box"/>
        <c:axId val="637521760"/>
        <c:axId val="637520320"/>
        <c:axId val="0"/>
      </c:bar3DChart>
      <c:catAx>
        <c:axId val="63752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crossAx val="637520320"/>
        <c:crosses val="autoZero"/>
        <c:auto val="1"/>
        <c:lblAlgn val="ctr"/>
        <c:lblOffset val="100"/>
        <c:noMultiLvlLbl val="0"/>
      </c:catAx>
      <c:valAx>
        <c:axId val="6375203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crossAx val="637521760"/>
        <c:crosses val="autoZero"/>
        <c:crossBetween val="between"/>
        <c:dispUnits>
          <c:builtInUnit val="millions"/>
          <c:dispUnitsLbl>
            <c:layout>
              <c:manualLayout>
                <c:xMode val="edge"/>
                <c:yMode val="edge"/>
                <c:x val="0.54636001749781282"/>
                <c:y val="0.8673111694371537"/>
              </c:manualLayout>
            </c:layout>
            <c:spPr>
              <a:noFill/>
              <a:ln>
                <a:noFill/>
              </a:ln>
              <a:effectLst/>
            </c:spPr>
            <c:txPr>
              <a:bodyPr rot="0" spcFirstLastPara="1" vertOverflow="ellipsis" vert="horz" wrap="square" anchor="ctr" anchorCtr="1"/>
              <a:lstStyle/>
              <a:p>
                <a:pPr>
                  <a:defRPr sz="10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13D5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data (version 1).xlsx]Pivottable!PivotTable1</c:name>
    <c:fmtId val="10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13D5A"/>
                </a:solidFill>
                <a:latin typeface="Times New Roman" panose="02020603050405020304" pitchFamily="18" charset="0"/>
                <a:cs typeface="Times New Roman" panose="02020603050405020304" pitchFamily="18" charset="0"/>
              </a:rPr>
              <a:t>Movies</a:t>
            </a:r>
            <a:r>
              <a:rPr lang="en-US" baseline="0">
                <a:solidFill>
                  <a:srgbClr val="013D5A"/>
                </a:solidFill>
                <a:latin typeface="Times New Roman" panose="02020603050405020304" pitchFamily="18" charset="0"/>
                <a:cs typeface="Times New Roman" panose="02020603050405020304" pitchFamily="18" charset="0"/>
              </a:rPr>
              <a:t> Genres Number &amp; Percentages</a:t>
            </a:r>
            <a:endParaRPr lang="en-US">
              <a:solidFill>
                <a:srgbClr val="013D5A"/>
              </a:solidFill>
              <a:latin typeface="Times New Roman" panose="02020603050405020304" pitchFamily="18" charset="0"/>
              <a:cs typeface="Times New Roman" panose="02020603050405020304" pitchFamily="18" charset="0"/>
            </a:endParaRPr>
          </a:p>
        </c:rich>
      </c:tx>
      <c:layout>
        <c:manualLayout>
          <c:xMode val="edge"/>
          <c:yMode val="edge"/>
          <c:x val="0.33376618308919859"/>
          <c:y val="6.63528152769003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0.16960385204116704"/>
              <c:y val="4.850630147564200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1698913445624755"/>
              <c:y val="0.2104260530990778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19050">
            <a:solidFill>
              <a:schemeClr val="lt1"/>
            </a:solidFill>
          </a:ln>
          <a:effectLst/>
        </c:spPr>
        <c:dLbl>
          <c:idx val="0"/>
          <c:layout>
            <c:manualLayout>
              <c:x val="3.2178242972421639E-2"/>
              <c:y val="0.1033569859532400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solidFill>
          <a:ln w="19050">
            <a:solidFill>
              <a:schemeClr val="lt1"/>
            </a:solidFill>
          </a:ln>
          <a:effectLst/>
        </c:spPr>
        <c:dLbl>
          <c:idx val="0"/>
          <c:layout>
            <c:manualLayout>
              <c:x val="-0.14579217936664382"/>
              <c:y val="6.846852175544711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3"/>
          </a:solidFill>
          <a:ln w="19050">
            <a:solidFill>
              <a:schemeClr val="lt1"/>
            </a:solidFill>
          </a:ln>
          <a:effectLst/>
        </c:spPr>
        <c:dLbl>
          <c:idx val="0"/>
          <c:layout>
            <c:manualLayout>
              <c:x val="-6.6199187489951211E-2"/>
              <c:y val="0.1141210016092482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0.27852406957916714"/>
              <c:y val="-1.3085086203907475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lumMod val="60000"/>
            </a:schemeClr>
          </a:solidFill>
          <a:ln w="19050">
            <a:solidFill>
              <a:schemeClr val="lt1"/>
            </a:solidFill>
          </a:ln>
          <a:effectLst/>
        </c:spPr>
        <c:dLbl>
          <c:idx val="0"/>
          <c:layout>
            <c:manualLayout>
              <c:x val="-0.23296337847344459"/>
              <c:y val="-4.7822619627935249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lumMod val="80000"/>
              <a:lumOff val="20000"/>
            </a:schemeClr>
          </a:solidFill>
          <a:ln w="19050">
            <a:solidFill>
              <a:schemeClr val="lt1"/>
            </a:solidFill>
          </a:ln>
          <a:effectLst/>
        </c:spPr>
        <c:dLbl>
          <c:idx val="0"/>
          <c:layout>
            <c:manualLayout>
              <c:x val="0.2280121845881318"/>
              <c:y val="4.78560031022474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lumMod val="60000"/>
            </a:schemeClr>
          </a:solidFill>
          <a:ln w="19050">
            <a:solidFill>
              <a:schemeClr val="lt1"/>
            </a:solidFill>
          </a:ln>
          <a:effectLst/>
        </c:spPr>
        <c:dLbl>
          <c:idx val="0"/>
          <c:layout>
            <c:manualLayout>
              <c:x val="-3.5468562047042726E-2"/>
              <c:y val="0.2044756496186934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lumMod val="80000"/>
              <a:lumOff val="20000"/>
            </a:schemeClr>
          </a:solidFill>
          <a:ln w="19050">
            <a:solidFill>
              <a:schemeClr val="lt1"/>
            </a:solidFill>
          </a:ln>
          <a:effectLst/>
        </c:spPr>
        <c:dLbl>
          <c:idx val="0"/>
          <c:layout>
            <c:manualLayout>
              <c:x val="0.23324008314528072"/>
              <c:y val="0.1727623374381085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lumMod val="60000"/>
            </a:schemeClr>
          </a:solidFill>
          <a:ln w="19050">
            <a:solidFill>
              <a:schemeClr val="lt1"/>
            </a:solidFill>
          </a:ln>
          <a:effectLst/>
        </c:spPr>
        <c:dLbl>
          <c:idx val="0"/>
          <c:layout>
            <c:manualLayout>
              <c:x val="0.22561713258883043"/>
              <c:y val="-0.175794588721105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5">
              <a:lumMod val="60000"/>
            </a:schemeClr>
          </a:solidFill>
          <a:ln w="19050">
            <a:solidFill>
              <a:schemeClr val="lt1"/>
            </a:solidFill>
          </a:ln>
          <a:effectLst/>
        </c:spPr>
        <c:dLbl>
          <c:idx val="0"/>
          <c:layout>
            <c:manualLayout>
              <c:x val="0.23416654471352633"/>
              <c:y val="-5.135535257994649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4">
              <a:lumMod val="60000"/>
            </a:schemeClr>
          </a:solidFill>
          <a:ln w="19050">
            <a:solidFill>
              <a:schemeClr val="lt1"/>
            </a:solidFill>
          </a:ln>
          <a:effectLst/>
        </c:spPr>
        <c:dLbl>
          <c:idx val="0"/>
          <c:layout>
            <c:manualLayout>
              <c:x val="-9.627181127054453E-2"/>
              <c:y val="-9.136146046792688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3">
              <a:lumMod val="60000"/>
            </a:schemeClr>
          </a:solidFill>
          <a:ln w="19050">
            <a:solidFill>
              <a:schemeClr val="lt1"/>
            </a:solidFill>
          </a:ln>
          <a:effectLst/>
        </c:spPr>
        <c:dLbl>
          <c:idx val="0"/>
          <c:layout>
            <c:manualLayout>
              <c:x val="2.5398161203412217E-3"/>
              <c:y val="-0.16188243308565733"/>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1698913445624755"/>
              <c:y val="0.2104260530990778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3.2178242972421639E-2"/>
              <c:y val="0.1033569859532400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6.6199187489951211E-2"/>
              <c:y val="0.1141210016092482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dLbl>
          <c:idx val="0"/>
          <c:layout>
            <c:manualLayout>
              <c:x val="-0.14579217936664382"/>
              <c:y val="6.846852175544711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dLbl>
          <c:idx val="0"/>
          <c:layout>
            <c:manualLayout>
              <c:x val="-0.16960385204116704"/>
              <c:y val="4.850630147564200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dLbl>
          <c:idx val="0"/>
          <c:layout>
            <c:manualLayout>
              <c:x val="-0.27852406957916714"/>
              <c:y val="-1.3085086203907475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dLbl>
          <c:idx val="0"/>
          <c:layout>
            <c:manualLayout>
              <c:x val="-0.23296337847344459"/>
              <c:y val="-4.7822619627935249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19050">
            <a:solidFill>
              <a:schemeClr val="lt1"/>
            </a:solidFill>
          </a:ln>
          <a:effectLst/>
        </c:spPr>
        <c:dLbl>
          <c:idx val="0"/>
          <c:layout>
            <c:manualLayout>
              <c:x val="-3.5468562047042726E-2"/>
              <c:y val="0.2044756496186934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9050">
            <a:solidFill>
              <a:schemeClr val="lt1"/>
            </a:solidFill>
          </a:ln>
          <a:effectLst/>
        </c:spPr>
        <c:dLbl>
          <c:idx val="0"/>
          <c:layout>
            <c:manualLayout>
              <c:x val="2.5398161203412217E-3"/>
              <c:y val="-0.16188243308565733"/>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19050">
            <a:solidFill>
              <a:schemeClr val="lt1"/>
            </a:solidFill>
          </a:ln>
          <a:effectLst/>
        </c:spPr>
        <c:dLbl>
          <c:idx val="0"/>
          <c:layout>
            <c:manualLayout>
              <c:x val="-9.627181127054453E-2"/>
              <c:y val="-9.136146046792688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solidFill>
          <a:ln w="19050">
            <a:solidFill>
              <a:schemeClr val="lt1"/>
            </a:solidFill>
          </a:ln>
          <a:effectLst/>
        </c:spPr>
        <c:dLbl>
          <c:idx val="0"/>
          <c:layout>
            <c:manualLayout>
              <c:x val="0.23416654471352633"/>
              <c:y val="-5.135535257994649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1"/>
          </a:solidFill>
          <a:ln w="19050">
            <a:solidFill>
              <a:schemeClr val="lt1"/>
            </a:solidFill>
          </a:ln>
          <a:effectLst/>
        </c:spPr>
        <c:dLbl>
          <c:idx val="0"/>
          <c:layout>
            <c:manualLayout>
              <c:x val="0.22561713258883043"/>
              <c:y val="-0.175794588721105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dLbl>
          <c:idx val="0"/>
          <c:layout>
            <c:manualLayout>
              <c:x val="0.23324008314528072"/>
              <c:y val="0.1727623374381085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19050">
            <a:solidFill>
              <a:schemeClr val="lt1"/>
            </a:solidFill>
          </a:ln>
          <a:effectLst/>
        </c:spPr>
        <c:dLbl>
          <c:idx val="0"/>
          <c:layout>
            <c:manualLayout>
              <c:x val="0.2280121845881318"/>
              <c:y val="4.78560031022474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600" b="0"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solidFill>
            <a:schemeClr val="accent1"/>
          </a:solidFill>
          <a:ln w="19050">
            <a:solidFill>
              <a:schemeClr val="lt1"/>
            </a:solidFill>
          </a:ln>
          <a:effectLst/>
        </c:spPr>
        <c:dLbl>
          <c:idx val="0"/>
          <c:layout>
            <c:manualLayout>
              <c:x val="0.11698913445624755"/>
              <c:y val="0.2104260530990778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1"/>
          </a:solidFill>
          <a:ln w="19050">
            <a:solidFill>
              <a:schemeClr val="lt1"/>
            </a:solidFill>
          </a:ln>
          <a:effectLst/>
        </c:spPr>
        <c:dLbl>
          <c:idx val="0"/>
          <c:layout>
            <c:manualLayout>
              <c:x val="3.2178242972421639E-2"/>
              <c:y val="0.1033569859532400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solidFill>
            <a:schemeClr val="accent1"/>
          </a:solidFill>
          <a:ln w="19050">
            <a:solidFill>
              <a:schemeClr val="lt1"/>
            </a:solidFill>
          </a:ln>
          <a:effectLst/>
        </c:spPr>
        <c:dLbl>
          <c:idx val="0"/>
          <c:layout>
            <c:manualLayout>
              <c:x val="-6.6199187489951211E-2"/>
              <c:y val="0.1141210016092482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solidFill>
            <a:schemeClr val="accent1"/>
          </a:solidFill>
          <a:ln w="19050">
            <a:solidFill>
              <a:schemeClr val="lt1"/>
            </a:solidFill>
          </a:ln>
          <a:effectLst/>
        </c:spPr>
        <c:dLbl>
          <c:idx val="0"/>
          <c:layout>
            <c:manualLayout>
              <c:x val="-0.14579217936664382"/>
              <c:y val="6.846852175544711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6"/>
        <c:spPr>
          <a:solidFill>
            <a:schemeClr val="accent1"/>
          </a:solidFill>
          <a:ln w="19050">
            <a:solidFill>
              <a:schemeClr val="lt1"/>
            </a:solidFill>
          </a:ln>
          <a:effectLst/>
        </c:spPr>
        <c:dLbl>
          <c:idx val="0"/>
          <c:layout>
            <c:manualLayout>
              <c:x val="-0.16960385204116704"/>
              <c:y val="4.850630147564200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1"/>
          </a:solidFill>
          <a:ln w="19050">
            <a:solidFill>
              <a:schemeClr val="lt1"/>
            </a:solidFill>
          </a:ln>
          <a:effectLst/>
        </c:spPr>
        <c:dLbl>
          <c:idx val="0"/>
          <c:layout>
            <c:manualLayout>
              <c:x val="-0.27852406957916714"/>
              <c:y val="-1.3085086203907475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1"/>
          </a:solidFill>
          <a:ln w="19050">
            <a:solidFill>
              <a:schemeClr val="lt1"/>
            </a:solidFill>
          </a:ln>
          <a:effectLst/>
        </c:spPr>
        <c:dLbl>
          <c:idx val="0"/>
          <c:layout>
            <c:manualLayout>
              <c:x val="-0.23296337847344459"/>
              <c:y val="-4.7822619627935249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1"/>
          </a:solidFill>
          <a:ln w="19050">
            <a:solidFill>
              <a:schemeClr val="lt1"/>
            </a:solidFill>
          </a:ln>
          <a:effectLst/>
        </c:spPr>
        <c:dLbl>
          <c:idx val="0"/>
          <c:layout>
            <c:manualLayout>
              <c:x val="-3.5468562047042726E-2"/>
              <c:y val="0.2044756496186934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1"/>
          </a:solidFill>
          <a:ln w="19050">
            <a:solidFill>
              <a:schemeClr val="lt1"/>
            </a:solidFill>
          </a:ln>
          <a:effectLst/>
        </c:spPr>
        <c:dLbl>
          <c:idx val="0"/>
          <c:layout>
            <c:manualLayout>
              <c:x val="2.5398161203412217E-3"/>
              <c:y val="-0.16188243308565733"/>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1"/>
          </a:solidFill>
          <a:ln w="19050">
            <a:solidFill>
              <a:schemeClr val="lt1"/>
            </a:solidFill>
          </a:ln>
          <a:effectLst/>
        </c:spPr>
        <c:dLbl>
          <c:idx val="0"/>
          <c:layout>
            <c:manualLayout>
              <c:x val="-9.627181127054453E-2"/>
              <c:y val="-9.136146046792688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solidFill>
            <a:schemeClr val="accent1"/>
          </a:solidFill>
          <a:ln w="19050">
            <a:solidFill>
              <a:schemeClr val="lt1"/>
            </a:solidFill>
          </a:ln>
          <a:effectLst/>
        </c:spPr>
        <c:dLbl>
          <c:idx val="0"/>
          <c:layout>
            <c:manualLayout>
              <c:x val="0.23416654471352633"/>
              <c:y val="-5.135535257994649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1"/>
          </a:solidFill>
          <a:ln w="19050">
            <a:solidFill>
              <a:schemeClr val="lt1"/>
            </a:solidFill>
          </a:ln>
          <a:effectLst/>
        </c:spPr>
        <c:dLbl>
          <c:idx val="0"/>
          <c:layout>
            <c:manualLayout>
              <c:x val="0.22561713258883043"/>
              <c:y val="-0.175794588721105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4"/>
        <c:spPr>
          <a:solidFill>
            <a:schemeClr val="accent1"/>
          </a:solidFill>
          <a:ln w="19050">
            <a:solidFill>
              <a:schemeClr val="lt1"/>
            </a:solidFill>
          </a:ln>
          <a:effectLst/>
        </c:spPr>
        <c:dLbl>
          <c:idx val="0"/>
          <c:layout>
            <c:manualLayout>
              <c:x val="0.23324008314528072"/>
              <c:y val="0.1727623374381085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5"/>
        <c:spPr>
          <a:solidFill>
            <a:schemeClr val="accent1"/>
          </a:solidFill>
          <a:ln w="19050">
            <a:solidFill>
              <a:schemeClr val="lt1"/>
            </a:solidFill>
          </a:ln>
          <a:effectLst/>
        </c:spPr>
        <c:dLbl>
          <c:idx val="0"/>
          <c:layout>
            <c:manualLayout>
              <c:x val="0.2280121845881318"/>
              <c:y val="4.785600310224742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6"/>
        <c:spPr>
          <a:solidFill>
            <a:schemeClr val="accent1"/>
          </a:solidFill>
          <a:ln w="19050">
            <a:solidFill>
              <a:schemeClr val="lt1"/>
            </a:solidFill>
          </a:ln>
          <a:effectLst/>
        </c:spPr>
      </c:pivotFmt>
    </c:pivotFmts>
    <c:plotArea>
      <c:layout>
        <c:manualLayout>
          <c:layoutTarget val="inner"/>
          <c:xMode val="edge"/>
          <c:yMode val="edge"/>
          <c:x val="0.3557761370385949"/>
          <c:y val="0.36206604566458528"/>
          <c:w val="0.30912399255587619"/>
          <c:h val="0.51642444303542567"/>
        </c:manualLayout>
      </c:layout>
      <c:doughnutChart>
        <c:varyColors val="1"/>
        <c:ser>
          <c:idx val="0"/>
          <c:order val="0"/>
          <c:tx>
            <c:strRef>
              <c:f>Pivottable!$B$26</c:f>
              <c:strCache>
                <c:ptCount val="1"/>
                <c:pt idx="0">
                  <c:v>Total</c:v>
                </c:pt>
              </c:strCache>
            </c:strRef>
          </c:tx>
          <c:explosion val="3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63-46E5-BEF1-84BE416D5A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63-46E5-BEF1-84BE416D5A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63-46E5-BEF1-84BE416D5A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163-46E5-BEF1-84BE416D5A0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163-46E5-BEF1-84BE416D5A0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163-46E5-BEF1-84BE416D5A0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163-46E5-BEF1-84BE416D5A0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163-46E5-BEF1-84BE416D5A0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163-46E5-BEF1-84BE416D5A0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163-46E5-BEF1-84BE416D5A0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163-46E5-BEF1-84BE416D5A0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163-46E5-BEF1-84BE416D5A0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163-46E5-BEF1-84BE416D5A0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163-46E5-BEF1-84BE416D5A0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163-46E5-BEF1-84BE416D5A03}"/>
              </c:ext>
            </c:extLst>
          </c:dPt>
          <c:dLbls>
            <c:dLbl>
              <c:idx val="0"/>
              <c:layout>
                <c:manualLayout>
                  <c:x val="0.11698913445624755"/>
                  <c:y val="0.21042605309907789"/>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163-46E5-BEF1-84BE416D5A03}"/>
                </c:ext>
              </c:extLst>
            </c:dLbl>
            <c:dLbl>
              <c:idx val="1"/>
              <c:layout>
                <c:manualLayout>
                  <c:x val="3.2178242972421639E-2"/>
                  <c:y val="0.10335698595324001"/>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163-46E5-BEF1-84BE416D5A03}"/>
                </c:ext>
              </c:extLst>
            </c:dLbl>
            <c:dLbl>
              <c:idx val="2"/>
              <c:layout>
                <c:manualLayout>
                  <c:x val="-6.6199187489951211E-2"/>
                  <c:y val="0.1141210016092482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163-46E5-BEF1-84BE416D5A03}"/>
                </c:ext>
              </c:extLst>
            </c:dLbl>
            <c:dLbl>
              <c:idx val="3"/>
              <c:layout>
                <c:manualLayout>
                  <c:x val="-0.14579217936664382"/>
                  <c:y val="6.8468521755447112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163-46E5-BEF1-84BE416D5A03}"/>
                </c:ext>
              </c:extLst>
            </c:dLbl>
            <c:dLbl>
              <c:idx val="4"/>
              <c:layout>
                <c:manualLayout>
                  <c:x val="-0.16960385204116704"/>
                  <c:y val="4.8506301475642007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6163-46E5-BEF1-84BE416D5A03}"/>
                </c:ext>
              </c:extLst>
            </c:dLbl>
            <c:dLbl>
              <c:idx val="5"/>
              <c:layout>
                <c:manualLayout>
                  <c:x val="-0.27852406957916714"/>
                  <c:y val="-1.3085086203907475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6163-46E5-BEF1-84BE416D5A03}"/>
                </c:ext>
              </c:extLst>
            </c:dLbl>
            <c:dLbl>
              <c:idx val="6"/>
              <c:layout>
                <c:manualLayout>
                  <c:x val="-0.23296337847344459"/>
                  <c:y val="-4.7822619627935249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6163-46E5-BEF1-84BE416D5A03}"/>
                </c:ext>
              </c:extLst>
            </c:dLbl>
            <c:dLbl>
              <c:idx val="7"/>
              <c:layout>
                <c:manualLayout>
                  <c:x val="-3.5468562047042726E-2"/>
                  <c:y val="0.20447564961869349"/>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6163-46E5-BEF1-84BE416D5A03}"/>
                </c:ext>
              </c:extLst>
            </c:dLbl>
            <c:dLbl>
              <c:idx val="8"/>
              <c:layout>
                <c:manualLayout>
                  <c:x val="2.5398161203412217E-3"/>
                  <c:y val="-0.16188243308565733"/>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6163-46E5-BEF1-84BE416D5A03}"/>
                </c:ext>
              </c:extLst>
            </c:dLbl>
            <c:dLbl>
              <c:idx val="9"/>
              <c:layout>
                <c:manualLayout>
                  <c:x val="-9.627181127054453E-2"/>
                  <c:y val="-9.1361460467926883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6163-46E5-BEF1-84BE416D5A03}"/>
                </c:ext>
              </c:extLst>
            </c:dLbl>
            <c:dLbl>
              <c:idx val="10"/>
              <c:layout>
                <c:manualLayout>
                  <c:x val="0.23416654471352633"/>
                  <c:y val="-5.1355352579946494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5-6163-46E5-BEF1-84BE416D5A03}"/>
                </c:ext>
              </c:extLst>
            </c:dLbl>
            <c:dLbl>
              <c:idx val="11"/>
              <c:layout>
                <c:manualLayout>
                  <c:x val="0.22561713258883043"/>
                  <c:y val="-0.1757945887211059"/>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7-6163-46E5-BEF1-84BE416D5A03}"/>
                </c:ext>
              </c:extLst>
            </c:dLbl>
            <c:dLbl>
              <c:idx val="12"/>
              <c:layout>
                <c:manualLayout>
                  <c:x val="0.23324008314528072"/>
                  <c:y val="0.17276233743810851"/>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9-6163-46E5-BEF1-84BE416D5A03}"/>
                </c:ext>
              </c:extLst>
            </c:dLbl>
            <c:dLbl>
              <c:idx val="13"/>
              <c:layout>
                <c:manualLayout>
                  <c:x val="0.2280121845881318"/>
                  <c:y val="4.785600310224742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B-6163-46E5-BEF1-84BE416D5A03}"/>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Pivottable!$A$27:$A$42</c:f>
              <c:strCache>
                <c:ptCount val="15"/>
                <c:pt idx="0">
                  <c:v>Drama</c:v>
                </c:pt>
                <c:pt idx="1">
                  <c:v>Action</c:v>
                </c:pt>
                <c:pt idx="2">
                  <c:v>Comedy</c:v>
                </c:pt>
                <c:pt idx="3">
                  <c:v>Crime</c:v>
                </c:pt>
                <c:pt idx="4">
                  <c:v>Biography</c:v>
                </c:pt>
                <c:pt idx="5">
                  <c:v>Animation</c:v>
                </c:pt>
                <c:pt idx="6">
                  <c:v>Adventure</c:v>
                </c:pt>
                <c:pt idx="7">
                  <c:v>Mystery</c:v>
                </c:pt>
                <c:pt idx="8">
                  <c:v>Horror</c:v>
                </c:pt>
                <c:pt idx="9">
                  <c:v>Western</c:v>
                </c:pt>
                <c:pt idx="10">
                  <c:v>Film-Noir</c:v>
                </c:pt>
                <c:pt idx="11">
                  <c:v>Fantasy</c:v>
                </c:pt>
                <c:pt idx="12">
                  <c:v>Family</c:v>
                </c:pt>
                <c:pt idx="13">
                  <c:v>Thriller</c:v>
                </c:pt>
                <c:pt idx="14">
                  <c:v>(blank)</c:v>
                </c:pt>
              </c:strCache>
            </c:strRef>
          </c:cat>
          <c:val>
            <c:numRef>
              <c:f>Pivottable!$B$27:$B$42</c:f>
              <c:numCache>
                <c:formatCode>General</c:formatCode>
                <c:ptCount val="15"/>
                <c:pt idx="0">
                  <c:v>289</c:v>
                </c:pt>
                <c:pt idx="1">
                  <c:v>172</c:v>
                </c:pt>
                <c:pt idx="2">
                  <c:v>155</c:v>
                </c:pt>
                <c:pt idx="3">
                  <c:v>107</c:v>
                </c:pt>
                <c:pt idx="4">
                  <c:v>88</c:v>
                </c:pt>
                <c:pt idx="5">
                  <c:v>82</c:v>
                </c:pt>
                <c:pt idx="6">
                  <c:v>72</c:v>
                </c:pt>
                <c:pt idx="7">
                  <c:v>12</c:v>
                </c:pt>
                <c:pt idx="8">
                  <c:v>11</c:v>
                </c:pt>
                <c:pt idx="9">
                  <c:v>4</c:v>
                </c:pt>
                <c:pt idx="10">
                  <c:v>3</c:v>
                </c:pt>
                <c:pt idx="11">
                  <c:v>2</c:v>
                </c:pt>
                <c:pt idx="12">
                  <c:v>2</c:v>
                </c:pt>
                <c:pt idx="13">
                  <c:v>1</c:v>
                </c:pt>
              </c:numCache>
            </c:numRef>
          </c:val>
          <c:extLst>
            <c:ext xmlns:c16="http://schemas.microsoft.com/office/drawing/2014/chart" uri="{C3380CC4-5D6E-409C-BE32-E72D297353CC}">
              <c16:uniqueId val="{0000001E-6163-46E5-BEF1-84BE416D5A03}"/>
            </c:ext>
          </c:extLst>
        </c:ser>
        <c:dLbls>
          <c:showLegendKey val="0"/>
          <c:showVal val="0"/>
          <c:showCatName val="0"/>
          <c:showSerName val="0"/>
          <c:showPercent val="0"/>
          <c:showBubbleSize val="0"/>
          <c:showLeaderLines val="0"/>
        </c:dLbls>
        <c:firstSliceAng val="19"/>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13D5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rgbClr val="013D5A"/>
                </a:solidFill>
                <a:latin typeface="Times New Roman" panose="02020603050405020304" pitchFamily="18" charset="0"/>
                <a:ea typeface="+mn-ea"/>
                <a:cs typeface="Times New Roman" panose="02020603050405020304" pitchFamily="18" charset="0"/>
              </a:defRPr>
            </a:pPr>
            <a:r>
              <a:rPr lang="en-US">
                <a:solidFill>
                  <a:srgbClr val="013D5A"/>
                </a:solidFill>
                <a:latin typeface="Times New Roman" panose="02020603050405020304" pitchFamily="18" charset="0"/>
                <a:cs typeface="Times New Roman" panose="02020603050405020304" pitchFamily="18" charset="0"/>
              </a:rPr>
              <a:t>Running Time of Top 10 movies by Gross</a:t>
            </a:r>
          </a:p>
        </c:rich>
      </c:tx>
      <c:layout>
        <c:manualLayout>
          <c:xMode val="edge"/>
          <c:yMode val="edge"/>
          <c:x val="0.14012913597246282"/>
          <c:y val="4.769973920568361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rgbClr val="013D5A"/>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4473021850899478"/>
          <c:y val="0.26663189491049349"/>
          <c:w val="0.82646025822159241"/>
          <c:h val="0.1825169974046775"/>
        </c:manualLayout>
      </c:layout>
      <c:lineChart>
        <c:grouping val="standard"/>
        <c:varyColors val="0"/>
        <c:ser>
          <c:idx val="0"/>
          <c:order val="0"/>
          <c:tx>
            <c:strRef>
              <c:f>formula!$B$5</c:f>
              <c:strCache>
                <c:ptCount val="1"/>
                <c:pt idx="0">
                  <c:v>Running Time</c:v>
                </c:pt>
              </c:strCache>
            </c:strRef>
          </c:tx>
          <c:spPr>
            <a:ln w="28575" cap="rnd">
              <a:solidFill>
                <a:schemeClr val="accent2"/>
              </a:solidFill>
              <a:round/>
            </a:ln>
            <a:effectLst/>
          </c:spPr>
          <c:marker>
            <c:symbol val="none"/>
          </c:marker>
          <c:dLbls>
            <c:spPr>
              <a:noFill/>
              <a:ln>
                <a:noFill/>
              </a:ln>
              <a:effectLst/>
            </c:spPr>
            <c:txPr>
              <a:bodyPr rot="-1740000" spcFirstLastPara="1" vertOverflow="ellipsis" wrap="square" lIns="38100" tIns="19050" rIns="38100" bIns="19050" anchor="ctr" anchorCtr="1">
                <a:spAutoFit/>
              </a:bodyPr>
              <a:lstStyle/>
              <a:p>
                <a:pPr>
                  <a:defRPr sz="105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formula!$A$6:$A$15</c:f>
              <c:strCache>
                <c:ptCount val="10"/>
                <c:pt idx="0">
                  <c:v>THE DARK KNIGHT RISES</c:v>
                </c:pt>
                <c:pt idx="1">
                  <c:v>ROGUE ONE</c:v>
                </c:pt>
                <c:pt idx="2">
                  <c:v>THE DARK KNIGHT</c:v>
                </c:pt>
                <c:pt idx="3">
                  <c:v>INCREDIBLES 2</c:v>
                </c:pt>
                <c:pt idx="4">
                  <c:v>THE AVENGERS</c:v>
                </c:pt>
                <c:pt idx="5">
                  <c:v>TITANIC</c:v>
                </c:pt>
                <c:pt idx="6">
                  <c:v>AVENGERS: INFINITY WAR</c:v>
                </c:pt>
                <c:pt idx="7">
                  <c:v>AVATAR</c:v>
                </c:pt>
                <c:pt idx="8">
                  <c:v>AVENGERS: ENDGAME</c:v>
                </c:pt>
                <c:pt idx="9">
                  <c:v>STAR WARS: EPISODE VII - THE FORCE AWAKENS</c:v>
                </c:pt>
              </c:strCache>
            </c:strRef>
          </c:cat>
          <c:val>
            <c:numRef>
              <c:f>formula!$B$6:$B$15</c:f>
              <c:numCache>
                <c:formatCode>h"h "mm"m"</c:formatCode>
                <c:ptCount val="10"/>
                <c:pt idx="0">
                  <c:v>0.11388888888888889</c:v>
                </c:pt>
                <c:pt idx="1">
                  <c:v>9.2361111111111116E-2</c:v>
                </c:pt>
                <c:pt idx="2">
                  <c:v>0.10555555555555556</c:v>
                </c:pt>
                <c:pt idx="3">
                  <c:v>8.1944444444444445E-2</c:v>
                </c:pt>
                <c:pt idx="4">
                  <c:v>9.930555555555555E-2</c:v>
                </c:pt>
                <c:pt idx="5">
                  <c:v>0.13472222222222222</c:v>
                </c:pt>
                <c:pt idx="6">
                  <c:v>0.10347222222222223</c:v>
                </c:pt>
                <c:pt idx="7">
                  <c:v>0.1125</c:v>
                </c:pt>
                <c:pt idx="8">
                  <c:v>0.12569444444444444</c:v>
                </c:pt>
                <c:pt idx="9">
                  <c:v>9.5833333333333326E-2</c:v>
                </c:pt>
              </c:numCache>
            </c:numRef>
          </c:val>
          <c:smooth val="0"/>
          <c:extLst>
            <c:ext xmlns:c16="http://schemas.microsoft.com/office/drawing/2014/chart" uri="{C3380CC4-5D6E-409C-BE32-E72D297353CC}">
              <c16:uniqueId val="{00000000-B502-494D-BC3D-997AE0DA08F5}"/>
            </c:ext>
          </c:extLst>
        </c:ser>
        <c:dLbls>
          <c:showLegendKey val="0"/>
          <c:showVal val="0"/>
          <c:showCatName val="0"/>
          <c:showSerName val="0"/>
          <c:showPercent val="0"/>
          <c:showBubbleSize val="0"/>
        </c:dLbls>
        <c:smooth val="0"/>
        <c:axId val="1951159567"/>
        <c:axId val="1951160047"/>
      </c:lineChart>
      <c:catAx>
        <c:axId val="1951159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crossAx val="1951160047"/>
        <c:crosses val="autoZero"/>
        <c:auto val="1"/>
        <c:lblAlgn val="ctr"/>
        <c:lblOffset val="100"/>
        <c:noMultiLvlLbl val="0"/>
      </c:catAx>
      <c:valAx>
        <c:axId val="1951160047"/>
        <c:scaling>
          <c:orientation val="minMax"/>
        </c:scaling>
        <c:delete val="1"/>
        <c:axPos val="l"/>
        <c:majorGridlines>
          <c:spPr>
            <a:ln w="9525" cap="flat" cmpd="sng" algn="ctr">
              <a:noFill/>
              <a:round/>
            </a:ln>
            <a:effectLst/>
          </c:spPr>
        </c:majorGridlines>
        <c:numFmt formatCode="h&quot;h &quot;mm&quot;m&quot;" sourceLinked="1"/>
        <c:majorTickMark val="none"/>
        <c:minorTickMark val="none"/>
        <c:tickLblPos val="nextTo"/>
        <c:crossAx val="1951159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13D5A"/>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13D5A"/>
                </a:solidFill>
                <a:latin typeface="Times New Roman" panose="02020603050405020304" pitchFamily="18" charset="0"/>
                <a:ea typeface="+mn-ea"/>
                <a:cs typeface="Times New Roman" panose="02020603050405020304" pitchFamily="18" charset="0"/>
              </a:defRPr>
            </a:pPr>
            <a:r>
              <a:rPr lang="en-US">
                <a:solidFill>
                  <a:srgbClr val="013D5A"/>
                </a:solidFill>
                <a:latin typeface="Times New Roman" panose="02020603050405020304" pitchFamily="18" charset="0"/>
                <a:cs typeface="Times New Roman" panose="02020603050405020304" pitchFamily="18" charset="0"/>
              </a:rPr>
              <a:t>Rating</a:t>
            </a:r>
            <a:r>
              <a:rPr lang="en-US" baseline="0">
                <a:solidFill>
                  <a:srgbClr val="013D5A"/>
                </a:solidFill>
                <a:latin typeface="Times New Roman" panose="02020603050405020304" pitchFamily="18" charset="0"/>
                <a:cs typeface="Times New Roman" panose="02020603050405020304" pitchFamily="18" charset="0"/>
              </a:rPr>
              <a:t> of Top 5 Movies by Gross</a:t>
            </a:r>
            <a:endParaRPr lang="en-US">
              <a:solidFill>
                <a:srgbClr val="013D5A"/>
              </a:solidFill>
              <a:latin typeface="Times New Roman" panose="02020603050405020304" pitchFamily="18" charset="0"/>
              <a:cs typeface="Times New Roman" panose="02020603050405020304" pitchFamily="18" charset="0"/>
            </a:endParaRPr>
          </a:p>
        </c:rich>
      </c:tx>
      <c:layout>
        <c:manualLayout>
          <c:xMode val="edge"/>
          <c:yMode val="edge"/>
          <c:x val="0.2184588656008066"/>
          <c:y val="5.27543670571068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13D5A"/>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4.9962156835275467E-2"/>
          <c:y val="0.23285368691806527"/>
          <c:w val="0.93893514164577441"/>
          <c:h val="0.32568907916453599"/>
        </c:manualLayout>
      </c:layout>
      <c:lineChart>
        <c:grouping val="standard"/>
        <c:varyColors val="0"/>
        <c:ser>
          <c:idx val="0"/>
          <c:order val="0"/>
          <c:tx>
            <c:strRef>
              <c:f>formula!$C$35</c:f>
              <c:strCache>
                <c:ptCount val="1"/>
                <c:pt idx="0">
                  <c:v>Meta Score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formula!$B$36:$B$40</c:f>
              <c:strCache>
                <c:ptCount val="5"/>
                <c:pt idx="0">
                  <c:v>STAR WARS: EPISODE VII - THE FORCE AWAKENS</c:v>
                </c:pt>
                <c:pt idx="1">
                  <c:v>AVENGERS: ENDGAME</c:v>
                </c:pt>
                <c:pt idx="2">
                  <c:v>AVATAR</c:v>
                </c:pt>
                <c:pt idx="3">
                  <c:v>AVENGERS: INFINITY WAR</c:v>
                </c:pt>
                <c:pt idx="4">
                  <c:v>TITANIC</c:v>
                </c:pt>
              </c:strCache>
            </c:strRef>
          </c:cat>
          <c:val>
            <c:numRef>
              <c:f>formula!$C$36:$C$40</c:f>
              <c:numCache>
                <c:formatCode>General</c:formatCode>
                <c:ptCount val="5"/>
                <c:pt idx="0">
                  <c:v>80</c:v>
                </c:pt>
                <c:pt idx="1">
                  <c:v>78</c:v>
                </c:pt>
                <c:pt idx="2">
                  <c:v>83</c:v>
                </c:pt>
                <c:pt idx="3">
                  <c:v>68</c:v>
                </c:pt>
                <c:pt idx="4">
                  <c:v>75</c:v>
                </c:pt>
              </c:numCache>
            </c:numRef>
          </c:val>
          <c:smooth val="0"/>
          <c:extLst>
            <c:ext xmlns:c16="http://schemas.microsoft.com/office/drawing/2014/chart" uri="{C3380CC4-5D6E-409C-BE32-E72D297353CC}">
              <c16:uniqueId val="{00000000-DD5B-40E0-9A6F-55A95263F2F9}"/>
            </c:ext>
          </c:extLst>
        </c:ser>
        <c:ser>
          <c:idx val="1"/>
          <c:order val="1"/>
          <c:tx>
            <c:strRef>
              <c:f>formula!$D$35</c:f>
              <c:strCache>
                <c:ptCount val="1"/>
                <c:pt idx="0">
                  <c:v>IMDB Rating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formula!$B$36:$B$40</c:f>
              <c:strCache>
                <c:ptCount val="5"/>
                <c:pt idx="0">
                  <c:v>STAR WARS: EPISODE VII - THE FORCE AWAKENS</c:v>
                </c:pt>
                <c:pt idx="1">
                  <c:v>AVENGERS: ENDGAME</c:v>
                </c:pt>
                <c:pt idx="2">
                  <c:v>AVATAR</c:v>
                </c:pt>
                <c:pt idx="3">
                  <c:v>AVENGERS: INFINITY WAR</c:v>
                </c:pt>
                <c:pt idx="4">
                  <c:v>TITANIC</c:v>
                </c:pt>
              </c:strCache>
            </c:strRef>
          </c:cat>
          <c:val>
            <c:numRef>
              <c:f>formula!$D$36:$D$40</c:f>
              <c:numCache>
                <c:formatCode>General</c:formatCode>
                <c:ptCount val="5"/>
                <c:pt idx="0">
                  <c:v>7.9</c:v>
                </c:pt>
                <c:pt idx="1">
                  <c:v>8.4</c:v>
                </c:pt>
                <c:pt idx="2">
                  <c:v>7.8</c:v>
                </c:pt>
                <c:pt idx="3">
                  <c:v>8.4</c:v>
                </c:pt>
                <c:pt idx="4">
                  <c:v>7.8</c:v>
                </c:pt>
              </c:numCache>
            </c:numRef>
          </c:val>
          <c:smooth val="0"/>
          <c:extLst>
            <c:ext xmlns:c16="http://schemas.microsoft.com/office/drawing/2014/chart" uri="{C3380CC4-5D6E-409C-BE32-E72D297353CC}">
              <c16:uniqueId val="{00000001-DD5B-40E0-9A6F-55A95263F2F9}"/>
            </c:ext>
          </c:extLst>
        </c:ser>
        <c:dLbls>
          <c:showLegendKey val="0"/>
          <c:showVal val="0"/>
          <c:showCatName val="0"/>
          <c:showSerName val="0"/>
          <c:showPercent val="0"/>
          <c:showBubbleSize val="0"/>
        </c:dLbls>
        <c:marker val="1"/>
        <c:smooth val="0"/>
        <c:axId val="1047820447"/>
        <c:axId val="1047821407"/>
      </c:lineChart>
      <c:catAx>
        <c:axId val="104782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crossAx val="1047821407"/>
        <c:crosses val="autoZero"/>
        <c:auto val="1"/>
        <c:lblAlgn val="ctr"/>
        <c:lblOffset val="100"/>
        <c:noMultiLvlLbl val="0"/>
      </c:catAx>
      <c:valAx>
        <c:axId val="1047821407"/>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047820447"/>
        <c:crosses val="autoZero"/>
        <c:crossBetween val="between"/>
      </c:valAx>
      <c:spPr>
        <a:noFill/>
        <a:ln>
          <a:noFill/>
        </a:ln>
        <a:effectLst/>
      </c:spPr>
    </c:plotArea>
    <c:legend>
      <c:legendPos val="b"/>
      <c:layout>
        <c:manualLayout>
          <c:xMode val="edge"/>
          <c:yMode val="edge"/>
          <c:x val="0.26916621598126078"/>
          <c:y val="0.79271310007620477"/>
          <c:w val="0.43948535918660037"/>
          <c:h val="0.120285818554779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13D5A"/>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13D5A"/>
                </a:solidFill>
                <a:latin typeface="Times New Roman" panose="02020603050405020304" pitchFamily="18" charset="0"/>
                <a:ea typeface="+mn-ea"/>
                <a:cs typeface="Times New Roman" panose="02020603050405020304" pitchFamily="18" charset="0"/>
              </a:defRPr>
            </a:pPr>
            <a:r>
              <a:rPr lang="en-US">
                <a:solidFill>
                  <a:srgbClr val="013D5A"/>
                </a:solidFill>
                <a:latin typeface="Times New Roman" panose="02020603050405020304" pitchFamily="18" charset="0"/>
                <a:cs typeface="Times New Roman" panose="02020603050405020304" pitchFamily="18" charset="0"/>
              </a:rPr>
              <a:t>Released Year of</a:t>
            </a:r>
            <a:r>
              <a:rPr lang="en-US" baseline="0">
                <a:solidFill>
                  <a:srgbClr val="013D5A"/>
                </a:solidFill>
                <a:latin typeface="Times New Roman" panose="02020603050405020304" pitchFamily="18" charset="0"/>
                <a:cs typeface="Times New Roman" panose="02020603050405020304" pitchFamily="18" charset="0"/>
              </a:rPr>
              <a:t> Top 10 Movies By Gross</a:t>
            </a:r>
            <a:r>
              <a:rPr lang="en-US">
                <a:solidFill>
                  <a:srgbClr val="013D5A"/>
                </a:solidFill>
                <a:latin typeface="Times New Roman" panose="02020603050405020304" pitchFamily="18" charset="0"/>
                <a:cs typeface="Times New Roman" panose="02020603050405020304" pitchFamily="18" charset="0"/>
              </a:rPr>
              <a:t> </a:t>
            </a:r>
          </a:p>
        </c:rich>
      </c:tx>
      <c:layout>
        <c:manualLayout>
          <c:xMode val="edge"/>
          <c:yMode val="edge"/>
          <c:x val="9.7859147829356868E-2"/>
          <c:y val="7.44569260228686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13D5A"/>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6583245844269467"/>
          <c:y val="0.41127879848352289"/>
          <c:w val="0.80361198600174977"/>
          <c:h val="7.7510936132983363E-2"/>
        </c:manualLayout>
      </c:layout>
      <c:lineChart>
        <c:grouping val="percentStacked"/>
        <c:varyColors val="0"/>
        <c:ser>
          <c:idx val="0"/>
          <c:order val="0"/>
          <c:tx>
            <c:strRef>
              <c:f>formula!$B$46</c:f>
              <c:strCache>
                <c:ptCount val="1"/>
                <c:pt idx="0">
                  <c:v>Released Year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formula!$A$47:$A$56</c:f>
              <c:strCache>
                <c:ptCount val="10"/>
                <c:pt idx="0">
                  <c:v>STAR WARS: EPISODE VII - THE FORCE AWAKENS</c:v>
                </c:pt>
                <c:pt idx="1">
                  <c:v>AVENGERS: ENDGAME</c:v>
                </c:pt>
                <c:pt idx="2">
                  <c:v>AVATAR</c:v>
                </c:pt>
                <c:pt idx="3">
                  <c:v>AVENGERS: INFINITY WAR</c:v>
                </c:pt>
                <c:pt idx="4">
                  <c:v>TITANIC</c:v>
                </c:pt>
                <c:pt idx="5">
                  <c:v>THE AVENGERS</c:v>
                </c:pt>
                <c:pt idx="6">
                  <c:v>INCREDIBLES 2</c:v>
                </c:pt>
                <c:pt idx="7">
                  <c:v>THE DARK KNIGHT</c:v>
                </c:pt>
                <c:pt idx="8">
                  <c:v>ROGUE ONE</c:v>
                </c:pt>
                <c:pt idx="9">
                  <c:v>THE DARK KNIGHT RISES</c:v>
                </c:pt>
              </c:strCache>
            </c:strRef>
          </c:cat>
          <c:val>
            <c:numRef>
              <c:f>formula!$B$47:$B$56</c:f>
              <c:numCache>
                <c:formatCode>General</c:formatCode>
                <c:ptCount val="10"/>
                <c:pt idx="0">
                  <c:v>2015</c:v>
                </c:pt>
                <c:pt idx="1">
                  <c:v>2019</c:v>
                </c:pt>
                <c:pt idx="2">
                  <c:v>2009</c:v>
                </c:pt>
                <c:pt idx="3">
                  <c:v>2018</c:v>
                </c:pt>
                <c:pt idx="4">
                  <c:v>1997</c:v>
                </c:pt>
                <c:pt idx="5">
                  <c:v>2012</c:v>
                </c:pt>
                <c:pt idx="6">
                  <c:v>2018</c:v>
                </c:pt>
                <c:pt idx="7">
                  <c:v>2008</c:v>
                </c:pt>
                <c:pt idx="8">
                  <c:v>2016</c:v>
                </c:pt>
                <c:pt idx="9">
                  <c:v>2012</c:v>
                </c:pt>
              </c:numCache>
            </c:numRef>
          </c:val>
          <c:smooth val="0"/>
          <c:extLst>
            <c:ext xmlns:c16="http://schemas.microsoft.com/office/drawing/2014/chart" uri="{C3380CC4-5D6E-409C-BE32-E72D297353CC}">
              <c16:uniqueId val="{00000000-5AA9-4089-BC24-910F04AC0203}"/>
            </c:ext>
          </c:extLst>
        </c:ser>
        <c:dLbls>
          <c:showLegendKey val="0"/>
          <c:showVal val="0"/>
          <c:showCatName val="0"/>
          <c:showSerName val="0"/>
          <c:showPercent val="0"/>
          <c:showBubbleSize val="0"/>
        </c:dLbls>
        <c:marker val="1"/>
        <c:smooth val="0"/>
        <c:axId val="731598528"/>
        <c:axId val="1956146063"/>
      </c:lineChart>
      <c:catAx>
        <c:axId val="73159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013D5A"/>
                </a:solidFill>
                <a:latin typeface="Times New Roman" panose="02020603050405020304" pitchFamily="18" charset="0"/>
                <a:ea typeface="+mn-ea"/>
                <a:cs typeface="Times New Roman" panose="02020603050405020304" pitchFamily="18" charset="0"/>
              </a:defRPr>
            </a:pPr>
            <a:endParaRPr lang="en-US"/>
          </a:p>
        </c:txPr>
        <c:crossAx val="1956146063"/>
        <c:crosses val="autoZero"/>
        <c:auto val="1"/>
        <c:lblAlgn val="ctr"/>
        <c:lblOffset val="100"/>
        <c:noMultiLvlLbl val="0"/>
      </c:catAx>
      <c:valAx>
        <c:axId val="1956146063"/>
        <c:scaling>
          <c:orientation val="minMax"/>
        </c:scaling>
        <c:delete val="1"/>
        <c:axPos val="l"/>
        <c:numFmt formatCode="0%" sourceLinked="1"/>
        <c:majorTickMark val="none"/>
        <c:minorTickMark val="none"/>
        <c:tickLblPos val="nextTo"/>
        <c:crossAx val="7315985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13D5A"/>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chart" Target="../charts/chart11.xml"/><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chart" Target="../charts/chart10.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4.svg"/><Relationship Id="rId11" Type="http://schemas.openxmlformats.org/officeDocument/2006/relationships/chart" Target="../charts/chart9.xml"/><Relationship Id="rId5" Type="http://schemas.openxmlformats.org/officeDocument/2006/relationships/image" Target="../media/image3.png"/><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419100</xdr:colOff>
      <xdr:row>2</xdr:row>
      <xdr:rowOff>101598</xdr:rowOff>
    </xdr:from>
    <xdr:to>
      <xdr:col>11</xdr:col>
      <xdr:colOff>397933</xdr:colOff>
      <xdr:row>15</xdr:row>
      <xdr:rowOff>47624</xdr:rowOff>
    </xdr:to>
    <xdr:graphicFrame macro="">
      <xdr:nvGraphicFramePr>
        <xdr:cNvPr id="7" name="Chart 6">
          <a:extLst>
            <a:ext uri="{FF2B5EF4-FFF2-40B4-BE49-F238E27FC236}">
              <a16:creationId xmlns:a16="http://schemas.microsoft.com/office/drawing/2014/main" id="{FBC27442-1C52-2A0C-A5E9-1EDF14C56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309748</xdr:colOff>
      <xdr:row>2</xdr:row>
      <xdr:rowOff>145473</xdr:rowOff>
    </xdr:from>
    <xdr:to>
      <xdr:col>21</xdr:col>
      <xdr:colOff>121426</xdr:colOff>
      <xdr:row>15</xdr:row>
      <xdr:rowOff>119397</xdr:rowOff>
    </xdr:to>
    <xdr:graphicFrame macro="">
      <xdr:nvGraphicFramePr>
        <xdr:cNvPr id="3" name="Chart 2">
          <a:extLst>
            <a:ext uri="{FF2B5EF4-FFF2-40B4-BE49-F238E27FC236}">
              <a16:creationId xmlns:a16="http://schemas.microsoft.com/office/drawing/2014/main" id="{6422C320-836D-7841-2DE0-DFB5251DB1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117484</xdr:colOff>
      <xdr:row>18</xdr:row>
      <xdr:rowOff>7438</xdr:rowOff>
    </xdr:from>
    <xdr:to>
      <xdr:col>10</xdr:col>
      <xdr:colOff>72203</xdr:colOff>
      <xdr:row>31</xdr:row>
      <xdr:rowOff>34887</xdr:rowOff>
    </xdr:to>
    <xdr:graphicFrame macro="">
      <xdr:nvGraphicFramePr>
        <xdr:cNvPr id="2" name="Chart 1">
          <a:extLst>
            <a:ext uri="{FF2B5EF4-FFF2-40B4-BE49-F238E27FC236}">
              <a16:creationId xmlns:a16="http://schemas.microsoft.com/office/drawing/2014/main" id="{C4EB6769-E6B2-72BD-F938-D7B18CE61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679567</xdr:colOff>
      <xdr:row>16</xdr:row>
      <xdr:rowOff>168741</xdr:rowOff>
    </xdr:from>
    <xdr:to>
      <xdr:col>13</xdr:col>
      <xdr:colOff>306871</xdr:colOff>
      <xdr:row>23</xdr:row>
      <xdr:rowOff>31732</xdr:rowOff>
    </xdr:to>
    <mc:AlternateContent xmlns:mc="http://schemas.openxmlformats.org/markup-compatibility/2006" xmlns:a14="http://schemas.microsoft.com/office/drawing/2010/main">
      <mc:Choice Requires="a14">
        <xdr:graphicFrame macro="">
          <xdr:nvGraphicFramePr>
            <xdr:cNvPr id="4" name="Genre">
              <a:extLst>
                <a:ext uri="{FF2B5EF4-FFF2-40B4-BE49-F238E27FC236}">
                  <a16:creationId xmlns:a16="http://schemas.microsoft.com/office/drawing/2014/main" id="{A5BA8BC5-F203-EA48-577C-3DA974480FE8}"/>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8790634" y="3149008"/>
              <a:ext cx="1811704" cy="1166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435726</xdr:colOff>
      <xdr:row>2</xdr:row>
      <xdr:rowOff>152400</xdr:rowOff>
    </xdr:from>
    <xdr:to>
      <xdr:col>5</xdr:col>
      <xdr:colOff>435726</xdr:colOff>
      <xdr:row>18</xdr:row>
      <xdr:rowOff>95942</xdr:rowOff>
    </xdr:to>
    <xdr:graphicFrame macro="">
      <xdr:nvGraphicFramePr>
        <xdr:cNvPr id="3" name="Chart 2">
          <a:extLst>
            <a:ext uri="{FF2B5EF4-FFF2-40B4-BE49-F238E27FC236}">
              <a16:creationId xmlns:a16="http://schemas.microsoft.com/office/drawing/2014/main" id="{0B83378F-AAA7-660E-5D62-6402D2A68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519794</xdr:colOff>
      <xdr:row>19</xdr:row>
      <xdr:rowOff>54863</xdr:rowOff>
    </xdr:from>
    <xdr:to>
      <xdr:col>11</xdr:col>
      <xdr:colOff>255073</xdr:colOff>
      <xdr:row>33</xdr:row>
      <xdr:rowOff>64326</xdr:rowOff>
    </xdr:to>
    <xdr:graphicFrame macro="">
      <xdr:nvGraphicFramePr>
        <xdr:cNvPr id="9" name="Chart 8">
          <a:extLst>
            <a:ext uri="{FF2B5EF4-FFF2-40B4-BE49-F238E27FC236}">
              <a16:creationId xmlns:a16="http://schemas.microsoft.com/office/drawing/2014/main" id="{D47D42A3-548E-3F37-92BA-09D24AF0A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321733</xdr:colOff>
      <xdr:row>42</xdr:row>
      <xdr:rowOff>127001</xdr:rowOff>
    </xdr:from>
    <xdr:to>
      <xdr:col>6</xdr:col>
      <xdr:colOff>397933</xdr:colOff>
      <xdr:row>57</xdr:row>
      <xdr:rowOff>33867</xdr:rowOff>
    </xdr:to>
    <xdr:graphicFrame macro="">
      <xdr:nvGraphicFramePr>
        <xdr:cNvPr id="12" name="Chart 11">
          <a:extLst>
            <a:ext uri="{FF2B5EF4-FFF2-40B4-BE49-F238E27FC236}">
              <a16:creationId xmlns:a16="http://schemas.microsoft.com/office/drawing/2014/main" id="{BDBEFAA2-FDC0-3C3D-D1DA-3FD1D779F7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329021</xdr:colOff>
      <xdr:row>12</xdr:row>
      <xdr:rowOff>20804</xdr:rowOff>
    </xdr:from>
    <xdr:to>
      <xdr:col>20</xdr:col>
      <xdr:colOff>134711</xdr:colOff>
      <xdr:row>23</xdr:row>
      <xdr:rowOff>150889</xdr:rowOff>
    </xdr:to>
    <xdr:graphicFrame macro="">
      <xdr:nvGraphicFramePr>
        <xdr:cNvPr id="24" name="Chart 23">
          <a:extLst>
            <a:ext uri="{FF2B5EF4-FFF2-40B4-BE49-F238E27FC236}">
              <a16:creationId xmlns:a16="http://schemas.microsoft.com/office/drawing/2014/main" id="{3F186B47-7102-47E5-A7BD-E92E845362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234767</xdr:colOff>
      <xdr:row>12</xdr:row>
      <xdr:rowOff>43847</xdr:rowOff>
    </xdr:from>
    <xdr:to>
      <xdr:col>9</xdr:col>
      <xdr:colOff>499581</xdr:colOff>
      <xdr:row>24</xdr:row>
      <xdr:rowOff>41275</xdr:rowOff>
    </xdr:to>
    <xdr:graphicFrame macro="">
      <xdr:nvGraphicFramePr>
        <xdr:cNvPr id="25" name="Chart 24">
          <a:extLst>
            <a:ext uri="{FF2B5EF4-FFF2-40B4-BE49-F238E27FC236}">
              <a16:creationId xmlns:a16="http://schemas.microsoft.com/office/drawing/2014/main" id="{5119A752-0712-4286-BA0A-2A57E9DFE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328495</xdr:colOff>
      <xdr:row>6</xdr:row>
      <xdr:rowOff>48241</xdr:rowOff>
    </xdr:from>
    <xdr:to>
      <xdr:col>22</xdr:col>
      <xdr:colOff>73869</xdr:colOff>
      <xdr:row>10</xdr:row>
      <xdr:rowOff>150629</xdr:rowOff>
    </xdr:to>
    <xdr:grpSp>
      <xdr:nvGrpSpPr>
        <xdr:cNvPr id="59" name="Group 58">
          <a:extLst>
            <a:ext uri="{FF2B5EF4-FFF2-40B4-BE49-F238E27FC236}">
              <a16:creationId xmlns:a16="http://schemas.microsoft.com/office/drawing/2014/main" id="{BF2D754F-6944-DB83-413C-74DC55DC0F10}"/>
            </a:ext>
          </a:extLst>
        </xdr:cNvPr>
        <xdr:cNvGrpSpPr/>
      </xdr:nvGrpSpPr>
      <xdr:grpSpPr>
        <a:xfrm>
          <a:off x="328495" y="1134091"/>
          <a:ext cx="13156574" cy="826288"/>
          <a:chOff x="506913" y="789193"/>
          <a:chExt cx="13833671" cy="1233269"/>
        </a:xfrm>
      </xdr:grpSpPr>
      <xdr:grpSp>
        <xdr:nvGrpSpPr>
          <xdr:cNvPr id="33" name="Group 32">
            <a:extLst>
              <a:ext uri="{FF2B5EF4-FFF2-40B4-BE49-F238E27FC236}">
                <a16:creationId xmlns:a16="http://schemas.microsoft.com/office/drawing/2014/main" id="{399F02DA-0CDB-AD62-4E91-E43D5079C815}"/>
              </a:ext>
            </a:extLst>
          </xdr:cNvPr>
          <xdr:cNvGrpSpPr/>
        </xdr:nvGrpSpPr>
        <xdr:grpSpPr>
          <a:xfrm>
            <a:off x="11159738" y="789193"/>
            <a:ext cx="3180846" cy="1233269"/>
            <a:chOff x="7479487" y="3455726"/>
            <a:chExt cx="3171270" cy="1247451"/>
          </a:xfrm>
        </xdr:grpSpPr>
        <xdr:sp macro="" textlink="">
          <xdr:nvSpPr>
            <xdr:cNvPr id="27" name="TextBox 26">
              <a:extLst>
                <a:ext uri="{FF2B5EF4-FFF2-40B4-BE49-F238E27FC236}">
                  <a16:creationId xmlns:a16="http://schemas.microsoft.com/office/drawing/2014/main" id="{65D966AD-9BBD-88F1-AEF9-870FD01E1CF6}"/>
                </a:ext>
              </a:extLst>
            </xdr:cNvPr>
            <xdr:cNvSpPr txBox="1"/>
          </xdr:nvSpPr>
          <xdr:spPr>
            <a:xfrm>
              <a:off x="8592910" y="3455726"/>
              <a:ext cx="2057847" cy="1247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kern="1200">
                  <a:solidFill>
                    <a:srgbClr val="013D5A"/>
                  </a:solidFill>
                  <a:latin typeface="Times New Roman" panose="02020603050405020304" pitchFamily="18" charset="0"/>
                  <a:cs typeface="Times New Roman" panose="02020603050405020304" pitchFamily="18" charset="0"/>
                </a:rPr>
                <a:t>Total</a:t>
              </a:r>
              <a:r>
                <a:rPr lang="en-US" sz="1200" kern="1200" baseline="0">
                  <a:solidFill>
                    <a:srgbClr val="013D5A"/>
                  </a:solidFill>
                  <a:latin typeface="Times New Roman" panose="02020603050405020304" pitchFamily="18" charset="0"/>
                  <a:cs typeface="Times New Roman" panose="02020603050405020304" pitchFamily="18" charset="0"/>
                </a:rPr>
                <a:t> Movies Genres</a:t>
              </a:r>
            </a:p>
            <a:p>
              <a:pPr algn="ctr"/>
              <a:endParaRPr lang="en-US" sz="1800" kern="1200">
                <a:solidFill>
                  <a:srgbClr val="013D5A"/>
                </a:solidFill>
                <a:latin typeface="Times New Roman" panose="02020603050405020304" pitchFamily="18" charset="0"/>
                <a:cs typeface="Times New Roman" panose="02020603050405020304" pitchFamily="18" charset="0"/>
              </a:endParaRPr>
            </a:p>
            <a:p>
              <a:pPr algn="ctr"/>
              <a:r>
                <a:rPr lang="en-US" sz="1800" kern="1200">
                  <a:solidFill>
                    <a:srgbClr val="013D5A"/>
                  </a:solidFill>
                  <a:latin typeface="Times New Roman" panose="02020603050405020304" pitchFamily="18" charset="0"/>
                  <a:cs typeface="Times New Roman" panose="02020603050405020304" pitchFamily="18" charset="0"/>
                </a:rPr>
                <a:t>14</a:t>
              </a:r>
            </a:p>
          </xdr:txBody>
        </xdr:sp>
        <xdr:grpSp>
          <xdr:nvGrpSpPr>
            <xdr:cNvPr id="32" name="Group 31">
              <a:extLst>
                <a:ext uri="{FF2B5EF4-FFF2-40B4-BE49-F238E27FC236}">
                  <a16:creationId xmlns:a16="http://schemas.microsoft.com/office/drawing/2014/main" id="{393A987C-FBE7-0AA5-1CD6-531C06059AA9}"/>
                </a:ext>
              </a:extLst>
            </xdr:cNvPr>
            <xdr:cNvGrpSpPr/>
          </xdr:nvGrpSpPr>
          <xdr:grpSpPr>
            <a:xfrm>
              <a:off x="7479487" y="3520362"/>
              <a:ext cx="948839" cy="1099208"/>
              <a:chOff x="7479487" y="3520362"/>
              <a:chExt cx="948839" cy="1099208"/>
            </a:xfrm>
          </xdr:grpSpPr>
          <xdr:sp macro="" textlink="">
            <xdr:nvSpPr>
              <xdr:cNvPr id="26" name="Rectangle: Rounded Corners 25">
                <a:extLst>
                  <a:ext uri="{FF2B5EF4-FFF2-40B4-BE49-F238E27FC236}">
                    <a16:creationId xmlns:a16="http://schemas.microsoft.com/office/drawing/2014/main" id="{21F994A2-ECC0-25AB-7AEC-80F2C55CBB39}"/>
                  </a:ext>
                </a:extLst>
              </xdr:cNvPr>
              <xdr:cNvSpPr/>
            </xdr:nvSpPr>
            <xdr:spPr>
              <a:xfrm>
                <a:off x="7479487" y="3520362"/>
                <a:ext cx="948839" cy="1099208"/>
              </a:xfrm>
              <a:prstGeom prst="roundRect">
                <a:avLst>
                  <a:gd name="adj" fmla="val 22024"/>
                </a:avLst>
              </a:prstGeom>
              <a:solidFill>
                <a:srgbClr val="FCF3E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29" name="Graphic 28" descr="Clapper board with solid fill">
                <a:extLst>
                  <a:ext uri="{FF2B5EF4-FFF2-40B4-BE49-F238E27FC236}">
                    <a16:creationId xmlns:a16="http://schemas.microsoft.com/office/drawing/2014/main" id="{3FD34FBF-066A-A4F9-55C6-4ABD5FD5232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532896" y="3713633"/>
                <a:ext cx="789982" cy="767064"/>
              </a:xfrm>
              <a:prstGeom prst="rect">
                <a:avLst/>
              </a:prstGeom>
            </xdr:spPr>
          </xdr:pic>
        </xdr:grpSp>
      </xdr:grpSp>
      <xdr:grpSp>
        <xdr:nvGrpSpPr>
          <xdr:cNvPr id="38" name="Group 37">
            <a:extLst>
              <a:ext uri="{FF2B5EF4-FFF2-40B4-BE49-F238E27FC236}">
                <a16:creationId xmlns:a16="http://schemas.microsoft.com/office/drawing/2014/main" id="{22FF47A1-15A7-0441-FCDD-EDBB615AA476}"/>
              </a:ext>
            </a:extLst>
          </xdr:cNvPr>
          <xdr:cNvGrpSpPr/>
        </xdr:nvGrpSpPr>
        <xdr:grpSpPr>
          <a:xfrm>
            <a:off x="506913" y="814928"/>
            <a:ext cx="10382841" cy="1127103"/>
            <a:chOff x="532313" y="784693"/>
            <a:chExt cx="10353731" cy="1139215"/>
          </a:xfrm>
        </xdr:grpSpPr>
        <xdr:grpSp>
          <xdr:nvGrpSpPr>
            <xdr:cNvPr id="35" name="Group 34">
              <a:extLst>
                <a:ext uri="{FF2B5EF4-FFF2-40B4-BE49-F238E27FC236}">
                  <a16:creationId xmlns:a16="http://schemas.microsoft.com/office/drawing/2014/main" id="{C4CE61E2-E455-8487-9421-B255C0CB44D7}"/>
                </a:ext>
              </a:extLst>
            </xdr:cNvPr>
            <xdr:cNvGrpSpPr/>
          </xdr:nvGrpSpPr>
          <xdr:grpSpPr>
            <a:xfrm>
              <a:off x="532313" y="784693"/>
              <a:ext cx="10353731" cy="1139215"/>
              <a:chOff x="540875" y="776131"/>
              <a:chExt cx="10353731" cy="1139215"/>
            </a:xfrm>
          </xdr:grpSpPr>
          <xdr:grpSp>
            <xdr:nvGrpSpPr>
              <xdr:cNvPr id="7" name="Group 6">
                <a:extLst>
                  <a:ext uri="{FF2B5EF4-FFF2-40B4-BE49-F238E27FC236}">
                    <a16:creationId xmlns:a16="http://schemas.microsoft.com/office/drawing/2014/main" id="{BED55E97-9FB4-91AE-C0CF-7EA756CFB976}"/>
                  </a:ext>
                </a:extLst>
              </xdr:cNvPr>
              <xdr:cNvGrpSpPr/>
            </xdr:nvGrpSpPr>
            <xdr:grpSpPr>
              <a:xfrm>
                <a:off x="540875" y="776131"/>
                <a:ext cx="3285863" cy="1127430"/>
                <a:chOff x="198120" y="743667"/>
                <a:chExt cx="3298542" cy="1024890"/>
              </a:xfrm>
            </xdr:grpSpPr>
            <xdr:grpSp>
              <xdr:nvGrpSpPr>
                <xdr:cNvPr id="5" name="Group 4">
                  <a:extLst>
                    <a:ext uri="{FF2B5EF4-FFF2-40B4-BE49-F238E27FC236}">
                      <a16:creationId xmlns:a16="http://schemas.microsoft.com/office/drawing/2014/main" id="{57720F9C-F988-B891-F3F9-6EC32C8D3D6F}"/>
                    </a:ext>
                  </a:extLst>
                </xdr:cNvPr>
                <xdr:cNvGrpSpPr/>
              </xdr:nvGrpSpPr>
              <xdr:grpSpPr>
                <a:xfrm>
                  <a:off x="198120" y="838200"/>
                  <a:ext cx="952500" cy="853440"/>
                  <a:chOff x="571500" y="1021080"/>
                  <a:chExt cx="952500" cy="853440"/>
                </a:xfrm>
              </xdr:grpSpPr>
              <xdr:sp macro="" textlink="">
                <xdr:nvSpPr>
                  <xdr:cNvPr id="4" name="Rectangle: Rounded Corners 3">
                    <a:extLst>
                      <a:ext uri="{FF2B5EF4-FFF2-40B4-BE49-F238E27FC236}">
                        <a16:creationId xmlns:a16="http://schemas.microsoft.com/office/drawing/2014/main" id="{14554A55-C389-6BC5-0A11-B95F500D0A09}"/>
                      </a:ext>
                    </a:extLst>
                  </xdr:cNvPr>
                  <xdr:cNvSpPr/>
                </xdr:nvSpPr>
                <xdr:spPr>
                  <a:xfrm>
                    <a:off x="571500" y="1021080"/>
                    <a:ext cx="952500" cy="853440"/>
                  </a:xfrm>
                  <a:prstGeom prst="roundRect">
                    <a:avLst/>
                  </a:prstGeom>
                  <a:solidFill>
                    <a:srgbClr val="FCF3E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pic>
                <xdr:nvPicPr>
                  <xdr:cNvPr id="3" name="Graphic 2" descr="Film strip outline">
                    <a:extLst>
                      <a:ext uri="{FF2B5EF4-FFF2-40B4-BE49-F238E27FC236}">
                        <a16:creationId xmlns:a16="http://schemas.microsoft.com/office/drawing/2014/main" id="{EA46E126-2E96-AE12-BC80-258DB554DE7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16280" y="1104900"/>
                    <a:ext cx="647700" cy="647700"/>
                  </a:xfrm>
                  <a:prstGeom prst="rect">
                    <a:avLst/>
                  </a:prstGeom>
                </xdr:spPr>
              </xdr:pic>
            </xdr:grpSp>
            <xdr:sp macro="" textlink="">
              <xdr:nvSpPr>
                <xdr:cNvPr id="6" name="TextBox 5">
                  <a:extLst>
                    <a:ext uri="{FF2B5EF4-FFF2-40B4-BE49-F238E27FC236}">
                      <a16:creationId xmlns:a16="http://schemas.microsoft.com/office/drawing/2014/main" id="{F78F5E6E-4C50-98EE-4635-DF91BDFC96EA}"/>
                    </a:ext>
                  </a:extLst>
                </xdr:cNvPr>
                <xdr:cNvSpPr txBox="1"/>
              </xdr:nvSpPr>
              <xdr:spPr>
                <a:xfrm>
                  <a:off x="1317342" y="743667"/>
                  <a:ext cx="2179320" cy="1024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kern="1200">
                      <a:solidFill>
                        <a:srgbClr val="013D5A"/>
                      </a:solidFill>
                      <a:latin typeface="Times New Roman" panose="02020603050405020304" pitchFamily="18" charset="0"/>
                      <a:cs typeface="Times New Roman" panose="02020603050405020304" pitchFamily="18" charset="0"/>
                    </a:rPr>
                    <a:t>Total Number Of Movies</a:t>
                  </a:r>
                </a:p>
                <a:p>
                  <a:pPr algn="ctr"/>
                  <a:endParaRPr lang="en-US" sz="1400" kern="1200">
                    <a:latin typeface="Times New Roman" panose="02020603050405020304" pitchFamily="18" charset="0"/>
                    <a:cs typeface="Times New Roman" panose="02020603050405020304" pitchFamily="18" charset="0"/>
                  </a:endParaRPr>
                </a:p>
                <a:p>
                  <a:pPr algn="ctr"/>
                  <a:r>
                    <a:rPr lang="en-US" sz="1800" kern="1200">
                      <a:solidFill>
                        <a:srgbClr val="013D5A"/>
                      </a:solidFill>
                      <a:latin typeface="Times New Roman" panose="02020603050405020304" pitchFamily="18" charset="0"/>
                      <a:cs typeface="Times New Roman" panose="02020603050405020304" pitchFamily="18" charset="0"/>
                    </a:rPr>
                    <a:t>1001</a:t>
                  </a:r>
                  <a:endParaRPr lang="en-US" sz="2000" kern="1200">
                    <a:solidFill>
                      <a:srgbClr val="013D5A"/>
                    </a:solidFill>
                    <a:latin typeface="Times New Roman" panose="02020603050405020304" pitchFamily="18" charset="0"/>
                    <a:cs typeface="Times New Roman" panose="02020603050405020304" pitchFamily="18" charset="0"/>
                  </a:endParaRPr>
                </a:p>
                <a:p>
                  <a:pPr algn="ctr"/>
                  <a:endParaRPr lang="en-US" sz="1400" kern="1200">
                    <a:solidFill>
                      <a:srgbClr val="013D5A"/>
                    </a:solidFill>
                    <a:latin typeface="Times New Roman" panose="02020603050405020304" pitchFamily="18" charset="0"/>
                    <a:cs typeface="Times New Roman" panose="02020603050405020304" pitchFamily="18" charset="0"/>
                  </a:endParaRPr>
                </a:p>
              </xdr:txBody>
            </xdr:sp>
          </xdr:grpSp>
          <xdr:grpSp>
            <xdr:nvGrpSpPr>
              <xdr:cNvPr id="16" name="Group 15">
                <a:extLst>
                  <a:ext uri="{FF2B5EF4-FFF2-40B4-BE49-F238E27FC236}">
                    <a16:creationId xmlns:a16="http://schemas.microsoft.com/office/drawing/2014/main" id="{1933D99B-9431-D224-3615-6AB5470C4861}"/>
                  </a:ext>
                </a:extLst>
              </xdr:cNvPr>
              <xdr:cNvGrpSpPr/>
            </xdr:nvGrpSpPr>
            <xdr:grpSpPr>
              <a:xfrm>
                <a:off x="3895970" y="787916"/>
                <a:ext cx="3385457" cy="1127430"/>
                <a:chOff x="3566160" y="754380"/>
                <a:chExt cx="3398520" cy="1024890"/>
              </a:xfrm>
            </xdr:grpSpPr>
            <xdr:grpSp>
              <xdr:nvGrpSpPr>
                <xdr:cNvPr id="9" name="Group 8">
                  <a:extLst>
                    <a:ext uri="{FF2B5EF4-FFF2-40B4-BE49-F238E27FC236}">
                      <a16:creationId xmlns:a16="http://schemas.microsoft.com/office/drawing/2014/main" id="{C972C6F3-3DE1-D48A-5DF7-5011D904F7F3}"/>
                    </a:ext>
                  </a:extLst>
                </xdr:cNvPr>
                <xdr:cNvGrpSpPr/>
              </xdr:nvGrpSpPr>
              <xdr:grpSpPr>
                <a:xfrm>
                  <a:off x="3566160" y="754380"/>
                  <a:ext cx="3398520" cy="1024890"/>
                  <a:chOff x="198120" y="754380"/>
                  <a:chExt cx="3398520" cy="1024890"/>
                </a:xfrm>
              </xdr:grpSpPr>
              <xdr:sp macro="" textlink="">
                <xdr:nvSpPr>
                  <xdr:cNvPr id="12" name="Rectangle: Rounded Corners 11">
                    <a:extLst>
                      <a:ext uri="{FF2B5EF4-FFF2-40B4-BE49-F238E27FC236}">
                        <a16:creationId xmlns:a16="http://schemas.microsoft.com/office/drawing/2014/main" id="{C3875FAD-D22B-368A-3737-5F26E1D0BB4D}"/>
                      </a:ext>
                    </a:extLst>
                  </xdr:cNvPr>
                  <xdr:cNvSpPr/>
                </xdr:nvSpPr>
                <xdr:spPr>
                  <a:xfrm>
                    <a:off x="198120" y="838200"/>
                    <a:ext cx="952500" cy="853440"/>
                  </a:xfrm>
                  <a:prstGeom prst="roundRect">
                    <a:avLst>
                      <a:gd name="adj" fmla="val 22024"/>
                    </a:avLst>
                  </a:prstGeom>
                  <a:solidFill>
                    <a:srgbClr val="FCF3E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1" name="TextBox 10">
                    <a:extLst>
                      <a:ext uri="{FF2B5EF4-FFF2-40B4-BE49-F238E27FC236}">
                        <a16:creationId xmlns:a16="http://schemas.microsoft.com/office/drawing/2014/main" id="{2DC6B3B7-FBEE-71A6-774F-1E0A94E68696}"/>
                      </a:ext>
                    </a:extLst>
                  </xdr:cNvPr>
                  <xdr:cNvSpPr txBox="1"/>
                </xdr:nvSpPr>
                <xdr:spPr>
                  <a:xfrm>
                    <a:off x="1417320" y="754380"/>
                    <a:ext cx="2179320" cy="1024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kern="1200">
                        <a:solidFill>
                          <a:srgbClr val="013D5A"/>
                        </a:solidFill>
                        <a:latin typeface="Times New Roman" panose="02020603050405020304" pitchFamily="18" charset="0"/>
                        <a:cs typeface="Times New Roman" panose="02020603050405020304" pitchFamily="18" charset="0"/>
                      </a:rPr>
                      <a:t>Highest</a:t>
                    </a:r>
                    <a:r>
                      <a:rPr lang="en-US" sz="1200" kern="1200" baseline="0">
                        <a:solidFill>
                          <a:srgbClr val="013D5A"/>
                        </a:solidFill>
                        <a:latin typeface="Times New Roman" panose="02020603050405020304" pitchFamily="18" charset="0"/>
                        <a:cs typeface="Times New Roman" panose="02020603050405020304" pitchFamily="18" charset="0"/>
                      </a:rPr>
                      <a:t> </a:t>
                    </a:r>
                    <a:r>
                      <a:rPr lang="en-US" sz="1200" kern="1200">
                        <a:solidFill>
                          <a:srgbClr val="013D5A"/>
                        </a:solidFill>
                        <a:latin typeface="Times New Roman" panose="02020603050405020304" pitchFamily="18" charset="0"/>
                        <a:cs typeface="Times New Roman" panose="02020603050405020304" pitchFamily="18" charset="0"/>
                      </a:rPr>
                      <a:t>Number Of</a:t>
                    </a:r>
                    <a:r>
                      <a:rPr lang="en-US" sz="1200" kern="1200" baseline="0">
                        <a:solidFill>
                          <a:srgbClr val="013D5A"/>
                        </a:solidFill>
                        <a:latin typeface="Times New Roman" panose="02020603050405020304" pitchFamily="18" charset="0"/>
                        <a:cs typeface="Times New Roman" panose="02020603050405020304" pitchFamily="18" charset="0"/>
                      </a:rPr>
                      <a:t> Voting</a:t>
                    </a:r>
                    <a:endParaRPr lang="en-US" sz="1200" kern="1200">
                      <a:solidFill>
                        <a:srgbClr val="013D5A"/>
                      </a:solidFill>
                      <a:latin typeface="Times New Roman" panose="02020603050405020304" pitchFamily="18" charset="0"/>
                      <a:cs typeface="Times New Roman" panose="02020603050405020304" pitchFamily="18" charset="0"/>
                    </a:endParaRPr>
                  </a:p>
                  <a:p>
                    <a:pPr algn="ctr"/>
                    <a:endParaRPr lang="en-US" sz="1400" kern="1200">
                      <a:latin typeface="Times New Roman" panose="02020603050405020304" pitchFamily="18" charset="0"/>
                      <a:cs typeface="Times New Roman" panose="02020603050405020304" pitchFamily="18" charset="0"/>
                    </a:endParaRPr>
                  </a:p>
                  <a:p>
                    <a:pPr algn="ctr"/>
                    <a:r>
                      <a:rPr lang="en-US" sz="1800" kern="1200">
                        <a:solidFill>
                          <a:srgbClr val="013D5A"/>
                        </a:solidFill>
                        <a:latin typeface="Times New Roman" panose="02020603050405020304" pitchFamily="18" charset="0"/>
                        <a:cs typeface="Times New Roman" panose="02020603050405020304" pitchFamily="18" charset="0"/>
                      </a:rPr>
                      <a:t>2,343,110</a:t>
                    </a:r>
                  </a:p>
                  <a:p>
                    <a:pPr algn="ctr"/>
                    <a:endParaRPr lang="en-US" sz="1400" kern="1200">
                      <a:solidFill>
                        <a:srgbClr val="013D5A"/>
                      </a:solidFill>
                      <a:latin typeface="Times New Roman" panose="02020603050405020304" pitchFamily="18" charset="0"/>
                      <a:cs typeface="Times New Roman" panose="02020603050405020304" pitchFamily="18" charset="0"/>
                    </a:endParaRPr>
                  </a:p>
                </xdr:txBody>
              </xdr:sp>
            </xdr:grpSp>
            <xdr:pic>
              <xdr:nvPicPr>
                <xdr:cNvPr id="15" name="Graphic 14" descr="Checkmark with solid fill">
                  <a:extLst>
                    <a:ext uri="{FF2B5EF4-FFF2-40B4-BE49-F238E27FC236}">
                      <a16:creationId xmlns:a16="http://schemas.microsoft.com/office/drawing/2014/main" id="{5CA8D4FB-3DAD-C890-5B6C-5E073CBB661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649980" y="899160"/>
                  <a:ext cx="792480" cy="746760"/>
                </a:xfrm>
                <a:prstGeom prst="rect">
                  <a:avLst/>
                </a:prstGeom>
              </xdr:spPr>
            </xdr:pic>
          </xdr:grpSp>
          <xdr:sp macro="" textlink="">
            <xdr:nvSpPr>
              <xdr:cNvPr id="20" name="Rectangle: Rounded Corners 19">
                <a:extLst>
                  <a:ext uri="{FF2B5EF4-FFF2-40B4-BE49-F238E27FC236}">
                    <a16:creationId xmlns:a16="http://schemas.microsoft.com/office/drawing/2014/main" id="{4989EFF4-78FD-5CCD-535E-8087D7E17945}"/>
                  </a:ext>
                </a:extLst>
              </xdr:cNvPr>
              <xdr:cNvSpPr/>
            </xdr:nvSpPr>
            <xdr:spPr>
              <a:xfrm>
                <a:off x="7509149" y="880122"/>
                <a:ext cx="948839" cy="938827"/>
              </a:xfrm>
              <a:prstGeom prst="roundRect">
                <a:avLst>
                  <a:gd name="adj" fmla="val 22024"/>
                </a:avLst>
              </a:prstGeom>
              <a:solidFill>
                <a:srgbClr val="FCF3E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1" name="TextBox 20">
                <a:extLst>
                  <a:ext uri="{FF2B5EF4-FFF2-40B4-BE49-F238E27FC236}">
                    <a16:creationId xmlns:a16="http://schemas.microsoft.com/office/drawing/2014/main" id="{29F374D6-F101-80F1-DD31-8552C8030F14}"/>
                  </a:ext>
                </a:extLst>
              </xdr:cNvPr>
              <xdr:cNvSpPr txBox="1"/>
            </xdr:nvSpPr>
            <xdr:spPr>
              <a:xfrm>
                <a:off x="8723663" y="787916"/>
                <a:ext cx="2170943" cy="1127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kern="1200">
                    <a:solidFill>
                      <a:srgbClr val="013D5A"/>
                    </a:solidFill>
                    <a:latin typeface="Times New Roman" panose="02020603050405020304" pitchFamily="18" charset="0"/>
                    <a:cs typeface="Times New Roman" panose="02020603050405020304" pitchFamily="18" charset="0"/>
                  </a:rPr>
                  <a:t>Highest</a:t>
                </a:r>
                <a:r>
                  <a:rPr lang="en-US" sz="1200" kern="1200" baseline="0">
                    <a:solidFill>
                      <a:srgbClr val="013D5A"/>
                    </a:solidFill>
                    <a:latin typeface="Times New Roman" panose="02020603050405020304" pitchFamily="18" charset="0"/>
                    <a:cs typeface="Times New Roman" panose="02020603050405020304" pitchFamily="18" charset="0"/>
                  </a:rPr>
                  <a:t> </a:t>
                </a:r>
                <a:r>
                  <a:rPr lang="en-US" sz="1200" kern="1200">
                    <a:solidFill>
                      <a:srgbClr val="013D5A"/>
                    </a:solidFill>
                    <a:latin typeface="Times New Roman" panose="02020603050405020304" pitchFamily="18" charset="0"/>
                    <a:cs typeface="Times New Roman" panose="02020603050405020304" pitchFamily="18" charset="0"/>
                  </a:rPr>
                  <a:t>Number Of</a:t>
                </a:r>
                <a:r>
                  <a:rPr lang="en-US" sz="1200" kern="1200" baseline="0">
                    <a:solidFill>
                      <a:srgbClr val="013D5A"/>
                    </a:solidFill>
                    <a:latin typeface="Times New Roman" panose="02020603050405020304" pitchFamily="18" charset="0"/>
                    <a:cs typeface="Times New Roman" panose="02020603050405020304" pitchFamily="18" charset="0"/>
                  </a:rPr>
                  <a:t> Gross</a:t>
                </a:r>
                <a:endParaRPr lang="en-US" sz="1200" kern="1200">
                  <a:solidFill>
                    <a:srgbClr val="013D5A"/>
                  </a:solidFill>
                  <a:latin typeface="Times New Roman" panose="02020603050405020304" pitchFamily="18" charset="0"/>
                  <a:cs typeface="Times New Roman" panose="02020603050405020304" pitchFamily="18" charset="0"/>
                </a:endParaRPr>
              </a:p>
              <a:p>
                <a:pPr algn="ctr"/>
                <a:endParaRPr lang="en-US" sz="1400" kern="1200">
                  <a:latin typeface="Times New Roman" panose="02020603050405020304" pitchFamily="18" charset="0"/>
                  <a:cs typeface="Times New Roman" panose="02020603050405020304" pitchFamily="18" charset="0"/>
                </a:endParaRPr>
              </a:p>
              <a:p>
                <a:pPr algn="ctr"/>
                <a:r>
                  <a:rPr lang="en-US" sz="1800" kern="1200">
                    <a:solidFill>
                      <a:srgbClr val="013D5A"/>
                    </a:solidFill>
                    <a:latin typeface="Times New Roman" panose="02020603050405020304" pitchFamily="18" charset="0"/>
                    <a:cs typeface="Times New Roman" panose="02020603050405020304" pitchFamily="18" charset="0"/>
                  </a:rPr>
                  <a:t>$ 936,662,225</a:t>
                </a:r>
              </a:p>
              <a:p>
                <a:pPr algn="ctr"/>
                <a:endParaRPr lang="en-US" sz="1400" kern="1200">
                  <a:solidFill>
                    <a:srgbClr val="013D5A"/>
                  </a:solidFill>
                  <a:latin typeface="Times New Roman" panose="02020603050405020304" pitchFamily="18" charset="0"/>
                  <a:cs typeface="Times New Roman" panose="02020603050405020304" pitchFamily="18" charset="0"/>
                </a:endParaRPr>
              </a:p>
            </xdr:txBody>
          </xdr:sp>
        </xdr:grpSp>
        <xdr:pic>
          <xdr:nvPicPr>
            <xdr:cNvPr id="37" name="Graphic 36" descr="Dollar with solid fill">
              <a:extLst>
                <a:ext uri="{FF2B5EF4-FFF2-40B4-BE49-F238E27FC236}">
                  <a16:creationId xmlns:a16="http://schemas.microsoft.com/office/drawing/2014/main" id="{3A4322FF-890A-EFE0-1EF7-31C989FF66E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619999" y="1027415"/>
              <a:ext cx="708917" cy="708917"/>
            </a:xfrm>
            <a:prstGeom prst="rect">
              <a:avLst/>
            </a:prstGeom>
          </xdr:spPr>
        </xdr:pic>
      </xdr:grpSp>
    </xdr:grpSp>
    <xdr:clientData/>
  </xdr:twoCellAnchor>
  <xdr:twoCellAnchor editAs="oneCell">
    <xdr:from>
      <xdr:col>22</xdr:col>
      <xdr:colOff>573852</xdr:colOff>
      <xdr:row>5</xdr:row>
      <xdr:rowOff>178656</xdr:rowOff>
    </xdr:from>
    <xdr:to>
      <xdr:col>27</xdr:col>
      <xdr:colOff>444953</xdr:colOff>
      <xdr:row>10</xdr:row>
      <xdr:rowOff>152401</xdr:rowOff>
    </xdr:to>
    <mc:AlternateContent xmlns:mc="http://schemas.openxmlformats.org/markup-compatibility/2006">
      <mc:Choice xmlns:a14="http://schemas.microsoft.com/office/drawing/2010/main" Requires="a14">
        <xdr:graphicFrame macro="">
          <xdr:nvGraphicFramePr>
            <xdr:cNvPr id="60" name="Genre 1">
              <a:extLst>
                <a:ext uri="{FF2B5EF4-FFF2-40B4-BE49-F238E27FC236}">
                  <a16:creationId xmlns:a16="http://schemas.microsoft.com/office/drawing/2014/main" id="{A765E5C0-DEBE-4DB1-9099-6B2F3399DC4E}"/>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dr:sp macro="" textlink="">
          <xdr:nvSpPr>
            <xdr:cNvPr id="0" name=""/>
            <xdr:cNvSpPr>
              <a:spLocks noTextEdit="1"/>
            </xdr:cNvSpPr>
          </xdr:nvSpPr>
          <xdr:spPr>
            <a:xfrm>
              <a:off x="13985052" y="1083531"/>
              <a:ext cx="2919101" cy="878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140910</xdr:colOff>
      <xdr:row>26</xdr:row>
      <xdr:rowOff>95250</xdr:rowOff>
    </xdr:from>
    <xdr:to>
      <xdr:col>14</xdr:col>
      <xdr:colOff>56726</xdr:colOff>
      <xdr:row>43</xdr:row>
      <xdr:rowOff>161924</xdr:rowOff>
    </xdr:to>
    <xdr:graphicFrame macro="">
      <xdr:nvGraphicFramePr>
        <xdr:cNvPr id="61" name="Chart 60">
          <a:extLst>
            <a:ext uri="{FF2B5EF4-FFF2-40B4-BE49-F238E27FC236}">
              <a16:creationId xmlns:a16="http://schemas.microsoft.com/office/drawing/2014/main" id="{ECBB5E87-2F5D-4341-9004-312BB8915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490692</xdr:colOff>
      <xdr:row>26</xdr:row>
      <xdr:rowOff>59748</xdr:rowOff>
    </xdr:from>
    <xdr:to>
      <xdr:col>22</xdr:col>
      <xdr:colOff>9526</xdr:colOff>
      <xdr:row>43</xdr:row>
      <xdr:rowOff>123825</xdr:rowOff>
    </xdr:to>
    <xdr:graphicFrame macro="">
      <xdr:nvGraphicFramePr>
        <xdr:cNvPr id="2" name="Chart 1">
          <a:extLst>
            <a:ext uri="{FF2B5EF4-FFF2-40B4-BE49-F238E27FC236}">
              <a16:creationId xmlns:a16="http://schemas.microsoft.com/office/drawing/2014/main" id="{0D2210AE-6EA8-4497-A04A-66656F444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119744</xdr:colOff>
      <xdr:row>12</xdr:row>
      <xdr:rowOff>0</xdr:rowOff>
    </xdr:from>
    <xdr:to>
      <xdr:col>28</xdr:col>
      <xdr:colOff>443288</xdr:colOff>
      <xdr:row>23</xdr:row>
      <xdr:rowOff>141515</xdr:rowOff>
    </xdr:to>
    <xdr:graphicFrame macro="">
      <xdr:nvGraphicFramePr>
        <xdr:cNvPr id="8" name="Chart 7">
          <a:extLst>
            <a:ext uri="{FF2B5EF4-FFF2-40B4-BE49-F238E27FC236}">
              <a16:creationId xmlns:a16="http://schemas.microsoft.com/office/drawing/2014/main" id="{018B1641-26D2-4B35-A0F8-3F8F69CF27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253364</xdr:colOff>
      <xdr:row>26</xdr:row>
      <xdr:rowOff>38100</xdr:rowOff>
    </xdr:from>
    <xdr:to>
      <xdr:col>28</xdr:col>
      <xdr:colOff>485775</xdr:colOff>
      <xdr:row>43</xdr:row>
      <xdr:rowOff>142874</xdr:rowOff>
    </xdr:to>
    <xdr:graphicFrame macro="">
      <xdr:nvGraphicFramePr>
        <xdr:cNvPr id="10" name="Chart 9">
          <a:extLst>
            <a:ext uri="{FF2B5EF4-FFF2-40B4-BE49-F238E27FC236}">
              <a16:creationId xmlns:a16="http://schemas.microsoft.com/office/drawing/2014/main" id="{62124CC7-53D9-41EF-BCBD-ED4CF38A6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30.820079050929" createdVersion="8" refreshedVersion="8" minRefreshableVersion="3" recordCount="1001" xr:uid="{500B7C01-3937-4666-9826-2C0E557002C0}">
  <cacheSource type="worksheet">
    <worksheetSource ref="A1:P1048576" sheet="Movies Dataset"/>
  </cacheSource>
  <cacheFields count="18">
    <cacheField name="Series_Title" numFmtId="0">
      <sharedItems containsBlank="1" count="1000">
        <s v="THE SHAWSHANK REDEMPTION"/>
        <s v="THE GODFATHER"/>
        <s v="THE DARK KNIGHT"/>
        <s v="THE GODFATHER: PART II"/>
        <s v="12 ANGRY MEN"/>
        <s v="THE LORD OF THE RINGS: THE RETURN OF THE KING"/>
        <s v="PULP FICTION"/>
        <s v="SCHINDLER'S LIST"/>
        <s v="INCEPTION"/>
        <s v="FIGHT CLUB"/>
        <s v="THE LORD OF THE RINGS: THE FELLOWSHIP OF THE RING"/>
        <s v="FORREST GUMP"/>
        <s v="IL BUONO, IL BRUTTO, IL CATTIVO"/>
        <s v="THE LORD OF THE RINGS: THE TWO TOWERS"/>
        <s v="THE MATRIX"/>
        <s v="GOODFELLAS"/>
        <s v="STAR WARS: EPISODE V - THE EMPIRE STRIKES BACK"/>
        <s v="ONE FLEW OVER THE CUCKOO'S NEST"/>
        <s v="HAMILTON"/>
        <s v="GISAENGCHUNG"/>
        <s v="SOORARAI POTTRU"/>
        <s v="INTERSTELLAR"/>
        <s v="CIDADE DE DEUS"/>
        <s v="SEN TO CHIHIRO NO KAMIKAKUSHI"/>
        <s v="SAVING PRIVATE RYAN"/>
        <s v="THE GREEN MILE"/>
        <s v="LA VITA Ã¨ BELLA"/>
        <s v="SE7EN"/>
        <s v="THE SILENCE OF THE LAMBS"/>
        <s v="STAR WARS"/>
        <s v="SEPPUKU"/>
        <s v="SHICHININ NO SAMURAI"/>
        <s v="IT'S A WONDERFUL LIFE"/>
        <s v="JOKER"/>
        <s v="WHIPLASH"/>
        <s v="THE INTOUCHABLES"/>
        <s v="THE PRESTIGE"/>
        <s v="THE DEPARTED"/>
        <s v="THE PIANIST"/>
        <s v="GLADIATOR"/>
        <s v="AMERICAN HISTORY X"/>
        <s v="THE USUAL SUSPECTS"/>
        <s v="LÃ©ON"/>
        <s v="THE LION KING"/>
        <s v="TERMINATOR 2: JUDGMENT DAY"/>
        <s v="NUOVO CINEMA PARADISO"/>
        <s v="HOTARU NO HAKA"/>
        <s v="BACK TO THE FUTURE"/>
        <s v="ONCE UPON A TIME IN THE WEST"/>
        <s v="PSYCHO"/>
        <s v="CASABLANCA"/>
        <s v="MODERN TIMES"/>
        <s v="CITY LIGHTS"/>
        <s v="CAPHARNAÃ¼M"/>
        <s v="AYLA: THE DAUGHTER OF WAR"/>
        <s v="VIKRAM VEDHA"/>
        <s v="KIMI NO NA WA."/>
        <s v="DANGAL"/>
        <s v="SPIDER-MAN: INTO THE SPIDER-VERSE"/>
        <s v="AVENGERS: ENDGAME"/>
        <s v="AVENGERS: INFINITY WAR"/>
        <s v="COCO"/>
        <s v="DJANGO UNCHAINED"/>
        <s v="THE DARK KNIGHT RISES"/>
        <s v="3 IDIOTS"/>
        <s v="TAARE ZAMEEN PAR"/>
        <s v="WALLÂ·E"/>
        <s v="THE LIVES OF OTHERS"/>
        <s v="OLDEUBOI"/>
        <s v="MEMENTO"/>
        <s v="MONONOKE-HIME"/>
        <s v="ONCE UPON A TIME IN AMERICA"/>
        <s v="RAIDERS OF THE LOST ARK"/>
        <s v="THE SHINING"/>
        <s v="APOCALYPSE NOW"/>
        <s v="ALIEN"/>
        <s v="ANAND"/>
        <s v="TENGOKU TO JIGOKU"/>
        <s v="DR. STRANGELOVE OR: HOW I LEARNED TO STOP WORRYING AND LOVE THE BOMB"/>
        <s v="WITNESS FOR THE PROSECUTION"/>
        <s v="PATHS OF GLORY"/>
        <s v="REAR WINDOW"/>
        <s v="SUNSET BLVD."/>
        <s v="THE GREAT DICTATOR"/>
        <s v="1917"/>
        <s v="TUMBBAD"/>
        <s v="ANDHADHUN"/>
        <s v="DRISHYAM"/>
        <s v="JAGTEN"/>
        <s v="JODAEIYE NADER AZ SIMIN"/>
        <s v="INCENDIES"/>
        <s v="MIRACLE IN CELL NO.7"/>
        <s v="BABAM VE OGLUM"/>
        <s v="INGLOURIOUS BASTERDS"/>
        <s v="ETERNAL SUNSHINE OF THE SPOTLESS MIND"/>
        <s v="AMÃ©LIE"/>
        <s v="SNATCH"/>
        <s v="REQUIEM FOR A DREAM"/>
        <s v="AMERICAN BEAUTY"/>
        <s v="GOOD WILL HUNTING"/>
        <s v="BACHEHA-YE ASEMAN"/>
        <s v="TOY STORY"/>
        <s v="BRAVEHEART"/>
        <s v="RESERVOIR DOGS"/>
        <s v="FULL METAL JACKET"/>
        <s v="IDI I SMOTRI"/>
        <s v="ALIENS"/>
        <s v="AMADEUS"/>
        <s v="SCARFACE"/>
        <s v="STAR WARS: EPISODE VI - RETURN OF THE JEDI"/>
        <s v="DAS BOOT"/>
        <s v="TAXI DRIVER"/>
        <s v="THE STING"/>
        <s v="A CLOCKWORK ORANGE"/>
        <s v="2001: A SPACE ODYSSEY"/>
        <s v="PER QUALCHE DOLLARO IN PIÃ¹"/>
        <s v="LAWRENCE OF ARABIA"/>
        <s v="THE APARTMENT"/>
        <s v="NORTH BY NORTHWEST"/>
        <s v="VERTIGO"/>
        <s v="SINGIN' IN THE RAIN"/>
        <s v="IKIRU"/>
        <s v="LADRI DI BICICLETTE"/>
        <s v="DOUBLE INDEMNITY"/>
        <s v="CITIZEN KANE"/>
        <s v="M - EINE STADT SUCHT EINEN MÃ¶RDER"/>
        <s v="METROPOLIS"/>
        <s v="THE KID"/>
        <s v="CHHICHHORE"/>
        <s v="URI: THE SURGICAL STRIKE"/>
        <s v="K.G.F: CHAPTER 1"/>
        <s v="GREEN BOOK"/>
        <s v="THREE BILLBOARDS OUTSIDE EBBING, MISSOURI"/>
        <s v="TALVAR"/>
        <s v="BAAHUBALI 2: THE CONCLUSION"/>
        <s v="KLAUS"/>
        <s v="QUEEN"/>
        <s v="MANDARIINID"/>
        <s v="BHAAG MILKHA BHAAG"/>
        <s v="GANGS OF WASSEYPUR"/>
        <s v="UDAAN"/>
        <s v="PAAN SINGH TOMAR"/>
        <s v="EL SECRETO DE SUS OJOS"/>
        <s v="WARRIOR"/>
        <s v="SHUTTER ISLAND"/>
        <s v="UP"/>
        <s v="THE WOLF OF WALL STREET"/>
        <s v="CHAK DE! INDIA"/>
        <s v="THERE WILL BE BLOOD"/>
        <s v="PAN'S LABYRINTH"/>
        <s v="TOY STORY 3"/>
        <s v="V FOR VENDETTA"/>
        <s v="RANG DE BASANTI"/>
        <s v="BLACK"/>
        <s v="BATMAN BEGINS"/>
        <s v="SWADES: WE, THE PEOPLE"/>
        <s v="DER UNTERGANG"/>
        <s v="HAURU NO UGOKU SHIRO"/>
        <s v="A BEAUTIFUL MIND"/>
        <s v="HERA PHERI"/>
        <s v="LOCK, STOCK AND TWO SMOKING BARRELS"/>
        <s v="L.A. CONFIDENTIAL"/>
        <s v="ESKIYA"/>
        <s v="HEAT"/>
        <s v="CASINO"/>
        <s v="ANDAZ APNA APNA"/>
        <s v="UNFORGIVEN"/>
        <s v="INDIANA JONES AND THE LAST CRUSADE"/>
        <s v="DOM ZA VESANJE"/>
        <s v="TONARI NO TOTORO"/>
        <s v="DIE HARD"/>
        <s v="RAN"/>
        <s v="RAGING BULL"/>
        <s v="STALKER"/>
        <s v="HÃ¶STSONATEN"/>
        <s v="THE MESSAGE"/>
        <s v="SHOLAY"/>
        <s v="MONTY PYTHON AND THE HOLY GRAIL"/>
        <s v="THE GREAT ESCAPE"/>
        <s v="TO KILL A MOCKINGBIRD"/>
        <s v="YÃ´JINBÃ´"/>
        <s v="JUDGMENT AT NUREMBERG"/>
        <s v="SOME LIKE IT HOT"/>
        <s v="SMULTRONSTÃ¤LLET"/>
        <s v="DET SJUNDE INSEGLET"/>
        <s v="DU RIFIFI CHEZ LES HOMMES"/>
        <s v="DIAL M FOR MURDER"/>
        <s v="TÃ´KYÃ´ MONOGATARI"/>
        <s v="RASHÃ´MON"/>
        <s v="ALL ABOUT EVE"/>
        <s v="THE TREASURE OF THE SIERRA MADRE"/>
        <s v="TO BE OR NOT TO BE"/>
        <s v="THE GOLD RUSH"/>
        <s v="SHERLOCK JR."/>
        <s v="PORTRAIT DE LA JEUNE FILLE EN FEU"/>
        <s v="PINK"/>
        <s v="KOE NO KATACHI"/>
        <s v="CONTRATIEMPO"/>
        <s v="AH-GA-SSI"/>
        <s v="MOMMY"/>
        <s v="HAIDER"/>
        <s v="LOGAN"/>
        <s v="ROOM"/>
        <s v="RELATOS SALVAJES"/>
        <s v="SOUL"/>
        <s v="KIS UYKUSU"/>
        <s v="PK"/>
        <s v="OMG: OH MY GOD!"/>
        <s v="THE GRAND BUDAPEST HOTEL"/>
        <s v="GONE GIRL"/>
        <s v="Ã”KAMI KODOMO NO AME TO YUKI"/>
        <s v="HACKSAW RIDGE"/>
        <s v="INSIDE OUT"/>
        <s v="BARFI!"/>
        <s v="12 YEARS A SLAVE"/>
        <s v="RUSH"/>
        <s v="FORD V FERRARI"/>
        <s v="SPOTLIGHT"/>
        <s v="SONG OF THE SEA"/>
        <s v="KAHAANI"/>
        <s v="ZINDAGI NA MILEGI DOBARA"/>
        <s v="PRISONERS"/>
        <s v="MAD MAX: FURY ROAD"/>
        <s v="A WEDNESDAY"/>
        <s v="GRAN TORINO"/>
        <s v="HARRY POTTER AND THE DEATHLY HALLOWS: PART 2"/>
        <s v="OKURIBITO"/>
        <s v="HACHI: A DOG'S TALE"/>
        <s v="MARY AND MAX"/>
        <s v="HOW TO TRAIN YOUR DRAGON"/>
        <s v="INTO THE WILD"/>
        <s v="NO COUNTRY FOR OLD MEN"/>
        <s v="LAGE RAHO MUNNA BHAI"/>
        <s v="MILLION DOLLAR BABY"/>
        <s v="HOTEL RWANDA"/>
        <s v="TAEGUKGI HWINALRIMYEO"/>
        <s v="BEFORE SUNSET"/>
        <s v="MUNNA BHAI M.B.B.S."/>
        <s v="SALINUI CHUEOK"/>
        <s v="DIL CHAHTA HAI"/>
        <s v="KILL BILL: VOL. 1"/>
        <s v="FINDING NEMO"/>
        <s v="CATCH ME IF YOU CAN"/>
        <s v="AMORES PERROS"/>
        <s v="MONSTERS, INC."/>
        <s v="SHIN SEIKI EVANGELION GEKIJÃ´-BAN: AIR/MAGOKORO WO, KIMI NI"/>
        <s v="LAGAAN: ONCE UPON A TIME IN INDIA"/>
        <s v="THE SIXTH SENSE"/>
        <s v="LA LEGGENDA DEL PIANISTA SULL'OCEANO"/>
        <s v="THE TRUMAN SHOW"/>
        <s v="CRNA MACKA, BELI MACOR"/>
        <s v="THE BIG LEBOWSKI"/>
        <s v="FA YEUNG NIN WAH"/>
        <s v="TRAINSPOTTING"/>
        <s v="FARGO"/>
        <s v="UNDERGROUND"/>
        <s v="LA HAINE"/>
        <s v="DILWALE DULHANIA LE JAYENGE"/>
        <s v="BEFORE SUNRISE"/>
        <s v="TROIS COULEURS: ROUGE"/>
        <s v="CHUNG HING SAM LAM"/>
        <s v="JURASSIC PARK"/>
        <s v="IN THE NAME OF THE FATHER"/>
        <s v="BA WANG BIE JI"/>
        <s v="DÃ  HÃ³NG DENGLONG GAOGAO GUÃ "/>
        <s v="DEAD POETS SOCIETY"/>
        <s v="STAND BY ME"/>
        <s v="PLATOON"/>
        <s v="PARIS, TEXAS"/>
        <s v="KAZE NO TANI NO NAUSHIKA"/>
        <s v="THE THING"/>
        <s v="PINK FLOYD: THE WALL"/>
        <s v="FITZCARRALDO"/>
        <s v="FANNY OCH ALEXANDER"/>
        <s v="BLADE RUNNER"/>
        <s v="THE ELEPHANT MAN"/>
        <s v="LIFE OF BRIAN"/>
        <s v="THE DEER HUNTER"/>
        <s v="ROCKY"/>
        <s v="NETWORK"/>
        <s v="BARRY LYNDON"/>
        <s v="ZERKALO"/>
        <s v="CHINATOWN"/>
        <s v="PAPER MOON"/>
        <s v="VISKNINGAR OCH ROP"/>
        <s v="SOLARIS"/>
        <s v="LE SAMOURAÃ¯"/>
        <s v="COOL HAND LUKE"/>
        <s v="PERSONA"/>
        <s v="ANDREI RUBLEV"/>
        <s v="LA BATTAGLIA DI ALGERI"/>
        <s v="EL Ã¡NGEL EXTERMINADOR"/>
        <s v="WHAT EVER HAPPENED TO BABY JANE?"/>
        <s v="SANJURO"/>
        <s v="THE MAN WHO SHOT LIBERTY VALANCE"/>
        <s v="IVANOVO DETSTVO"/>
        <s v="JUNGFRUKÃ¤LLAN"/>
        <s v="INHERIT THE WIND"/>
        <s v="LES QUATRE CENTS COUPS"/>
        <s v="BEN-HUR"/>
        <s v="KAKUSHI-TORIDE NO SAN-AKUNIN"/>
        <s v="LE NOTTI DI CABIRIA"/>
        <s v="KUMONOSU-JÃ´"/>
        <s v="THE BRIDGE ON THE RIVER KWAI"/>
        <s v="ON THE WATERFRONT"/>
        <s v="LE SALAIRE DE LA PEUR"/>
        <s v="ACE IN THE HOLE"/>
        <s v="WHITE HEAT"/>
        <s v="THE THIRD MAN"/>
        <s v="THE RED SHOES"/>
        <s v="THE SHOP AROUND THE CORNER"/>
        <s v="REBECCA"/>
        <s v="MR. SMITH GOES TO WASHINGTON"/>
        <s v="GONE WITH THE WIND"/>
        <s v="LA GRANDE ILLUSION"/>
        <s v="IT HAPPENED ONE NIGHT"/>
        <s v="LA PASSION DE JEANNE D'ARC"/>
        <s v="THE CIRCUS"/>
        <s v="SUNRISE: A SONG OF TWO HUMANS"/>
        <s v="THE GENERAL"/>
        <s v="DAS CABINET DES DR. CALIGARI"/>
        <s v="BADHAAI HO"/>
        <s v="TOGO"/>
        <s v="AIRLIFT"/>
        <s v="BAJRANGI BHAIJAAN"/>
        <s v="BABY"/>
        <s v="LA LA LAND"/>
        <s v="LION"/>
        <s v="THE MARTIAN"/>
        <s v="ZOOTOPIA"/>
        <s v="BÃ£HUBALI: THE BEGINNING"/>
        <s v="KAGUYAHIME NO MONOGATARI"/>
        <s v="WONDER"/>
        <s v="GULLY BOY"/>
        <s v="SPECIAL CHABBIS"/>
        <s v="SHORT TERM 12"/>
        <s v="SERBUAN MAUT 2: BERANDAL"/>
        <s v="THE IMITATION GAME"/>
        <s v="GUARDIANS OF THE GALAXY"/>
        <s v="BLADE RUNNER 2049"/>
        <s v="HER"/>
        <s v="BOHEMIAN RHAPSODY"/>
        <s v="THE REVENANT"/>
        <s v="THE PERKS OF BEING A WALLFLOWER"/>
        <s v="TROPA DE ELITE 2: O INIMIGO AGORA Ã© OUTRO"/>
        <s v="THE KING'S SPEECH"/>
        <s v="THE HELP"/>
        <s v="DEADPOOL"/>
        <s v="DARBAREYE ELLY"/>
        <s v="DEV.D"/>
        <s v="YIP MAN"/>
        <s v="MY NAME IS KHAN"/>
        <s v="NEFES: VATAN SAGOLSUN"/>
        <s v="SLUMDOG MILLIONAIRE"/>
        <s v="BLACK SWAN"/>
        <s v="TROPA DE ELITE"/>
        <s v="THE AVENGERS"/>
        <s v="PERSEPOLIS"/>
        <s v="DALLAS BUYERS CLUB"/>
        <s v="THE PURSUIT OF HAPPYNESS"/>
        <s v="BLOOD DIAMOND"/>
        <s v="THE BOURNE ULTIMATUM"/>
        <s v="BIN-JIP"/>
        <s v="SIN CITY"/>
        <s v="LE SCAPHANDRE ET LE PAPILLON"/>
        <s v="G.O.R.A."/>
        <s v="RATATOUILLE"/>
        <s v="CASINO ROYALE"/>
        <s v="KILL BILL: VOL. 2"/>
        <s v="VOZVRASHCHENIE"/>
        <s v="BOM YEOAREUM GAEUL GYEOUL GEURIGO BOM"/>
        <s v="MAR ADENTRO"/>
        <s v="CINDERELLA MAN"/>
        <s v="KAL HO NAA HO"/>
        <s v="MOU GAAN DOU"/>
        <s v="PIRATES OF THE CARIBBEAN: THE CURSE OF THE BLACK PEARL"/>
        <s v="BIG FISH"/>
        <s v="THE INCREDIBLES"/>
        <s v="YEOPGIJEOGIN GEUNYEO"/>
        <s v="DOGVILLE"/>
        <s v="VIZONTELE"/>
        <s v="DONNIE DARKO"/>
        <s v="MAGNOLIA"/>
        <s v="DANCER IN THE DARK"/>
        <s v="THE STRAIGHT STORY"/>
        <s v="PÃ¢FEKUTO BURÃ»"/>
        <s v="FESTEN"/>
        <s v="CENTRAL DO BRASIL"/>
        <s v="THE IRON GIANT"/>
        <s v="KNOCKIN' ON HEAVEN'S DOOR"/>
        <s v="SLING BLADE"/>
        <s v="SECRETS &amp; LIES"/>
        <s v="TWELVE MONKEYS"/>
        <s v="KÃ´KAKU KIDÃ´TAI"/>
        <s v="THE NIGHTMARE BEFORE CHRISTMAS"/>
        <s v="GROUNDHOG DAY"/>
        <s v="BOUND BY HONOR"/>
        <s v="SCENT OF A WOMAN"/>
        <s v="ALADDIN"/>
        <s v="JFK"/>
        <s v="BEAUTY AND THE BEAST"/>
        <s v="DANCES WITH WOLVES"/>
        <s v="DO THE RIGHT THING"/>
        <s v="RAIN MAN"/>
        <s v="AKIRA"/>
        <s v="THE PRINCESS BRIDE"/>
        <s v="DER HIMMEL Ã¼BER BERLIN"/>
        <s v="AU REVOIR LES ENFANTS"/>
        <s v="TENKÃ» NO SHIRO RAPYUTA"/>
        <s v="THE TERMINATOR"/>
        <s v="GANDHI"/>
        <s v="KAGEMUSHA"/>
        <s v="BEING THERE"/>
        <s v="ANNIE HALL"/>
        <s v="JAWS"/>
        <s v="DOG DAY AFTERNOON"/>
        <s v="YOUNG FRANKENSTEIN"/>
        <s v="PAPILLON"/>
        <s v="THE EXORCIST"/>
        <s v="SLEUTH"/>
        <s v="THE LAST PICTURE SHOW"/>
        <s v="FIDDLER ON THE ROOF"/>
        <s v="IL CONFORMISTA"/>
        <s v="BUTCH CASSIDY AND THE SUNDANCE KID"/>
        <s v="ROSEMARY'S BABY"/>
        <s v="PLANET OF THE APES"/>
        <s v="THE GRADUATE"/>
        <s v="WHO'S AFRAID OF VIRGINIA WOOLF?"/>
        <s v="THE SOUND OF MUSIC"/>
        <s v="DOCTOR ZHIVAGO"/>
        <s v="PER UN PUGNO DI DOLLARI"/>
        <s v="8Â½"/>
        <s v="VIVRE SA VIE: FILM EN DOUZE TABLEAUX"/>
        <s v="THE HUSTLER"/>
        <s v="LA DOLCE VITA"/>
        <s v="RIO BRAVO"/>
        <s v="ANATOMY OF A MURDER"/>
        <s v="TOUCH OF EVIL"/>
        <s v="CAT ON A HOT TIN ROOF"/>
        <s v="SWEET SMELL OF SUCCESS"/>
        <s v="THE KILLING"/>
        <s v="THE NIGHT OF THE HUNTER"/>
        <s v="LA STRADA"/>
        <s v="LES DIABOLIQUES"/>
        <s v="STALAG 17"/>
        <s v="ROMAN HOLIDAY"/>
        <s v="A STREETCAR NAMED DESIRE"/>
        <s v="IN A LONELY PLACE"/>
        <s v="KIND HEARTS AND CORONETS"/>
        <s v="ROPE"/>
        <s v="OUT OF THE PAST"/>
        <s v="BRIEF ENCOUNTER"/>
        <s v="LAURA"/>
        <s v="THE BEST YEARS OF OUR LIVES"/>
        <s v="ARSENIC AND OLD LACE"/>
        <s v="THE MALTESE FALCON"/>
        <s v="THE GRAPES OF WRATH"/>
        <s v="THE WIZARD OF OZ"/>
        <s v="LA RÃ¨GLE DU JEU"/>
        <s v="THE THIN MAN"/>
        <s v="ALL QUIET ON THE WESTERN FRONT"/>
        <s v="BRONENOSETS POTEMKIN"/>
        <s v="KNIVES OUT"/>
        <s v="DIL BECHARA"/>
        <s v="MANBIKI KAZOKU"/>
        <s v="MARRIAGE STORY"/>
        <s v="CALL ME BY YOUR NAME"/>
        <s v="I, DANIEL BLAKE"/>
        <s v="ISLE OF DOGS"/>
        <s v="HUNT FOR THE WILDERPEOPLE"/>
        <s v="CAPTAIN FANTASTIC"/>
        <s v="SING STREET"/>
        <s v="THOR: RAGNAROK"/>
        <s v="NIGHTCRAWLER"/>
        <s v="JOJO RABBIT"/>
        <s v="ARRIVAL"/>
        <s v="STAR WARS: EPISODE VII - THE FORCE AWAKENS"/>
        <s v="BEFORE MIDNIGHT"/>
        <s v="X-MEN: DAYS OF FUTURE PAST"/>
        <s v="BIR ZAMANLAR ANADOLU'DA"/>
        <s v="THE ARTIST"/>
        <s v="EDGE OF TOMORROW"/>
        <s v="AMOUR"/>
        <s v="THE IRISHMAN"/>
        <s v="UN PROPHÃ¨TE"/>
        <s v="MOON"/>
        <s v="LÃ¥T DEN RÃ¤TTE KOMMA IN"/>
        <s v="DISTRICT 9"/>
        <s v="THE WRESTLER"/>
        <s v="JAB WE MET"/>
        <s v="BOYHOOD"/>
        <s v="4 LUNI, 3 SAPTAMÃ¢NI SI 2 ZILE"/>
        <s v="STAR TREK"/>
        <s v="IN BRUGES"/>
        <s v="THE MAN FROM EARTH"/>
        <s v="LETTERS FROM IWO JIMA"/>
        <s v="THE FALL"/>
        <s v="LIFE OF PI"/>
        <s v="FANTASTIC MR. FOX"/>
        <s v="C.R.A.Z.Y."/>
        <s v="LES CHORISTES"/>
        <s v="IRON MAN"/>
        <s v="SHAUN OF THE DEAD"/>
        <s v="GEGEN DIE WAND"/>
        <s v="MYSTIC RIVER"/>
        <s v="HARRY POTTER AND THE PRISONER OF AZKABAN"/>
        <s v="YING XIONG"/>
        <s v="HABLE CON ELLA"/>
        <s v="NO MAN'S LAND"/>
        <s v="COWBOY BEBOP: TENGOKU NO TOBIRA"/>
        <s v="THE BOURNE IDENTITY"/>
        <s v="NUEVE REINAS"/>
        <s v="CHILDREN OF MEN"/>
        <s v="ALMOST FAMOUS"/>
        <s v="MULHOLLAND DR."/>
        <s v="TOY STORY 2"/>
        <s v="BOOGIE NIGHTS"/>
        <s v="MIMI WO SUMASEBA"/>
        <s v="ONCE WERE WARRIORS"/>
        <s v="TRUE ROMANCE"/>
        <s v="TROIS COULEURS: BLEU"/>
        <s v="JÃ»BÃª NINPÃ»CHÃ´"/>
        <s v="CARLITO'S WAY"/>
        <s v="EDWARD SCISSORHANDS"/>
        <s v="MY LEFT FOOT: THE STORY OF CHRISTY BROWN"/>
        <s v="CRIMES AND MISDEMEANORS"/>
        <s v="THE UNTOUCHABLES"/>
        <s v="HANNAH AND HER SISTERS"/>
        <s v="BRAZIL"/>
        <s v="THIS IS SPINAL TAP"/>
        <s v="A CHRISTMAS STORY"/>
        <s v="THE BLUES BROTHERS"/>
        <s v="MANHATTAN"/>
        <s v="ALL THAT JAZZ"/>
        <s v="DAWN OF THE DEAD"/>
        <s v="ALL THE PRESIDENT'S MEN"/>
        <s v="LA MONTAÃ±A SAGRADA"/>
        <s v="AMARCORD"/>
        <s v="LE CHARME DISCRET DE LA BOURGEOISIE"/>
        <s v="AGUIRRE, DER ZORN GOTTES"/>
        <s v="HAROLD AND MAUDE"/>
        <s v="PATTON"/>
        <s v="THE WILD BUNCH"/>
        <s v="NIGHT OF THE LIVING DEAD"/>
        <s v="THE LION IN WINTER"/>
        <s v="IN THE HEAT OF THE NIGHT"/>
        <s v="CHARADE"/>
        <s v="THE MANCHURIAN CANDIDATE"/>
        <s v="SPARTACUS"/>
        <s v="L'AVVENTURA"/>
        <s v="HIROSHIMA MON AMOUR"/>
        <s v="THE TEN COMMANDMENTS"/>
        <s v="THE SEARCHERS"/>
        <s v="EAST OF EDEN"/>
        <s v="HIGH NOON"/>
        <s v="STRANGERS ON A TRAIN"/>
        <s v="HARVEY"/>
        <s v="MIRACLE ON 34TH STREET"/>
        <s v="NOTORIOUS"/>
        <s v="THE BIG SLEEP"/>
        <s v="THE LOST WEEKEND"/>
        <s v="THE PHILADELPHIA STORY"/>
        <s v="HIS GIRL FRIDAY"/>
        <s v="THE ADVENTURES OF ROBIN HOOD"/>
        <s v="A NIGHT AT THE OPERA"/>
        <s v="KING KONG"/>
        <s v="FREAKS"/>
        <s v="NOSFERATU"/>
        <s v="THE GENTLEMEN"/>
        <s v="RAAZI"/>
        <s v="SOUND OF METAL"/>
        <s v="FORUSHANDE"/>
        <s v="DUNKIRK"/>
        <s v="PERFETTI SCONOSCIUTI"/>
        <s v="HIDDEN FIGURES"/>
        <s v="PADDINGTON 2"/>
        <s v="UDTA PUNJAB"/>
        <s v="KUBO AND THE TWO STRINGS"/>
        <s v="M.S. DHONI: THE UNTOLD STORY"/>
        <s v="MANCHESTER BY THE SEA"/>
        <s v="UNDER SANDET"/>
        <s v="ROGUE ONE"/>
        <s v="CAPTAIN AMERICA: CIVIL WAR"/>
        <s v="THE HATEFUL EIGHT"/>
        <s v="LITTLE WOMEN"/>
        <s v="LOVING VINCENT"/>
        <s v="PRIDE"/>
        <s v="LE PASSÃ©"/>
        <s v="LA GRANDE BELLEZZA"/>
        <s v="THE LUNCHBOX"/>
        <s v="VICKY DONOR"/>
        <s v="BIG HERO 6"/>
        <s v="ABOUT TIME"/>
        <s v="ENGLISH VINGLISH"/>
        <s v="KAZE TACHINU"/>
        <s v="TOY STORY 4"/>
        <s v="LA MIGLIORE OFFERTA"/>
        <s v="MOONRISE KINGDOM"/>
        <s v="HOW TO TRAIN YOUR DRAGON 2"/>
        <s v="THE BIG SHORT"/>
        <s v="KOKUHAKU"/>
        <s v="ANG-MA-REUL BO-AT-DA"/>
        <s v="THE GIRL WITH THE DRAGON TATTOO"/>
        <s v="CAPTAIN PHILLIPS"/>
        <s v="AJEOSSI"/>
        <s v="STRAIGHT OUTTA COMPTON"/>
        <s v="MADEO"/>
        <s v="CHUGYEOKJA"/>
        <s v="THE HOBBIT: THE DESOLATION OF SMAUG"/>
        <s v="DAS WEIÃŸE BAND - EINE DEUTSCHE KINDERGESCHICHTE"/>
        <s v="MÃ¤N SOM HATAR KVINNOR"/>
        <s v="THE TRIAL OF THE CHICAGO 7"/>
        <s v="DRUK"/>
        <s v="THE FIGHTER"/>
        <s v="TAKEN"/>
        <s v="THE BOY IN THE STRIPED PYJAMAS"/>
        <s v="ONCE"/>
        <s v="THE HOBBIT: AN UNEXPECTED JOURNEY"/>
        <s v="AUF DER ANDEREN SEITE"/>
        <s v="ATONEMENT"/>
        <s v="DRIVE"/>
        <s v="AMERICAN GANGSTER"/>
        <s v="AVATAR"/>
        <s v="MR. NOBODY"/>
        <s v="APOCALYPTO"/>
        <s v="LITTLE MISS SUNSHINE"/>
        <s v="HOT FUZZ"/>
        <s v="THE CURIOUS CASE OF BENJAMIN BUTTON"/>
        <s v="VEER-ZAARA"/>
        <s v="ADAMS Ã¦BLER"/>
        <s v="PRIDE &amp; PREJUDICE"/>
        <s v="THE WORLD'S FASTEST INDIAN"/>
        <s v="TÃ´KYÃ´ GODDOFÃ¢ZÃ¢ZU"/>
        <s v="SERENITY"/>
        <s v="WALK THE LINE"/>
        <s v="ONDSKAN"/>
        <s v="THE NOTEBOOK"/>
        <s v="DIARIOS DE MOTOCICLETA"/>
        <s v="LILJA 4-EVER"/>
        <s v="LES TRIPLETTES DE BELLEVILLE"/>
        <s v="GONGDONG GYEONGBI GUYEOK JSA"/>
        <s v="THE COUNT OF MONTE CRISTO"/>
        <s v="WAKING LIFE"/>
        <s v="REMEMBER THE TITANS"/>
        <s v="WO HU CANG LONG"/>
        <s v="TODO SOBRE MI MADRE"/>
        <s v="CAST AWAY"/>
        <s v="THE BOONDOCK SAINTS"/>
        <s v="THE INSIDER"/>
        <s v="OCTOBER SKY"/>
        <s v="SHREK"/>
        <s v="TITANIC"/>
        <s v="HANA-BI"/>
        <s v="GATTACA"/>
        <s v="THE GAME"/>
        <s v="BREAKING THE WAVES"/>
        <s v="ED WOOD"/>
        <s v="WHAT'S EATING GILBERT GRAPE"/>
        <s v="TOMBSTONE"/>
        <s v="THE SANDLOT"/>
        <s v="THE REMAINS OF THE DAY"/>
        <s v="NAKED"/>
        <s v="THE FUGITIVE"/>
        <s v="A BRONX TALE"/>
        <s v="BATMAN: MASK OF THE PHANTASM"/>
        <s v="LAT SAU SAN TAAM"/>
        <s v="NIGHT ON EARTH"/>
        <s v="LA DOUBLE VIE DE VÃ©RONIQUE"/>
        <s v="BOYZ N THE HOOD"/>
        <s v="MISERY"/>
        <s v="AWAKENINGS"/>
        <s v="MAJO NO TAKKYÃ»BIN"/>
        <s v="GLORY"/>
        <s v="DIP HUET SEUNG HUNG"/>
        <s v="BACK TO THE FUTURE PART II"/>
        <s v="MISSISSIPPI BURNING"/>
        <s v="PREDATOR"/>
        <s v="EVIL DEAD II"/>
        <s v="FERRIS BUELLER'S DAY OFF"/>
        <s v="DOWN BY LAW"/>
        <s v="THE GOONIES"/>
        <s v="THE COLOR PURPLE"/>
        <s v="THE BREAKFAST CLUB"/>
        <s v="THE KILLING FIELDS"/>
        <s v="GHOSTBUSTERS"/>
        <s v="THE RIGHT STUFF"/>
        <s v="THE KING OF COMEDY"/>
        <s v="E.T. THE EXTRA-TERRESTRIAL"/>
        <s v="KRAMER VS. KRAMER"/>
        <s v="DAYS OF HEAVEN"/>
        <s v="THE OUTLAW JOSEY WALES"/>
        <s v="THE MAN WHO WOULD BE KING"/>
        <s v="THE CONVERSATION"/>
        <s v="LA PLANÃ¨TE SAUVAGE"/>
        <s v="THE DAY OF THE JACKAL"/>
        <s v="BADLANDS"/>
        <s v="CABARET"/>
        <s v="WILLY WONKA &amp; THE CHOCOLATE FACTORY"/>
        <s v="MIDNIGHT COWBOY"/>
        <s v="WAIT UNTIL DARK"/>
        <s v="GUESS WHO'S COMING TO DINNER"/>
        <s v="BONNIE AND CLYDE"/>
        <s v="MY FAIR LADY"/>
        <s v="MARY POPPINS"/>
        <s v="THE LONGEST DAY"/>
        <s v="JULES ET JIM"/>
        <s v="THE INNOCENTS"/>
        <s v="Ã€ BOUT DE SOUFFLE"/>
        <s v="RED RIVER"/>
        <s v="KEY LARGO"/>
        <s v="TO HAVE AND HAVE NOT"/>
        <s v="SHADOW OF A DOUBT"/>
        <s v="STAGECOACH"/>
        <s v="THE LADY VANISHES"/>
        <s v="BRINGING UP BABY"/>
        <s v="BRIDE OF FRANKENSTEIN"/>
        <s v="DUCK SOUP"/>
        <s v="SCARFACE: THE SHAME OF THE NATION"/>
        <s v="FRANKENSTEIN"/>
        <s v="ROMA"/>
        <s v="GOD'S OWN COUNTRY"/>
        <s v="DEADPOOL 2"/>
        <s v="WIND RIVER"/>
        <s v="GET OUT"/>
        <s v="MISSION: IMPOSSIBLE - FALLOUT"/>
        <s v="EN MAN SOM HETER OVE"/>
        <s v="WHAT WE DO IN THE SHADOWS"/>
        <s v="OMOIDE NO MÃ¢NÃ®"/>
        <s v="THE THEORY OF EVERYTHING"/>
        <s v="KINGSMAN: THE SECRET SERVICE"/>
        <s v="THE FAULT IN OUR STARS"/>
        <s v="ME AND EARL AND THE DYING GIRL"/>
        <s v="BIRDMAN OR (THE UNEXPECTED VIRTUE OF IGNORANCE)"/>
        <s v="LA VIE D'ADÃ¨LE"/>
        <s v="KAI PO CHE!"/>
        <s v="THE BROKEN CIRCLE BREAKDOWN"/>
        <s v="CAPTAIN AMERICA: THE WINTER SOLDIER"/>
        <s v="ROCKSTAR"/>
        <s v="NEBRASKA"/>
        <s v="WRECK-IT RALPH"/>
        <s v="LE PETIT PRINCE"/>
        <s v="DETACHMENT"/>
        <s v="MIDNIGHT IN PARIS"/>
        <s v="THE LEGO MOVIE"/>
        <s v="GRAVITY"/>
        <s v="STAR TREK INTO DARKNESS"/>
        <s v="BEASTS OF NO NATION"/>
        <s v="THE SOCIAL NETWORK"/>
        <s v="X: FIRST CLASS"/>
        <s v="THE HANGOVER"/>
        <s v="SKYFALL"/>
        <s v="SILVER LININGS PLAYBOOK"/>
        <s v="ARGO"/>
        <s v="(500) DAYS OF SUMMER"/>
        <s v="HARRY POTTER AND THE DEATHLY HALLOWS: PART 1"/>
        <s v="GAKE NO UE NO PONYO"/>
        <s v="FROST/NIXON"/>
        <s v="PAPURIKA"/>
        <s v="CHANGELING"/>
        <s v="FLIPPED"/>
        <s v="TOKI O KAKERU SHÃ´JO"/>
        <s v="DEATH NOTE: DESU NÃ´TO"/>
        <s v="THIS IS ENGLAND"/>
        <s v="EX MACHINA"/>
        <s v="EFTER BRYLLUPPET"/>
        <s v="THE LAST KING OF SCOTLAND"/>
        <s v="ZODIAC"/>
        <s v="LUCKY NUMBER SLEVIN"/>
        <s v="JOYEUX NOÃ«L"/>
        <s v="CONTROL"/>
        <s v="TANGLED"/>
        <s v="ZWARTBOEK"/>
        <s v="BROKEBACK MOUNTAIN"/>
        <s v="3:10 TO YUMA"/>
        <s v="CRASH"/>
        <s v="KUNG FU"/>
        <s v="THE BOURNE SUPREMACY"/>
        <s v="THE MACHINIST"/>
        <s v="RAY"/>
        <s v="LOST IN TRANSLATION"/>
        <s v="HARRY POTTER AND THE GOBLET OF FIRE"/>
        <s v="MAN ON FIRE"/>
        <s v="CORALINE"/>
        <s v="THE LAST SAMURAI"/>
        <s v="THE MAGDALENE SISTERS"/>
        <s v="GOOD BYE LENIN!"/>
        <s v="IN AMERICA"/>
        <s v="I AM SAM"/>
        <s v="ADAPTATION."/>
        <s v="BLACK HAWK DOWN"/>
        <s v="ROAD TO PERDITION"/>
        <s v="DAS EXPERIMENT"/>
        <s v="BILLY ELLIOT"/>
        <s v="HEDWIG AND THE ANGRY INCH"/>
        <s v="OCEAN'S ELEVEN"/>
        <s v="VAMPIRE HUNTER D: BLOODLUST"/>
        <s v="O BROTHER, WHERE ART THOU?"/>
        <s v="INTERSTATE 60: EPISODES OF THE ROAD"/>
        <s v="SOUTH PARK: BIGGER, LONGER &amp; UNCUT"/>
        <s v="OFFICE SPACE"/>
        <s v="HAPPINESS"/>
        <s v="TRAINING DAY"/>
        <s v="RUSHMORE"/>
        <s v="ABRE LOS OJOS"/>
        <s v="BEING JOHN MALKOVICH"/>
        <s v="AS GOOD AS IT GETS"/>
        <s v="THE FIFTH ELEMENT"/>
        <s v="LE DÃ®NER DE CONS"/>
        <s v="DONNIE BRASCO"/>
        <s v="SHINE"/>
        <s v="PRIMAL FEAR"/>
        <s v="HAMLET"/>
        <s v="A LITTLE PRINCESS"/>
        <s v="DO LOK TIN SI"/>
        <s v="IL POSTINO"/>
        <s v="CLERKS"/>
        <s v="SHORT CUTS"/>
        <s v="PHILADELPHIA"/>
        <s v="THE MUPPET CHRISTMAS CAROL"/>
        <s v="MALCOLM X"/>
        <s v="THE LAST OF THE MOHICANS"/>
        <s v="KURENAI NO BUTA"/>
        <s v="GLENGARRY GLEN ROSS"/>
        <s v="A FEW GOOD MEN"/>
        <s v="FRIED GREEN TOMATOES"/>
        <s v="BARTON FINK"/>
        <s v="MILLER'S CROSSING"/>
        <s v="WHO FRAMED ROGER RABBIT"/>
        <s v="SPOORLOOS"/>
        <s v="WITHNAIL &amp; I"/>
        <s v="THE LAST EMPEROR"/>
        <s v="EMPIRE OF THE SUN"/>
        <s v="DER NAME DER ROSE"/>
        <s v="BLUE VELVET"/>
        <s v="THE PURPLE ROSE OF CAIRO"/>
        <s v="AFTER HOURS"/>
        <s v="ZELIG"/>
        <s v="THE VERDICT"/>
        <s v="STAR TREK II: THE WRATH OF KHAN"/>
        <s v="FIRST BLOOD"/>
        <s v="ORDINARY PEOPLE"/>
        <s v="AIRPLANE!"/>
        <s v="RUPAN SANSEI: KARIOSUTORO NO SHIRO"/>
        <s v="HALLOWEEN"/>
        <s v="LE LOCATAIRE"/>
        <s v="LOVE AND DEATH"/>
        <s v="THE TAKING OF PELHAM ONE TWO THREE"/>
        <s v="BLAZING SADDLES"/>
        <s v="SERPICO"/>
        <s v="ENTER THE DRAGON"/>
        <s v="DELIVERANCE"/>
        <s v="THE FRENCH CONNECTION"/>
        <s v="DIRTY HARRY"/>
        <s v="WHERE EAGLES DARE"/>
        <s v="THE ODD COUPLE"/>
        <s v="THE DIRTY DOZEN"/>
        <s v="BELLE DE JOUR"/>
        <s v="A MAN FOR ALL SEASONS"/>
        <s v="REPULSION"/>
        <s v="ZULU"/>
        <s v="GOLDFINGER"/>
        <s v="THE BIRDS"/>
        <s v="CAPE FEAR"/>
        <s v="PEEPING TOM"/>
        <s v="THE MAGNIFICENT SEVEN"/>
        <s v="LES YEUX SANS VISAGE"/>
        <s v="INVASION OF THE BODY SNATCHERS"/>
        <s v="REBEL WITHOUT A CAUSE"/>
        <s v="THE LADYKILLERS"/>
        <s v="SABRINA"/>
        <s v="THE QUIET MAN"/>
        <s v="THE DAY THE EARTH STOOD STILL"/>
        <s v="THE AFRICAN QUEEN"/>
        <s v="GILDA"/>
        <s v="FANTASIA"/>
        <s v="THE INVISIBLE MAN"/>
        <s v="DARK WATERS"/>
        <s v="SEARCHING"/>
        <s v="ONCE UPON A TIME... IN HOLLYWOOD"/>
        <s v="NELYUBOV"/>
        <s v="THE FLORIDA PROJECT"/>
        <s v="JUST MERCY"/>
        <s v="GIFTED"/>
        <s v="THE PEANUT BUTTER FALCON"/>
        <s v="VICTORIA"/>
        <s v="MUSTANG"/>
        <s v="GUARDIANS OF THE GALAXY VOL. 2"/>
        <s v="BABY DRIVER"/>
        <s v="ONLY THE BRAVE"/>
        <s v="BRIDGE OF SPIES"/>
        <s v="INCREDIBLES 2"/>
        <s v="MOANA"/>
        <s v="SICARIO"/>
        <s v="CREED"/>
        <s v="LEVIAFAN"/>
        <s v="HELL OR HIGH WATER"/>
        <s v="PHILOMENA"/>
        <s v="DAWN OF THE PLANET OF THE APES"/>
        <s v="EL CUERPO"/>
        <s v="SERBUAN MAUT"/>
        <s v="END OF WATCH"/>
        <s v="KARI-GURASHI NO ARIETTI"/>
        <s v="A STAR IS BORN"/>
        <s v="TRUE GRIT"/>
        <s v="HÃ¦VNEN"/>
        <s v="DESPICABLE ME"/>
        <s v="50/50"/>
        <s v="KICK-ASS"/>
        <s v="CELDA 211"/>
        <s v="MONEYBALL"/>
        <s v="LA PIEL QUE HABITO"/>
        <s v="ZOMBIELAND"/>
        <s v="DIE WELLE"/>
        <s v="SHERLOCK HOLMES"/>
        <s v="THE BLIND SIDE"/>
        <s v="THE VISITOR"/>
        <s v="SEVEN POUNDS"/>
        <s v="EASTERN PROMISES"/>
        <s v="STARDUST"/>
        <s v="THE SECRET OF KELLS"/>
        <s v="INSIDE MAN"/>
        <s v="GONE BABY GONE"/>
        <s v="LA VIE EN ROSE"/>
        <s v="HUO YUAN JIA"/>
        <s v="THE ILLUSIONIST"/>
        <s v="DEAD MAN'S SHOES"/>
        <s v="HARRY POTTER AND THE HALF-BLOOD PRINCE"/>
        <s v="300"/>
        <s v="MATCH POINT"/>
        <s v="WATCHMEN"/>
        <s v="LORD OF WAR"/>
        <s v="SAW"/>
        <s v="SYNECDOCHE, NEW YORK"/>
        <s v="MYSTERIOUS SKIN"/>
        <s v="JEUX D'ENFANTS"/>
        <s v="UN LONG DIMANCHE DE FIANÃ§AILLES"/>
        <s v="THE STATION AGENT"/>
        <s v="21 GRAMS"/>
        <s v="BOKSUNEUN NAUI GEOT"/>
        <s v="FINDING NEVERLAND"/>
        <s v="25TH HOUR"/>
        <s v="THE BUTTERFLY EFFECT"/>
        <s v="28 DAYS LATER..."/>
        <s v="BATORU ROWAIARU"/>
        <s v="THE ROYAL TENENBAUMS"/>
        <s v="Y TU MAMÃ¡ TAMBIÃ©N"/>
        <s v="HARRY POTTER AND THE SORCERER'S STONE"/>
        <s v="THE OTHERS"/>
        <s v="BLOW"/>
        <s v="ENEMY AT THE GATES"/>
        <s v="MINORITY REPORT"/>
        <s v="THE HURRICANE"/>
        <s v="AMERICAN PSYCHO"/>
        <s v="LOLA RENNT"/>
        <s v="THE THIN RED LINE"/>
        <s v="MULAN"/>
        <s v="FEAR AND LOATHING IN LAS VEGAS"/>
        <s v="FUNNY GAMES"/>
        <s v="DARK CITY"/>
        <s v="SLEEPERS"/>
        <s v="LOST HIGHWAY"/>
        <s v="SENSE AND SENSIBILITY"/>
        <s v="DIE HARD: WITH A VENGEANCE"/>
        <s v="DEAD MAN"/>
        <s v="THE BRIDGES OF MADISON COUNTY"/>
        <s v="APOLLO 13"/>
        <s v="TROIS COULEURS: BLANC"/>
        <s v="FALLING DOWN"/>
        <s v="DAZED AND CONFUSED"/>
        <s v="MY COUSIN VINNY"/>
        <s v="OMOHIDE PORO PORO"/>
        <s v="DELICATESSEN"/>
        <s v="HOME ALONE"/>
        <s v="THE GODFATHER: PART III"/>
        <s v="WHEN HARRY MET SALLY..."/>
        <s v="THE LITTLE MERMAID"/>
        <s v="THE NAKED GUN: FROM THE FILES OF POLICE SQUAD!"/>
        <s v="PLANES, TRAINS &amp; AUTOMOBILES"/>
        <s v="LETHAL WEAPON"/>
        <s v="BLOOD SIMPLE"/>
        <s v="ON GOLDEN POND"/>
        <s v="MAD MAX 2"/>
        <s v="THE WARRIORS"/>
        <s v="THE MUPPET MOVIE"/>
        <s v="ESCAPE FROM ALCATRAZ"/>
        <s v="WATERSHIP DOWN"/>
        <s v="MIDNIGHT EXPRESS"/>
        <s v="CLOSE ENCOUNTERS OF THE THIRD KIND"/>
        <s v="THE LONG GOODBYE"/>
        <s v="GIÃ¹ LA TESTA"/>
        <s v="KELLY'S HEROES"/>
        <s v="THE JUNGLE BOOK"/>
        <s v="BLOWUP"/>
        <s v="A HARD DAY'S NIGHT"/>
        <s v="BREAKFAST AT TIFFANY'S"/>
        <s v="GIANT"/>
        <s v="FROM HERE TO ETERNITY"/>
        <s v="LIFEBOAT"/>
        <s v="THE 39 STEPS"/>
        <m/>
      </sharedItems>
    </cacheField>
    <cacheField name="Released_Year" numFmtId="0">
      <sharedItems containsBlank="1" containsMixedTypes="1" containsNumber="1" containsInteger="1" minValue="1920" maxValue="2020"/>
    </cacheField>
    <cacheField name="Certificate" numFmtId="0">
      <sharedItems containsBlank="1" containsMixedTypes="1" containsNumber="1" containsInteger="1" minValue="16" maxValue="16"/>
    </cacheField>
    <cacheField name="Runtime" numFmtId="165">
      <sharedItems containsNonDate="0" containsDate="1" containsString="0" containsBlank="1" minDate="1899-12-30T00:45:00" maxDate="1899-12-30T05:21:00" count="141">
        <d v="1899-12-30T02:22:00"/>
        <d v="1899-12-30T02:55:00"/>
        <d v="1899-12-30T02:32:00"/>
        <d v="1899-12-30T03:22:00"/>
        <d v="1899-12-30T01:36:00"/>
        <d v="1899-12-30T03:21:00"/>
        <d v="1899-12-30T02:34:00"/>
        <d v="1899-12-30T03:15:00"/>
        <d v="1899-12-30T02:28:00"/>
        <d v="1899-12-30T02:19:00"/>
        <d v="1899-12-30T02:58:00"/>
        <d v="1899-12-30T02:41:00"/>
        <d v="1899-12-30T02:59:00"/>
        <d v="1899-12-30T02:16:00"/>
        <d v="1899-12-30T02:26:00"/>
        <d v="1899-12-30T02:04:00"/>
        <d v="1899-12-30T02:13:00"/>
        <d v="1899-12-30T02:40:00"/>
        <d v="1899-12-30T02:12:00"/>
        <d v="1899-12-30T02:33:00"/>
        <d v="1899-12-30T02:49:00"/>
        <d v="1899-12-30T02:10:00"/>
        <d v="1899-12-30T02:05:00"/>
        <d v="1899-12-30T03:09:00"/>
        <d v="1899-12-30T01:56:00"/>
        <d v="1899-12-30T02:07:00"/>
        <d v="1899-12-30T01:58:00"/>
        <d v="1899-12-30T02:01:00"/>
        <d v="1899-12-30T03:27:00"/>
        <d v="1899-12-30T02:02:00"/>
        <d v="1899-12-30T01:46:00"/>
        <d v="1899-12-30T01:52:00"/>
        <d v="1899-12-30T02:31:00"/>
        <d v="1899-12-30T02:30:00"/>
        <d v="1899-12-30T02:35:00"/>
        <d v="1899-12-30T01:59:00"/>
        <d v="1899-12-30T01:50:00"/>
        <d v="1899-12-30T01:28:00"/>
        <d v="1899-12-30T02:17:00"/>
        <d v="1899-12-30T01:29:00"/>
        <d v="1899-12-30T02:45:00"/>
        <d v="1899-12-30T01:49:00"/>
        <d v="1899-12-30T01:42:00"/>
        <d v="1899-12-30T01:27:00"/>
        <d v="1899-12-30T02:06:00"/>
        <d v="1899-12-30T02:27:00"/>
        <d v="1899-12-30T01:57:00"/>
        <d v="1899-12-30T03:01:00"/>
        <d v="1899-12-30T02:29:00"/>
        <d v="1899-12-30T01:45:00"/>
        <d v="1899-12-30T02:44:00"/>
        <d v="1899-12-30T02:50:00"/>
        <d v="1899-12-30T01:38:00"/>
        <d v="1899-12-30T01:41:00"/>
        <d v="1899-12-30T01:53:00"/>
        <d v="1899-12-30T02:14:00"/>
        <d v="1899-12-30T03:49:00"/>
        <d v="1899-12-30T01:55:00"/>
        <d v="1899-12-30T02:23:00"/>
        <d v="1899-12-30T01:35:00"/>
        <d v="1899-12-30T01:44:00"/>
        <d v="1899-12-30T02:03:00"/>
        <d v="1899-12-30T02:11:00"/>
        <d v="1899-12-30T01:48:00"/>
        <d v="1899-12-30T01:21:00"/>
        <d v="1899-12-30T01:39:00"/>
        <d v="1899-12-30T01:54:00"/>
        <d v="1899-12-30T02:09:00"/>
        <d v="1899-12-30T03:48:00"/>
        <d v="1899-12-30T02:08:00"/>
        <d v="1899-12-30T01:43:00"/>
        <d v="1899-12-30T01:47:00"/>
        <d v="1899-12-30T01:08:00"/>
        <d v="1899-12-30T02:18:00"/>
        <d v="1899-12-30T02:36:00"/>
        <d v="1899-12-30T02:47:00"/>
        <d v="1899-12-30T02:43:00"/>
        <d v="1899-12-30T03:06:00"/>
        <d v="1899-12-30T05:21:00"/>
        <d v="1899-12-30T02:15:00"/>
        <d v="1899-12-30T02:20:00"/>
        <d v="1899-12-30T03:00:00"/>
        <d v="1899-12-30T02:38:00"/>
        <d v="1899-12-30T03:30:00"/>
        <d v="1899-12-30T01:26:00"/>
        <d v="1899-12-30T02:42:00"/>
        <d v="1899-12-30T02:57:00"/>
        <d v="1899-12-30T03:24:00"/>
        <d v="1899-12-30T01:31:00"/>
        <d v="1899-12-30T02:52:00"/>
        <d v="1899-12-30T00:45:00"/>
        <d v="1899-12-30T02:25:00"/>
        <d v="1899-12-30T01:40:00"/>
        <d v="1899-12-30T03:16:00"/>
        <d v="1899-12-30T01:33:00"/>
        <d v="1899-12-30T02:00:00"/>
        <d v="1899-12-30T01:32:00"/>
        <d v="1899-12-30T02:24:00"/>
        <d v="1899-12-30T01:20:00"/>
        <d v="1899-12-30T03:03:00"/>
        <d v="1899-12-30T01:51:00"/>
        <d v="1899-12-30T02:21:00"/>
        <d v="1899-12-30T03:44:00"/>
        <d v="1899-12-30T02:51:00"/>
        <d v="1899-12-30T03:08:00"/>
        <d v="1899-12-30T01:34:00"/>
        <d v="1899-12-30T03:05:00"/>
        <d v="1899-12-30T01:25:00"/>
        <d v="1899-12-30T03:25:00"/>
        <d v="1899-12-30T03:32:00"/>
        <d v="1899-12-30T03:58:00"/>
        <d v="1899-12-30T01:12:00"/>
        <d v="1899-12-30T01:07:00"/>
        <d v="1899-12-30T01:16:00"/>
        <d v="1899-12-30T02:39:00"/>
        <d v="1899-12-30T01:23:00"/>
        <d v="1899-12-30T01:30:00"/>
        <d v="1899-12-30T01:24:00"/>
        <d v="1899-12-30T03:11:00"/>
        <d v="1899-12-30T03:17:00"/>
        <d v="1899-12-30T02:54:00"/>
        <d v="1899-12-30T01:37:00"/>
        <d v="1899-12-30T01:15:00"/>
        <d v="1899-12-30T02:37:00"/>
        <d v="1899-12-30T03:29:00"/>
        <d v="1899-12-30T01:22:00"/>
        <d v="1899-12-30T03:40:00"/>
        <d v="1899-12-30T01:04:00"/>
        <d v="1899-12-30T03:04:00"/>
        <d v="1899-12-30T02:48:00"/>
        <d v="1899-12-30T02:46:00"/>
        <d v="1899-12-30T03:12:00"/>
        <d v="1899-12-30T03:14:00"/>
        <d v="1899-12-30T03:13:00"/>
        <d v="1899-12-30T01:09:00"/>
        <d v="1899-12-30T01:10:00"/>
        <d v="1899-12-30T04:02:00"/>
        <d v="1899-12-30T01:19:00"/>
        <d v="1899-12-30T01:11:00"/>
        <d v="1899-12-30T01:18:00"/>
        <m/>
      </sharedItems>
      <fieldGroup par="17"/>
    </cacheField>
    <cacheField name="Genre" numFmtId="0">
      <sharedItems containsBlank="1" count="15">
        <s v="Drama"/>
        <s v="Crime"/>
        <s v="Action"/>
        <s v="Biography"/>
        <s v="Western"/>
        <s v="Comedy"/>
        <s v="Adventure"/>
        <s v="Animation"/>
        <s v="Horror"/>
        <s v="Mystery"/>
        <s v="Film-Noir"/>
        <s v="Fantasy"/>
        <s v="Family"/>
        <s v="Thriller"/>
        <m/>
      </sharedItems>
    </cacheField>
    <cacheField name="Subgenre" numFmtId="0">
      <sharedItems containsBlank="1"/>
    </cacheField>
    <cacheField name="Subgenre 1" numFmtId="0">
      <sharedItems containsBlank="1"/>
    </cacheField>
    <cacheField name="IMDB_Rating" numFmtId="0">
      <sharedItems containsString="0" containsBlank="1" containsNumber="1" minValue="7.6" maxValue="9.3000000000000007"/>
    </cacheField>
    <cacheField name="Meta_score" numFmtId="0">
      <sharedItems containsBlank="1" containsMixedTypes="1" containsNumber="1" containsInteger="1" minValue="28" maxValue="100"/>
    </cacheField>
    <cacheField name="Director" numFmtId="0">
      <sharedItems containsBlank="1"/>
    </cacheField>
    <cacheField name="Star1" numFmtId="0">
      <sharedItems containsBlank="1"/>
    </cacheField>
    <cacheField name="Star2" numFmtId="0">
      <sharedItems containsBlank="1"/>
    </cacheField>
    <cacheField name="Star3" numFmtId="0">
      <sharedItems containsBlank="1"/>
    </cacheField>
    <cacheField name="Star4" numFmtId="0">
      <sharedItems containsBlank="1"/>
    </cacheField>
    <cacheField name="No of Votes" numFmtId="164">
      <sharedItems containsString="0" containsBlank="1" containsNumber="1" containsInteger="1" minValue="25088" maxValue="2343110" count="1000">
        <n v="2343110"/>
        <n v="1620367"/>
        <n v="2303232"/>
        <n v="1129952"/>
        <n v="689845"/>
        <n v="1642758"/>
        <n v="1826188"/>
        <n v="1213505"/>
        <n v="2067042"/>
        <n v="1854740"/>
        <n v="1661481"/>
        <n v="1809221"/>
        <n v="688390"/>
        <n v="1485555"/>
        <n v="1676426"/>
        <n v="1020727"/>
        <n v="1159315"/>
        <n v="918088"/>
        <n v="55291"/>
        <n v="552778"/>
        <n v="54995"/>
        <n v="1512360"/>
        <n v="699256"/>
        <n v="651376"/>
        <n v="1235804"/>
        <n v="1147794"/>
        <n v="623629"/>
        <n v="1445096"/>
        <n v="1270197"/>
        <n v="1231473"/>
        <n v="42004"/>
        <n v="315744"/>
        <n v="405801"/>
        <n v="939252"/>
        <n v="717585"/>
        <n v="760360"/>
        <n v="1190259"/>
        <n v="1189773"/>
        <n v="729603"/>
        <n v="1341460"/>
        <n v="1034705"/>
        <n v="991208"/>
        <n v="1035236"/>
        <n v="942045"/>
        <n v="995506"/>
        <n v="230763"/>
        <n v="235231"/>
        <n v="1058081"/>
        <n v="302844"/>
        <n v="604211"/>
        <n v="522093"/>
        <n v="217881"/>
        <n v="167839"/>
        <n v="62635"/>
        <n v="34112"/>
        <n v="28401"/>
        <n v="194838"/>
        <n v="156479"/>
        <n v="375110"/>
        <n v="809955"/>
        <n v="834477"/>
        <n v="384171"/>
        <n v="1357682"/>
        <n v="1516346"/>
        <n v="344445"/>
        <n v="168895"/>
        <n v="999790"/>
        <n v="358685"/>
        <n v="515451"/>
        <n v="1125712"/>
        <n v="343171"/>
        <n v="311365"/>
        <n v="884112"/>
        <n v="898237"/>
        <n v="606398"/>
        <n v="787806"/>
        <n v="30273"/>
        <n v="34357"/>
        <n v="450474"/>
        <n v="108862"/>
        <n v="178092"/>
        <n v="444074"/>
        <n v="201632"/>
        <n v="203150"/>
        <n v="425844"/>
        <n v="27793"/>
        <n v="71875"/>
        <n v="30722"/>
        <n v="281623"/>
        <n v="220002"/>
        <n v="150023"/>
        <n v="33935"/>
        <n v="78925"/>
        <n v="1267869"/>
        <n v="911664"/>
        <n v="703810"/>
        <n v="782001"/>
        <n v="766870"/>
        <n v="1069738"/>
        <n v="861606"/>
        <n v="65341"/>
        <n v="887429"/>
        <n v="959181"/>
        <n v="918562"/>
        <n v="675146"/>
        <n v="59056"/>
        <n v="652719"/>
        <n v="369007"/>
        <n v="740911"/>
        <n v="950470"/>
        <n v="231855"/>
        <n v="724636"/>
        <n v="241513"/>
        <n v="757904"/>
        <n v="603517"/>
        <n v="232772"/>
        <n v="268085"/>
        <n v="164363"/>
        <n v="299198"/>
        <n v="364368"/>
        <n v="218957"/>
        <n v="68463"/>
        <n v="146427"/>
        <n v="143525"/>
        <n v="403351"/>
        <n v="143434"/>
        <n v="159992"/>
        <n v="113314"/>
        <n v="33893"/>
        <n v="43444"/>
        <n v="36680"/>
        <n v="377884"/>
        <n v="432610"/>
        <n v="31142"/>
        <n v="75348"/>
        <n v="104761"/>
        <n v="70367"/>
        <n v="60701"/>
        <n v="40382"/>
        <n v="61137"/>
        <n v="82365"/>
        <n v="42341"/>
        <n v="33237"/>
        <n v="193217"/>
        <n v="435950"/>
        <n v="1129894"/>
        <n v="935507"/>
        <n v="1187498"/>
        <n v="74129"/>
        <n v="517359"/>
        <n v="618623"/>
        <n v="757032"/>
        <n v="1032749"/>
        <n v="111937"/>
        <n v="33354"/>
        <n v="1308302"/>
        <n v="83005"/>
        <n v="331308"/>
        <n v="333915"/>
        <n v="848920"/>
        <n v="57057"/>
        <n v="535216"/>
        <n v="531967"/>
        <n v="64118"/>
        <n v="577113"/>
        <n v="466276"/>
        <n v="49300"/>
        <n v="375935"/>
        <n v="692366"/>
        <n v="26402"/>
        <n v="291180"/>
        <n v="793164"/>
        <n v="112505"/>
        <n v="321860"/>
        <n v="116945"/>
        <n v="26875"/>
        <n v="43885"/>
        <n v="51284"/>
        <n v="500875"/>
        <n v="224730"/>
        <n v="293811"/>
        <n v="111244"/>
        <n v="69458"/>
        <n v="243943"/>
        <n v="96381"/>
        <n v="164939"/>
        <n v="28810"/>
        <n v="158335"/>
        <n v="53153"/>
        <n v="152572"/>
        <n v="120539"/>
        <n v="114304"/>
        <n v="29915"/>
        <n v="101053"/>
        <n v="41985"/>
        <n v="63134"/>
        <n v="39216"/>
        <n v="47708"/>
        <n v="141516"/>
        <n v="113649"/>
        <n v="50700"/>
        <n v="50445"/>
        <n v="647884"/>
        <n v="371538"/>
        <n v="177059"/>
        <n v="159171"/>
        <n v="46547"/>
        <n v="163061"/>
        <n v="51739"/>
        <n v="707630"/>
        <n v="859695"/>
        <n v="38803"/>
        <n v="435928"/>
        <n v="616228"/>
        <n v="75721"/>
        <n v="640533"/>
        <n v="432811"/>
        <n v="291289"/>
        <n v="420316"/>
        <n v="51679"/>
        <n v="57806"/>
        <n v="67927"/>
        <n v="601149"/>
        <n v="882316"/>
        <n v="73891"/>
        <n v="720450"/>
        <n v="764493"/>
        <n v="48582"/>
        <n v="253575"/>
        <n v="164462"/>
        <n v="666773"/>
        <n v="572921"/>
        <n v="856916"/>
        <n v="43137"/>
        <n v="635975"/>
        <n v="334320"/>
        <n v="37820"/>
        <n v="236311"/>
        <n v="73992"/>
        <n v="139558"/>
        <n v="66803"/>
        <n v="1000639"/>
        <n v="949565"/>
        <n v="832846"/>
        <n v="223741"/>
        <n v="815505"/>
        <n v="38847"/>
        <n v="105036"/>
        <n v="911573"/>
        <n v="59020"/>
        <n v="939631"/>
        <n v="50862"/>
        <n v="732620"/>
        <n v="124383"/>
        <n v="634716"/>
        <n v="617444"/>
        <n v="55220"/>
        <n v="150345"/>
        <n v="63516"/>
        <n v="272291"/>
        <n v="90729"/>
        <n v="63122"/>
        <n v="867615"/>
        <n v="156842"/>
        <n v="25088"/>
        <n v="29662"/>
        <n v="425457"/>
        <n v="363401"/>
        <n v="381222"/>
        <n v="91188"/>
        <n v="150924"/>
        <n v="371271"/>
        <n v="76081"/>
        <n v="31595"/>
        <n v="57784"/>
        <n v="693827"/>
        <n v="220078"/>
        <n v="367250"/>
        <n v="311361"/>
        <n v="518546"/>
        <n v="144911"/>
        <n v="149843"/>
        <n v="40081"/>
        <n v="294230"/>
        <n v="42285"/>
        <n v="30206"/>
        <n v="81021"/>
        <n v="45434"/>
        <n v="161984"/>
        <n v="103191"/>
        <n v="46947"/>
        <n v="53089"/>
        <n v="29682"/>
        <n v="50058"/>
        <n v="33044"/>
        <n v="68827"/>
        <n v="31728"/>
        <n v="26697"/>
        <n v="27254"/>
        <n v="105291"/>
        <n v="219466"/>
        <n v="34797"/>
        <n v="42940"/>
        <n v="46678"/>
        <n v="203463"/>
        <n v="142107"/>
        <n v="54588"/>
        <n v="31568"/>
        <n v="29807"/>
        <n v="158731"/>
        <n v="30935"/>
        <n v="28450"/>
        <n v="123942"/>
        <n v="107017"/>
        <n v="290074"/>
        <n v="33829"/>
        <n v="94016"/>
        <n v="47676"/>
        <n v="30205"/>
        <n v="46865"/>
        <n v="81156"/>
        <n v="57428"/>
        <n v="27978"/>
        <n v="37556"/>
        <n v="52897"/>
        <n v="72245"/>
        <n v="52848"/>
        <n v="505918"/>
        <n v="213970"/>
        <n v="760094"/>
        <n v="434143"/>
        <n v="102972"/>
        <n v="38746"/>
        <n v="141923"/>
        <n v="31886"/>
        <n v="51069"/>
        <n v="81770"/>
        <n v="114316"/>
        <n v="685201"/>
        <n v="1043455"/>
        <n v="461823"/>
        <n v="540772"/>
        <n v="450349"/>
        <n v="705589"/>
        <n v="462252"/>
        <n v="79200"/>
        <n v="639603"/>
        <n v="428521"/>
        <n v="902669"/>
        <n v="45803"/>
        <n v="28749"/>
        <n v="211427"/>
        <n v="98575"/>
        <n v="31838"/>
        <n v="798882"/>
        <n v="699673"/>
        <n v="98097"/>
        <n v="1260806"/>
        <n v="88656"/>
        <n v="441614"/>
        <n v="448930"/>
        <n v="499439"/>
        <n v="604694"/>
        <n v="50610"/>
        <n v="738512"/>
        <n v="103284"/>
        <n v="56960"/>
        <n v="641645"/>
        <n v="582239"/>
        <n v="683900"/>
        <n v="42399"/>
        <n v="77520"/>
        <n v="77554"/>
        <n v="176151"/>
        <n v="63460"/>
        <n v="117857"/>
        <n v="1015122"/>
        <n v="415218"/>
        <n v="657047"/>
        <n v="45403"/>
        <n v="137963"/>
        <n v="33592"/>
        <n v="740086"/>
        <n v="289742"/>
        <n v="102285"/>
        <n v="82002"/>
        <n v="58192"/>
        <n v="78341"/>
        <n v="36419"/>
        <n v="172083"/>
        <n v="27721"/>
        <n v="86838"/>
        <n v="37564"/>
        <n v="578443"/>
        <n v="129231"/>
        <n v="300208"/>
        <n v="577991"/>
        <n v="28825"/>
        <n v="263918"/>
        <n v="373845"/>
        <n v="142110"/>
        <n v="417178"/>
        <n v="240266"/>
        <n v="89429"/>
        <n v="473064"/>
        <n v="164918"/>
        <n v="393899"/>
        <n v="64722"/>
        <n v="31163"/>
        <n v="150140"/>
        <n v="799795"/>
        <n v="217664"/>
        <n v="32195"/>
        <n v="65625"/>
        <n v="251823"/>
        <n v="543388"/>
        <n v="235652"/>
        <n v="143359"/>
        <n v="121627"/>
        <n v="362393"/>
        <n v="44748"/>
        <n v="42456"/>
        <n v="39491"/>
        <n v="27067"/>
        <n v="201888"/>
        <n v="193674"/>
        <n v="165167"/>
        <n v="253676"/>
        <n v="68926"/>
        <n v="205425"/>
        <n v="69903"/>
        <n v="198219"/>
        <n v="108844"/>
        <n v="28057"/>
        <n v="75067"/>
        <n v="66621"/>
        <n v="56305"/>
        <n v="59847"/>
        <n v="98431"/>
        <n v="45062"/>
        <n v="28137"/>
        <n v="81702"/>
        <n v="81980"/>
        <n v="58314"/>
        <n v="61503"/>
        <n v="51046"/>
        <n v="127256"/>
        <n v="99182"/>
        <n v="26784"/>
        <n v="34485"/>
        <n v="129783"/>
        <n v="32784"/>
        <n v="35601"/>
        <n v="42725"/>
        <n v="57259"/>
        <n v="65101"/>
        <n v="148928"/>
        <n v="85559"/>
        <n v="371379"/>
        <n v="26725"/>
        <n v="26642"/>
        <n v="57318"/>
        <n v="53054"/>
        <n v="454203"/>
        <n v="111478"/>
        <n v="62754"/>
        <n v="246644"/>
        <n v="212651"/>
        <n v="53818"/>
        <n v="139114"/>
        <n v="111483"/>
        <n v="189400"/>
        <n v="85109"/>
        <n v="587775"/>
        <n v="466134"/>
        <n v="297918"/>
        <n v="594181"/>
        <n v="860823"/>
        <n v="141457"/>
        <n v="659763"/>
        <n v="41995"/>
        <n v="230624"/>
        <n v="600004"/>
        <n v="93090"/>
        <n v="324720"/>
        <n v="93560"/>
        <n v="335152"/>
        <n v="205609"/>
        <n v="638202"/>
        <n v="289415"/>
        <n v="47720"/>
        <n v="335533"/>
        <n v="56625"/>
        <n v="577336"/>
        <n v="390334"/>
        <n v="174125"/>
        <n v="154011"/>
        <n v="107290"/>
        <n v="580708"/>
        <n v="199696"/>
        <n v="31476"/>
        <n v="57430"/>
        <n v="939644"/>
        <n v="512249"/>
        <n v="51325"/>
        <n v="419420"/>
        <n v="552493"/>
        <n v="173999"/>
        <n v="104691"/>
        <n v="44618"/>
        <n v="42897"/>
        <n v="508771"/>
        <n v="49721"/>
        <n v="465113"/>
        <n v="252586"/>
        <n v="322031"/>
        <n v="527512"/>
        <n v="239473"/>
        <n v="51943"/>
        <n v="31590"/>
        <n v="206918"/>
        <n v="89836"/>
        <n v="34529"/>
        <n v="201000"/>
        <n v="447368"/>
        <n v="68076"/>
        <n v="54670"/>
        <n v="281842"/>
        <n v="67176"/>
        <n v="187567"/>
        <n v="128812"/>
        <n v="132947"/>
        <n v="183182"/>
        <n v="131436"/>
        <n v="28223"/>
        <n v="111512"/>
        <n v="103031"/>
        <n v="37183"/>
        <n v="39897"/>
        <n v="38737"/>
        <n v="52397"/>
        <n v="70826"/>
        <n v="93741"/>
        <n v="77401"/>
        <n v="116557"/>
        <n v="29003"/>
        <n v="67804"/>
        <n v="68689"/>
        <n v="71122"/>
        <n v="124339"/>
        <n v="26542"/>
        <n v="28421"/>
        <n v="63560"/>
        <n v="80316"/>
        <n v="40313"/>
        <n v="97222"/>
        <n v="123341"/>
        <n v="52573"/>
        <n v="41625"/>
        <n v="92306"/>
        <n v="78796"/>
        <n v="33549"/>
        <n v="63550"/>
        <n v="53667"/>
        <n v="47175"/>
        <n v="30580"/>
        <n v="78991"/>
        <n v="42117"/>
        <n v="88794"/>
        <n v="237392"/>
        <n v="25344"/>
        <n v="27187"/>
        <n v="51240"/>
        <n v="555092"/>
        <n v="57168"/>
        <n v="200876"/>
        <n v="61594"/>
        <n v="27175"/>
        <n v="118035"/>
        <n v="40416"/>
        <n v="246963"/>
        <n v="35539"/>
        <n v="556608"/>
        <n v="663649"/>
        <n v="517059"/>
        <n v="143250"/>
        <n v="50778"/>
        <n v="51841"/>
        <n v="45002"/>
        <n v="81125"/>
        <n v="50523"/>
        <n v="39710"/>
        <n v="410983"/>
        <n v="303032"/>
        <n v="33618"/>
        <n v="73690"/>
        <n v="203177"/>
        <n v="108399"/>
        <n v="318789"/>
        <n v="305611"/>
        <n v="362942"/>
        <n v="35713"/>
        <n v="111252"/>
        <n v="423010"/>
        <n v="421244"/>
        <n v="62848"/>
        <n v="179264"/>
        <n v="52758"/>
        <n v="58468"/>
        <n v="601408"/>
        <n v="68715"/>
        <n v="208994"/>
        <n v="89896"/>
        <n v="33931"/>
        <n v="340584"/>
        <n v="564791"/>
        <n v="190748"/>
        <n v="110656"/>
        <n v="757377"/>
        <n v="30827"/>
        <n v="251370"/>
        <n v="571571"/>
        <n v="392449"/>
        <n v="1118998"/>
        <n v="216421"/>
        <n v="291018"/>
        <n v="439856"/>
        <n v="463466"/>
        <n v="589160"/>
        <n v="49050"/>
        <n v="45717"/>
        <n v="258924"/>
        <n v="51980"/>
        <n v="31658"/>
        <n v="283310"/>
        <n v="234207"/>
        <n v="35682"/>
        <n v="520284"/>
        <n v="96703"/>
        <n v="42673"/>
        <n v="50622"/>
        <n v="26518"/>
        <n v="129022"/>
        <n v="60684"/>
        <n v="198089"/>
        <n v="253228"/>
        <n v="89058"/>
        <n v="524235"/>
        <n v="227143"/>
        <n v="159886"/>
        <n v="82855"/>
        <n v="613941"/>
        <n v="1046089"/>
        <n v="27712"/>
        <n v="280845"/>
        <n v="345096"/>
        <n v="62428"/>
        <n v="164937"/>
        <n v="215034"/>
        <n v="126871"/>
        <n v="78963"/>
        <n v="66065"/>
        <n v="34635"/>
        <n v="267684"/>
        <n v="128171"/>
        <n v="43690"/>
        <n v="46700"/>
        <n v="55362"/>
        <n v="42376"/>
        <n v="126082"/>
        <n v="184740"/>
        <n v="125276"/>
        <n v="124193"/>
        <n v="122779"/>
        <n v="45624"/>
        <n v="481918"/>
        <n v="88214"/>
        <n v="371387"/>
        <n v="148359"/>
        <n v="321382"/>
        <n v="47834"/>
        <n v="244430"/>
        <n v="78321"/>
        <n v="357026"/>
        <n v="51585"/>
        <n v="355413"/>
        <n v="56235"/>
        <n v="88511"/>
        <n v="372490"/>
        <n v="133351"/>
        <n v="52852"/>
        <n v="65659"/>
        <n v="44917"/>
        <n v="98611"/>
        <n v="25229"/>
        <n v="37445"/>
        <n v="66009"/>
        <n v="48334"/>
        <n v="178731"/>
        <n v="101124"/>
        <n v="27733"/>
        <n v="39642"/>
        <n v="102415"/>
        <n v="86525"/>
        <n v="158029"/>
        <n v="52141"/>
        <n v="37605"/>
        <n v="27007"/>
        <n v="73251"/>
        <n v="28167"/>
        <n v="36995"/>
        <n v="31053"/>
        <n v="59556"/>
        <n v="43621"/>
        <n v="47400"/>
        <n v="55163"/>
        <n v="43542"/>
        <n v="55581"/>
        <n v="25312"/>
        <n v="140375"/>
        <n v="25198"/>
        <n v="478586"/>
        <n v="205444"/>
        <n v="492851"/>
        <n v="291257"/>
        <n v="47444"/>
        <n v="157498"/>
        <n v="32798"/>
        <n v="404182"/>
        <n v="590440"/>
        <n v="344312"/>
        <n v="123210"/>
        <n v="580291"/>
        <n v="138741"/>
        <n v="32628"/>
        <n v="39379"/>
        <n v="736182"/>
        <n v="39501"/>
        <n v="112298"/>
        <n v="380195"/>
        <n v="56720"/>
        <n v="77071"/>
        <n v="388089"/>
        <n v="323982"/>
        <n v="769145"/>
        <n v="463188"/>
        <n v="73964"/>
        <n v="624982"/>
        <n v="645512"/>
        <n v="717559"/>
        <n v="630614"/>
        <n v="661871"/>
        <n v="572581"/>
        <n v="472242"/>
        <n v="479120"/>
        <n v="125317"/>
        <n v="103330"/>
        <n v="71379"/>
        <n v="239203"/>
        <n v="81446"/>
        <n v="60368"/>
        <n v="28630"/>
        <n v="115576"/>
        <n v="474141"/>
        <n v="32001"/>
        <n v="175355"/>
        <n v="466080"/>
        <n v="299524"/>
        <n v="28003"/>
        <n v="61609"/>
        <n v="405922"/>
        <n v="72643"/>
        <n v="323103"/>
        <n v="288797"/>
        <n v="419483"/>
        <n v="127250"/>
        <n v="434841"/>
        <n v="358432"/>
        <n v="138356"/>
        <n v="415074"/>
        <n v="548619"/>
        <n v="329592"/>
        <n v="197761"/>
        <n v="400049"/>
        <n v="25938"/>
        <n v="137981"/>
        <n v="40403"/>
        <n v="142863"/>
        <n v="178565"/>
        <n v="364254"/>
        <n v="246840"/>
        <n v="90842"/>
        <n v="126770"/>
        <n v="31957"/>
        <n v="516372"/>
        <n v="29210"/>
        <n v="286742"/>
        <n v="29999"/>
        <n v="192112"/>
        <n v="241575"/>
        <n v="66408"/>
        <n v="390247"/>
        <n v="169229"/>
        <n v="64082"/>
        <n v="312542"/>
        <n v="275755"/>
        <n v="434125"/>
        <n v="37424"/>
        <n v="279318"/>
        <n v="51350"/>
        <n v="189716"/>
        <n v="35991"/>
        <n v="32236"/>
        <n v="26429"/>
        <n v="33600"/>
        <n v="211450"/>
        <n v="42275"/>
        <n v="224169"/>
        <n v="50298"/>
        <n v="85819"/>
        <n v="150409"/>
        <n v="77798"/>
        <n v="95826"/>
        <n v="235388"/>
        <n v="66941"/>
        <n v="113240"/>
        <n v="125822"/>
        <n v="182009"/>
        <n v="33982"/>
        <n v="40396"/>
        <n v="94326"/>
        <n v="115677"/>
        <n v="102031"/>
        <n v="181285"/>
        <n v="47102"/>
        <n v="59635"/>
        <n v="39881"/>
        <n v="36096"/>
        <n v="112704"/>
        <n v="226541"/>
        <n v="47099"/>
        <n v="214882"/>
        <n v="27014"/>
        <n v="233106"/>
        <n v="39889"/>
        <n v="36037"/>
        <n v="26729"/>
        <n v="125993"/>
        <n v="109941"/>
        <n v="96561"/>
        <n v="98740"/>
        <n v="110075"/>
        <n v="143292"/>
        <n v="51913"/>
        <n v="31572"/>
        <n v="67183"/>
        <n v="40274"/>
        <n v="31222"/>
        <n v="48883"/>
        <n v="35999"/>
        <n v="174119"/>
        <n v="171739"/>
        <n v="26457"/>
        <n v="31354"/>
        <n v="87719"/>
        <n v="27620"/>
        <n v="44839"/>
        <n v="83363"/>
        <n v="26464"/>
        <n v="59415"/>
        <n v="34677"/>
        <n v="76315"/>
        <n v="71481"/>
        <n v="27991"/>
        <n v="88662"/>
        <n v="30683"/>
        <n v="60408"/>
        <n v="140840"/>
        <n v="551309"/>
        <n v="29765"/>
        <n v="95181"/>
        <n v="46739"/>
        <n v="99643"/>
        <n v="66346"/>
        <n v="52903"/>
        <n v="35785"/>
        <n v="569974"/>
        <n v="439406"/>
        <n v="58371"/>
        <n v="287659"/>
        <n v="250057"/>
        <n v="272784"/>
        <n v="371291"/>
        <n v="247666"/>
        <n v="49397"/>
        <n v="204175"/>
        <n v="94212"/>
        <n v="411599"/>
        <n v="57549"/>
        <n v="190531"/>
        <n v="228132"/>
        <n v="80939"/>
        <n v="334312"/>
        <n v="311822"/>
        <n v="38491"/>
        <n v="500851"/>
        <n v="315426"/>
        <n v="524081"/>
        <n v="63882"/>
        <n v="369529"/>
        <n v="138959"/>
        <n v="520041"/>
        <n v="102742"/>
        <n v="583158"/>
        <n v="293266"/>
        <n v="41544"/>
        <n v="286770"/>
        <n v="227760"/>
        <n v="255036"/>
        <n v="31779"/>
        <n v="339757"/>
        <n v="250590"/>
        <n v="82781"/>
        <n v="72863"/>
        <n v="354728"/>
        <n v="49728"/>
        <n v="474827"/>
        <n v="732876"/>
        <n v="206294"/>
        <n v="500799"/>
        <n v="294140"/>
        <n v="379020"/>
        <n v="83158"/>
        <n v="65939"/>
        <n v="67360"/>
        <n v="70925"/>
        <n v="67370"/>
        <n v="224545"/>
        <n v="62659"/>
        <n v="198677"/>
        <n v="169708"/>
        <n v="451479"/>
        <n v="376853"/>
        <n v="169091"/>
        <n v="266842"/>
        <n v="115827"/>
        <n v="658185"/>
        <n v="337651"/>
        <n v="240714"/>
        <n v="243729"/>
        <n v="508417"/>
        <n v="91557"/>
        <n v="490062"/>
        <n v="188317"/>
        <n v="172710"/>
        <n v="256906"/>
        <n v="259753"/>
        <n v="65058"/>
        <n v="187927"/>
        <n v="186734"/>
        <n v="131101"/>
        <n v="102598"/>
        <n v="364420"/>
        <n v="90442"/>
        <n v="73172"/>
        <n v="269197"/>
        <n v="64390"/>
        <n v="171640"/>
        <n v="165465"/>
        <n v="107325"/>
        <n v="27071"/>
        <n v="80487"/>
        <n v="488817"/>
        <n v="359809"/>
        <n v="195663"/>
        <n v="237696"/>
        <n v="152871"/>
        <n v="124773"/>
        <n v="236894"/>
        <n v="87745"/>
        <n v="27650"/>
        <n v="166588"/>
        <n v="93878"/>
        <n v="32802"/>
        <n v="121731"/>
        <n v="33656"/>
        <n v="73662"/>
        <n v="184966"/>
        <n v="26337"/>
        <n v="30144"/>
        <n v="45338"/>
        <n v="166409"/>
        <n v="56513"/>
        <n v="40351"/>
        <n v="166544"/>
        <n v="34075"/>
        <n v="43374"/>
        <n v="26471"/>
        <n v="51853"/>
        <m/>
      </sharedItems>
    </cacheField>
    <cacheField name="Gross" numFmtId="166">
      <sharedItems containsBlank="1" containsMixedTypes="1" containsNumber="1" containsInteger="1" minValue="1305" maxValue="936662225" count="825">
        <n v="28341469"/>
        <n v="134966411"/>
        <n v="534858444"/>
        <n v="57300000"/>
        <n v="4360000"/>
        <n v="377845905"/>
        <n v="107928762"/>
        <n v="96898818"/>
        <n v="292576195"/>
        <n v="37030102"/>
        <n v="315544750"/>
        <n v="330252182"/>
        <n v="6100000"/>
        <n v="342551365"/>
        <n v="171479930"/>
        <n v="46836394"/>
        <n v="290475067"/>
        <n v="112000000"/>
        <s v="NA"/>
        <n v="53367844"/>
        <n v="188020017"/>
        <n v="7563397"/>
        <n v="10055859"/>
        <n v="216540909"/>
        <n v="136801374"/>
        <n v="57598247"/>
        <n v="100125643"/>
        <n v="130742922"/>
        <n v="322740140"/>
        <n v="269061"/>
        <n v="335451311"/>
        <n v="13092000"/>
        <n v="13182281"/>
        <n v="53089891"/>
        <n v="132384315"/>
        <n v="32572577"/>
        <n v="187705427"/>
        <n v="6719864"/>
        <n v="23341568"/>
        <n v="19501238"/>
        <n v="422783777"/>
        <n v="204843350"/>
        <n v="11990401"/>
        <n v="210609762"/>
        <n v="5321508"/>
        <n v="32000000"/>
        <n v="1024560"/>
        <n v="163245"/>
        <n v="19181"/>
        <n v="1661096"/>
        <n v="5017246"/>
        <n v="12391761"/>
        <n v="190241310"/>
        <n v="858373000"/>
        <n v="678815482"/>
        <n v="209726015"/>
        <n v="162805434"/>
        <n v="448139099"/>
        <n v="6532908"/>
        <n v="1223869"/>
        <n v="223808164"/>
        <n v="11286112"/>
        <n v="707481"/>
        <n v="25544867"/>
        <n v="2375308"/>
        <n v="248159971"/>
        <n v="44017374"/>
        <n v="83471511"/>
        <n v="78900000"/>
        <n v="275902"/>
        <n v="8175000"/>
        <n v="36764313"/>
        <n v="288475"/>
        <n v="159227644"/>
        <n v="1373943"/>
        <n v="687185"/>
        <n v="7098492"/>
        <n v="6857096"/>
        <n v="120540719"/>
        <n v="34400301"/>
        <n v="33225499"/>
        <n v="30328156"/>
        <n v="3635482"/>
        <n v="130096601"/>
        <n v="138433435"/>
        <n v="933933"/>
        <n v="191796233"/>
        <n v="75600000"/>
        <n v="2832029"/>
        <n v="46357676"/>
        <n v="85160248"/>
        <n v="51973029"/>
        <n v="45598982"/>
        <n v="309125409"/>
        <n v="11487676"/>
        <n v="28262574"/>
        <n v="159600000"/>
        <n v="6207725"/>
        <n v="56954992"/>
        <n v="15000000"/>
        <n v="44824144"/>
        <n v="18600000"/>
        <n v="13275000"/>
        <n v="3200000"/>
        <n v="8819028"/>
        <n v="55240"/>
        <n v="332930"/>
        <n v="5720000"/>
        <n v="1585634"/>
        <n v="28877"/>
        <n v="1236166"/>
        <n v="5450000"/>
        <n v="898575"/>
        <n v="4186168"/>
        <n v="85080171"/>
        <n v="54513740"/>
        <n v="342370"/>
        <n v="20186659"/>
        <n v="739478"/>
        <n v="1429534"/>
        <n v="144501"/>
        <n v="1626289"/>
        <n v="7461"/>
        <n v="39567"/>
        <n v="6391436"/>
        <n v="13657115"/>
        <n v="128012934"/>
        <n v="293004164"/>
        <n v="116900694"/>
        <n v="1113541"/>
        <n v="40222514"/>
        <n v="37634615"/>
        <n v="415004880"/>
        <n v="70511035"/>
        <n v="2197331"/>
        <n v="733094"/>
        <n v="206852432"/>
        <n v="1223240"/>
        <n v="5509040"/>
        <n v="4711096"/>
        <n v="170742341"/>
        <n v="3897569"/>
        <n v="64616940"/>
        <n v="67436818"/>
        <n v="42438300"/>
        <n v="101157447"/>
        <n v="197171806"/>
        <n v="280015"/>
        <n v="1105564"/>
        <n v="83008852"/>
        <n v="4135750"/>
        <n v="23383987"/>
        <n v="234723"/>
        <n v="1229197"/>
        <n v="12100000"/>
        <n v="25000000"/>
        <n v="57226"/>
        <n v="12562"/>
        <n v="96568"/>
        <n v="10177"/>
        <n v="5014000"/>
        <n v="977375"/>
        <n v="3759854"/>
        <n v="1241223"/>
        <n v="2006788"/>
        <n v="3492754"/>
        <n v="901610"/>
        <n v="226277068"/>
        <n v="14677674"/>
        <n v="3107072"/>
        <n v="165520"/>
        <n v="10616104"/>
        <n v="923221"/>
        <n v="59100318"/>
        <n v="167767189"/>
        <n v="67209615"/>
        <n v="356461711"/>
        <n v="2804874"/>
        <n v="56671993"/>
        <n v="26947624"/>
        <n v="117624028"/>
        <n v="45055776"/>
        <n v="857524"/>
        <n v="1035953"/>
        <n v="3108485"/>
        <n v="61002302"/>
        <n v="154058340"/>
        <n v="148095302"/>
        <n v="381011219"/>
        <n v="1498210"/>
        <n v="217581231"/>
        <n v="18354356"/>
        <n v="74283625"/>
        <n v="2217561"/>
        <n v="100492203"/>
        <n v="23530892"/>
        <n v="1111061"/>
        <n v="5820649"/>
        <n v="14131"/>
        <n v="300000"/>
        <n v="70099045"/>
        <n v="380843261"/>
        <n v="164615351"/>
        <n v="5383834"/>
        <n v="289916256"/>
        <n v="70147"/>
        <n v="293506292"/>
        <n v="259127"/>
        <n v="125618201"/>
        <n v="348660"/>
        <n v="17498804"/>
        <n v="2734044"/>
        <n v="16501785"/>
        <n v="24611975"/>
        <n v="171082"/>
        <n v="309811"/>
        <n v="5535405"/>
        <n v="4043686"/>
        <n v="600200"/>
        <n v="402453882"/>
        <n v="25010410"/>
        <n v="5216888"/>
        <n v="2603061"/>
        <n v="95860116"/>
        <n v="52287414"/>
        <n v="138530565"/>
        <n v="2181987"/>
        <n v="495770"/>
        <n v="13782838"/>
        <n v="22244207"/>
        <n v="4971340"/>
        <n v="32868943"/>
        <n v="20045115"/>
        <n v="48979328"/>
        <n v="117235247"/>
        <n v="177345"/>
        <n v="29000000"/>
        <n v="30933743"/>
        <n v="1742348"/>
        <n v="39481"/>
        <n v="16217773"/>
        <n v="102021"/>
        <n v="55908"/>
        <n v="4050000"/>
        <n v="1526000"/>
        <n v="74700000"/>
        <n v="752045"/>
        <n v="44908000"/>
        <n v="9600000"/>
        <n v="3969893"/>
        <n v="449191"/>
        <n v="10900000"/>
        <n v="203300"/>
        <n v="198676459"/>
        <n v="172885"/>
        <n v="21877"/>
        <n v="539540"/>
        <n v="1033895"/>
        <n v="8178001"/>
        <n v="151101803"/>
        <n v="51739495"/>
        <n v="228433663"/>
        <n v="341268248"/>
        <n v="6738000"/>
        <n v="1506975"/>
        <n v="132422809"/>
        <n v="5566534"/>
        <n v="1079369"/>
        <n v="1010414"/>
        <n v="2625803"/>
        <n v="91125683"/>
        <n v="333176600"/>
        <n v="92054159"/>
        <n v="25568251"/>
        <n v="216428042"/>
        <n v="183637894"/>
        <n v="17738570"/>
        <n v="100119"/>
        <n v="138797449"/>
        <n v="169708112"/>
        <n v="363070709"/>
        <n v="106662"/>
        <n v="10950"/>
        <n v="4018695"/>
        <n v="141319928"/>
        <n v="106954678"/>
        <n v="8060"/>
        <n v="623279547"/>
        <n v="4445756"/>
        <n v="27298285"/>
        <n v="163566459"/>
        <n v="57366262"/>
        <n v="227471070"/>
        <n v="238507"/>
        <n v="74103820"/>
        <n v="5990075"/>
        <n v="206445654"/>
        <n v="167445960"/>
        <n v="66208183"/>
        <n v="502028"/>
        <n v="2380788"/>
        <n v="2086345"/>
        <n v="61649911"/>
        <n v="1787378"/>
        <n v="169659"/>
        <n v="305413918"/>
        <n v="66257002"/>
        <n v="261441092"/>
        <n v="1530386"/>
        <n v="1480006"/>
        <n v="22455976"/>
        <n v="4184036"/>
        <n v="6203044"/>
        <n v="776665"/>
        <n v="1647780"/>
        <n v="5595428"/>
        <n v="23159305"/>
        <n v="3296"/>
        <n v="24475416"/>
        <n v="13417292"/>
        <n v="57141459"/>
        <n v="515905"/>
        <n v="75082668"/>
        <n v="70906973"/>
        <n v="4496583"/>
        <n v="63895607"/>
        <n v="217350219"/>
        <n v="70405498"/>
        <n v="218967620"/>
        <n v="184208848"/>
        <n v="27545445"/>
        <n v="178800000"/>
        <n v="553171"/>
        <n v="30857814"/>
        <n v="3333969"/>
        <n v="4542825"/>
        <n v="38400000"/>
        <n v="52767889"/>
        <n v="30177511"/>
        <n v="39200000"/>
        <n v="260000000"/>
        <n v="50000000"/>
        <n v="86300000"/>
        <n v="53267000"/>
        <n v="232906145"/>
        <n v="4081254"/>
        <n v="29133000"/>
        <n v="80500000"/>
        <n v="541940"/>
        <n v="102308889"/>
        <n v="33395426"/>
        <n v="104945305"/>
        <n v="163214286"/>
        <n v="111722000"/>
        <n v="14500000"/>
        <n v="50690"/>
        <n v="8284000"/>
        <n v="19516000"/>
        <n v="12535000"/>
        <n v="11900000"/>
        <n v="2237659"/>
        <n v="17570324"/>
        <n v="654000"/>
        <n v="8000000"/>
        <n v="23650000"/>
        <n v="2108060"/>
        <n v="55000"/>
        <n v="2076020"/>
        <n v="3270000"/>
        <n v="50970"/>
        <n v="165359751"/>
        <n v="3313513"/>
        <n v="2000000"/>
        <n v="18095701"/>
        <n v="258168"/>
        <n v="32015231"/>
        <n v="5202582"/>
        <n v="5875006"/>
        <n v="3237118"/>
        <n v="315058289"/>
        <n v="32381218"/>
        <n v="349555"/>
        <n v="100546139"/>
        <n v="936662225"/>
        <n v="8114627"/>
        <n v="233921534"/>
        <n v="138730"/>
        <n v="44671682"/>
        <n v="100206256"/>
        <n v="6739492"/>
        <n v="7000000"/>
        <n v="2084637"/>
        <n v="5009677"/>
        <n v="2122065"/>
        <n v="115646235"/>
        <n v="26236603"/>
        <n v="410800"/>
        <n v="25379975"/>
        <n v="1185783"/>
        <n v="257730019"/>
        <n v="7757130"/>
        <n v="13756082"/>
        <n v="2280348"/>
        <n v="124987023"/>
        <n v="21002919"/>
        <n v="3635164"/>
        <n v="318412101"/>
        <n v="13542874"/>
        <n v="90135191"/>
        <n v="249358727"/>
        <n v="53710019"/>
        <n v="9284265"/>
        <n v="1059830"/>
        <n v="1000045"/>
        <n v="121661683"/>
        <n v="1221261"/>
        <n v="35552383"/>
        <n v="32534850"/>
        <n v="7220243"/>
        <n v="245852179"/>
        <n v="26400640"/>
        <n v="2201126"/>
        <n v="12281500"/>
        <n v="1324974"/>
        <n v="36948322"/>
        <n v="56362352"/>
        <n v="14743391"/>
        <n v="18254702"/>
        <n v="76270454"/>
        <n v="40084041"/>
        <n v="9929135"/>
        <n v="188751"/>
        <n v="20605209"/>
        <n v="57229890"/>
        <n v="45700000"/>
        <n v="37823676"/>
        <n v="5100000"/>
        <n v="70600000"/>
        <n v="61001"/>
        <n v="198809"/>
        <n v="61700000"/>
        <n v="12064472"/>
        <n v="89029"/>
        <n v="22276975"/>
        <n v="24379978"/>
        <n v="13474588"/>
        <n v="30000000"/>
        <n v="88300"/>
        <n v="93740000"/>
        <n v="9450000"/>
        <n v="7630000"/>
        <n v="2650000"/>
        <n v="10464000"/>
        <n v="6540000"/>
        <n v="9460000"/>
        <n v="296000"/>
        <n v="3981000"/>
        <n v="2537520"/>
        <n v="10000000"/>
        <n v="2402067"/>
        <n v="188373161"/>
        <n v="169607287"/>
        <n v="40442052"/>
        <n v="48023088"/>
        <n v="1782795"/>
        <n v="47695120"/>
        <n v="435266"/>
        <n v="532177324"/>
        <n v="408084349"/>
        <n v="54117416"/>
        <n v="108101214"/>
        <n v="6735118"/>
        <n v="1330596"/>
        <n v="2852400"/>
        <n v="4231500"/>
        <n v="169209"/>
        <n v="222527828"/>
        <n v="15322921"/>
        <n v="1670773"/>
        <n v="5209580"/>
        <n v="434038008"/>
        <n v="85433"/>
        <n v="45512466"/>
        <n v="177002924"/>
        <n v="70259870"/>
        <n v="128392"/>
        <n v="102515793"/>
        <n v="107100855"/>
        <n v="6460"/>
        <n v="161197785"/>
        <n v="547292"/>
        <n v="258366855"/>
        <n v="2222647"/>
        <n v="10095170"/>
        <n v="93617009"/>
        <n v="145000989"/>
        <n v="9030581"/>
        <n v="9439923"/>
        <n v="303003568"/>
        <n v="741283"/>
        <n v="50927067"/>
        <n v="35061555"/>
        <n v="130164645"/>
        <n v="760507625"/>
        <n v="3600"/>
        <n v="50866635"/>
        <n v="59891098"/>
        <n v="23637265"/>
        <n v="127509326"/>
        <n v="2921738"/>
        <n v="1305"/>
        <n v="38405088"/>
        <n v="5128124"/>
        <n v="128985"/>
        <n v="25514517"/>
        <n v="119519402"/>
        <n v="15280"/>
        <n v="81001787"/>
        <n v="16756372"/>
        <n v="181655"/>
        <n v="7002255"/>
        <n v="54234062"/>
        <n v="2892011"/>
        <n v="115654751"/>
        <n v="128078872"/>
        <n v="8264530"/>
        <n v="233632142"/>
        <n v="25812"/>
        <n v="28965197"/>
        <n v="32481825"/>
        <n v="267665011"/>
        <n v="659325379"/>
        <n v="233986"/>
        <n v="12339633"/>
        <n v="48323648"/>
        <n v="4040691"/>
        <n v="5887457"/>
        <n v="9170214"/>
        <n v="56505065"/>
        <n v="32416586"/>
        <n v="22954968"/>
        <n v="1769305"/>
        <n v="183875760"/>
        <n v="17266971"/>
        <n v="5617391"/>
        <n v="2015810"/>
        <n v="1999955"/>
        <n v="57504069"/>
        <n v="61276872"/>
        <n v="52096475"/>
        <n v="26830000"/>
        <n v="118500000"/>
        <n v="34603943"/>
        <n v="59735548"/>
        <n v="5923044"/>
        <n v="70136369"/>
        <n v="1436000"/>
        <n v="61503218"/>
        <n v="98467863"/>
        <n v="45875171"/>
        <n v="34700291"/>
        <n v="238632124"/>
        <n v="21500000"/>
        <n v="2500000"/>
        <n v="435110554"/>
        <n v="106260000"/>
        <n v="31800000"/>
        <n v="4420000"/>
        <n v="193817"/>
        <n v="16056255"/>
        <n v="42765000"/>
        <n v="4000000"/>
        <n v="44785053"/>
        <n v="17550741"/>
        <n v="56700000"/>
        <n v="72000000"/>
        <n v="102272727"/>
        <n v="39100000"/>
        <n v="2616000"/>
        <n v="336705"/>
        <n v="335609"/>
        <n v="324591735"/>
        <n v="33800859"/>
        <n v="176040665"/>
        <n v="220159104"/>
        <n v="3358518"/>
        <n v="3333000"/>
        <n v="765127"/>
        <n v="35893537"/>
        <n v="128261724"/>
        <n v="124872350"/>
        <n v="6743776"/>
        <n v="42340598"/>
        <n v="2199675"/>
        <n v="1122527"/>
        <n v="175058"/>
        <n v="259766572"/>
        <n v="985912"/>
        <n v="17654912"/>
        <n v="189422889"/>
        <n v="1339152"/>
        <n v="71177"/>
        <n v="56816662"/>
        <n v="257760692"/>
        <n v="274092705"/>
        <n v="228778661"/>
        <n v="83861"/>
        <n v="96962694"/>
        <n v="146408305"/>
        <n v="277322503"/>
        <n v="304360277"/>
        <n v="132092958"/>
        <n v="136025503"/>
        <n v="32391374"/>
        <n v="295983305"/>
        <n v="15090400"/>
        <n v="18593156"/>
        <n v="881302"/>
        <n v="35739802"/>
        <n v="1752214"/>
        <n v="327919"/>
        <n v="25442958"/>
        <n v="412544"/>
        <n v="17605861"/>
        <n v="33080084"/>
        <n v="22494487"/>
        <n v="1054361"/>
        <n v="871577"/>
        <n v="200821936"/>
        <n v="4398392"/>
        <n v="83043761"/>
        <n v="53606916"/>
        <n v="54580300"/>
        <n v="17108591"/>
        <n v="176241941"/>
        <n v="1082715"/>
        <n v="75331600"/>
        <n v="44585453"/>
        <n v="290013036"/>
        <n v="77911774"/>
        <n v="75286229"/>
        <n v="111110575"/>
        <n v="4890878"/>
        <n v="4064200"/>
        <n v="15539266"/>
        <n v="40311852"/>
        <n v="22245861"/>
        <n v="108638745"/>
        <n v="104454762"/>
        <n v="141072"/>
        <n v="21995263"/>
        <n v="3029081"/>
        <n v="183417150"/>
        <n v="151086"/>
        <n v="45512588"/>
        <n v="52037603"/>
        <n v="10824921"/>
        <n v="2807390"/>
        <n v="76631907"/>
        <n v="17105219"/>
        <n v="368234"/>
        <n v="22858926"/>
        <n v="148478011"/>
        <n v="63540020"/>
        <n v="4065116"/>
        <n v="41909762"/>
        <n v="35811509"/>
        <n v="56116183"/>
        <n v="4414535"/>
        <n v="10019307"/>
        <n v="21848932"/>
        <n v="3151130"/>
        <n v="6110979"/>
        <n v="77324422"/>
        <n v="27281507"/>
        <n v="48169908"/>
        <n v="75505856"/>
        <n v="10725228"/>
        <n v="141340178"/>
        <n v="82418501"/>
        <n v="6153939"/>
        <n v="5080409"/>
        <n v="156452370"/>
        <n v="1544889"/>
        <n v="43984230"/>
        <n v="22238696"/>
        <n v="7153487"/>
        <n v="8551228"/>
        <n v="10631333"/>
        <n v="10600000"/>
        <n v="11798616"/>
        <n v="54000000"/>
        <n v="78912963"/>
        <n v="47212904"/>
        <n v="54800000"/>
        <n v="83400000"/>
        <n v="47000000"/>
        <n v="1924733"/>
        <n v="119500000"/>
        <n v="29800000"/>
        <n v="7056013"/>
        <n v="15630710"/>
        <n v="35900000"/>
        <n v="44527234"/>
        <n v="45300000"/>
        <n v="26331"/>
        <n v="28350000"/>
        <n v="51081062"/>
        <n v="11403529"/>
        <n v="83957"/>
        <n v="4905000"/>
        <n v="52709"/>
        <n v="10550000"/>
        <n v="536118"/>
        <n v="76408097"/>
        <n v="26020957"/>
        <n v="142502728"/>
        <n v="566356"/>
        <n v="5904366"/>
        <n v="24801212"/>
        <n v="13122642"/>
        <n v="845464"/>
        <n v="389813101"/>
        <n v="107825862"/>
        <n v="18340051"/>
        <n v="72313754"/>
        <n v="608581744"/>
        <n v="248757044"/>
        <n v="46889293"/>
        <n v="109767581"/>
        <n v="1092800"/>
        <n v="26862450"/>
        <n v="37707719"/>
        <n v="208545589"/>
        <n v="4105123"/>
        <n v="41003371"/>
        <n v="19202743"/>
        <n v="215288866"/>
        <n v="171243005"/>
        <n v="1008098"/>
        <n v="251513985"/>
        <n v="35014192"/>
        <n v="48071303"/>
        <n v="75605492"/>
        <n v="3185812"/>
        <n v="75590286"/>
        <n v="209028679"/>
        <n v="255959475"/>
        <n v="9422422"/>
        <n v="69951824"/>
        <n v="17114882"/>
        <n v="38634938"/>
        <n v="686383"/>
        <n v="88513495"/>
        <n v="20300218"/>
        <n v="10301706"/>
        <n v="24633730"/>
        <n v="39868642"/>
        <n v="6013"/>
        <n v="301959197"/>
        <n v="210614939"/>
        <n v="23089926"/>
        <n v="107509799"/>
        <n v="24149632"/>
        <n v="56000369"/>
        <n v="3081925"/>
        <n v="697181"/>
        <n v="548707"/>
        <n v="6167817"/>
        <n v="5739376"/>
        <n v="16290476"/>
        <n v="45289"/>
        <n v="51680613"/>
        <n v="13060843"/>
        <n v="57938693"/>
        <n v="45064915"/>
        <n v="52364010"/>
        <n v="13622333"/>
        <n v="317575550"/>
        <n v="96522687"/>
        <n v="52990775"/>
        <n v="51401758"/>
        <n v="132072926"/>
        <n v="50668906"/>
        <n v="15070285"/>
        <n v="7267585"/>
        <n v="36400491"/>
        <n v="120620254"/>
        <n v="10680275"/>
        <n v="14378331"/>
        <n v="49100000"/>
        <n v="3796699"/>
        <n v="43182776"/>
        <n v="100012499"/>
        <n v="1037847"/>
        <n v="71516617"/>
        <n v="173837933"/>
        <n v="1464625"/>
        <n v="40903593"/>
        <n v="7993039"/>
        <n v="52929168"/>
        <n v="453243"/>
        <n v="1794187"/>
        <n v="285761243"/>
        <n v="66666062"/>
        <n v="92823600"/>
        <n v="111543479"/>
        <n v="78756177"/>
        <n v="49530280"/>
        <n v="65207127"/>
        <n v="2150000"/>
        <n v="119285432"/>
        <n v="12465371"/>
        <n v="22490039"/>
        <n v="76657000"/>
        <n v="43000000"/>
        <n v="35000000"/>
        <n v="132088635"/>
        <n v="959000"/>
        <n v="696690"/>
        <n v="1378435"/>
        <n v="141843612"/>
        <n v="13780024"/>
        <n v="30500000"/>
        <m/>
      </sharedItems>
    </cacheField>
    <cacheField name="Minutes (Runtime)" numFmtId="0" databaseField="0">
      <fieldGroup base="3">
        <rangePr groupBy="minutes" startDate="1899-12-30T00:45:00" endDate="1899-12-30T05:21: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Runtime)" numFmtId="0" databaseField="0">
      <fieldGroup base="3">
        <rangePr groupBy="hours" startDate="1899-12-30T00:45:00" endDate="1899-12-30T05:21: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5864749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1994"/>
    <s v="A"/>
    <x v="0"/>
    <x v="0"/>
    <s v="N/A"/>
    <s v="N/A"/>
    <n v="9.3000000000000007"/>
    <n v="80"/>
    <s v="Frank Darabont"/>
    <s v="Tim Robbins"/>
    <s v="Morgan Freeman"/>
    <s v="Bob Gunton"/>
    <s v="William Sadler"/>
    <x v="0"/>
    <x v="0"/>
  </r>
  <r>
    <x v="1"/>
    <n v="1972"/>
    <s v="A"/>
    <x v="1"/>
    <x v="1"/>
    <s v=" Drama"/>
    <s v="N/A"/>
    <n v="9.1999999999999993"/>
    <n v="100"/>
    <s v="Francis Ford Coppola"/>
    <s v="Marlon Brando"/>
    <s v="Al Pacino"/>
    <s v="James Caan"/>
    <s v="Diane Keaton"/>
    <x v="1"/>
    <x v="1"/>
  </r>
  <r>
    <x v="2"/>
    <n v="2008"/>
    <s v="UA"/>
    <x v="2"/>
    <x v="2"/>
    <s v=" Crime"/>
    <s v=" Drama"/>
    <n v="9"/>
    <n v="84"/>
    <s v="Christopher Nolan"/>
    <s v="Christian Bale"/>
    <s v="Heath Ledger"/>
    <s v="Aaron Eckhart"/>
    <s v="Michael Caine"/>
    <x v="2"/>
    <x v="2"/>
  </r>
  <r>
    <x v="3"/>
    <n v="1974"/>
    <s v="A"/>
    <x v="3"/>
    <x v="1"/>
    <s v=" Drama"/>
    <s v="N/A"/>
    <n v="9"/>
    <n v="90"/>
    <s v="Francis Ford Coppola"/>
    <s v="Al Pacino"/>
    <s v="Robert De Niro"/>
    <s v="Robert Duvall"/>
    <s v="Diane Keaton"/>
    <x v="3"/>
    <x v="3"/>
  </r>
  <r>
    <x v="4"/>
    <n v="1957"/>
    <s v="U"/>
    <x v="4"/>
    <x v="1"/>
    <s v=" Drama"/>
    <s v="N/A"/>
    <n v="9"/>
    <n v="96"/>
    <s v="Sidney Lumet"/>
    <s v="Henry Fonda"/>
    <s v="Lee J. Cobb"/>
    <s v="Martin Balsam"/>
    <s v="John Fiedler"/>
    <x v="4"/>
    <x v="4"/>
  </r>
  <r>
    <x v="5"/>
    <n v="2003"/>
    <s v="U"/>
    <x v="5"/>
    <x v="2"/>
    <s v=" Adventure"/>
    <s v=" Drama"/>
    <n v="8.9"/>
    <n v="94"/>
    <s v="Peter Jackson"/>
    <s v="Elijah Wood"/>
    <s v="Viggo Mortensen"/>
    <s v="Ian McKellen"/>
    <s v="Orlando Bloom"/>
    <x v="5"/>
    <x v="5"/>
  </r>
  <r>
    <x v="6"/>
    <n v="1994"/>
    <s v="A"/>
    <x v="6"/>
    <x v="1"/>
    <s v=" Drama"/>
    <s v="N/A"/>
    <n v="8.9"/>
    <n v="94"/>
    <s v="Quentin Tarantino"/>
    <s v="John Travolta"/>
    <s v="Uma Thurman"/>
    <s v="Samuel L. Jackson"/>
    <s v="Bruce Willis"/>
    <x v="6"/>
    <x v="6"/>
  </r>
  <r>
    <x v="7"/>
    <n v="1993"/>
    <s v="A"/>
    <x v="7"/>
    <x v="3"/>
    <s v=" Drama"/>
    <s v=" History"/>
    <n v="8.9"/>
    <n v="94"/>
    <s v="Steven Spielberg"/>
    <s v="Liam Neeson"/>
    <s v="Ralph Fiennes"/>
    <s v="Ben Kingsley"/>
    <s v="Caroline Goodall"/>
    <x v="7"/>
    <x v="7"/>
  </r>
  <r>
    <x v="8"/>
    <n v="2010"/>
    <s v="UA"/>
    <x v="8"/>
    <x v="2"/>
    <s v=" Adventure"/>
    <s v=" Sci-Fi"/>
    <n v="8.8000000000000007"/>
    <n v="74"/>
    <s v="Christopher Nolan"/>
    <s v="Leonardo DiCaprio"/>
    <s v="Joseph Gordon-Levitt"/>
    <s v="Elliot Page"/>
    <s v="Ken Watanabe"/>
    <x v="8"/>
    <x v="8"/>
  </r>
  <r>
    <x v="9"/>
    <n v="1999"/>
    <s v="A"/>
    <x v="9"/>
    <x v="0"/>
    <s v="N/A"/>
    <s v="N/A"/>
    <n v="8.8000000000000007"/>
    <n v="66"/>
    <s v="David Fincher"/>
    <s v="Brad Pitt"/>
    <s v="Edward Norton"/>
    <s v="Meat Loaf"/>
    <s v="Zach Grenier"/>
    <x v="9"/>
    <x v="9"/>
  </r>
  <r>
    <x v="10"/>
    <n v="2001"/>
    <s v="U"/>
    <x v="10"/>
    <x v="2"/>
    <s v=" Adventure"/>
    <s v=" Drama"/>
    <n v="8.8000000000000007"/>
    <n v="92"/>
    <s v="Peter Jackson"/>
    <s v="Elijah Wood"/>
    <s v="Ian McKellen"/>
    <s v="Orlando Bloom"/>
    <s v="Sean Bean"/>
    <x v="10"/>
    <x v="10"/>
  </r>
  <r>
    <x v="11"/>
    <n v="1994"/>
    <s v="UA"/>
    <x v="0"/>
    <x v="0"/>
    <s v=" Romance"/>
    <s v="N/A"/>
    <n v="8.8000000000000007"/>
    <n v="82"/>
    <s v="Robert Zemeckis"/>
    <s v="Tom Hanks"/>
    <s v="Robin Wright"/>
    <s v="Gary Sinise"/>
    <s v="Sally Field"/>
    <x v="11"/>
    <x v="11"/>
  </r>
  <r>
    <x v="12"/>
    <n v="1966"/>
    <s v="A"/>
    <x v="11"/>
    <x v="4"/>
    <s v="N/A"/>
    <s v="N/A"/>
    <n v="8.8000000000000007"/>
    <n v="90"/>
    <s v="Sergio Leone"/>
    <s v="Clint Eastwood"/>
    <s v="Eli Wallach"/>
    <s v="Lee Van Cleef"/>
    <s v="Aldo GiuffrÃ¨"/>
    <x v="12"/>
    <x v="12"/>
  </r>
  <r>
    <x v="13"/>
    <n v="2002"/>
    <s v="UA"/>
    <x v="12"/>
    <x v="2"/>
    <s v=" Adventure"/>
    <s v=" Drama"/>
    <n v="8.6999999999999993"/>
    <n v="87"/>
    <s v="Peter Jackson"/>
    <s v="Elijah Wood"/>
    <s v="Ian McKellen"/>
    <s v="Viggo Mortensen"/>
    <s v="Orlando Bloom"/>
    <x v="13"/>
    <x v="13"/>
  </r>
  <r>
    <x v="14"/>
    <n v="1999"/>
    <s v="A"/>
    <x v="13"/>
    <x v="2"/>
    <s v=" Sci-Fi"/>
    <s v="N/A"/>
    <n v="8.6999999999999993"/>
    <n v="73"/>
    <s v="Lana Wachowski"/>
    <s v="Lilly Wachowski"/>
    <s v="Keanu Reeves"/>
    <s v="Laurence Fishburne"/>
    <s v="Carrie-Anne Moss"/>
    <x v="14"/>
    <x v="14"/>
  </r>
  <r>
    <x v="15"/>
    <n v="1990"/>
    <s v="A"/>
    <x v="14"/>
    <x v="3"/>
    <s v=" Crime"/>
    <s v=" Drama"/>
    <n v="8.6999999999999993"/>
    <n v="90"/>
    <s v="Martin Scorsese"/>
    <s v="Robert De Niro"/>
    <s v="Ray Liotta"/>
    <s v="Joe Pesci"/>
    <s v="Lorraine Bracco"/>
    <x v="15"/>
    <x v="15"/>
  </r>
  <r>
    <x v="16"/>
    <n v="1980"/>
    <s v="UA"/>
    <x v="15"/>
    <x v="2"/>
    <s v=" Adventure"/>
    <s v=" Fantasy"/>
    <n v="8.6999999999999993"/>
    <n v="82"/>
    <s v="Irvin Kershner"/>
    <s v="Mark Hamill"/>
    <s v="Harrison Ford"/>
    <s v="Carrie Fisher"/>
    <s v="Billy Dee Williams"/>
    <x v="16"/>
    <x v="16"/>
  </r>
  <r>
    <x v="17"/>
    <n v="1975"/>
    <s v="A"/>
    <x v="16"/>
    <x v="0"/>
    <s v="N/A"/>
    <s v="N/A"/>
    <n v="8.6999999999999993"/>
    <n v="83"/>
    <s v="Milos Forman"/>
    <s v="Jack Nicholson"/>
    <s v="Louise Fletcher"/>
    <s v="Michael Berryman"/>
    <s v="Peter Brocco"/>
    <x v="17"/>
    <x v="17"/>
  </r>
  <r>
    <x v="18"/>
    <n v="2020"/>
    <s v="PG-13"/>
    <x v="17"/>
    <x v="3"/>
    <s v=" Drama"/>
    <s v=" History"/>
    <n v="8.6"/>
    <n v="90"/>
    <s v="Thomas Kail"/>
    <s v="Lin-Manuel Miranda"/>
    <s v="Phillipa Soo"/>
    <s v="Leslie Odom Jr."/>
    <s v="RenÃ©e Elise Goldsberry"/>
    <x v="18"/>
    <x v="18"/>
  </r>
  <r>
    <x v="19"/>
    <n v="2019"/>
    <s v="A"/>
    <x v="18"/>
    <x v="5"/>
    <s v=" Drama"/>
    <s v=" Thriller"/>
    <n v="8.6"/>
    <n v="96"/>
    <s v="Bong Joon Ho"/>
    <s v="Kang-ho Song"/>
    <s v="Lee Sun-kyun"/>
    <s v="Cho Yeo-jeong"/>
    <s v="Choi Woo-sik"/>
    <x v="19"/>
    <x v="19"/>
  </r>
  <r>
    <x v="20"/>
    <n v="2020"/>
    <s v="U"/>
    <x v="19"/>
    <x v="0"/>
    <s v="N/A"/>
    <s v="N/A"/>
    <n v="8.6"/>
    <s v="NA"/>
    <s v="Sudha Kongara"/>
    <s v="Suriya"/>
    <s v="Madhavan"/>
    <s v="Paresh Rawal"/>
    <s v="Aparna Balamurali"/>
    <x v="20"/>
    <x v="18"/>
  </r>
  <r>
    <x v="21"/>
    <n v="2014"/>
    <s v="UA"/>
    <x v="20"/>
    <x v="6"/>
    <s v=" Drama"/>
    <s v=" Sci-Fi"/>
    <n v="8.6"/>
    <n v="74"/>
    <s v="Christopher Nolan"/>
    <s v="Matthew McConaughey"/>
    <s v="Anne Hathaway"/>
    <s v="Jessica Chastain"/>
    <s v="Mackenzie Foy"/>
    <x v="21"/>
    <x v="20"/>
  </r>
  <r>
    <x v="22"/>
    <n v="2002"/>
    <s v="A"/>
    <x v="21"/>
    <x v="1"/>
    <s v=" Drama"/>
    <s v="N/A"/>
    <n v="8.6"/>
    <n v="79"/>
    <s v="Fernando Meirelles"/>
    <s v="KÃ¡tia Lund"/>
    <s v="Alexandre Rodrigues"/>
    <s v="Leandro Firmino"/>
    <s v="Matheus Nachtergaele"/>
    <x v="22"/>
    <x v="21"/>
  </r>
  <r>
    <x v="23"/>
    <n v="2001"/>
    <s v="U"/>
    <x v="22"/>
    <x v="7"/>
    <s v=" Adventure"/>
    <s v=" Family"/>
    <n v="8.6"/>
    <n v="96"/>
    <s v="Hayao Miyazaki"/>
    <s v="Daveigh Chase"/>
    <s v="Suzanne Pleshette"/>
    <s v="Miyu Irino"/>
    <s v="Rumi Hiiragi"/>
    <x v="23"/>
    <x v="22"/>
  </r>
  <r>
    <x v="24"/>
    <n v="1998"/>
    <s v="R"/>
    <x v="20"/>
    <x v="0"/>
    <s v=" War"/>
    <s v="N/A"/>
    <n v="8.6"/>
    <n v="91"/>
    <s v="Steven Spielberg"/>
    <s v="Tom Hanks"/>
    <s v="Matt Damon"/>
    <s v="Tom Sizemore"/>
    <s v="Edward Burns"/>
    <x v="24"/>
    <x v="23"/>
  </r>
  <r>
    <x v="25"/>
    <n v="1999"/>
    <s v="A"/>
    <x v="23"/>
    <x v="1"/>
    <s v=" Drama"/>
    <s v=" Fantasy"/>
    <n v="8.6"/>
    <n v="61"/>
    <s v="Frank Darabont"/>
    <s v="Tom Hanks"/>
    <s v="Michael Clarke Duncan"/>
    <s v="David Morse"/>
    <s v="Bonnie Hunt"/>
    <x v="25"/>
    <x v="24"/>
  </r>
  <r>
    <x v="26"/>
    <n v="1997"/>
    <s v="U"/>
    <x v="24"/>
    <x v="5"/>
    <s v=" Drama"/>
    <s v=" Romance"/>
    <n v="8.6"/>
    <n v="59"/>
    <s v="Roberto Benigni"/>
    <s v="Roberto Benigni"/>
    <s v="Nicoletta Braschi"/>
    <s v="Giorgio Cantarini"/>
    <s v="Giustino Durano"/>
    <x v="26"/>
    <x v="25"/>
  </r>
  <r>
    <x v="27"/>
    <n v="1995"/>
    <s v="A"/>
    <x v="25"/>
    <x v="1"/>
    <s v=" Drama"/>
    <s v=" Mystery"/>
    <n v="8.6"/>
    <n v="65"/>
    <s v="David Fincher"/>
    <s v="Morgan Freeman"/>
    <s v="Brad Pitt"/>
    <s v="Kevin Spacey"/>
    <s v="Andrew Kevin Walker"/>
    <x v="27"/>
    <x v="26"/>
  </r>
  <r>
    <x v="28"/>
    <n v="1991"/>
    <s v="A"/>
    <x v="26"/>
    <x v="1"/>
    <s v=" Drama"/>
    <s v=" Thriller"/>
    <n v="8.6"/>
    <n v="85"/>
    <s v="Jonathan Demme"/>
    <s v="Jodie Foster"/>
    <s v="Anthony Hopkins"/>
    <s v="Lawrence A. Bonney"/>
    <s v="Kasi Lemmons"/>
    <x v="28"/>
    <x v="27"/>
  </r>
  <r>
    <x v="29"/>
    <n v="1977"/>
    <s v="UA"/>
    <x v="27"/>
    <x v="2"/>
    <s v=" Adventure"/>
    <s v=" Fantasy"/>
    <n v="8.6"/>
    <n v="90"/>
    <s v="George Lucas"/>
    <s v="Mark Hamill"/>
    <s v="Harrison Ford"/>
    <s v="Carrie Fisher"/>
    <s v="Alec Guinness"/>
    <x v="29"/>
    <x v="28"/>
  </r>
  <r>
    <x v="30"/>
    <n v="1962"/>
    <s v="NA"/>
    <x v="16"/>
    <x v="2"/>
    <s v=" Drama"/>
    <s v=" Mystery"/>
    <n v="8.6"/>
    <n v="85"/>
    <s v="Masaki Kobayashi"/>
    <s v="Tatsuya Nakadai"/>
    <s v="Akira Ishihama"/>
    <s v="Shima Iwashita"/>
    <s v="TetsurÃ´ Tanba"/>
    <x v="30"/>
    <x v="18"/>
  </r>
  <r>
    <x v="31"/>
    <n v="1954"/>
    <s v="U"/>
    <x v="28"/>
    <x v="2"/>
    <s v=" Adventure"/>
    <s v=" Drama"/>
    <n v="8.6"/>
    <n v="98"/>
    <s v="Akira Kurosawa"/>
    <s v="ToshirÃ´ Mifune"/>
    <s v="Takashi Shimura"/>
    <s v="Keiko Tsushima"/>
    <s v="Yukiko Shimazaki"/>
    <x v="31"/>
    <x v="29"/>
  </r>
  <r>
    <x v="32"/>
    <n v="1946"/>
    <s v="PG"/>
    <x v="21"/>
    <x v="0"/>
    <s v=" Family"/>
    <s v=" Fantasy"/>
    <n v="8.6"/>
    <n v="89"/>
    <s v="Frank Capra"/>
    <s v="James Stewart"/>
    <s v="Donna Reed"/>
    <s v="Lionel Barrymore"/>
    <s v="Thomas Mitchell"/>
    <x v="32"/>
    <x v="18"/>
  </r>
  <r>
    <x v="33"/>
    <n v="2019"/>
    <s v="A"/>
    <x v="29"/>
    <x v="1"/>
    <s v=" Drama"/>
    <s v=" Thriller"/>
    <n v="8.5"/>
    <n v="59"/>
    <s v="Todd Phillips"/>
    <s v="Joaquin Phoenix"/>
    <s v="Robert De Niro"/>
    <s v="Zazie Beetz"/>
    <s v="Frances Conroy"/>
    <x v="33"/>
    <x v="30"/>
  </r>
  <r>
    <x v="34"/>
    <n v="2014"/>
    <s v="A"/>
    <x v="30"/>
    <x v="0"/>
    <s v=" Music"/>
    <s v="N/A"/>
    <n v="8.5"/>
    <n v="88"/>
    <s v="Damien Chazelle"/>
    <s v="Miles Teller"/>
    <s v="J.K. Simmons"/>
    <s v="Melissa Benoist"/>
    <s v="Paul Reiser"/>
    <x v="34"/>
    <x v="31"/>
  </r>
  <r>
    <x v="35"/>
    <n v="2011"/>
    <s v="UA"/>
    <x v="31"/>
    <x v="3"/>
    <s v=" Comedy"/>
    <s v=" Drama"/>
    <n v="8.5"/>
    <n v="57"/>
    <s v="Olivier Nakache"/>
    <s v="Ã‰ric Toledano"/>
    <s v="FranÃ§ois Cluzet"/>
    <s v="Omar Sy"/>
    <s v="Anne Le Ny"/>
    <x v="35"/>
    <x v="32"/>
  </r>
  <r>
    <x v="36"/>
    <n v="2006"/>
    <s v="U"/>
    <x v="21"/>
    <x v="0"/>
    <s v=" Mystery"/>
    <s v=" Sci-Fi"/>
    <n v="8.5"/>
    <n v="66"/>
    <s v="Christopher Nolan"/>
    <s v="Christian Bale"/>
    <s v="Hugh Jackman"/>
    <s v="Scarlett Johansson"/>
    <s v="Michael Caine"/>
    <x v="36"/>
    <x v="33"/>
  </r>
  <r>
    <x v="37"/>
    <n v="2006"/>
    <s v="A"/>
    <x v="32"/>
    <x v="1"/>
    <s v=" Drama"/>
    <s v=" Thriller"/>
    <n v="8.5"/>
    <n v="85"/>
    <s v="Martin Scorsese"/>
    <s v="Leonardo DiCaprio"/>
    <s v="Matt Damon"/>
    <s v="Jack Nicholson"/>
    <s v="Mark Wahlberg"/>
    <x v="37"/>
    <x v="34"/>
  </r>
  <r>
    <x v="38"/>
    <n v="2002"/>
    <s v="R"/>
    <x v="33"/>
    <x v="3"/>
    <s v=" Drama"/>
    <s v=" Music"/>
    <n v="8.5"/>
    <n v="85"/>
    <s v="Roman Polanski"/>
    <s v="Adrien Brody"/>
    <s v="Thomas Kretschmann"/>
    <s v="Frank Finlay"/>
    <s v="Emilia Fox"/>
    <x v="38"/>
    <x v="35"/>
  </r>
  <r>
    <x v="39"/>
    <n v="2000"/>
    <s v="UA"/>
    <x v="34"/>
    <x v="2"/>
    <s v=" Adventure"/>
    <s v=" Drama"/>
    <n v="8.5"/>
    <n v="67"/>
    <s v="Ridley Scott"/>
    <s v="Russell Crowe"/>
    <s v="Joaquin Phoenix"/>
    <s v="Connie Nielsen"/>
    <s v="Oliver Reed"/>
    <x v="39"/>
    <x v="36"/>
  </r>
  <r>
    <x v="40"/>
    <n v="1998"/>
    <s v="R"/>
    <x v="35"/>
    <x v="0"/>
    <s v="N/A"/>
    <s v="N/A"/>
    <n v="8.5"/>
    <n v="62"/>
    <s v="Tony Kaye"/>
    <s v="Edward Norton"/>
    <s v="Edward Furlong"/>
    <s v="Beverly D'Angelo"/>
    <s v="Jennifer Lien"/>
    <x v="40"/>
    <x v="37"/>
  </r>
  <r>
    <x v="41"/>
    <n v="1995"/>
    <s v="A"/>
    <x v="30"/>
    <x v="1"/>
    <s v=" Mystery"/>
    <s v=" Thriller"/>
    <n v="8.5"/>
    <n v="77"/>
    <s v="Bryan Singer"/>
    <s v="Kevin Spacey"/>
    <s v="Gabriel Byrne"/>
    <s v="Chazz Palminteri"/>
    <s v="Stephen Baldwin"/>
    <x v="41"/>
    <x v="38"/>
  </r>
  <r>
    <x v="42"/>
    <n v="1994"/>
    <s v="A"/>
    <x v="36"/>
    <x v="2"/>
    <s v=" Crime"/>
    <s v=" Drama"/>
    <n v="8.5"/>
    <n v="64"/>
    <s v="Luc Besson"/>
    <s v="Jean Reno"/>
    <s v="Gary Oldman"/>
    <s v="Natalie Portman"/>
    <s v="Danny Aiello"/>
    <x v="42"/>
    <x v="39"/>
  </r>
  <r>
    <x v="43"/>
    <n v="1994"/>
    <s v="U"/>
    <x v="37"/>
    <x v="7"/>
    <s v=" Adventure"/>
    <s v=" Drama"/>
    <n v="8.5"/>
    <n v="88"/>
    <s v="Roger Allers"/>
    <s v="Rob Minkoff"/>
    <s v="Matthew Broderick"/>
    <s v="Jeremy Irons"/>
    <s v="James Earl Jones"/>
    <x v="43"/>
    <x v="40"/>
  </r>
  <r>
    <x v="44"/>
    <n v="1991"/>
    <s v="U"/>
    <x v="38"/>
    <x v="2"/>
    <s v=" Sci-Fi"/>
    <s v="N/A"/>
    <n v="8.5"/>
    <n v="75"/>
    <s v="James Cameron"/>
    <s v="Arnold Schwarzenegger"/>
    <s v="Linda Hamilton"/>
    <s v="Edward Furlong"/>
    <s v="Robert Patrick"/>
    <x v="44"/>
    <x v="41"/>
  </r>
  <r>
    <x v="45"/>
    <n v="1988"/>
    <s v="U"/>
    <x v="34"/>
    <x v="0"/>
    <s v=" Romance"/>
    <s v="N/A"/>
    <n v="8.5"/>
    <n v="80"/>
    <s v="Giuseppe Tornatore"/>
    <s v="Philippe Noiret"/>
    <s v="Enzo Cannavale"/>
    <s v="Antonella Attili"/>
    <s v="Isa Danieli"/>
    <x v="45"/>
    <x v="42"/>
  </r>
  <r>
    <x v="46"/>
    <n v="1988"/>
    <s v="U"/>
    <x v="39"/>
    <x v="7"/>
    <s v=" Drama"/>
    <s v=" War"/>
    <n v="8.5"/>
    <n v="94"/>
    <s v="Isao Takahata"/>
    <s v="Tsutomu Tatsumi"/>
    <s v="Ayano Shiraishi"/>
    <s v="Akemi Yamaguchi"/>
    <s v="Yoshiko Shinohara"/>
    <x v="46"/>
    <x v="18"/>
  </r>
  <r>
    <x v="47"/>
    <n v="1985"/>
    <s v="U"/>
    <x v="24"/>
    <x v="6"/>
    <s v=" Comedy"/>
    <s v=" Sci-Fi"/>
    <n v="8.5"/>
    <n v="87"/>
    <s v="Robert Zemeckis"/>
    <s v="Michael J. Fox"/>
    <s v="Christopher Lloyd"/>
    <s v="Lea Thompson"/>
    <s v="Crispin Glover"/>
    <x v="47"/>
    <x v="43"/>
  </r>
  <r>
    <x v="48"/>
    <n v="1968"/>
    <s v="U"/>
    <x v="40"/>
    <x v="4"/>
    <s v="N/A"/>
    <s v="N/A"/>
    <n v="8.5"/>
    <n v="80"/>
    <s v="Sergio Leone"/>
    <s v="Henry Fonda"/>
    <s v="Charles Bronson"/>
    <s v="Claudia Cardinale"/>
    <s v="Jason Robards"/>
    <x v="48"/>
    <x v="44"/>
  </r>
  <r>
    <x v="49"/>
    <n v="1960"/>
    <s v="A"/>
    <x v="41"/>
    <x v="8"/>
    <s v=" Mystery"/>
    <s v=" Thriller"/>
    <n v="8.5"/>
    <n v="97"/>
    <s v="Alfred Hitchcock"/>
    <s v="Anthony Perkins"/>
    <s v="Janet Leigh"/>
    <s v="Vera Miles"/>
    <s v="John Gavin"/>
    <x v="49"/>
    <x v="45"/>
  </r>
  <r>
    <x v="50"/>
    <n v="1942"/>
    <s v="U"/>
    <x v="42"/>
    <x v="0"/>
    <s v=" Romance"/>
    <s v=" War"/>
    <n v="8.5"/>
    <n v="100"/>
    <s v="Michael Curtiz"/>
    <s v="Humphrey Bogart"/>
    <s v="Ingrid Bergman"/>
    <s v="Paul Henreid"/>
    <s v="Claude Rains"/>
    <x v="50"/>
    <x v="46"/>
  </r>
  <r>
    <x v="51"/>
    <n v="1936"/>
    <s v="G"/>
    <x v="43"/>
    <x v="5"/>
    <s v=" Drama"/>
    <s v=" Family"/>
    <n v="8.5"/>
    <n v="96"/>
    <s v="Charles Chaplin"/>
    <s v="Charles Chaplin"/>
    <s v="Paulette Goddard"/>
    <s v="Henry Bergman"/>
    <s v="Tiny Sandford"/>
    <x v="51"/>
    <x v="47"/>
  </r>
  <r>
    <x v="52"/>
    <n v="1931"/>
    <s v="G"/>
    <x v="43"/>
    <x v="5"/>
    <s v=" Drama"/>
    <s v=" Romance"/>
    <n v="8.5"/>
    <n v="99"/>
    <s v="Charles Chaplin"/>
    <s v="Charles Chaplin"/>
    <s v="Virginia Cherrill"/>
    <s v="Florence Lee"/>
    <s v="Harry Myers"/>
    <x v="52"/>
    <x v="48"/>
  </r>
  <r>
    <x v="53"/>
    <n v="2018"/>
    <s v="A"/>
    <x v="44"/>
    <x v="0"/>
    <s v="N/A"/>
    <s v="N/A"/>
    <n v="8.4"/>
    <n v="75"/>
    <s v="Nadine Labaki"/>
    <s v="Zain Al Rafeea"/>
    <s v="Yordanos Shiferaw"/>
    <s v="Boluwatife Treasure Bankole"/>
    <s v="Kawsar Al Haddad"/>
    <x v="53"/>
    <x v="49"/>
  </r>
  <r>
    <x v="54"/>
    <n v="2017"/>
    <s v="NA"/>
    <x v="22"/>
    <x v="3"/>
    <s v=" Drama"/>
    <s v=" History"/>
    <n v="8.4"/>
    <s v="NA"/>
    <s v="Can Ulkay"/>
    <s v="Erdem Can"/>
    <s v="Ã‡etin Tekindor"/>
    <s v="Ismail Hacioglu"/>
    <s v="Kyung-jin Lee"/>
    <x v="54"/>
    <x v="18"/>
  </r>
  <r>
    <x v="55"/>
    <n v="2017"/>
    <s v="UA"/>
    <x v="45"/>
    <x v="2"/>
    <s v=" Crime"/>
    <s v=" Drama"/>
    <n v="8.4"/>
    <s v="NA"/>
    <s v="Gayatri"/>
    <s v="Pushkar"/>
    <s v="Madhavan"/>
    <s v="Vijay Sethupathi"/>
    <s v="Shraddha Srinath"/>
    <x v="55"/>
    <x v="18"/>
  </r>
  <r>
    <x v="56"/>
    <n v="2016"/>
    <s v="U"/>
    <x v="30"/>
    <x v="7"/>
    <s v=" Drama"/>
    <s v=" Fantasy"/>
    <n v="8.4"/>
    <n v="79"/>
    <s v="Makoto Shinkai"/>
    <s v="RyÃ»nosuke Kamiki"/>
    <s v="Mone Kamishiraishi"/>
    <s v="RyÃ´ Narita"/>
    <s v="Aoi YÃ»ki"/>
    <x v="56"/>
    <x v="50"/>
  </r>
  <r>
    <x v="57"/>
    <n v="2016"/>
    <s v="U"/>
    <x v="11"/>
    <x v="2"/>
    <s v=" Biography"/>
    <s v=" Drama"/>
    <n v="8.4"/>
    <s v="NA"/>
    <s v="Nitesh Tiwari"/>
    <s v="Aamir Khan"/>
    <s v="Sakshi Tanwar"/>
    <s v="Fatima Sana Shaikh"/>
    <s v="Sanya Malhotra"/>
    <x v="57"/>
    <x v="51"/>
  </r>
  <r>
    <x v="58"/>
    <n v="2018"/>
    <s v="U"/>
    <x v="46"/>
    <x v="7"/>
    <s v=" Action"/>
    <s v=" Adventure"/>
    <n v="8.4"/>
    <n v="87"/>
    <s v="Bob Persichetti"/>
    <s v="Peter Ramsey"/>
    <s v="Rodney Rothman"/>
    <s v="Shameik Moore"/>
    <s v="Jake Johnson"/>
    <x v="58"/>
    <x v="52"/>
  </r>
  <r>
    <x v="59"/>
    <n v="2019"/>
    <s v="UA"/>
    <x v="47"/>
    <x v="2"/>
    <s v=" Adventure"/>
    <s v=" Drama"/>
    <n v="8.4"/>
    <n v="78"/>
    <s v="Anthony Russo"/>
    <s v="Joe Russo"/>
    <s v="Robert Downey Jr."/>
    <s v="Chris Evans"/>
    <s v="Mark Ruffalo"/>
    <x v="59"/>
    <x v="53"/>
  </r>
  <r>
    <x v="60"/>
    <n v="2018"/>
    <s v="UA"/>
    <x v="48"/>
    <x v="2"/>
    <s v=" Adventure"/>
    <s v=" Sci-Fi"/>
    <n v="8.4"/>
    <n v="68"/>
    <s v="Anthony Russo"/>
    <s v="Joe Russo"/>
    <s v="Robert Downey Jr."/>
    <s v="Chris Hemsworth"/>
    <s v="Mark Ruffalo"/>
    <x v="60"/>
    <x v="54"/>
  </r>
  <r>
    <x v="61"/>
    <n v="2017"/>
    <s v="U"/>
    <x v="49"/>
    <x v="7"/>
    <s v=" Adventure"/>
    <s v=" Family"/>
    <n v="8.4"/>
    <n v="81"/>
    <s v="Lee Unkrich"/>
    <s v="Adrian Molina"/>
    <s v="Anthony Gonzalez"/>
    <s v="Gael GarcÃ­a Bernal"/>
    <s v="Benjamin Bratt"/>
    <x v="61"/>
    <x v="55"/>
  </r>
  <r>
    <x v="62"/>
    <n v="2012"/>
    <s v="A"/>
    <x v="40"/>
    <x v="0"/>
    <s v=" Western"/>
    <s v="N/A"/>
    <n v="8.4"/>
    <n v="81"/>
    <s v="Quentin Tarantino"/>
    <s v="Jamie Foxx"/>
    <s v="Christoph Waltz"/>
    <s v="Leonardo DiCaprio"/>
    <s v="Kerry Washington"/>
    <x v="62"/>
    <x v="56"/>
  </r>
  <r>
    <x v="63"/>
    <n v="2012"/>
    <s v="UA"/>
    <x v="50"/>
    <x v="2"/>
    <s v=" Adventure"/>
    <s v="N/A"/>
    <n v="8.4"/>
    <n v="78"/>
    <s v="Christopher Nolan"/>
    <s v="Christian Bale"/>
    <s v="Tom Hardy"/>
    <s v="Anne Hathaway"/>
    <s v="Gary Oldman"/>
    <x v="63"/>
    <x v="57"/>
  </r>
  <r>
    <x v="64"/>
    <n v="2009"/>
    <s v="UA"/>
    <x v="51"/>
    <x v="5"/>
    <s v=" Drama"/>
    <s v="N/A"/>
    <n v="8.4"/>
    <n v="67"/>
    <s v="Rajkumar Hirani"/>
    <s v="Aamir Khan"/>
    <s v="Madhavan"/>
    <s v="Mona Singh"/>
    <s v="Sharman Joshi"/>
    <x v="64"/>
    <x v="58"/>
  </r>
  <r>
    <x v="65"/>
    <n v="2007"/>
    <s v="U"/>
    <x v="40"/>
    <x v="0"/>
    <s v=" Family"/>
    <s v="N/A"/>
    <n v="8.4"/>
    <s v="NA"/>
    <s v="Aamir Khan"/>
    <s v="Amole Gupte"/>
    <s v="Darsheel Safary"/>
    <s v="Aamir Khan"/>
    <s v="Tisca Chopra"/>
    <x v="65"/>
    <x v="59"/>
  </r>
  <r>
    <x v="66"/>
    <n v="2008"/>
    <s v="U"/>
    <x v="52"/>
    <x v="7"/>
    <s v=" Adventure"/>
    <s v=" Family"/>
    <n v="8.4"/>
    <n v="95"/>
    <s v="Andrew Stanton"/>
    <s v="Ben Burtt"/>
    <s v="Elissa Knight"/>
    <s v="Jeff Garlin"/>
    <s v="Fred Willard"/>
    <x v="66"/>
    <x v="60"/>
  </r>
  <r>
    <x v="67"/>
    <n v="2006"/>
    <s v="A"/>
    <x v="38"/>
    <x v="0"/>
    <s v=" Mystery"/>
    <s v=" Thriller"/>
    <n v="8.4"/>
    <n v="89"/>
    <s v="Florian Henckel von Donnersmarck"/>
    <s v="Ulrich MÃ¼he"/>
    <s v="Martina Gedeck"/>
    <s v="Sebastian Koch"/>
    <s v="Ulrich Tukur"/>
    <x v="67"/>
    <x v="61"/>
  </r>
  <r>
    <x v="68"/>
    <n v="2003"/>
    <s v="A"/>
    <x v="53"/>
    <x v="2"/>
    <s v=" Drama"/>
    <s v=" Mystery"/>
    <n v="8.4"/>
    <n v="77"/>
    <s v="Chan-wook Park"/>
    <s v="Choi Min-sik"/>
    <s v="Yoo Ji-Tae"/>
    <s v="Kang Hye-jeong"/>
    <s v="Kim Byeong-Ok"/>
    <x v="68"/>
    <x v="62"/>
  </r>
  <r>
    <x v="69"/>
    <n v="2000"/>
    <s v="UA"/>
    <x v="54"/>
    <x v="9"/>
    <s v=" Thriller"/>
    <s v="N/A"/>
    <n v="8.4"/>
    <n v="80"/>
    <s v="Christopher Nolan"/>
    <s v="Guy Pearce"/>
    <s v="Carrie-Anne Moss"/>
    <s v="Joe Pantoliano"/>
    <s v="Mark Boone Junior"/>
    <x v="69"/>
    <x v="63"/>
  </r>
  <r>
    <x v="70"/>
    <n v="1997"/>
    <s v="U"/>
    <x v="55"/>
    <x v="7"/>
    <s v=" Action"/>
    <s v=" Adventure"/>
    <n v="8.4"/>
    <n v="76"/>
    <s v="Hayao Miyazaki"/>
    <s v="YÃ´ji Matsuda"/>
    <s v="Yuriko Ishida"/>
    <s v="YÃ»ko Tanaka"/>
    <s v="Billy Crudup"/>
    <x v="70"/>
    <x v="64"/>
  </r>
  <r>
    <x v="71"/>
    <n v="1984"/>
    <s v="A"/>
    <x v="56"/>
    <x v="1"/>
    <s v=" Drama"/>
    <s v="N/A"/>
    <n v="8.4"/>
    <s v="NA"/>
    <s v="Sergio Leone"/>
    <s v="Robert De Niro"/>
    <s v="James Woods"/>
    <s v="Elizabeth McGovern"/>
    <s v="Treat Williams"/>
    <x v="71"/>
    <x v="44"/>
  </r>
  <r>
    <x v="72"/>
    <n v="1981"/>
    <s v="A"/>
    <x v="57"/>
    <x v="2"/>
    <s v=" Adventure"/>
    <s v="N/A"/>
    <n v="8.4"/>
    <n v="85"/>
    <s v="Steven Spielberg"/>
    <s v="Harrison Ford"/>
    <s v="Karen Allen"/>
    <s v="Paul Freeman"/>
    <s v="John Rhys-Davies"/>
    <x v="72"/>
    <x v="65"/>
  </r>
  <r>
    <x v="73"/>
    <n v="1980"/>
    <s v="A"/>
    <x v="14"/>
    <x v="0"/>
    <s v=" Horror"/>
    <s v="N/A"/>
    <n v="8.4"/>
    <n v="66"/>
    <s v="Stanley Kubrick"/>
    <s v="Jack Nicholson"/>
    <s v="Shelley Duvall"/>
    <s v="Danny Lloyd"/>
    <s v="Scatman Crothers"/>
    <x v="73"/>
    <x v="66"/>
  </r>
  <r>
    <x v="74"/>
    <n v="1979"/>
    <s v="R"/>
    <x v="45"/>
    <x v="0"/>
    <s v=" Mystery"/>
    <s v=" War"/>
    <n v="8.4"/>
    <n v="94"/>
    <s v="Francis Ford Coppola"/>
    <s v="Martin Sheen"/>
    <s v="Marlon Brando"/>
    <s v="Robert Duvall"/>
    <s v="Frederic Forrest"/>
    <x v="74"/>
    <x v="67"/>
  </r>
  <r>
    <x v="75"/>
    <n v="1979"/>
    <s v="R"/>
    <x v="46"/>
    <x v="8"/>
    <s v=" Sci-Fi"/>
    <s v="N/A"/>
    <n v="8.4"/>
    <n v="89"/>
    <s v="Ridley Scott"/>
    <s v="Sigourney Weaver"/>
    <s v="Tom Skerritt"/>
    <s v="John Hurt"/>
    <s v="Veronica Cartwright"/>
    <x v="75"/>
    <x v="68"/>
  </r>
  <r>
    <x v="76"/>
    <n v="1971"/>
    <s v="U"/>
    <x v="29"/>
    <x v="0"/>
    <s v=" Musical"/>
    <s v="N/A"/>
    <n v="8.4"/>
    <s v="NA"/>
    <s v="Hrishikesh Mukherjee"/>
    <s v="Rajesh Khanna"/>
    <s v="Amitabh Bachchan"/>
    <s v="Sumita Sanyal"/>
    <s v="Ramesh Deo"/>
    <x v="76"/>
    <x v="18"/>
  </r>
  <r>
    <x v="77"/>
    <n v="1963"/>
    <s v="NA"/>
    <x v="58"/>
    <x v="1"/>
    <s v=" Drama"/>
    <s v=" Mystery"/>
    <n v="8.4"/>
    <s v="NA"/>
    <s v="Akira Kurosawa"/>
    <s v="ToshirÃ´ Mifune"/>
    <s v="Yutaka Sada"/>
    <s v="Tatsuya Nakadai"/>
    <s v="KyÃ´ko Kagawa"/>
    <x v="77"/>
    <x v="18"/>
  </r>
  <r>
    <x v="78"/>
    <n v="1964"/>
    <s v="A"/>
    <x v="59"/>
    <x v="5"/>
    <s v="N/A"/>
    <s v="N/A"/>
    <n v="8.4"/>
    <n v="97"/>
    <s v="Stanley Kubrick"/>
    <s v="Peter Sellers"/>
    <s v="George C. Scott"/>
    <s v="Sterling Hayden"/>
    <s v="Keenan Wynn"/>
    <x v="78"/>
    <x v="69"/>
  </r>
  <r>
    <x v="79"/>
    <n v="1957"/>
    <s v="U"/>
    <x v="24"/>
    <x v="1"/>
    <s v=" Drama"/>
    <s v=" Mystery"/>
    <n v="8.4"/>
    <s v="NA"/>
    <s v="Billy Wilder"/>
    <s v="Tyrone Power"/>
    <s v="Marlene Dietrich"/>
    <s v="Charles Laughton"/>
    <s v="Elsa Lanchester"/>
    <x v="79"/>
    <x v="70"/>
  </r>
  <r>
    <x v="80"/>
    <n v="1957"/>
    <s v="A"/>
    <x v="37"/>
    <x v="0"/>
    <s v=" War"/>
    <s v="N/A"/>
    <n v="8.4"/>
    <n v="90"/>
    <s v="Stanley Kubrick"/>
    <s v="Kirk Douglas"/>
    <s v="Ralph Meeker"/>
    <s v="Adolphe Menjou"/>
    <s v="George Macready"/>
    <x v="80"/>
    <x v="18"/>
  </r>
  <r>
    <x v="81"/>
    <n v="1954"/>
    <s v="U"/>
    <x v="31"/>
    <x v="9"/>
    <s v=" Thriller"/>
    <s v="N/A"/>
    <n v="8.4"/>
    <n v="100"/>
    <s v="Alfred Hitchcock"/>
    <s v="James Stewart"/>
    <s v="Grace Kelly"/>
    <s v="Wendell Corey"/>
    <s v="Thelma Ritter"/>
    <x v="81"/>
    <x v="71"/>
  </r>
  <r>
    <x v="82"/>
    <n v="1950"/>
    <s v="Passed"/>
    <x v="36"/>
    <x v="0"/>
    <s v=" Film-Noir"/>
    <s v="N/A"/>
    <n v="8.4"/>
    <s v="NA"/>
    <s v="Billy Wilder"/>
    <s v="William Holden"/>
    <s v="Gloria Swanson"/>
    <s v="Erich von Stroheim"/>
    <s v="Nancy Olson"/>
    <x v="82"/>
    <x v="18"/>
  </r>
  <r>
    <x v="83"/>
    <n v="1940"/>
    <s v="Passed"/>
    <x v="22"/>
    <x v="5"/>
    <s v=" Drama"/>
    <s v=" War"/>
    <n v="8.4"/>
    <s v="NA"/>
    <s v="Charles Chaplin"/>
    <s v="Charles Chaplin"/>
    <s v="Paulette Goddard"/>
    <s v="Jack Oakie"/>
    <s v="Reginald Gardiner"/>
    <x v="83"/>
    <x v="72"/>
  </r>
  <r>
    <x v="84"/>
    <n v="2019"/>
    <s v="R"/>
    <x v="35"/>
    <x v="0"/>
    <s v=" Thriller"/>
    <s v=" War"/>
    <n v="8.3000000000000007"/>
    <n v="78"/>
    <s v="Sam Mendes"/>
    <s v="Dean-Charles Chapman"/>
    <s v="George MacKay"/>
    <s v="Daniel Mays"/>
    <s v="Colin Firth"/>
    <x v="84"/>
    <x v="73"/>
  </r>
  <r>
    <x v="85"/>
    <n v="2018"/>
    <s v="A"/>
    <x v="60"/>
    <x v="0"/>
    <s v=" Fantasy"/>
    <s v=" Horror"/>
    <n v="8.3000000000000007"/>
    <s v="NA"/>
    <s v="Rahi Anil Barve"/>
    <s v="Anand Gandhi"/>
    <s v="Adesh Prasad"/>
    <s v="Sohum Shah"/>
    <s v="Jyoti Malshe"/>
    <x v="85"/>
    <x v="18"/>
  </r>
  <r>
    <x v="86"/>
    <n v="2018"/>
    <s v="UA"/>
    <x v="9"/>
    <x v="1"/>
    <s v=" Drama"/>
    <s v=" Music"/>
    <n v="8.3000000000000007"/>
    <s v="NA"/>
    <s v="Sriram Raghavan"/>
    <s v="Ayushmann Khurrana"/>
    <s v="Tabu"/>
    <s v="Radhika Apte"/>
    <s v="Anil Dhawan"/>
    <x v="86"/>
    <x v="74"/>
  </r>
  <r>
    <x v="87"/>
    <n v="2013"/>
    <s v="U"/>
    <x v="17"/>
    <x v="1"/>
    <s v=" Drama"/>
    <s v=" Thriller"/>
    <n v="8.3000000000000007"/>
    <s v="NA"/>
    <s v="Jeethu Joseph"/>
    <s v="Mohanlal"/>
    <s v="Meena"/>
    <s v="Asha Sharath"/>
    <s v="Ansiba"/>
    <x v="87"/>
    <x v="18"/>
  </r>
  <r>
    <x v="88"/>
    <n v="2012"/>
    <s v="R"/>
    <x v="57"/>
    <x v="0"/>
    <s v="N/A"/>
    <s v="N/A"/>
    <n v="8.3000000000000007"/>
    <n v="77"/>
    <s v="Thomas Vinterberg"/>
    <s v="Mads Mikkelsen"/>
    <s v="Thomas Bo Larsen"/>
    <s v="Annika Wedderkopp"/>
    <s v="Lasse FogelstrÃ¸m"/>
    <x v="88"/>
    <x v="75"/>
  </r>
  <r>
    <x v="89"/>
    <n v="2011"/>
    <s v="PG-13"/>
    <x v="61"/>
    <x v="0"/>
    <s v="N/A"/>
    <s v="N/A"/>
    <n v="8.3000000000000007"/>
    <n v="95"/>
    <s v="Asghar Farhadi"/>
    <s v="Payman Maadi"/>
    <s v="Leila Hatami"/>
    <s v="Sareh Bayat"/>
    <s v="Shahab Hosseini"/>
    <x v="89"/>
    <x v="76"/>
  </r>
  <r>
    <x v="90"/>
    <n v="2010"/>
    <s v="R"/>
    <x v="62"/>
    <x v="0"/>
    <s v=" Mystery"/>
    <s v=" War"/>
    <n v="8.3000000000000007"/>
    <n v="80"/>
    <s v="Denis Villeneuve"/>
    <s v="Lubna Azabal"/>
    <s v="MÃ©lissa DÃ©sormeaux-Poulin"/>
    <s v="Maxim Gaudette"/>
    <s v="Mustafa Kamel"/>
    <x v="90"/>
    <x v="77"/>
  </r>
  <r>
    <x v="91"/>
    <n v="2019"/>
    <s v="TV-14"/>
    <x v="18"/>
    <x v="0"/>
    <s v="N/A"/>
    <s v="N/A"/>
    <n v="8.3000000000000007"/>
    <s v="NA"/>
    <s v="Mehmet Ada Ã–ztekin"/>
    <s v="Aras Bulut Iynemli"/>
    <s v="Nisa Sofiya Aksongur"/>
    <s v="Deniz Baysal"/>
    <s v="Celile Toyon Uysal"/>
    <x v="91"/>
    <x v="18"/>
  </r>
  <r>
    <x v="92"/>
    <n v="2005"/>
    <s v="NA"/>
    <x v="31"/>
    <x v="0"/>
    <s v=" Family"/>
    <s v="N/A"/>
    <n v="8.3000000000000007"/>
    <s v="NA"/>
    <s v="Ã‡agan Irmak"/>
    <s v="Ã‡etin Tekindor"/>
    <s v="Fikret Kuskan"/>
    <s v="HÃ¼meyra"/>
    <s v="Ege Tanman"/>
    <x v="92"/>
    <x v="18"/>
  </r>
  <r>
    <x v="93"/>
    <n v="2009"/>
    <s v="A"/>
    <x v="19"/>
    <x v="6"/>
    <s v=" Drama"/>
    <s v=" War"/>
    <n v="8.3000000000000007"/>
    <n v="69"/>
    <s v="Quentin Tarantino"/>
    <s v="Brad Pitt"/>
    <s v="Diane Kruger"/>
    <s v="Eli Roth"/>
    <s v="MÃ©lanie Laurent"/>
    <x v="93"/>
    <x v="78"/>
  </r>
  <r>
    <x v="94"/>
    <n v="2004"/>
    <s v="UA"/>
    <x v="63"/>
    <x v="0"/>
    <s v=" Romance"/>
    <s v=" Sci-Fi"/>
    <n v="8.3000000000000007"/>
    <n v="89"/>
    <s v="Michel Gondry"/>
    <s v="Jim Carrey"/>
    <s v="Kate Winslet"/>
    <s v="Tom Wilkinson"/>
    <s v="Gerry Robert Byrne"/>
    <x v="94"/>
    <x v="79"/>
  </r>
  <r>
    <x v="95"/>
    <n v="2001"/>
    <s v="U"/>
    <x v="29"/>
    <x v="5"/>
    <s v=" Romance"/>
    <s v="N/A"/>
    <n v="8.3000000000000007"/>
    <n v="69"/>
    <s v="Jean-Pierre Jeunet"/>
    <s v="Audrey Tautou"/>
    <s v="Mathieu Kassovitz"/>
    <s v="Rufus"/>
    <s v="Lorella Cravotta"/>
    <x v="95"/>
    <x v="80"/>
  </r>
  <r>
    <x v="96"/>
    <n v="2000"/>
    <s v="UA"/>
    <x v="60"/>
    <x v="5"/>
    <s v=" Crime"/>
    <s v="N/A"/>
    <n v="8.3000000000000007"/>
    <n v="55"/>
    <s v="Guy Ritchie"/>
    <s v="Jason Statham"/>
    <s v="Brad Pitt"/>
    <s v="Benicio Del Toro"/>
    <s v="Dennis Farina"/>
    <x v="96"/>
    <x v="81"/>
  </r>
  <r>
    <x v="97"/>
    <n v="2000"/>
    <s v="A"/>
    <x v="42"/>
    <x v="0"/>
    <s v="N/A"/>
    <s v="N/A"/>
    <n v="8.3000000000000007"/>
    <n v="68"/>
    <s v="Darren Aronofsky"/>
    <s v="Ellen Burstyn"/>
    <s v="Jared Leto"/>
    <s v="Jennifer Connelly"/>
    <s v="Marlon Wayans"/>
    <x v="97"/>
    <x v="82"/>
  </r>
  <r>
    <x v="98"/>
    <n v="1999"/>
    <s v="UA"/>
    <x v="29"/>
    <x v="0"/>
    <s v="N/A"/>
    <s v="N/A"/>
    <n v="8.3000000000000007"/>
    <n v="84"/>
    <s v="Sam Mendes"/>
    <s v="Kevin Spacey"/>
    <s v="Annette Bening"/>
    <s v="Thora Birch"/>
    <s v="Wes Bentley"/>
    <x v="98"/>
    <x v="83"/>
  </r>
  <r>
    <x v="99"/>
    <n v="1997"/>
    <s v="U"/>
    <x v="44"/>
    <x v="0"/>
    <s v=" Romance"/>
    <s v="N/A"/>
    <n v="8.3000000000000007"/>
    <n v="70"/>
    <s v="Gus Van Sant"/>
    <s v="Robin Williams"/>
    <s v="Matt Damon"/>
    <s v="Ben Affleck"/>
    <s v="Stellan SkarsgÃ¥rd"/>
    <x v="99"/>
    <x v="84"/>
  </r>
  <r>
    <x v="100"/>
    <n v="1997"/>
    <s v="PG"/>
    <x v="39"/>
    <x v="0"/>
    <s v=" Family"/>
    <s v=" Sport"/>
    <n v="8.3000000000000007"/>
    <n v="77"/>
    <s v="Majid Majidi"/>
    <s v="Mohammad Amir Naji"/>
    <s v="Amir Farrokh Hashemian"/>
    <s v="Bahare Seddiqi"/>
    <s v="Nafise Jafar-Mohammadi"/>
    <x v="100"/>
    <x v="85"/>
  </r>
  <r>
    <x v="101"/>
    <n v="1995"/>
    <s v="U"/>
    <x v="64"/>
    <x v="7"/>
    <s v=" Adventure"/>
    <s v=" Comedy"/>
    <n v="8.3000000000000007"/>
    <n v="95"/>
    <s v="John Lasseter"/>
    <s v="Tom Hanks"/>
    <s v="Tim Allen"/>
    <s v="Don Rickles"/>
    <s v="Jim Varney"/>
    <x v="101"/>
    <x v="86"/>
  </r>
  <r>
    <x v="102"/>
    <n v="1995"/>
    <s v="A"/>
    <x v="10"/>
    <x v="3"/>
    <s v=" Drama"/>
    <s v=" History"/>
    <n v="8.3000000000000007"/>
    <n v="68"/>
    <s v="Mel Gibson"/>
    <s v="Mel Gibson"/>
    <s v="Sophie Marceau"/>
    <s v="Patrick McGoohan"/>
    <s v="Angus Macfadyen"/>
    <x v="102"/>
    <x v="87"/>
  </r>
  <r>
    <x v="103"/>
    <n v="1992"/>
    <s v="R"/>
    <x v="65"/>
    <x v="1"/>
    <s v=" Drama"/>
    <s v=" Thriller"/>
    <n v="8.3000000000000007"/>
    <n v="79"/>
    <s v="Quentin Tarantino"/>
    <s v="Harvey Keitel"/>
    <s v="Tim Roth"/>
    <s v="Michael Madsen"/>
    <s v="Chris Penn"/>
    <x v="103"/>
    <x v="88"/>
  </r>
  <r>
    <x v="104"/>
    <n v="1987"/>
    <s v="UA"/>
    <x v="24"/>
    <x v="0"/>
    <s v=" War"/>
    <s v="N/A"/>
    <n v="8.3000000000000007"/>
    <n v="76"/>
    <s v="Stanley Kubrick"/>
    <s v="Matthew Modine"/>
    <s v="R. Lee Ermey"/>
    <s v="Vincent D'Onofrio"/>
    <s v="Adam Baldwin"/>
    <x v="104"/>
    <x v="89"/>
  </r>
  <r>
    <x v="105"/>
    <n v="1985"/>
    <s v="A"/>
    <x v="0"/>
    <x v="0"/>
    <s v=" Thriller"/>
    <s v=" War"/>
    <n v="8.3000000000000007"/>
    <s v="NA"/>
    <s v="Elem Klimov"/>
    <s v="Aleksey Kravchenko"/>
    <s v="Olga Mironova"/>
    <s v="Liubomiras Laucevicius"/>
    <s v="Vladas Bagdonas"/>
    <x v="105"/>
    <x v="18"/>
  </r>
  <r>
    <x v="106"/>
    <n v="1986"/>
    <s v="U"/>
    <x v="38"/>
    <x v="2"/>
    <s v=" Adventure"/>
    <s v=" Sci-Fi"/>
    <n v="8.3000000000000007"/>
    <n v="84"/>
    <s v="James Cameron"/>
    <s v="Sigourney Weaver"/>
    <s v="Michael Biehn"/>
    <s v="Carrie Henn"/>
    <s v="Paul Reiser"/>
    <x v="106"/>
    <x v="90"/>
  </r>
  <r>
    <x v="107"/>
    <n v="1984"/>
    <s v="R"/>
    <x v="17"/>
    <x v="3"/>
    <s v=" Drama"/>
    <s v=" History"/>
    <n v="8.3000000000000007"/>
    <n v="88"/>
    <s v="Milos Forman"/>
    <s v="F. Murray Abraham"/>
    <s v="Tom Hulce"/>
    <s v="Elizabeth Berridge"/>
    <s v="Roy Dotrice"/>
    <x v="107"/>
    <x v="91"/>
  </r>
  <r>
    <x v="108"/>
    <n v="1983"/>
    <s v="A"/>
    <x v="51"/>
    <x v="1"/>
    <s v=" Drama"/>
    <s v="N/A"/>
    <n v="8.3000000000000007"/>
    <n v="65"/>
    <s v="Brian De Palma"/>
    <s v="Al Pacino"/>
    <s v="Michelle Pfeiffer"/>
    <s v="Steven Bauer"/>
    <s v="Mary Elizabeth Mastrantonio"/>
    <x v="108"/>
    <x v="92"/>
  </r>
  <r>
    <x v="109"/>
    <n v="1983"/>
    <s v="U"/>
    <x v="62"/>
    <x v="2"/>
    <s v=" Adventure"/>
    <s v=" Fantasy"/>
    <n v="8.3000000000000007"/>
    <n v="58"/>
    <s v="Richard Marquand"/>
    <s v="Mark Hamill"/>
    <s v="Harrison Ford"/>
    <s v="Carrie Fisher"/>
    <s v="Billy Dee Williams"/>
    <x v="109"/>
    <x v="93"/>
  </r>
  <r>
    <x v="110"/>
    <n v="1981"/>
    <s v="R"/>
    <x v="48"/>
    <x v="6"/>
    <s v=" Drama"/>
    <s v=" Thriller"/>
    <n v="8.3000000000000007"/>
    <n v="86"/>
    <s v="Wolfgang Petersen"/>
    <s v="JÃ¼rgen Prochnow"/>
    <s v="Herbert GrÃ¶nemeyer"/>
    <s v="Klaus Wennemann"/>
    <s v="Hubertus Bengsch"/>
    <x v="110"/>
    <x v="94"/>
  </r>
  <r>
    <x v="111"/>
    <n v="1976"/>
    <s v="A"/>
    <x v="66"/>
    <x v="1"/>
    <s v=" Drama"/>
    <s v="N/A"/>
    <n v="8.3000000000000007"/>
    <n v="94"/>
    <s v="Martin Scorsese"/>
    <s v="Robert De Niro"/>
    <s v="Jodie Foster"/>
    <s v="Cybill Shepherd"/>
    <s v="Albert Brooks"/>
    <x v="111"/>
    <x v="95"/>
  </r>
  <r>
    <x v="112"/>
    <n v="1973"/>
    <s v="U"/>
    <x v="67"/>
    <x v="5"/>
    <s v=" Crime"/>
    <s v=" Drama"/>
    <n v="8.3000000000000007"/>
    <n v="83"/>
    <s v="George Roy Hill"/>
    <s v="Paul Newman"/>
    <s v="Robert Redford"/>
    <s v="Robert Shaw"/>
    <s v="Charles Durning"/>
    <x v="112"/>
    <x v="96"/>
  </r>
  <r>
    <x v="113"/>
    <n v="1971"/>
    <s v="A"/>
    <x v="13"/>
    <x v="1"/>
    <s v=" Drama"/>
    <s v=" Sci-Fi"/>
    <n v="8.3000000000000007"/>
    <n v="77"/>
    <s v="Stanley Kubrick"/>
    <s v="Malcolm McDowell"/>
    <s v="Patrick Magee"/>
    <s v="Michael Bates"/>
    <s v="Warren Clarke"/>
    <x v="113"/>
    <x v="97"/>
  </r>
  <r>
    <x v="114"/>
    <n v="1968"/>
    <s v="U"/>
    <x v="48"/>
    <x v="6"/>
    <s v=" Sci-Fi"/>
    <s v="N/A"/>
    <n v="8.3000000000000007"/>
    <n v="84"/>
    <s v="Stanley Kubrick"/>
    <s v="Keir Dullea"/>
    <s v="Gary Lockwood"/>
    <s v="William Sylvester"/>
    <s v="Daniel Richter"/>
    <x v="114"/>
    <x v="98"/>
  </r>
  <r>
    <x v="115"/>
    <n v="1965"/>
    <s v="U"/>
    <x v="18"/>
    <x v="4"/>
    <s v="N/A"/>
    <s v="N/A"/>
    <n v="8.3000000000000007"/>
    <n v="74"/>
    <s v="Sergio Leone"/>
    <s v="Clint Eastwood"/>
    <s v="Lee Van Cleef"/>
    <s v="Gian Maria VolontÃ¨"/>
    <s v="Mara Krupp"/>
    <x v="115"/>
    <x v="99"/>
  </r>
  <r>
    <x v="116"/>
    <n v="1962"/>
    <s v="U"/>
    <x v="68"/>
    <x v="6"/>
    <s v=" Biography"/>
    <s v=" Drama"/>
    <n v="8.3000000000000007"/>
    <n v="100"/>
    <s v="David Lean"/>
    <s v="Peter O'Toole"/>
    <s v="Alec Guinness"/>
    <s v="Anthony Quinn"/>
    <s v="Jack Hawkins"/>
    <x v="116"/>
    <x v="100"/>
  </r>
  <r>
    <x v="117"/>
    <n v="1960"/>
    <s v="U"/>
    <x v="22"/>
    <x v="5"/>
    <s v=" Drama"/>
    <s v=" Romance"/>
    <n v="8.3000000000000007"/>
    <n v="94"/>
    <s v="Billy Wilder"/>
    <s v="Jack Lemmon"/>
    <s v="Shirley MacLaine"/>
    <s v="Fred MacMurray"/>
    <s v="Ray Walston"/>
    <x v="117"/>
    <x v="101"/>
  </r>
  <r>
    <x v="118"/>
    <n v="1959"/>
    <s v="U"/>
    <x v="13"/>
    <x v="6"/>
    <s v=" Mystery"/>
    <s v=" Thriller"/>
    <n v="8.3000000000000007"/>
    <n v="98"/>
    <s v="Alfred Hitchcock"/>
    <s v="Cary Grant"/>
    <s v="Eva Marie Saint"/>
    <s v="James Mason"/>
    <s v="Jessie Royce Landis"/>
    <x v="118"/>
    <x v="102"/>
  </r>
  <r>
    <x v="119"/>
    <n v="1958"/>
    <s v="A"/>
    <x v="69"/>
    <x v="9"/>
    <s v=" Romance"/>
    <s v=" Thriller"/>
    <n v="8.3000000000000007"/>
    <n v="100"/>
    <s v="Alfred Hitchcock"/>
    <s v="James Stewart"/>
    <s v="Kim Novak"/>
    <s v="Barbara Bel Geddes"/>
    <s v="Tom Helmore"/>
    <x v="119"/>
    <x v="103"/>
  </r>
  <r>
    <x v="120"/>
    <n v="1952"/>
    <s v="G"/>
    <x v="70"/>
    <x v="5"/>
    <s v=" Musical"/>
    <s v=" Romance"/>
    <n v="8.3000000000000007"/>
    <n v="99"/>
    <s v="Stanley Donen"/>
    <s v="Gene Kelly"/>
    <s v="Gene Kelly"/>
    <s v="Donald O'Connor"/>
    <s v="Debbie Reynolds"/>
    <x v="120"/>
    <x v="104"/>
  </r>
  <r>
    <x v="121"/>
    <n v="1952"/>
    <s v="NA"/>
    <x v="58"/>
    <x v="0"/>
    <s v="N/A"/>
    <s v="N/A"/>
    <n v="8.3000000000000007"/>
    <s v="NA"/>
    <s v="Akira Kurosawa"/>
    <s v="Takashi Shimura"/>
    <s v="Nobuo Kaneko"/>
    <s v="Shin'ichi Himori"/>
    <s v="Haruo Tanaka"/>
    <x v="121"/>
    <x v="105"/>
  </r>
  <r>
    <x v="122"/>
    <n v="1948"/>
    <s v="NA"/>
    <x v="39"/>
    <x v="0"/>
    <s v="N/A"/>
    <s v="N/A"/>
    <n v="8.3000000000000007"/>
    <s v="NA"/>
    <s v="Vittorio De Sica"/>
    <s v="Lamberto Maggiorani"/>
    <s v="Enzo Staiola"/>
    <s v="Lianella Carell"/>
    <s v="Elena Altieri"/>
    <x v="122"/>
    <x v="106"/>
  </r>
  <r>
    <x v="123"/>
    <n v="1944"/>
    <s v="Passed"/>
    <x v="71"/>
    <x v="1"/>
    <s v=" Drama"/>
    <s v=" Film-Noir"/>
    <n v="8.3000000000000007"/>
    <n v="95"/>
    <s v="Billy Wilder"/>
    <s v="Fred MacMurray"/>
    <s v="Barbara Stanwyck"/>
    <s v="Edward G. Robinson"/>
    <s v="Byron Barr"/>
    <x v="123"/>
    <x v="107"/>
  </r>
  <r>
    <x v="124"/>
    <n v="1941"/>
    <s v="UA"/>
    <x v="35"/>
    <x v="0"/>
    <s v=" Mystery"/>
    <s v="N/A"/>
    <n v="8.3000000000000007"/>
    <n v="100"/>
    <s v="Orson Welles"/>
    <s v="Orson Welles"/>
    <s v="Joseph Cotten"/>
    <s v="Dorothy Comingore"/>
    <s v="Agnes Moorehead"/>
    <x v="124"/>
    <x v="108"/>
  </r>
  <r>
    <x v="125"/>
    <n v="1931"/>
    <s v="Passed"/>
    <x v="46"/>
    <x v="1"/>
    <s v=" Mystery"/>
    <s v=" Thriller"/>
    <n v="8.3000000000000007"/>
    <s v="NA"/>
    <s v="Fritz Lang"/>
    <s v="Peter Lorre"/>
    <s v="Ellen Widmann"/>
    <s v="Inge Landgut"/>
    <s v="Otto Wernicke"/>
    <x v="125"/>
    <x v="109"/>
  </r>
  <r>
    <x v="126"/>
    <n v="1927"/>
    <s v="NA"/>
    <x v="19"/>
    <x v="0"/>
    <s v=" Sci-Fi"/>
    <s v="N/A"/>
    <n v="8.3000000000000007"/>
    <n v="98"/>
    <s v="Fritz Lang"/>
    <s v="Brigitte Helm"/>
    <s v="Alfred Abel"/>
    <s v="Gustav FrÃ¶hlich"/>
    <s v="Rudolf Klein-Rogge"/>
    <x v="126"/>
    <x v="110"/>
  </r>
  <r>
    <x v="127"/>
    <n v="1921"/>
    <s v="Passed"/>
    <x v="72"/>
    <x v="5"/>
    <s v=" Drama"/>
    <s v=" Family"/>
    <n v="8.3000000000000007"/>
    <s v="NA"/>
    <s v="Charles Chaplin"/>
    <s v="Charles Chaplin"/>
    <s v="Edna Purviance"/>
    <s v="Jackie Coogan"/>
    <s v="Carl Miller"/>
    <x v="127"/>
    <x v="111"/>
  </r>
  <r>
    <x v="128"/>
    <n v="2019"/>
    <s v="UA"/>
    <x v="58"/>
    <x v="5"/>
    <s v=" Drama"/>
    <s v="N/A"/>
    <n v="8.1999999999999993"/>
    <s v="NA"/>
    <s v="Nitesh Tiwari"/>
    <s v="Sushant Singh Rajput"/>
    <s v="Shraddha Kapoor"/>
    <s v="Varun Sharma"/>
    <s v="Prateik"/>
    <x v="128"/>
    <x v="112"/>
  </r>
  <r>
    <x v="129"/>
    <n v="2018"/>
    <s v="UA"/>
    <x v="73"/>
    <x v="2"/>
    <s v=" Drama"/>
    <s v=" War"/>
    <n v="8.1999999999999993"/>
    <s v="NA"/>
    <s v="Aditya Dhar"/>
    <s v="Vicky Kaushal"/>
    <s v="Paresh Rawal"/>
    <s v="Mohit Raina"/>
    <s v="Yami Gautam"/>
    <x v="129"/>
    <x v="113"/>
  </r>
  <r>
    <x v="130"/>
    <n v="2018"/>
    <s v="UA"/>
    <x v="74"/>
    <x v="2"/>
    <s v=" Drama"/>
    <s v="N/A"/>
    <n v="8.1999999999999993"/>
    <s v="NA"/>
    <s v="Prashanth Neel"/>
    <s v="Yash"/>
    <s v="Srinidhi Shetty"/>
    <s v="Ramachandra Raju"/>
    <s v="Archana Jois"/>
    <x v="130"/>
    <x v="18"/>
  </r>
  <r>
    <x v="131"/>
    <n v="2018"/>
    <s v="UA"/>
    <x v="21"/>
    <x v="3"/>
    <s v=" Comedy"/>
    <s v=" Drama"/>
    <n v="8.1999999999999993"/>
    <n v="69"/>
    <s v="Peter Farrelly"/>
    <s v="Viggo Mortensen"/>
    <s v="Mahershala Ali"/>
    <s v="Linda Cardellini"/>
    <s v="Sebastian Maniscalco"/>
    <x v="131"/>
    <x v="114"/>
  </r>
  <r>
    <x v="132"/>
    <n v="2017"/>
    <s v="A"/>
    <x v="57"/>
    <x v="5"/>
    <s v=" Crime"/>
    <s v=" Drama"/>
    <n v="8.1999999999999993"/>
    <n v="88"/>
    <s v="Martin McDonagh"/>
    <s v="Frances McDormand"/>
    <s v="Woody Harrelson"/>
    <s v="Sam Rockwell"/>
    <s v="Caleb Landry Jones"/>
    <x v="132"/>
    <x v="115"/>
  </r>
  <r>
    <x v="133"/>
    <n v="2015"/>
    <s v="UA"/>
    <x v="18"/>
    <x v="1"/>
    <s v=" Drama"/>
    <s v=" Mystery"/>
    <n v="8.1999999999999993"/>
    <s v="NA"/>
    <s v="Meghna Gulzar"/>
    <s v="Irrfan Khan"/>
    <s v="Konkona Sen Sharma"/>
    <s v="Neeraj Kabi"/>
    <s v="Sohum Shah"/>
    <x v="133"/>
    <x v="116"/>
  </r>
  <r>
    <x v="134"/>
    <n v="2017"/>
    <s v="UA"/>
    <x v="75"/>
    <x v="2"/>
    <s v=" Drama"/>
    <s v="N/A"/>
    <n v="8.1999999999999993"/>
    <s v="NA"/>
    <s v="S.S. Rajamouli"/>
    <s v="Prabhas"/>
    <s v="Rana Daggubati"/>
    <s v="Anushka Shetty"/>
    <s v="Tamannaah Bhatia"/>
    <x v="134"/>
    <x v="117"/>
  </r>
  <r>
    <x v="135"/>
    <n v="2019"/>
    <s v="PG"/>
    <x v="4"/>
    <x v="7"/>
    <s v=" Adventure"/>
    <s v=" Comedy"/>
    <n v="8.1999999999999993"/>
    <n v="65"/>
    <s v="Sergio Pablos"/>
    <s v="Carlos MartÃ­nez LÃ³pez"/>
    <s v="Jason Schwartzman"/>
    <s v="J.K. Simmons"/>
    <s v="Rashida Jones"/>
    <x v="135"/>
    <x v="18"/>
  </r>
  <r>
    <x v="87"/>
    <n v="2015"/>
    <s v="UA"/>
    <x v="76"/>
    <x v="1"/>
    <s v=" Drama"/>
    <s v=" Mystery"/>
    <n v="8.1999999999999993"/>
    <s v="NA"/>
    <s v="Nishikant Kamat"/>
    <s v="Ajay Devgn"/>
    <s v="Shriya Saran"/>
    <s v="Tabu"/>
    <s v="Rajat Kapoor"/>
    <x v="136"/>
    <x v="118"/>
  </r>
  <r>
    <x v="136"/>
    <n v="2013"/>
    <s v="UA"/>
    <x v="14"/>
    <x v="6"/>
    <s v=" Comedy"/>
    <s v=" Drama"/>
    <n v="8.1999999999999993"/>
    <s v="NA"/>
    <s v="Vikas Bahl"/>
    <s v="Kangana Ranaut"/>
    <s v="Rajkummar Rao"/>
    <s v="Lisa Haydon"/>
    <s v="Jeffrey Ho"/>
    <x v="137"/>
    <x v="119"/>
  </r>
  <r>
    <x v="137"/>
    <n v="2013"/>
    <s v="NA"/>
    <x v="43"/>
    <x v="0"/>
    <s v=" War"/>
    <s v="N/A"/>
    <n v="8.1999999999999993"/>
    <n v="73"/>
    <s v="Zaza Urushadze"/>
    <s v="Lembit Ulfsak"/>
    <s v="Elmo NÃ¼ganen"/>
    <s v="Giorgi Nakashidze"/>
    <s v="Misha Meskhi"/>
    <x v="138"/>
    <x v="120"/>
  </r>
  <r>
    <x v="138"/>
    <n v="2013"/>
    <s v="U"/>
    <x v="77"/>
    <x v="3"/>
    <s v=" Drama"/>
    <s v=" Sport"/>
    <n v="8.1999999999999993"/>
    <s v="NA"/>
    <s v="Rakeysh Omprakash Mehra"/>
    <s v="Farhan Akhtar"/>
    <s v="Sonam Kapoor"/>
    <s v="Pawan Malhotra"/>
    <s v="Art Malik"/>
    <x v="139"/>
    <x v="121"/>
  </r>
  <r>
    <x v="139"/>
    <n v="2012"/>
    <s v="A"/>
    <x v="78"/>
    <x v="2"/>
    <s v=" Comedy"/>
    <s v=" Crime"/>
    <n v="8.1999999999999993"/>
    <n v="89"/>
    <s v="Anurag Kashyap"/>
    <s v="Manoj Bajpayee"/>
    <s v="Richa Chadha"/>
    <s v="Nawazuddin Siddiqui"/>
    <s v="Tigmanshu Dhulia"/>
    <x v="140"/>
    <x v="18"/>
  </r>
  <r>
    <x v="140"/>
    <n v="2010"/>
    <s v="UA"/>
    <x v="55"/>
    <x v="0"/>
    <s v="N/A"/>
    <s v="N/A"/>
    <n v="8.1999999999999993"/>
    <s v="NA"/>
    <s v="Vikramaditya Motwane"/>
    <s v="Rajat Barmecha"/>
    <s v="Ronit Roy"/>
    <s v="Manjot Singh"/>
    <s v="Ram Kapoor"/>
    <x v="141"/>
    <x v="122"/>
  </r>
  <r>
    <x v="141"/>
    <n v="2012"/>
    <s v="UA"/>
    <x v="79"/>
    <x v="2"/>
    <s v=" Biography"/>
    <s v=" Crime"/>
    <n v="8.1999999999999993"/>
    <s v="NA"/>
    <s v="Tigmanshu Dhulia"/>
    <s v="Irrfan Khan"/>
    <s v="Mahie Gill"/>
    <s v="Rajesh Abhay"/>
    <s v="Hemendra Dandotiya"/>
    <x v="142"/>
    <x v="123"/>
  </r>
  <r>
    <x v="142"/>
    <n v="2009"/>
    <s v="R"/>
    <x v="67"/>
    <x v="0"/>
    <s v=" Mystery"/>
    <s v=" Romance"/>
    <n v="8.1999999999999993"/>
    <n v="80"/>
    <s v="Juan JosÃ© Campanella"/>
    <s v="Ricardo DarÃ­n"/>
    <s v="Soledad Villamil"/>
    <s v="Pablo Rago"/>
    <s v="Carla Quevedo"/>
    <x v="143"/>
    <x v="124"/>
  </r>
  <r>
    <x v="143"/>
    <n v="2011"/>
    <s v="UA"/>
    <x v="80"/>
    <x v="2"/>
    <s v=" Drama"/>
    <s v=" Sport"/>
    <n v="8.1999999999999993"/>
    <n v="71"/>
    <s v="Gavin O'Connor"/>
    <s v="Tom Hardy"/>
    <s v="Nick Nolte"/>
    <s v="Joel Edgerton"/>
    <s v="Jennifer Morrison"/>
    <x v="144"/>
    <x v="125"/>
  </r>
  <r>
    <x v="144"/>
    <n v="2010"/>
    <s v="A"/>
    <x v="73"/>
    <x v="9"/>
    <s v=" Thriller"/>
    <s v="N/A"/>
    <n v="8.1999999999999993"/>
    <n v="63"/>
    <s v="Martin Scorsese"/>
    <s v="Leonardo DiCaprio"/>
    <s v="Emily Mortimer"/>
    <s v="Mark Ruffalo"/>
    <s v="Ben Kingsley"/>
    <x v="145"/>
    <x v="126"/>
  </r>
  <r>
    <x v="145"/>
    <n v="2009"/>
    <s v="U"/>
    <x v="4"/>
    <x v="7"/>
    <s v=" Adventure"/>
    <s v=" Comedy"/>
    <n v="8.1999999999999993"/>
    <n v="88"/>
    <s v="Pete Docter"/>
    <s v="Bob Peterson"/>
    <s v="Edward Asner"/>
    <s v="Jordan Nagai"/>
    <s v="John Ratzenberger"/>
    <x v="146"/>
    <x v="127"/>
  </r>
  <r>
    <x v="146"/>
    <n v="2013"/>
    <s v="A"/>
    <x v="81"/>
    <x v="3"/>
    <s v=" Crime"/>
    <s v=" Drama"/>
    <n v="8.1999999999999993"/>
    <n v="75"/>
    <s v="Martin Scorsese"/>
    <s v="Leonardo DiCaprio"/>
    <s v="Jonah Hill"/>
    <s v="Margot Robbie"/>
    <s v="Matthew McConaughey"/>
    <x v="147"/>
    <x v="128"/>
  </r>
  <r>
    <x v="147"/>
    <n v="2007"/>
    <s v="U"/>
    <x v="19"/>
    <x v="0"/>
    <s v=" Family"/>
    <s v=" Sport"/>
    <n v="8.1999999999999993"/>
    <n v="68"/>
    <s v="Shimit Amin"/>
    <s v="Shah Rukh Khan"/>
    <s v="Vidya Malvade"/>
    <s v="Sagarika Ghatge"/>
    <s v="Shilpa Shukla"/>
    <x v="148"/>
    <x v="129"/>
  </r>
  <r>
    <x v="148"/>
    <n v="2007"/>
    <s v="A"/>
    <x v="82"/>
    <x v="0"/>
    <s v="N/A"/>
    <s v="N/A"/>
    <n v="8.1999999999999993"/>
    <n v="93"/>
    <s v="Paul Thomas Anderson"/>
    <s v="Daniel Day-Lewis"/>
    <s v="Paul Dano"/>
    <s v="CiarÃ¡n Hinds"/>
    <s v="Martin Stringer"/>
    <x v="149"/>
    <x v="130"/>
  </r>
  <r>
    <x v="149"/>
    <n v="2006"/>
    <s v="UA"/>
    <x v="26"/>
    <x v="0"/>
    <s v=" Fantasy"/>
    <s v=" War"/>
    <n v="8.1999999999999993"/>
    <n v="98"/>
    <s v="Guillermo del Toro"/>
    <s v="Ivana Baquero"/>
    <s v="Ariadna Gil"/>
    <s v="Sergi LÃ³pez"/>
    <s v="Maribel VerdÃº"/>
    <x v="150"/>
    <x v="131"/>
  </r>
  <r>
    <x v="150"/>
    <n v="2010"/>
    <s v="U"/>
    <x v="70"/>
    <x v="7"/>
    <s v=" Adventure"/>
    <s v=" Comedy"/>
    <n v="8.1999999999999993"/>
    <n v="92"/>
    <s v="Lee Unkrich"/>
    <s v="Tom Hanks"/>
    <s v="Tim Allen"/>
    <s v="Joan Cusack"/>
    <s v="Ned Beatty"/>
    <x v="151"/>
    <x v="132"/>
  </r>
  <r>
    <x v="151"/>
    <n v="2005"/>
    <s v="A"/>
    <x v="18"/>
    <x v="2"/>
    <s v=" Drama"/>
    <s v=" Sci-Fi"/>
    <n v="8.1999999999999993"/>
    <n v="62"/>
    <s v="James McTeigue"/>
    <s v="Hugo Weaving"/>
    <s v="Natalie Portman"/>
    <s v="Rupert Graves"/>
    <s v="Stephen Rea"/>
    <x v="152"/>
    <x v="133"/>
  </r>
  <r>
    <x v="152"/>
    <n v="2006"/>
    <s v="UA"/>
    <x v="75"/>
    <x v="5"/>
    <s v=" Crime"/>
    <s v=" Drama"/>
    <n v="8.1999999999999993"/>
    <s v="NA"/>
    <s v="Rakeysh Omprakash Mehra"/>
    <s v="Aamir Khan"/>
    <s v="Soha Ali Khan"/>
    <s v="Siddharth"/>
    <s v="Sharman Joshi"/>
    <x v="153"/>
    <x v="134"/>
  </r>
  <r>
    <x v="153"/>
    <n v="2005"/>
    <s v="U"/>
    <x v="29"/>
    <x v="0"/>
    <s v="N/A"/>
    <s v="N/A"/>
    <n v="8.1999999999999993"/>
    <s v="NA"/>
    <s v="Sanjay Leela Bhansali"/>
    <s v="Amitabh Bachchan"/>
    <s v="Rani Mukerji"/>
    <s v="Shernaz Patel"/>
    <s v="Ayesha Kapoor"/>
    <x v="154"/>
    <x v="135"/>
  </r>
  <r>
    <x v="154"/>
    <n v="2005"/>
    <s v="UA"/>
    <x v="80"/>
    <x v="2"/>
    <s v=" Adventure"/>
    <s v="N/A"/>
    <n v="8.1999999999999993"/>
    <n v="70"/>
    <s v="Christopher Nolan"/>
    <s v="Christian Bale"/>
    <s v="Michael Caine"/>
    <s v="Ken Watanabe"/>
    <s v="Liam Neeson"/>
    <x v="155"/>
    <x v="136"/>
  </r>
  <r>
    <x v="155"/>
    <n v="2004"/>
    <s v="U"/>
    <x v="83"/>
    <x v="0"/>
    <s v="N/A"/>
    <s v="N/A"/>
    <n v="8.1999999999999993"/>
    <s v="NA"/>
    <s v="Ashutosh Gowariker"/>
    <s v="Shah Rukh Khan"/>
    <s v="Gayatri Joshi"/>
    <s v="Kishori Ballal"/>
    <s v="Smit Sheth"/>
    <x v="156"/>
    <x v="137"/>
  </r>
  <r>
    <x v="156"/>
    <n v="2004"/>
    <s v="R"/>
    <x v="74"/>
    <x v="3"/>
    <s v=" Drama"/>
    <s v=" History"/>
    <n v="8.1999999999999993"/>
    <n v="82"/>
    <s v="Oliver Hirschbiegel"/>
    <s v="Bruno Ganz"/>
    <s v="Alexandra Maria Lara"/>
    <s v="Ulrich Matthes"/>
    <s v="Juliane KÃ¶hler"/>
    <x v="157"/>
    <x v="138"/>
  </r>
  <r>
    <x v="157"/>
    <n v="2004"/>
    <s v="U"/>
    <x v="35"/>
    <x v="7"/>
    <s v=" Adventure"/>
    <s v=" Family"/>
    <n v="8.1999999999999993"/>
    <n v="80"/>
    <s v="Hayao Miyazaki"/>
    <s v="Chieko BaishÃ´"/>
    <s v="Takuya Kimura"/>
    <s v="Tatsuya GashÃ»in"/>
    <s v="Akihiro Miwa"/>
    <x v="158"/>
    <x v="139"/>
  </r>
  <r>
    <x v="158"/>
    <n v="2001"/>
    <s v="UA"/>
    <x v="79"/>
    <x v="3"/>
    <s v=" Drama"/>
    <s v="N/A"/>
    <n v="8.1999999999999993"/>
    <n v="72"/>
    <s v="Ron Howard"/>
    <s v="Russell Crowe"/>
    <s v="Ed Harris"/>
    <s v="Jennifer Connelly"/>
    <s v="Christopher Plummer"/>
    <x v="159"/>
    <x v="140"/>
  </r>
  <r>
    <x v="159"/>
    <n v="2000"/>
    <s v="U"/>
    <x v="74"/>
    <x v="2"/>
    <s v=" Comedy"/>
    <s v=" Crime"/>
    <n v="8.1999999999999993"/>
    <s v="NA"/>
    <s v="Priyadarshan"/>
    <s v="Akshay Kumar"/>
    <s v="Sunil Shetty"/>
    <s v="Paresh Rawal"/>
    <s v="Tabu"/>
    <x v="160"/>
    <x v="18"/>
  </r>
  <r>
    <x v="160"/>
    <n v="1998"/>
    <s v="A"/>
    <x v="71"/>
    <x v="2"/>
    <s v=" Comedy"/>
    <s v=" Crime"/>
    <n v="8.1999999999999993"/>
    <n v="66"/>
    <s v="Guy Ritchie"/>
    <s v="Jason Flemyng"/>
    <s v="Dexter Fletcher"/>
    <s v="Nick Moran"/>
    <s v="Jason Statham"/>
    <x v="161"/>
    <x v="141"/>
  </r>
  <r>
    <x v="161"/>
    <n v="1997"/>
    <s v="A"/>
    <x v="73"/>
    <x v="1"/>
    <s v=" Drama"/>
    <s v=" Mystery"/>
    <n v="8.1999999999999993"/>
    <n v="90"/>
    <s v="Curtis Hanson"/>
    <s v="Kevin Spacey"/>
    <s v="Russell Crowe"/>
    <s v="Guy Pearce"/>
    <s v="Kim Basinger"/>
    <x v="162"/>
    <x v="142"/>
  </r>
  <r>
    <x v="162"/>
    <n v="1996"/>
    <s v="NA"/>
    <x v="69"/>
    <x v="1"/>
    <s v=" Drama"/>
    <s v=" Thriller"/>
    <n v="8.1999999999999993"/>
    <s v="NA"/>
    <s v="Yavuz Turgul"/>
    <s v="Sener Sen"/>
    <s v="Ugur YÃ¼cel"/>
    <s v="Sermin HÃ¼rmeriÃ§"/>
    <s v="Yesim Salkim"/>
    <x v="163"/>
    <x v="18"/>
  </r>
  <r>
    <x v="163"/>
    <n v="1995"/>
    <s v="A"/>
    <x v="51"/>
    <x v="1"/>
    <s v=" Drama"/>
    <s v=" Thriller"/>
    <n v="8.1999999999999993"/>
    <n v="76"/>
    <s v="Michael Mann"/>
    <s v="Al Pacino"/>
    <s v="Robert De Niro"/>
    <s v="Val Kilmer"/>
    <s v="Jon Voight"/>
    <x v="164"/>
    <x v="143"/>
  </r>
  <r>
    <x v="164"/>
    <n v="1995"/>
    <s v="A"/>
    <x v="10"/>
    <x v="1"/>
    <s v=" Drama"/>
    <s v="N/A"/>
    <n v="8.1999999999999993"/>
    <n v="73"/>
    <s v="Martin Scorsese"/>
    <s v="Robert De Niro"/>
    <s v="Sharon Stone"/>
    <s v="Joe Pesci"/>
    <s v="James Woods"/>
    <x v="165"/>
    <x v="144"/>
  </r>
  <r>
    <x v="165"/>
    <n v="1994"/>
    <s v="U"/>
    <x v="17"/>
    <x v="2"/>
    <s v=" Comedy"/>
    <s v=" Romance"/>
    <n v="8.1999999999999993"/>
    <s v="NA"/>
    <s v="Rajkumar Santoshi"/>
    <s v="Aamir Khan"/>
    <s v="Salman Khan"/>
    <s v="Raveena Tandon"/>
    <s v="Karisma Kapoor"/>
    <x v="166"/>
    <x v="18"/>
  </r>
  <r>
    <x v="166"/>
    <n v="1992"/>
    <s v="A"/>
    <x v="21"/>
    <x v="0"/>
    <s v=" Western"/>
    <s v="N/A"/>
    <n v="8.1999999999999993"/>
    <n v="85"/>
    <s v="Clint Eastwood"/>
    <s v="Clint Eastwood"/>
    <s v="Gene Hackman"/>
    <s v="Morgan Freeman"/>
    <s v="Richard Harris"/>
    <x v="167"/>
    <x v="145"/>
  </r>
  <r>
    <x v="167"/>
    <n v="1989"/>
    <s v="U"/>
    <x v="25"/>
    <x v="2"/>
    <s v=" Adventure"/>
    <s v="N/A"/>
    <n v="8.1999999999999993"/>
    <n v="65"/>
    <s v="Steven Spielberg"/>
    <s v="Harrison Ford"/>
    <s v="Sean Connery"/>
    <s v="Alison Doody"/>
    <s v="Denholm Elliott"/>
    <x v="168"/>
    <x v="146"/>
  </r>
  <r>
    <x v="168"/>
    <n v="1988"/>
    <s v="R"/>
    <x v="0"/>
    <x v="5"/>
    <s v=" Crime"/>
    <s v=" Drama"/>
    <n v="8.1999999999999993"/>
    <s v="NA"/>
    <s v="Emir Kusturica"/>
    <s v="Davor Dujmovic"/>
    <s v="Bora Todorovic"/>
    <s v="Ljubica Adzovic"/>
    <s v="Husnija Hasimovic"/>
    <x v="169"/>
    <x v="147"/>
  </r>
  <r>
    <x v="169"/>
    <n v="1988"/>
    <s v="U"/>
    <x v="84"/>
    <x v="7"/>
    <s v=" Family"/>
    <s v=" Fantasy"/>
    <n v="8.1999999999999993"/>
    <n v="86"/>
    <s v="Hayao Miyazaki"/>
    <s v="Hitoshi Takagi"/>
    <s v="Noriko Hidaka"/>
    <s v="Chika Sakamoto"/>
    <s v="Shigesato Itoi"/>
    <x v="170"/>
    <x v="148"/>
  </r>
  <r>
    <x v="170"/>
    <n v="1988"/>
    <s v="A"/>
    <x v="18"/>
    <x v="2"/>
    <s v=" Thriller"/>
    <s v="N/A"/>
    <n v="8.1999999999999993"/>
    <n v="72"/>
    <s v="John McTiernan"/>
    <s v="Bruce Willis"/>
    <s v="Alan Rickman"/>
    <s v="Bonnie Bedelia"/>
    <s v="Reginald VelJohnson"/>
    <x v="171"/>
    <x v="149"/>
  </r>
  <r>
    <x v="171"/>
    <n v="1985"/>
    <s v="U"/>
    <x v="85"/>
    <x v="2"/>
    <s v=" Drama"/>
    <s v=" War"/>
    <n v="8.1999999999999993"/>
    <n v="96"/>
    <s v="Akira Kurosawa"/>
    <s v="Tatsuya Nakadai"/>
    <s v="Akira Terao"/>
    <s v="Jinpachi Nezu"/>
    <s v="Daisuke RyÃ»"/>
    <x v="172"/>
    <x v="150"/>
  </r>
  <r>
    <x v="172"/>
    <n v="1980"/>
    <s v="A"/>
    <x v="67"/>
    <x v="3"/>
    <s v=" Drama"/>
    <s v=" Sport"/>
    <n v="8.1999999999999993"/>
    <n v="89"/>
    <s v="Martin Scorsese"/>
    <s v="Robert De Niro"/>
    <s v="Cathy Moriarty"/>
    <s v="Joe Pesci"/>
    <s v="Frank Vincent"/>
    <x v="173"/>
    <x v="151"/>
  </r>
  <r>
    <x v="173"/>
    <n v="1979"/>
    <s v="U"/>
    <x v="85"/>
    <x v="0"/>
    <s v=" Sci-Fi"/>
    <s v="N/A"/>
    <n v="8.1999999999999993"/>
    <s v="NA"/>
    <s v="Andrei Tarkovsky"/>
    <s v="Alisa Freyndlikh"/>
    <s v="Aleksandr Kaydanovskiy"/>
    <s v="Anatoliy Solonitsyn"/>
    <s v="Nikolay Grinko"/>
    <x v="174"/>
    <x v="152"/>
  </r>
  <r>
    <x v="174"/>
    <n v="1978"/>
    <s v="U"/>
    <x v="65"/>
    <x v="0"/>
    <s v=" Music"/>
    <s v="N/A"/>
    <n v="8.1999999999999993"/>
    <s v="NA"/>
    <s v="Ingmar Bergman"/>
    <s v="Ingrid Bergman"/>
    <s v="Liv Ullmann"/>
    <s v="Lena Nyman"/>
    <s v="Halvar BjÃ¶rk"/>
    <x v="175"/>
    <x v="18"/>
  </r>
  <r>
    <x v="175"/>
    <n v="1976"/>
    <s v="PG"/>
    <x v="86"/>
    <x v="3"/>
    <s v=" Drama"/>
    <s v=" History"/>
    <n v="8.1999999999999993"/>
    <s v="NA"/>
    <s v="Moustapha Akkad"/>
    <s v="Anthony Quinn"/>
    <s v="Irene Papas"/>
    <s v="Michael Ansara"/>
    <s v="Johnny Sekka"/>
    <x v="176"/>
    <x v="18"/>
  </r>
  <r>
    <x v="176"/>
    <n v="1975"/>
    <s v="U"/>
    <x v="87"/>
    <x v="2"/>
    <s v=" Adventure"/>
    <s v=" Comedy"/>
    <n v="8.1999999999999993"/>
    <s v="NA"/>
    <s v="Ramesh Sippy"/>
    <s v="Sanjeev Kumar"/>
    <s v="Dharmendra"/>
    <s v="Amitabh Bachchan"/>
    <s v="Amjad Khan"/>
    <x v="177"/>
    <x v="18"/>
  </r>
  <r>
    <x v="177"/>
    <n v="1975"/>
    <s v="PG"/>
    <x v="88"/>
    <x v="6"/>
    <s v=" Comedy"/>
    <s v=" Fantasy"/>
    <n v="8.1999999999999993"/>
    <n v="91"/>
    <s v="Terry Gilliam"/>
    <s v="Terry Jones"/>
    <s v="Graham Chapman"/>
    <s v="John Cleese"/>
    <s v="Eric Idle"/>
    <x v="178"/>
    <x v="153"/>
  </r>
  <r>
    <x v="178"/>
    <n v="1963"/>
    <s v="U"/>
    <x v="89"/>
    <x v="6"/>
    <s v=" Drama"/>
    <s v=" History"/>
    <n v="8.1999999999999993"/>
    <n v="86"/>
    <s v="John Sturges"/>
    <s v="Steve McQueen"/>
    <s v="James Garner"/>
    <s v="Richard Attenborough"/>
    <s v="Charles Bronson"/>
    <x v="179"/>
    <x v="154"/>
  </r>
  <r>
    <x v="179"/>
    <n v="1962"/>
    <s v="U"/>
    <x v="67"/>
    <x v="1"/>
    <s v=" Drama"/>
    <s v="N/A"/>
    <n v="8.1999999999999993"/>
    <n v="88"/>
    <s v="Robert Mulligan"/>
    <s v="Gregory Peck"/>
    <s v="John Megna"/>
    <s v="Frank Overton"/>
    <s v="Rosemary Murphy"/>
    <x v="180"/>
    <x v="18"/>
  </r>
  <r>
    <x v="180"/>
    <n v="1961"/>
    <s v="NA"/>
    <x v="36"/>
    <x v="2"/>
    <s v=" Drama"/>
    <s v=" Thriller"/>
    <n v="8.1999999999999993"/>
    <s v="NA"/>
    <s v="Akira Kurosawa"/>
    <s v="ToshirÃ´ Mifune"/>
    <s v="EijirÃ´ TÃ´no"/>
    <s v="Tatsuya Nakadai"/>
    <s v="YÃ´ko Tsukasa"/>
    <x v="181"/>
    <x v="18"/>
  </r>
  <r>
    <x v="181"/>
    <n v="1961"/>
    <s v="A"/>
    <x v="12"/>
    <x v="0"/>
    <s v=" War"/>
    <s v="N/A"/>
    <n v="8.1999999999999993"/>
    <n v="60"/>
    <s v="Stanley Kramer"/>
    <s v="Spencer Tracy"/>
    <s v="Burt Lancaster"/>
    <s v="Richard Widmark"/>
    <s v="Marlene Dietrich"/>
    <x v="182"/>
    <x v="18"/>
  </r>
  <r>
    <x v="182"/>
    <n v="1959"/>
    <s v="U"/>
    <x v="27"/>
    <x v="5"/>
    <s v=" Music"/>
    <s v=" Romance"/>
    <n v="8.1999999999999993"/>
    <n v="98"/>
    <s v="Billy Wilder"/>
    <s v="Marilyn Monroe"/>
    <s v="Tony Curtis"/>
    <s v="Jack Lemmon"/>
    <s v="George Raft"/>
    <x v="183"/>
    <x v="155"/>
  </r>
  <r>
    <x v="183"/>
    <n v="1957"/>
    <s v="U"/>
    <x v="88"/>
    <x v="0"/>
    <s v=" Romance"/>
    <s v="N/A"/>
    <n v="8.1999999999999993"/>
    <n v="88"/>
    <s v="Ingmar Bergman"/>
    <s v="Victor SjÃ¶strÃ¶m"/>
    <s v="Bibi Andersson"/>
    <s v="Ingrid Thulin"/>
    <s v="Gunnar BjÃ¶rnstrand"/>
    <x v="184"/>
    <x v="18"/>
  </r>
  <r>
    <x v="184"/>
    <n v="1957"/>
    <s v="A"/>
    <x v="4"/>
    <x v="0"/>
    <s v=" Fantasy"/>
    <s v=" History"/>
    <n v="8.1999999999999993"/>
    <n v="88"/>
    <s v="Ingmar Bergman"/>
    <s v="Max von Sydow"/>
    <s v="Gunnar BjÃ¶rnstrand"/>
    <s v="Bengt Ekerot"/>
    <s v="Nils Poppe"/>
    <x v="185"/>
    <x v="18"/>
  </r>
  <r>
    <x v="185"/>
    <n v="1955"/>
    <s v="NA"/>
    <x v="26"/>
    <x v="1"/>
    <s v=" Drama"/>
    <s v=" Thriller"/>
    <n v="8.1999999999999993"/>
    <n v="97"/>
    <s v="Jules Dassin"/>
    <s v="Jean Servais"/>
    <s v="Carl MÃ¶hner"/>
    <s v="Robert Manuel"/>
    <s v="Janine Darcey"/>
    <x v="186"/>
    <x v="156"/>
  </r>
  <r>
    <x v="186"/>
    <n v="1954"/>
    <s v="A"/>
    <x v="49"/>
    <x v="1"/>
    <s v=" Thriller"/>
    <s v="N/A"/>
    <n v="8.1999999999999993"/>
    <n v="75"/>
    <s v="Alfred Hitchcock"/>
    <s v="Ray Milland"/>
    <s v="Grace Kelly"/>
    <s v="Robert Cummings"/>
    <s v="John Williams"/>
    <x v="187"/>
    <x v="157"/>
  </r>
  <r>
    <x v="187"/>
    <n v="1953"/>
    <s v="U"/>
    <x v="13"/>
    <x v="0"/>
    <s v="N/A"/>
    <s v="N/A"/>
    <n v="8.1999999999999993"/>
    <s v="NA"/>
    <s v="YasujirÃ´ Ozu"/>
    <s v="ChishÃ» RyÃ»"/>
    <s v="Chieko Higashiyama"/>
    <s v="SÃ´ Yamamura"/>
    <s v="Setsuko Hara"/>
    <x v="188"/>
    <x v="18"/>
  </r>
  <r>
    <x v="188"/>
    <n v="1950"/>
    <s v="NA"/>
    <x v="37"/>
    <x v="1"/>
    <s v=" Drama"/>
    <s v=" Mystery"/>
    <n v="8.1999999999999993"/>
    <n v="98"/>
    <s v="Akira Kurosawa"/>
    <s v="ToshirÃ´ Mifune"/>
    <s v="Machiko KyÃ´"/>
    <s v="Masayuki Mori"/>
    <s v="Takashi Shimura"/>
    <x v="189"/>
    <x v="158"/>
  </r>
  <r>
    <x v="189"/>
    <n v="1950"/>
    <s v="Passed"/>
    <x v="73"/>
    <x v="0"/>
    <s v="N/A"/>
    <s v="N/A"/>
    <n v="8.1999999999999993"/>
    <n v="98"/>
    <s v="Joseph L. Mankiewicz"/>
    <s v="Bette Davis"/>
    <s v="Anne Baxter"/>
    <s v="George Sanders"/>
    <s v="Celeste Holm"/>
    <x v="190"/>
    <x v="159"/>
  </r>
  <r>
    <x v="190"/>
    <n v="1948"/>
    <s v="Passed"/>
    <x v="44"/>
    <x v="6"/>
    <s v=" Drama"/>
    <s v=" Western"/>
    <n v="8.1999999999999993"/>
    <n v="98"/>
    <s v="John Huston"/>
    <s v="Humphrey Bogart"/>
    <s v="Walter Huston"/>
    <s v="Tim Holt"/>
    <s v="Bruce Bennett"/>
    <x v="191"/>
    <x v="160"/>
  </r>
  <r>
    <x v="191"/>
    <n v="1942"/>
    <s v="Passed"/>
    <x v="65"/>
    <x v="5"/>
    <s v=" War"/>
    <s v="N/A"/>
    <n v="8.1999999999999993"/>
    <n v="86"/>
    <s v="Ernst Lubitsch"/>
    <s v="Carole Lombard"/>
    <s v="Jack Benny"/>
    <s v="Robert Stack"/>
    <s v="Felix Bressart"/>
    <x v="192"/>
    <x v="18"/>
  </r>
  <r>
    <x v="192"/>
    <n v="1925"/>
    <s v="Passed"/>
    <x v="59"/>
    <x v="6"/>
    <s v=" Comedy"/>
    <s v=" Drama"/>
    <n v="8.1999999999999993"/>
    <s v="NA"/>
    <s v="Charles Chaplin"/>
    <s v="Charles Chaplin"/>
    <s v="Mack Swain"/>
    <s v="Tom Murray"/>
    <s v="Henry Bergman"/>
    <x v="193"/>
    <x v="111"/>
  </r>
  <r>
    <x v="193"/>
    <n v="1924"/>
    <s v="Passed"/>
    <x v="90"/>
    <x v="2"/>
    <s v=" Comedy"/>
    <s v=" Romance"/>
    <n v="8.1999999999999993"/>
    <s v="NA"/>
    <s v="Buster Keaton"/>
    <s v="Buster Keaton"/>
    <s v="Kathryn McGuire"/>
    <s v="Joe Keaton"/>
    <s v="Erwin Connelly"/>
    <x v="194"/>
    <x v="161"/>
  </r>
  <r>
    <x v="194"/>
    <n v="2019"/>
    <s v="R"/>
    <x v="29"/>
    <x v="0"/>
    <s v=" Romance"/>
    <s v="N/A"/>
    <n v="8.1"/>
    <n v="95"/>
    <s v="CÃ©line Sciamma"/>
    <s v="NoÃ©mie Merlant"/>
    <s v="AdÃ¨le Haenel"/>
    <s v="LuÃ na Bajrami"/>
    <s v="Valeria Golino"/>
    <x v="195"/>
    <x v="162"/>
  </r>
  <r>
    <x v="195"/>
    <n v="2016"/>
    <s v="UA"/>
    <x v="13"/>
    <x v="0"/>
    <s v=" Thriller"/>
    <s v="N/A"/>
    <n v="8.1"/>
    <s v="NA"/>
    <s v="Aniruddha Roy Chowdhury"/>
    <s v="Taapsee Pannu"/>
    <s v="Amitabh Bachchan"/>
    <s v="Kirti Kulhari"/>
    <s v="Andrea Tariang"/>
    <x v="196"/>
    <x v="163"/>
  </r>
  <r>
    <x v="196"/>
    <n v="2016"/>
    <n v="16"/>
    <x v="21"/>
    <x v="7"/>
    <s v=" Drama"/>
    <s v=" Family"/>
    <n v="8.1"/>
    <n v="78"/>
    <s v="Naoko Yamada"/>
    <s v="Miyu Irino"/>
    <s v="Saori Hayami"/>
    <s v="Aoi YÃ»ki"/>
    <s v="KenshÃ´ Ono"/>
    <x v="197"/>
    <x v="18"/>
  </r>
  <r>
    <x v="197"/>
    <n v="2016"/>
    <s v="TV-MA"/>
    <x v="30"/>
    <x v="1"/>
    <s v=" Drama"/>
    <s v=" Mystery"/>
    <n v="8.1"/>
    <s v="NA"/>
    <s v="Oriol Paulo"/>
    <s v="Mario Casas"/>
    <s v="Ana Wagener"/>
    <s v="Jose Coronado"/>
    <s v="BÃ¡rbara Lennie"/>
    <x v="198"/>
    <x v="18"/>
  </r>
  <r>
    <x v="198"/>
    <n v="2016"/>
    <s v="A"/>
    <x v="91"/>
    <x v="0"/>
    <s v=" Romance"/>
    <s v=" Thriller"/>
    <n v="8.1"/>
    <n v="84"/>
    <s v="Chan-wook Park"/>
    <s v="Kim Min-hee"/>
    <s v="Jung-woo Ha"/>
    <s v="Cho Jin-woong"/>
    <s v="Moon So-Ri"/>
    <x v="199"/>
    <x v="164"/>
  </r>
  <r>
    <x v="199"/>
    <n v="2014"/>
    <s v="R"/>
    <x v="9"/>
    <x v="0"/>
    <s v="N/A"/>
    <s v="N/A"/>
    <n v="8.1"/>
    <n v="74"/>
    <s v="Xavier Dolan"/>
    <s v="Anne Dorval"/>
    <s v="Antoine Olivier Pilon"/>
    <s v="Suzanne ClÃ©ment"/>
    <s v="Patrick Huard"/>
    <x v="200"/>
    <x v="165"/>
  </r>
  <r>
    <x v="200"/>
    <n v="2014"/>
    <s v="UA"/>
    <x v="17"/>
    <x v="2"/>
    <s v=" Crime"/>
    <s v=" Drama"/>
    <n v="8.1"/>
    <s v="NA"/>
    <s v="Vishal Bhardwaj"/>
    <s v="Shahid Kapoor"/>
    <s v="Tabu"/>
    <s v="Shraddha Kapoor"/>
    <s v="Kay Kay Menon"/>
    <x v="201"/>
    <x v="166"/>
  </r>
  <r>
    <x v="201"/>
    <n v="2017"/>
    <s v="A"/>
    <x v="38"/>
    <x v="2"/>
    <s v=" Drama"/>
    <s v=" Sci-Fi"/>
    <n v="8.1"/>
    <n v="77"/>
    <s v="James Mangold"/>
    <s v="Hugh Jackman"/>
    <s v="Patrick Stewart"/>
    <s v="Dafne Keen"/>
    <s v="Boyd Holbrook"/>
    <x v="202"/>
    <x v="167"/>
  </r>
  <r>
    <x v="202"/>
    <n v="2015"/>
    <s v="R"/>
    <x v="26"/>
    <x v="0"/>
    <s v=" Thriller"/>
    <s v="N/A"/>
    <n v="8.1"/>
    <n v="86"/>
    <s v="Lenny Abrahamson"/>
    <s v="Brie Larson"/>
    <s v="Jacob Tremblay"/>
    <s v="Sean Bridgers"/>
    <s v="Wendy Crewson"/>
    <x v="203"/>
    <x v="168"/>
  </r>
  <r>
    <x v="203"/>
    <n v="2014"/>
    <s v="R"/>
    <x v="29"/>
    <x v="5"/>
    <s v=" Drama"/>
    <s v=" Thriller"/>
    <n v="8.1"/>
    <n v="77"/>
    <s v="DamiÃ¡n Szifron"/>
    <s v="DarÃ­o Grandinetti"/>
    <s v="MarÃ­a Marull"/>
    <s v="MÃ³nica Villa"/>
    <s v="Diego Starosta"/>
    <x v="204"/>
    <x v="169"/>
  </r>
  <r>
    <x v="204"/>
    <n v="2020"/>
    <s v="U"/>
    <x v="92"/>
    <x v="7"/>
    <s v=" Adventure"/>
    <s v=" Comedy"/>
    <n v="8.1"/>
    <n v="83"/>
    <s v="Pete Docter"/>
    <s v="Kemp Powers"/>
    <s v="Jamie Foxx"/>
    <s v="Tina Fey"/>
    <s v="Graham Norton"/>
    <x v="205"/>
    <x v="18"/>
  </r>
  <r>
    <x v="205"/>
    <n v="2014"/>
    <s v="NA"/>
    <x v="93"/>
    <x v="0"/>
    <s v="N/A"/>
    <s v="N/A"/>
    <n v="8.1"/>
    <n v="88"/>
    <s v="Nuri Bilge Ceylan"/>
    <s v="Haluk Bilginer"/>
    <s v="Melisa SÃ¶zen"/>
    <s v="Demet Akbag"/>
    <s v="Ayberk Pekcan"/>
    <x v="206"/>
    <x v="170"/>
  </r>
  <r>
    <x v="206"/>
    <n v="2014"/>
    <s v="UA"/>
    <x v="19"/>
    <x v="5"/>
    <s v=" Drama"/>
    <s v=" Musical"/>
    <n v="8.1"/>
    <s v="NA"/>
    <s v="Rajkumar Hirani"/>
    <s v="Aamir Khan"/>
    <s v="Anushka Sharma"/>
    <s v="Sanjay Dutt"/>
    <s v="Boman Irani"/>
    <x v="207"/>
    <x v="171"/>
  </r>
  <r>
    <x v="207"/>
    <n v="2012"/>
    <s v="U"/>
    <x v="22"/>
    <x v="5"/>
    <s v=" Drama"/>
    <s v=" Fantasy"/>
    <n v="8.1"/>
    <s v="NA"/>
    <s v="Umesh Shukla"/>
    <s v="Paresh Rawal"/>
    <s v="Akshay Kumar"/>
    <s v="Mithun Chakraborty"/>
    <s v="Mahesh Manjrekar"/>
    <x v="208"/>
    <x v="172"/>
  </r>
  <r>
    <x v="208"/>
    <n v="2014"/>
    <s v="UA"/>
    <x v="65"/>
    <x v="6"/>
    <s v=" Comedy"/>
    <s v=" Crime"/>
    <n v="8.1"/>
    <n v="88"/>
    <s v="Wes Anderson"/>
    <s v="Ralph Fiennes"/>
    <s v="F. Murray Abraham"/>
    <s v="Mathieu Amalric"/>
    <s v="Adrien Brody"/>
    <x v="209"/>
    <x v="173"/>
  </r>
  <r>
    <x v="209"/>
    <n v="2014"/>
    <s v="A"/>
    <x v="48"/>
    <x v="0"/>
    <s v=" Mystery"/>
    <s v=" Thriller"/>
    <n v="8.1"/>
    <n v="79"/>
    <s v="David Fincher"/>
    <s v="Ben Affleck"/>
    <s v="Rosamund Pike"/>
    <s v="Neil Patrick Harris"/>
    <s v="Tyler Perry"/>
    <x v="210"/>
    <x v="174"/>
  </r>
  <r>
    <x v="210"/>
    <n v="2012"/>
    <s v="U"/>
    <x v="46"/>
    <x v="7"/>
    <s v=" Drama"/>
    <s v=" Fantasy"/>
    <n v="8.1"/>
    <n v="71"/>
    <s v="Mamoru Hosoda"/>
    <s v="Aoi Miyazaki"/>
    <s v="Takao Osawa"/>
    <s v="Haru Kuroki"/>
    <s v="Yukito Nishii"/>
    <x v="211"/>
    <x v="18"/>
  </r>
  <r>
    <x v="211"/>
    <n v="2016"/>
    <s v="A"/>
    <x v="9"/>
    <x v="3"/>
    <s v=" Drama"/>
    <s v=" History"/>
    <n v="8.1"/>
    <n v="71"/>
    <s v="Mel Gibson"/>
    <s v="Andrew Garfield"/>
    <s v="Sam Worthington"/>
    <s v="Luke Bracey"/>
    <s v="Teresa Palmer"/>
    <x v="212"/>
    <x v="175"/>
  </r>
  <r>
    <x v="212"/>
    <n v="2015"/>
    <s v="U"/>
    <x v="59"/>
    <x v="7"/>
    <s v=" Adventure"/>
    <s v=" Comedy"/>
    <n v="8.1"/>
    <n v="94"/>
    <s v="Pete Docter"/>
    <s v="Ronnie Del Carmen"/>
    <s v="Amy Poehler"/>
    <s v="Bill Hader"/>
    <s v="Lewis Black"/>
    <x v="213"/>
    <x v="176"/>
  </r>
  <r>
    <x v="213"/>
    <n v="2012"/>
    <s v="U"/>
    <x v="32"/>
    <x v="5"/>
    <s v=" Drama"/>
    <s v=" Romance"/>
    <n v="8.1"/>
    <s v="NA"/>
    <s v="Anurag Basu"/>
    <s v="Ranbir Kapoor"/>
    <s v="Priyanka Chopra"/>
    <s v="Ileana D'Cruz"/>
    <s v="Saurabh Shukla"/>
    <x v="214"/>
    <x v="177"/>
  </r>
  <r>
    <x v="214"/>
    <n v="2013"/>
    <s v="A"/>
    <x v="55"/>
    <x v="3"/>
    <s v=" Drama"/>
    <s v=" History"/>
    <n v="8.1"/>
    <n v="96"/>
    <s v="Steve McQueen"/>
    <s v="Chiwetel Ejiofor"/>
    <s v="Michael Kenneth Williams"/>
    <s v="Michael Fassbender"/>
    <s v="Brad Pitt"/>
    <x v="215"/>
    <x v="178"/>
  </r>
  <r>
    <x v="215"/>
    <n v="2013"/>
    <s v="UA"/>
    <x v="61"/>
    <x v="2"/>
    <s v=" Biography"/>
    <s v=" Drama"/>
    <n v="8.1"/>
    <n v="74"/>
    <s v="Ron Howard"/>
    <s v="Daniel BrÃ¼hl"/>
    <s v="Chris Hemsworth"/>
    <s v="Olivia Wilde"/>
    <s v="Alexandra Maria Lara"/>
    <x v="216"/>
    <x v="179"/>
  </r>
  <r>
    <x v="216"/>
    <n v="2019"/>
    <s v="UA"/>
    <x v="2"/>
    <x v="2"/>
    <s v=" Biography"/>
    <s v=" Drama"/>
    <n v="8.1"/>
    <n v="81"/>
    <s v="James Mangold"/>
    <s v="Matt Damon"/>
    <s v="Christian Bale"/>
    <s v="Jon Bernthal"/>
    <s v="Caitriona Balfe"/>
    <x v="217"/>
    <x v="180"/>
  </r>
  <r>
    <x v="217"/>
    <n v="2015"/>
    <s v="A"/>
    <x v="67"/>
    <x v="3"/>
    <s v=" Crime"/>
    <s v=" Drama"/>
    <n v="8.1"/>
    <n v="93"/>
    <s v="Tom McCarthy"/>
    <s v="Mark Ruffalo"/>
    <s v="Michael Keaton"/>
    <s v="Rachel McAdams"/>
    <s v="Liev Schreiber"/>
    <x v="218"/>
    <x v="181"/>
  </r>
  <r>
    <x v="218"/>
    <n v="2014"/>
    <s v="PG"/>
    <x v="94"/>
    <x v="7"/>
    <s v=" Adventure"/>
    <s v=" Drama"/>
    <n v="8.1"/>
    <n v="85"/>
    <s v="Tomm Moore"/>
    <s v="David Rawle"/>
    <s v="Brendan Gleeson"/>
    <s v="Lisa Hannigan"/>
    <s v="Fionnula Flanagan"/>
    <x v="219"/>
    <x v="182"/>
  </r>
  <r>
    <x v="219"/>
    <n v="2012"/>
    <s v="UA"/>
    <x v="29"/>
    <x v="9"/>
    <s v=" Thriller"/>
    <s v="N/A"/>
    <n v="8.1"/>
    <s v="NA"/>
    <s v="Sujoy Ghosh"/>
    <s v="Vidya Balan"/>
    <s v="Parambrata Chattopadhyay"/>
    <s v="Indraneil Sengupta"/>
    <s v="Nawazuddin Siddiqui"/>
    <x v="220"/>
    <x v="183"/>
  </r>
  <r>
    <x v="220"/>
    <n v="2011"/>
    <s v="U"/>
    <x v="34"/>
    <x v="5"/>
    <s v=" Drama"/>
    <s v="N/A"/>
    <n v="8.1"/>
    <s v="NA"/>
    <s v="Zoya Akhtar"/>
    <s v="Hrithik Roshan"/>
    <s v="Farhan Akhtar"/>
    <s v="Abhay Deol"/>
    <s v="Katrina Kaif"/>
    <x v="221"/>
    <x v="184"/>
  </r>
  <r>
    <x v="221"/>
    <n v="2013"/>
    <s v="A"/>
    <x v="19"/>
    <x v="1"/>
    <s v=" Drama"/>
    <s v=" Mystery"/>
    <n v="8.1"/>
    <n v="70"/>
    <s v="Denis Villeneuve"/>
    <s v="Hugh Jackman"/>
    <s v="Jake Gyllenhaal"/>
    <s v="Viola Davis"/>
    <s v="Melissa Leo"/>
    <x v="222"/>
    <x v="185"/>
  </r>
  <r>
    <x v="222"/>
    <n v="2015"/>
    <s v="UA"/>
    <x v="95"/>
    <x v="2"/>
    <s v=" Adventure"/>
    <s v=" Sci-Fi"/>
    <n v="8.1"/>
    <n v="90"/>
    <s v="George Miller"/>
    <s v="Tom Hardy"/>
    <s v="Charlize Theron"/>
    <s v="Nicholas Hoult"/>
    <s v="ZoÃ« Kravitz"/>
    <x v="223"/>
    <x v="186"/>
  </r>
  <r>
    <x v="223"/>
    <n v="2008"/>
    <s v="UA"/>
    <x v="60"/>
    <x v="2"/>
    <s v=" Crime"/>
    <s v=" Drama"/>
    <n v="8.1"/>
    <s v="NA"/>
    <s v="Neeraj Pandey"/>
    <s v="Anupam Kher"/>
    <s v="Naseeruddin Shah"/>
    <s v="Jimmy Sheirgill"/>
    <s v="Aamir Bashir"/>
    <x v="224"/>
    <x v="18"/>
  </r>
  <r>
    <x v="224"/>
    <n v="2008"/>
    <s v="R"/>
    <x v="24"/>
    <x v="0"/>
    <s v="N/A"/>
    <s v="N/A"/>
    <n v="8.1"/>
    <n v="72"/>
    <s v="Clint Eastwood"/>
    <s v="Clint Eastwood"/>
    <s v="Bee Vang"/>
    <s v="Christopher Carley"/>
    <s v="Ahney Her"/>
    <x v="225"/>
    <x v="187"/>
  </r>
  <r>
    <x v="225"/>
    <n v="2011"/>
    <s v="UA"/>
    <x v="21"/>
    <x v="6"/>
    <s v=" Drama"/>
    <s v=" Fantasy"/>
    <n v="8.1"/>
    <n v="85"/>
    <s v="David Yates"/>
    <s v="Daniel Radcliffe"/>
    <s v="Emma Watson"/>
    <s v="Rupert Grint"/>
    <s v="Michael Gambon"/>
    <x v="226"/>
    <x v="188"/>
  </r>
  <r>
    <x v="226"/>
    <n v="2008"/>
    <s v="PG-13"/>
    <x v="21"/>
    <x v="0"/>
    <s v=" Music"/>
    <s v="N/A"/>
    <n v="8.1"/>
    <n v="68"/>
    <s v="YÃ´jirÃ´ Takita"/>
    <s v="Masahiro Motoki"/>
    <s v="RyÃ´ko Hirosue"/>
    <s v="Tsutomu Yamazaki"/>
    <s v="Kazuko Yoshiyuki"/>
    <x v="227"/>
    <x v="189"/>
  </r>
  <r>
    <x v="227"/>
    <n v="2009"/>
    <s v="G"/>
    <x v="94"/>
    <x v="3"/>
    <s v=" Drama"/>
    <s v=" Family"/>
    <n v="8.1"/>
    <s v="NA"/>
    <s v="Lasse HallstrÃ¶m"/>
    <s v="Richard Gere"/>
    <s v="Joan Allen"/>
    <s v="Cary-Hiroyuki Tagawa"/>
    <s v="Sarah Roemer"/>
    <x v="228"/>
    <x v="18"/>
  </r>
  <r>
    <x v="228"/>
    <n v="2009"/>
    <s v="NA"/>
    <x v="96"/>
    <x v="7"/>
    <s v=" Comedy"/>
    <s v=" Drama"/>
    <n v="8.1"/>
    <s v="NA"/>
    <s v="Adam Elliot"/>
    <s v="Toni Collette"/>
    <s v="Philip Seymour Hoffman"/>
    <s v="Eric Bana"/>
    <s v="Barry Humphries"/>
    <x v="229"/>
    <x v="18"/>
  </r>
  <r>
    <x v="229"/>
    <n v="2010"/>
    <s v="U"/>
    <x v="52"/>
    <x v="7"/>
    <s v=" Action"/>
    <s v=" Adventure"/>
    <n v="8.1"/>
    <n v="75"/>
    <s v="Dean DeBlois"/>
    <s v="Chris Sanders"/>
    <s v="Jay Baruchel"/>
    <s v="Gerard Butler"/>
    <s v="Christopher Mintz-Plasse"/>
    <x v="230"/>
    <x v="190"/>
  </r>
  <r>
    <x v="230"/>
    <n v="2007"/>
    <s v="R"/>
    <x v="8"/>
    <x v="6"/>
    <s v=" Biography"/>
    <s v=" Drama"/>
    <n v="8.1"/>
    <n v="73"/>
    <s v="Sean Penn"/>
    <s v="Emile Hirsch"/>
    <s v="Vince Vaughn"/>
    <s v="Catherine Keener"/>
    <s v="Marcia Gay Harden"/>
    <x v="231"/>
    <x v="191"/>
  </r>
  <r>
    <x v="231"/>
    <n v="2007"/>
    <s v="R"/>
    <x v="29"/>
    <x v="1"/>
    <s v=" Drama"/>
    <s v=" Thriller"/>
    <n v="8.1"/>
    <n v="91"/>
    <s v="Ethan Coen"/>
    <s v="Joel Coen"/>
    <s v="Tommy Lee Jones"/>
    <s v="Javier Bardem"/>
    <s v="Josh Brolin"/>
    <x v="232"/>
    <x v="192"/>
  </r>
  <r>
    <x v="232"/>
    <n v="2006"/>
    <s v="U"/>
    <x v="97"/>
    <x v="5"/>
    <s v=" Drama"/>
    <s v=" Romance"/>
    <n v="8.1"/>
    <s v="NA"/>
    <s v="Rajkumar Hirani"/>
    <s v="Sanjay Dutt"/>
    <s v="Arshad Warsi"/>
    <s v="Vidya Balan"/>
    <s v="Boman Irani"/>
    <x v="233"/>
    <x v="193"/>
  </r>
  <r>
    <x v="233"/>
    <n v="2004"/>
    <s v="UA"/>
    <x v="18"/>
    <x v="0"/>
    <s v=" Sport"/>
    <s v="N/A"/>
    <n v="8.1"/>
    <n v="86"/>
    <s v="Clint Eastwood"/>
    <s v="Hilary Swank"/>
    <s v="Clint Eastwood"/>
    <s v="Morgan Freeman"/>
    <s v="Jay Baruchel"/>
    <x v="234"/>
    <x v="194"/>
  </r>
  <r>
    <x v="234"/>
    <n v="2004"/>
    <s v="PG-13"/>
    <x v="27"/>
    <x v="3"/>
    <s v=" Drama"/>
    <s v=" History"/>
    <n v="8.1"/>
    <n v="79"/>
    <s v="Terry George"/>
    <s v="Don Cheadle"/>
    <s v="Sophie Okonedo"/>
    <s v="Joaquin Phoenix"/>
    <s v="Xolani Mali"/>
    <x v="235"/>
    <x v="195"/>
  </r>
  <r>
    <x v="235"/>
    <n v="2004"/>
    <s v="R"/>
    <x v="80"/>
    <x v="2"/>
    <s v=" Drama"/>
    <s v=" War"/>
    <n v="8.1"/>
    <n v="64"/>
    <s v="Je-kyu Kang"/>
    <s v="Jang Dong-Gun"/>
    <s v="Won Bin"/>
    <s v="Eun-ju Lee"/>
    <s v="Hyeong-jin Kong"/>
    <x v="236"/>
    <x v="196"/>
  </r>
  <r>
    <x v="236"/>
    <n v="2004"/>
    <s v="R"/>
    <x v="98"/>
    <x v="0"/>
    <s v=" Romance"/>
    <s v="N/A"/>
    <n v="8.1"/>
    <n v="90"/>
    <s v="Richard Linklater"/>
    <s v="Ethan Hawke"/>
    <s v="Julie Delpy"/>
    <s v="Vernon Dobtcheff"/>
    <s v="Louise Lemoine TorrÃ¨s"/>
    <x v="237"/>
    <x v="197"/>
  </r>
  <r>
    <x v="237"/>
    <n v="2003"/>
    <s v="U"/>
    <x v="74"/>
    <x v="5"/>
    <s v=" Drama"/>
    <s v=" Musical"/>
    <n v="8.1"/>
    <s v="NA"/>
    <s v="Rajkumar Hirani"/>
    <s v="Sanjay Dutt"/>
    <s v="Arshad Warsi"/>
    <s v="Gracy Singh"/>
    <s v="Sunil Dutt"/>
    <x v="238"/>
    <x v="18"/>
  </r>
  <r>
    <x v="238"/>
    <n v="2003"/>
    <s v="UA"/>
    <x v="62"/>
    <x v="1"/>
    <s v=" Drama"/>
    <s v=" Mystery"/>
    <n v="8.1"/>
    <n v="82"/>
    <s v="Bong Joon Ho"/>
    <s v="Kang-ho Song"/>
    <s v="Kim Sang-kyung"/>
    <s v="Roe-ha Kim"/>
    <s v="Jae-ho Song"/>
    <x v="239"/>
    <x v="198"/>
  </r>
  <r>
    <x v="239"/>
    <n v="2001"/>
    <s v="Unrated"/>
    <x v="99"/>
    <x v="5"/>
    <s v=" Drama"/>
    <s v=" Romance"/>
    <n v="8.1"/>
    <s v="NA"/>
    <s v="Farhan Akhtar"/>
    <s v="Aamir Khan"/>
    <s v="Saif Ali Khan"/>
    <s v="Akshaye Khanna"/>
    <s v="Preity Zinta"/>
    <x v="240"/>
    <x v="199"/>
  </r>
  <r>
    <x v="240"/>
    <n v="2003"/>
    <s v="R"/>
    <x v="100"/>
    <x v="2"/>
    <s v=" Crime"/>
    <s v=" Drama"/>
    <n v="8.1"/>
    <n v="69"/>
    <s v="Quentin Tarantino"/>
    <s v="Uma Thurman"/>
    <s v="David Carradine"/>
    <s v="Daryl Hannah"/>
    <s v="Michael Madsen"/>
    <x v="241"/>
    <x v="200"/>
  </r>
  <r>
    <x v="241"/>
    <n v="2003"/>
    <s v="U"/>
    <x v="92"/>
    <x v="7"/>
    <s v=" Adventure"/>
    <s v=" Comedy"/>
    <n v="8.1"/>
    <n v="90"/>
    <s v="Andrew Stanton"/>
    <s v="Lee Unkrich"/>
    <s v="Albert Brooks"/>
    <s v="Ellen DeGeneres"/>
    <s v="Alexander Gould"/>
    <x v="242"/>
    <x v="201"/>
  </r>
  <r>
    <x v="242"/>
    <n v="2002"/>
    <s v="A"/>
    <x v="101"/>
    <x v="3"/>
    <s v=" Crime"/>
    <s v=" Drama"/>
    <n v="8.1"/>
    <n v="75"/>
    <s v="Steven Spielberg"/>
    <s v="Leonardo DiCaprio"/>
    <s v="Tom Hanks"/>
    <s v="Christopher Walken"/>
    <s v="Martin Sheen"/>
    <x v="243"/>
    <x v="202"/>
  </r>
  <r>
    <x v="243"/>
    <n v="2000"/>
    <s v="A"/>
    <x v="6"/>
    <x v="0"/>
    <s v=" Thriller"/>
    <s v="N/A"/>
    <n v="8.1"/>
    <n v="83"/>
    <s v="Alejandro G. IÃ±Ã¡rritu"/>
    <s v="Emilio EchevarrÃ­a"/>
    <s v="Gael GarcÃ­a Bernal"/>
    <s v="Goya Toledo"/>
    <s v="Ãlvaro Guerrero"/>
    <x v="244"/>
    <x v="203"/>
  </r>
  <r>
    <x v="244"/>
    <n v="2001"/>
    <s v="U"/>
    <x v="96"/>
    <x v="7"/>
    <s v=" Adventure"/>
    <s v=" Comedy"/>
    <n v="8.1"/>
    <n v="79"/>
    <s v="Pete Docter"/>
    <s v="David Silverman"/>
    <s v="Lee Unkrich"/>
    <s v="Billy Crystal"/>
    <s v="John Goodman"/>
    <x v="245"/>
    <x v="204"/>
  </r>
  <r>
    <x v="245"/>
    <n v="1997"/>
    <s v="UA"/>
    <x v="43"/>
    <x v="7"/>
    <s v=" Action"/>
    <s v=" Drama"/>
    <n v="8.1"/>
    <s v="NA"/>
    <s v="Hideaki Anno"/>
    <s v="Kazuya Tsurumaki"/>
    <s v="Megumi Ogata"/>
    <s v="Megumi Hayashibara"/>
    <s v="YÃ»ko Miyamura"/>
    <x v="246"/>
    <x v="18"/>
  </r>
  <r>
    <x v="246"/>
    <n v="2001"/>
    <s v="U"/>
    <x v="102"/>
    <x v="6"/>
    <s v=" Drama"/>
    <s v=" Musical"/>
    <n v="8.1"/>
    <n v="84"/>
    <s v="Ashutosh Gowariker"/>
    <s v="Aamir Khan"/>
    <s v="Raghuvir Yadav"/>
    <s v="Gracy Singh"/>
    <s v="Rachel Shelley"/>
    <x v="247"/>
    <x v="205"/>
  </r>
  <r>
    <x v="247"/>
    <n v="1999"/>
    <s v="A"/>
    <x v="71"/>
    <x v="0"/>
    <s v=" Mystery"/>
    <s v=" Thriller"/>
    <n v="8.1"/>
    <n v="64"/>
    <s v="M. Night Shyamalan"/>
    <s v="Bruce Willis"/>
    <s v="Haley Joel Osment"/>
    <s v="Toni Collette"/>
    <s v="Olivia Williams"/>
    <x v="248"/>
    <x v="206"/>
  </r>
  <r>
    <x v="248"/>
    <n v="1998"/>
    <s v="U"/>
    <x v="20"/>
    <x v="0"/>
    <s v=" Music"/>
    <s v=" Romance"/>
    <n v="8.1"/>
    <n v="58"/>
    <s v="Giuseppe Tornatore"/>
    <s v="Tim Roth"/>
    <s v="Pruitt Taylor Vince"/>
    <s v="MÃ©lanie Thierry"/>
    <s v="Bill Nunn"/>
    <x v="249"/>
    <x v="207"/>
  </r>
  <r>
    <x v="249"/>
    <n v="1998"/>
    <s v="U"/>
    <x v="70"/>
    <x v="5"/>
    <s v=" Drama"/>
    <s v="N/A"/>
    <n v="8.1"/>
    <n v="90"/>
    <s v="Peter Weir"/>
    <s v="Jim Carrey"/>
    <s v="Ed Harris"/>
    <s v="Laura Linney"/>
    <s v="Noah Emmerich"/>
    <x v="250"/>
    <x v="208"/>
  </r>
  <r>
    <x v="250"/>
    <n v="1998"/>
    <s v="R"/>
    <x v="25"/>
    <x v="5"/>
    <s v=" Crime"/>
    <s v=" Romance"/>
    <n v="8.1"/>
    <n v="73"/>
    <s v="Emir Kusturica"/>
    <s v="Bajram Severdzan"/>
    <s v="Srdjan 'Zika' Todorovic"/>
    <s v="Branka Katic"/>
    <s v="Florijan Ajdini"/>
    <x v="251"/>
    <x v="209"/>
  </r>
  <r>
    <x v="251"/>
    <n v="1998"/>
    <s v="R"/>
    <x v="46"/>
    <x v="5"/>
    <s v=" Crime"/>
    <s v=" Sport"/>
    <n v="8.1"/>
    <n v="71"/>
    <s v="Joel Coen"/>
    <s v="Ethan Coen"/>
    <s v="Jeff Bridges"/>
    <s v="John Goodman"/>
    <s v="Julianne Moore"/>
    <x v="252"/>
    <x v="210"/>
  </r>
  <r>
    <x v="252"/>
    <n v="2000"/>
    <s v="U"/>
    <x v="52"/>
    <x v="0"/>
    <s v=" Romance"/>
    <s v="N/A"/>
    <n v="8.1"/>
    <n v="85"/>
    <s v="Kar-Wai Wong"/>
    <s v="Tony Chiu-Wai Leung"/>
    <s v="Maggie Cheung"/>
    <s v="Ping Lam Siu"/>
    <s v="Tung Cho 'Joe' Cheung"/>
    <x v="253"/>
    <x v="211"/>
  </r>
  <r>
    <x v="253"/>
    <n v="1996"/>
    <s v="A"/>
    <x v="94"/>
    <x v="0"/>
    <s v="N/A"/>
    <s v="N/A"/>
    <n v="8.1"/>
    <n v="83"/>
    <s v="Danny Boyle"/>
    <s v="Ewan McGregor"/>
    <s v="Ewen Bremner"/>
    <s v="Jonny Lee Miller"/>
    <s v="Kevin McKidd"/>
    <x v="254"/>
    <x v="212"/>
  </r>
  <r>
    <x v="254"/>
    <n v="1996"/>
    <s v="A"/>
    <x v="52"/>
    <x v="1"/>
    <s v=" Drama"/>
    <s v=" Thriller"/>
    <n v="8.1"/>
    <n v="85"/>
    <s v="Joel Coen"/>
    <s v="Ethan Coen"/>
    <s v="William H. Macy"/>
    <s v="Frances McDormand"/>
    <s v="Steve Buscemi"/>
    <x v="255"/>
    <x v="213"/>
  </r>
  <r>
    <x v="255"/>
    <n v="1995"/>
    <s v="NA"/>
    <x v="51"/>
    <x v="5"/>
    <s v=" Drama"/>
    <s v=" War"/>
    <n v="8.1"/>
    <s v="NA"/>
    <s v="Emir Kusturica"/>
    <s v="Predrag 'Miki' Manojlovic"/>
    <s v="Lazar Ristovski"/>
    <s v="Mirjana Jokovic"/>
    <s v="Slavko Stimac"/>
    <x v="256"/>
    <x v="214"/>
  </r>
  <r>
    <x v="256"/>
    <n v="1995"/>
    <s v="UA"/>
    <x v="52"/>
    <x v="1"/>
    <s v=" Drama"/>
    <s v="N/A"/>
    <n v="8.1"/>
    <s v="NA"/>
    <s v="Mathieu Kassovitz"/>
    <s v="Vincent Cassel"/>
    <s v="Hubert KoundÃ©"/>
    <s v="SaÃ¯d Taghmaoui"/>
    <s v="Abdel Ahmed Ghili"/>
    <x v="257"/>
    <x v="215"/>
  </r>
  <r>
    <x v="257"/>
    <n v="1995"/>
    <s v="U"/>
    <x v="23"/>
    <x v="0"/>
    <s v=" Romance"/>
    <s v="N/A"/>
    <n v="8.1"/>
    <s v="NA"/>
    <s v="Aditya Chopra"/>
    <s v="Shah Rukh Khan"/>
    <s v="Kajol"/>
    <s v="Amrish Puri"/>
    <s v="Farida Jalal"/>
    <x v="258"/>
    <x v="18"/>
  </r>
  <r>
    <x v="258"/>
    <n v="1995"/>
    <s v="R"/>
    <x v="53"/>
    <x v="0"/>
    <s v=" Romance"/>
    <s v="N/A"/>
    <n v="8.1"/>
    <n v="77"/>
    <s v="Richard Linklater"/>
    <s v="Ethan Hawke"/>
    <s v="Julie Delpy"/>
    <s v="Andrea Eckert"/>
    <s v="Hanno PÃ¶schl"/>
    <x v="259"/>
    <x v="216"/>
  </r>
  <r>
    <x v="259"/>
    <n v="1994"/>
    <s v="U"/>
    <x v="65"/>
    <x v="0"/>
    <s v=" Mystery"/>
    <s v=" Romance"/>
    <n v="8.1"/>
    <n v="100"/>
    <s v="Krzysztof Kieslowski"/>
    <s v="IrÃ¨ne Jacob"/>
    <s v="Jean-Louis Trintignant"/>
    <s v="FrÃ©dÃ©rique Feder"/>
    <s v="Jean-Pierre Lorit"/>
    <x v="260"/>
    <x v="217"/>
  </r>
  <r>
    <x v="260"/>
    <n v="1994"/>
    <s v="U"/>
    <x v="42"/>
    <x v="5"/>
    <s v=" Crime"/>
    <s v=" Drama"/>
    <n v="8.1"/>
    <n v="77"/>
    <s v="Kar-Wai Wong"/>
    <s v="Brigitte Lin"/>
    <s v="Takeshi Kaneshiro"/>
    <s v="Tony Chiu-Wai Leung"/>
    <s v="Faye Wong"/>
    <x v="261"/>
    <x v="218"/>
  </r>
  <r>
    <x v="261"/>
    <n v="1993"/>
    <s v="UA"/>
    <x v="25"/>
    <x v="2"/>
    <s v=" Adventure"/>
    <s v=" Sci-Fi"/>
    <n v="8.1"/>
    <n v="68"/>
    <s v="Steven Spielberg"/>
    <s v="Sam Neill"/>
    <s v="Laura Dern"/>
    <s v="Jeff Goldblum"/>
    <s v="Richard Attenborough"/>
    <x v="262"/>
    <x v="219"/>
  </r>
  <r>
    <x v="262"/>
    <n v="1993"/>
    <s v="UA"/>
    <x v="16"/>
    <x v="3"/>
    <s v=" Crime"/>
    <s v=" Drama"/>
    <n v="8.1"/>
    <n v="84"/>
    <s v="Jim Sheridan"/>
    <s v="Daniel Day-Lewis"/>
    <s v="Pete Postlethwaite"/>
    <s v="Alison Crosbie"/>
    <s v="Philip King"/>
    <x v="263"/>
    <x v="220"/>
  </r>
  <r>
    <x v="263"/>
    <n v="1993"/>
    <s v="R"/>
    <x v="103"/>
    <x v="0"/>
    <s v=" Music"/>
    <s v=" Romance"/>
    <n v="8.1"/>
    <s v="NA"/>
    <s v="Kaige Chen"/>
    <s v="Leslie Cheung"/>
    <s v="Fengyi Zhang"/>
    <s v="Gong Li"/>
    <s v="You Ge"/>
    <x v="264"/>
    <x v="221"/>
  </r>
  <r>
    <x v="264"/>
    <n v="1991"/>
    <s v="PG"/>
    <x v="22"/>
    <x v="0"/>
    <s v=" History"/>
    <s v=" Romance"/>
    <n v="8.1"/>
    <s v="NA"/>
    <s v="Yimou Zhang"/>
    <s v="Gong Li"/>
    <s v="Jingwu Ma"/>
    <s v="Saifei He"/>
    <s v="Cuifen Cao"/>
    <x v="265"/>
    <x v="222"/>
  </r>
  <r>
    <x v="265"/>
    <n v="1989"/>
    <s v="U"/>
    <x v="69"/>
    <x v="5"/>
    <s v=" Drama"/>
    <s v="N/A"/>
    <n v="8.1"/>
    <n v="79"/>
    <s v="Peter Weir"/>
    <s v="Robin Williams"/>
    <s v="Robert Sean Leonard"/>
    <s v="Ethan Hawke"/>
    <s v="Josh Charles"/>
    <x v="266"/>
    <x v="223"/>
  </r>
  <r>
    <x v="266"/>
    <n v="1986"/>
    <s v="U"/>
    <x v="39"/>
    <x v="6"/>
    <s v=" Drama"/>
    <s v="N/A"/>
    <n v="8.1"/>
    <n v="75"/>
    <s v="Rob Reiner"/>
    <s v="Wil Wheaton"/>
    <s v="River Phoenix"/>
    <s v="Corey Feldman"/>
    <s v="Jerry O'Connell"/>
    <x v="267"/>
    <x v="224"/>
  </r>
  <r>
    <x v="267"/>
    <n v="1986"/>
    <s v="A"/>
    <x v="95"/>
    <x v="0"/>
    <s v=" War"/>
    <s v="N/A"/>
    <n v="8.1"/>
    <n v="92"/>
    <s v="Oliver Stone"/>
    <s v="Charlie Sheen"/>
    <s v="Tom Berenger"/>
    <s v="Willem Dafoe"/>
    <s v="Keith David"/>
    <x v="268"/>
    <x v="225"/>
  </r>
  <r>
    <x v="268"/>
    <n v="1984"/>
    <s v="U"/>
    <x v="91"/>
    <x v="0"/>
    <s v="N/A"/>
    <s v="N/A"/>
    <n v="8.1"/>
    <n v="78"/>
    <s v="Wim Wenders"/>
    <s v="Harry Dean Stanton"/>
    <s v="Nastassja Kinski"/>
    <s v="Dean Stockwell"/>
    <s v="Aurore ClÃ©ment"/>
    <x v="269"/>
    <x v="226"/>
  </r>
  <r>
    <x v="269"/>
    <n v="1984"/>
    <s v="U"/>
    <x v="46"/>
    <x v="7"/>
    <s v=" Adventure"/>
    <s v=" Fantasy"/>
    <n v="8.1"/>
    <n v="86"/>
    <s v="Hayao Miyazaki"/>
    <s v="Sumi Shimamoto"/>
    <s v="Mahito Tsujimura"/>
    <s v="Hisako KyÃ´da"/>
    <s v="GorÃ´ Naya"/>
    <x v="270"/>
    <x v="227"/>
  </r>
  <r>
    <x v="270"/>
    <n v="1982"/>
    <s v="A"/>
    <x v="41"/>
    <x v="8"/>
    <s v=" Mystery"/>
    <s v=" Sci-Fi"/>
    <n v="8.1"/>
    <n v="57"/>
    <s v="John Carpenter"/>
    <s v="Kurt Russell"/>
    <s v="Wilford Brimley"/>
    <s v="Keith David"/>
    <s v="Richard Masur"/>
    <x v="271"/>
    <x v="228"/>
  </r>
  <r>
    <x v="271"/>
    <n v="1982"/>
    <s v="UA"/>
    <x v="59"/>
    <x v="0"/>
    <s v=" Fantasy"/>
    <s v=" Music"/>
    <n v="8.1"/>
    <n v="47"/>
    <s v="Alan Parker"/>
    <s v="Bob Geldof"/>
    <s v="Christine Hargreaves"/>
    <s v="James Laurenson"/>
    <s v="Eleanor David"/>
    <x v="272"/>
    <x v="229"/>
  </r>
  <r>
    <x v="272"/>
    <n v="1982"/>
    <s v="R"/>
    <x v="82"/>
    <x v="6"/>
    <s v=" Drama"/>
    <s v="N/A"/>
    <n v="8.1"/>
    <s v="NA"/>
    <s v="Werner Herzog"/>
    <s v="Klaus Kinski"/>
    <s v="Claudia Cardinale"/>
    <s v="JosÃ© Lewgoy"/>
    <s v="Miguel Ãngel Fuentes"/>
    <x v="273"/>
    <x v="18"/>
  </r>
  <r>
    <x v="273"/>
    <n v="1982"/>
    <s v="A"/>
    <x v="104"/>
    <x v="0"/>
    <s v="N/A"/>
    <s v="N/A"/>
    <n v="8.1"/>
    <n v="100"/>
    <s v="Ingmar Bergman"/>
    <s v="Bertil Guve"/>
    <s v="Pernilla Allwin"/>
    <s v="Kristina Adolphson"/>
    <s v="BÃ¶rje Ahlstedt"/>
    <x v="274"/>
    <x v="230"/>
  </r>
  <r>
    <x v="274"/>
    <n v="1982"/>
    <s v="UA"/>
    <x v="46"/>
    <x v="2"/>
    <s v=" Sci-Fi"/>
    <s v=" Thriller"/>
    <n v="8.1"/>
    <n v="84"/>
    <s v="Ridley Scott"/>
    <s v="Harrison Ford"/>
    <s v="Rutger Hauer"/>
    <s v="Sean Young"/>
    <s v="Edward James Olmos"/>
    <x v="275"/>
    <x v="231"/>
  </r>
  <r>
    <x v="275"/>
    <n v="1980"/>
    <s v="UA"/>
    <x v="15"/>
    <x v="3"/>
    <s v=" Drama"/>
    <s v="N/A"/>
    <n v="8.1"/>
    <n v="78"/>
    <s v="David Lynch"/>
    <s v="Anthony Hopkins"/>
    <s v="John Hurt"/>
    <s v="Anne Bancroft"/>
    <s v="John Gielgud"/>
    <x v="276"/>
    <x v="18"/>
  </r>
  <r>
    <x v="276"/>
    <n v="1979"/>
    <s v="R"/>
    <x v="105"/>
    <x v="5"/>
    <s v="N/A"/>
    <s v="N/A"/>
    <n v="8.1"/>
    <n v="77"/>
    <s v="Terry Jones"/>
    <s v="Graham Chapman"/>
    <s v="John Cleese"/>
    <s v="Michael Palin"/>
    <s v="Terry Gilliam"/>
    <x v="277"/>
    <x v="232"/>
  </r>
  <r>
    <x v="277"/>
    <n v="1978"/>
    <s v="A"/>
    <x v="99"/>
    <x v="0"/>
    <s v=" War"/>
    <s v="N/A"/>
    <n v="8.1"/>
    <n v="86"/>
    <s v="Michael Cimino"/>
    <s v="Robert De Niro"/>
    <s v="Christopher Walken"/>
    <s v="John Cazale"/>
    <s v="John Savage"/>
    <x v="278"/>
    <x v="233"/>
  </r>
  <r>
    <x v="278"/>
    <n v="1976"/>
    <s v="U"/>
    <x v="95"/>
    <x v="0"/>
    <s v=" Sport"/>
    <s v="N/A"/>
    <n v="8.1"/>
    <n v="70"/>
    <s v="John G. Avildsen"/>
    <s v="Sylvester Stallone"/>
    <s v="Talia Shire"/>
    <s v="Burt Young"/>
    <s v="Carl Weathers"/>
    <x v="279"/>
    <x v="234"/>
  </r>
  <r>
    <x v="279"/>
    <n v="1976"/>
    <s v="UA"/>
    <x v="27"/>
    <x v="0"/>
    <s v="N/A"/>
    <s v="N/A"/>
    <n v="8.1"/>
    <n v="83"/>
    <s v="Sidney Lumet"/>
    <s v="Faye Dunaway"/>
    <s v="William Holden"/>
    <s v="Peter Finch"/>
    <s v="Robert Duvall"/>
    <x v="280"/>
    <x v="18"/>
  </r>
  <r>
    <x v="280"/>
    <n v="1975"/>
    <s v="PG"/>
    <x v="106"/>
    <x v="6"/>
    <s v=" Drama"/>
    <s v=" History"/>
    <n v="8.1"/>
    <n v="89"/>
    <s v="Stanley Kubrick"/>
    <s v="Ryan O'Neal"/>
    <s v="Marisa Berenson"/>
    <s v="Patrick Magee"/>
    <s v="Hardy KrÃ¼ger"/>
    <x v="281"/>
    <x v="18"/>
  </r>
  <r>
    <x v="281"/>
    <n v="1975"/>
    <s v="G"/>
    <x v="71"/>
    <x v="3"/>
    <s v=" Drama"/>
    <s v="N/A"/>
    <n v="8.1"/>
    <s v="NA"/>
    <s v="Andrei Tarkovsky"/>
    <s v="Margarita Terekhova"/>
    <s v="Filipp Yankovskiy"/>
    <s v="Ignat Daniltsev"/>
    <s v="Oleg Yankovskiy"/>
    <x v="282"/>
    <x v="235"/>
  </r>
  <r>
    <x v="282"/>
    <n v="1974"/>
    <s v="UA"/>
    <x v="21"/>
    <x v="0"/>
    <s v=" Mystery"/>
    <s v=" Thriller"/>
    <n v="8.1"/>
    <n v="92"/>
    <s v="Roman Polanski"/>
    <s v="Jack Nicholson"/>
    <s v="Faye Dunaway"/>
    <s v="John Huston"/>
    <s v="Perry Lopez"/>
    <x v="283"/>
    <x v="236"/>
  </r>
  <r>
    <x v="283"/>
    <n v="1973"/>
    <s v="U"/>
    <x v="42"/>
    <x v="5"/>
    <s v=" Crime"/>
    <s v=" Drama"/>
    <n v="8.1"/>
    <n v="77"/>
    <s v="Peter Bogdanovich"/>
    <s v="Ryan O'Neal"/>
    <s v="Tatum O'Neal"/>
    <s v="Madeline Kahn"/>
    <s v="John Hillerman"/>
    <x v="284"/>
    <x v="237"/>
  </r>
  <r>
    <x v="284"/>
    <n v="1972"/>
    <s v="A"/>
    <x v="88"/>
    <x v="0"/>
    <s v="N/A"/>
    <s v="N/A"/>
    <n v="8.1"/>
    <s v="NA"/>
    <s v="Ingmar Bergman"/>
    <s v="Harriet Andersson"/>
    <s v="Liv Ullmann"/>
    <s v="Kari Sylwan"/>
    <s v="Ingrid Thulin"/>
    <x v="285"/>
    <x v="238"/>
  </r>
  <r>
    <x v="285"/>
    <n v="1972"/>
    <s v="PG"/>
    <x v="75"/>
    <x v="0"/>
    <s v=" Mystery"/>
    <s v=" Sci-Fi"/>
    <n v="8.1"/>
    <n v="90"/>
    <s v="Andrei Tarkovsky"/>
    <s v="Natalya Bondarchuk"/>
    <s v="Donatas Banionis"/>
    <s v="JÃ¼ri JÃ¤rvet"/>
    <s v="Vladislav Dvorzhetskiy"/>
    <x v="286"/>
    <x v="18"/>
  </r>
  <r>
    <x v="286"/>
    <n v="1967"/>
    <s v="GP"/>
    <x v="49"/>
    <x v="1"/>
    <s v=" Drama"/>
    <s v=" Mystery"/>
    <n v="8.1"/>
    <s v="NA"/>
    <s v="Jean-Pierre Melville"/>
    <s v="Alain Delon"/>
    <s v="FranÃ§ois PÃ©rier"/>
    <s v="Nathalie Delon"/>
    <s v="Cathy Rosier"/>
    <x v="287"/>
    <x v="239"/>
  </r>
  <r>
    <x v="287"/>
    <n v="1967"/>
    <s v="A"/>
    <x v="25"/>
    <x v="1"/>
    <s v=" Drama"/>
    <s v="N/A"/>
    <n v="8.1"/>
    <n v="92"/>
    <s v="Stuart Rosenberg"/>
    <s v="Paul Newman"/>
    <s v="George Kennedy"/>
    <s v="Strother Martin"/>
    <s v="J.D. Cannon"/>
    <x v="288"/>
    <x v="240"/>
  </r>
  <r>
    <x v="288"/>
    <n v="1966"/>
    <s v="NA"/>
    <x v="107"/>
    <x v="0"/>
    <s v=" Thriller"/>
    <s v="N/A"/>
    <n v="8.1"/>
    <n v="86"/>
    <s v="Ingmar Bergman"/>
    <s v="Bibi Andersson"/>
    <s v="Liv Ullmann"/>
    <s v="Margaretha Krook"/>
    <s v="Gunnar BjÃ¶rnstrand"/>
    <x v="289"/>
    <x v="18"/>
  </r>
  <r>
    <x v="289"/>
    <n v="1966"/>
    <s v="R"/>
    <x v="108"/>
    <x v="3"/>
    <s v=" Drama"/>
    <s v=" History"/>
    <n v="8.1"/>
    <s v="NA"/>
    <s v="Andrei Tarkovsky"/>
    <s v="Anatoliy Solonitsyn"/>
    <s v="Ivan Lapikov"/>
    <s v="Nikolay Grinko"/>
    <s v="Nikolay Sergeev"/>
    <x v="290"/>
    <x v="241"/>
  </r>
  <r>
    <x v="290"/>
    <n v="1966"/>
    <s v="NA"/>
    <x v="27"/>
    <x v="0"/>
    <s v=" War"/>
    <s v="N/A"/>
    <n v="8.1"/>
    <n v="96"/>
    <s v="Gillo Pontecorvo"/>
    <s v="Brahim Hadjadj"/>
    <s v="Jean Martin"/>
    <s v="Yacef Saadi"/>
    <s v="Samia Kerbash"/>
    <x v="291"/>
    <x v="242"/>
  </r>
  <r>
    <x v="291"/>
    <n v="1962"/>
    <s v="NA"/>
    <x v="59"/>
    <x v="0"/>
    <s v=" Fantasy"/>
    <s v="N/A"/>
    <n v="8.1"/>
    <s v="NA"/>
    <s v="Luis BuÃ±uel"/>
    <s v="Silvia Pinal"/>
    <s v="Jacqueline Andere"/>
    <s v="Enrique Rambal"/>
    <s v="JosÃ© Baviera"/>
    <x v="292"/>
    <x v="18"/>
  </r>
  <r>
    <x v="292"/>
    <n v="1962"/>
    <s v="Passed"/>
    <x v="55"/>
    <x v="0"/>
    <s v=" Horror"/>
    <s v=" Thriller"/>
    <n v="8.1"/>
    <n v="75"/>
    <s v="Robert Aldrich"/>
    <s v="Bette Davis"/>
    <s v="Joan Crawford"/>
    <s v="Victor Buono"/>
    <s v="Wesley Addy"/>
    <x v="293"/>
    <x v="243"/>
  </r>
  <r>
    <x v="293"/>
    <n v="1962"/>
    <s v="U"/>
    <x v="4"/>
    <x v="2"/>
    <s v=" Comedy"/>
    <s v=" Crime"/>
    <n v="8.1"/>
    <s v="NA"/>
    <s v="Akira Kurosawa"/>
    <s v="ToshirÃ´ Mifune"/>
    <s v="Tatsuya Nakadai"/>
    <s v="Keiju Kobayashi"/>
    <s v="YÃ»nosuke ItÃ´"/>
    <x v="294"/>
    <x v="18"/>
  </r>
  <r>
    <x v="294"/>
    <n v="1962"/>
    <s v="NA"/>
    <x v="61"/>
    <x v="0"/>
    <s v=" Western"/>
    <s v="N/A"/>
    <n v="8.1"/>
    <n v="94"/>
    <s v="John Ford"/>
    <s v="James Stewart"/>
    <s v="John Wayne"/>
    <s v="Vera Miles"/>
    <s v="Lee Marvin"/>
    <x v="295"/>
    <x v="18"/>
  </r>
  <r>
    <x v="295"/>
    <n v="1962"/>
    <s v="NA"/>
    <x v="59"/>
    <x v="0"/>
    <s v=" War"/>
    <s v="N/A"/>
    <n v="8.1"/>
    <s v="NA"/>
    <s v="Andrei Tarkovsky"/>
    <s v="Eduard Abalov"/>
    <s v="Nikolay Burlyaev"/>
    <s v="Valentin Zubkov"/>
    <s v="Evgeniy Zharikov"/>
    <x v="296"/>
    <x v="18"/>
  </r>
  <r>
    <x v="296"/>
    <n v="1960"/>
    <s v="A"/>
    <x v="39"/>
    <x v="0"/>
    <s v="N/A"/>
    <s v="N/A"/>
    <n v="8.1"/>
    <s v="NA"/>
    <s v="Ingmar Bergman"/>
    <s v="Max von Sydow"/>
    <s v="Birgitta Valberg"/>
    <s v="Gunnel Lindblom"/>
    <s v="Birgitta Pettersson"/>
    <x v="297"/>
    <x v="244"/>
  </r>
  <r>
    <x v="297"/>
    <n v="1960"/>
    <s v="Passed"/>
    <x v="69"/>
    <x v="3"/>
    <s v=" Drama"/>
    <s v=" History"/>
    <n v="8.1"/>
    <n v="75"/>
    <s v="Stanley Kramer"/>
    <s v="Spencer Tracy"/>
    <s v="Fredric March"/>
    <s v="Gene Kelly"/>
    <s v="Dick York"/>
    <x v="298"/>
    <x v="18"/>
  </r>
  <r>
    <x v="298"/>
    <n v="1959"/>
    <s v="NA"/>
    <x v="65"/>
    <x v="1"/>
    <s v=" Drama"/>
    <s v="N/A"/>
    <n v="8.1"/>
    <s v="NA"/>
    <s v="FranÃ§ois Truffaut"/>
    <s v="Jean-Pierre LÃ©aud"/>
    <s v="Albert RÃ©my"/>
    <s v="Claire Maurier"/>
    <s v="Guy Decomble"/>
    <x v="299"/>
    <x v="18"/>
  </r>
  <r>
    <x v="299"/>
    <n v="1959"/>
    <s v="U"/>
    <x v="109"/>
    <x v="6"/>
    <s v=" Drama"/>
    <s v=" History"/>
    <n v="8.1"/>
    <n v="90"/>
    <s v="William Wyler"/>
    <s v="Charlton Heston"/>
    <s v="Jack Hawkins"/>
    <s v="Stephen Boyd"/>
    <s v="Haya Harareet"/>
    <x v="300"/>
    <x v="245"/>
  </r>
  <r>
    <x v="300"/>
    <n v="1958"/>
    <s v="NA"/>
    <x v="9"/>
    <x v="6"/>
    <s v=" Drama"/>
    <s v="N/A"/>
    <n v="8.1"/>
    <s v="NA"/>
    <s v="Akira Kurosawa"/>
    <s v="ToshirÃ´ Mifune"/>
    <s v="Misa Uehara"/>
    <s v="Minoru Chiaki"/>
    <s v="Kamatari Fujiwara"/>
    <x v="301"/>
    <x v="18"/>
  </r>
  <r>
    <x v="301"/>
    <n v="1957"/>
    <s v="NA"/>
    <x v="36"/>
    <x v="0"/>
    <s v="N/A"/>
    <s v="N/A"/>
    <n v="8.1"/>
    <s v="NA"/>
    <s v="Federico Fellini"/>
    <s v="Giulietta Masina"/>
    <s v="FranÃ§ois PÃ©rier"/>
    <s v="Franca Marzi"/>
    <s v="Dorian Gray"/>
    <x v="302"/>
    <x v="246"/>
  </r>
  <r>
    <x v="302"/>
    <n v="1957"/>
    <s v="NA"/>
    <x v="36"/>
    <x v="0"/>
    <s v=" History"/>
    <s v="N/A"/>
    <n v="8.1"/>
    <s v="NA"/>
    <s v="Akira Kurosawa"/>
    <s v="ToshirÃ´ Mifune"/>
    <s v="Minoru Chiaki"/>
    <s v="Isuzu Yamada"/>
    <s v="Takashi Shimura"/>
    <x v="303"/>
    <x v="18"/>
  </r>
  <r>
    <x v="303"/>
    <n v="1957"/>
    <s v="PG"/>
    <x v="11"/>
    <x v="6"/>
    <s v=" Drama"/>
    <s v=" War"/>
    <n v="8.1"/>
    <n v="87"/>
    <s v="David Lean"/>
    <s v="William Holden"/>
    <s v="Alec Guinness"/>
    <s v="Jack Hawkins"/>
    <s v="Sessue Hayakawa"/>
    <x v="304"/>
    <x v="247"/>
  </r>
  <r>
    <x v="304"/>
    <n v="1954"/>
    <s v="A"/>
    <x v="63"/>
    <x v="1"/>
    <s v=" Drama"/>
    <s v=" Thriller"/>
    <n v="8.1"/>
    <n v="91"/>
    <s v="Elia Kazan"/>
    <s v="Marlon Brando"/>
    <s v="Karl Malden"/>
    <s v="Lee J. Cobb"/>
    <s v="Rod Steiger"/>
    <x v="305"/>
    <x v="248"/>
  </r>
  <r>
    <x v="305"/>
    <n v="1953"/>
    <s v="U"/>
    <x v="62"/>
    <x v="6"/>
    <s v=" Drama"/>
    <s v=" Thriller"/>
    <n v="8.1"/>
    <n v="85"/>
    <s v="Henri-Georges Clouzot"/>
    <s v="Yves Montand"/>
    <s v="Charles Vanel"/>
    <s v="Peter van Eyck"/>
    <s v="Folco Lulli"/>
    <x v="306"/>
    <x v="18"/>
  </r>
  <r>
    <x v="306"/>
    <n v="1951"/>
    <s v="Approved"/>
    <x v="100"/>
    <x v="0"/>
    <s v=" Film-Noir"/>
    <s v="N/A"/>
    <n v="8.1"/>
    <n v="72"/>
    <s v="Billy Wilder"/>
    <s v="Kirk Douglas"/>
    <s v="Jan Sterling"/>
    <s v="Robert Arthur"/>
    <s v="Porter Hall"/>
    <x v="307"/>
    <x v="249"/>
  </r>
  <r>
    <x v="307"/>
    <n v="1949"/>
    <s v="NA"/>
    <x v="66"/>
    <x v="2"/>
    <s v=" Crime"/>
    <s v=" Drama"/>
    <n v="8.1"/>
    <s v="NA"/>
    <s v="Raoul Walsh"/>
    <s v="James Cagney"/>
    <s v="Virginia Mayo"/>
    <s v="Edmond O'Brien"/>
    <s v="Margaret Wycherly"/>
    <x v="308"/>
    <x v="18"/>
  </r>
  <r>
    <x v="308"/>
    <n v="1949"/>
    <s v="Approved"/>
    <x v="60"/>
    <x v="10"/>
    <s v=" Mystery"/>
    <s v=" Thriller"/>
    <n v="8.1"/>
    <n v="97"/>
    <s v="Carol Reed"/>
    <s v="Orson Welles"/>
    <s v="Joseph Cotten"/>
    <s v="Alida Valli"/>
    <s v="Trevor Howard"/>
    <x v="309"/>
    <x v="250"/>
  </r>
  <r>
    <x v="309"/>
    <n v="1948"/>
    <s v="NA"/>
    <x v="79"/>
    <x v="0"/>
    <s v=" Music"/>
    <s v=" Romance"/>
    <n v="8.1"/>
    <s v="NA"/>
    <s v="Michael Powell"/>
    <s v="Emeric Pressburger"/>
    <s v="Anton Walbrook"/>
    <s v="Marius Goring"/>
    <s v="Moira Shearer"/>
    <x v="310"/>
    <x v="251"/>
  </r>
  <r>
    <x v="310"/>
    <n v="1940"/>
    <s v="NA"/>
    <x v="65"/>
    <x v="5"/>
    <s v=" Drama"/>
    <s v=" Romance"/>
    <n v="8.1"/>
    <n v="96"/>
    <s v="Ernst Lubitsch"/>
    <s v="Margaret Sullavan"/>
    <s v="James Stewart"/>
    <s v="Frank Morgan"/>
    <s v="Joseph Schildkraut"/>
    <x v="311"/>
    <x v="252"/>
  </r>
  <r>
    <x v="311"/>
    <n v="1940"/>
    <s v="Approved"/>
    <x v="21"/>
    <x v="0"/>
    <s v=" Mystery"/>
    <s v=" Romance"/>
    <n v="8.1"/>
    <n v="86"/>
    <s v="Alfred Hitchcock"/>
    <s v="Laurence Olivier"/>
    <s v="Joan Fontaine"/>
    <s v="George Sanders"/>
    <s v="Judith Anderson"/>
    <x v="312"/>
    <x v="4"/>
  </r>
  <r>
    <x v="312"/>
    <n v="1939"/>
    <s v="Passed"/>
    <x v="67"/>
    <x v="5"/>
    <s v=" Drama"/>
    <s v="N/A"/>
    <n v="8.1"/>
    <n v="73"/>
    <s v="Frank Capra"/>
    <s v="James Stewart"/>
    <s v="Jean Arthur"/>
    <s v="Claude Rains"/>
    <s v="Edward Arnold"/>
    <x v="313"/>
    <x v="248"/>
  </r>
  <r>
    <x v="313"/>
    <n v="1939"/>
    <s v="U"/>
    <x v="110"/>
    <x v="0"/>
    <s v=" History"/>
    <s v=" Romance"/>
    <n v="8.1"/>
    <n v="97"/>
    <s v="Victor Fleming"/>
    <s v="George Cukor"/>
    <s v="Sam Wood"/>
    <s v="Clark Gable"/>
    <s v="Vivien Leigh"/>
    <x v="314"/>
    <x v="253"/>
  </r>
  <r>
    <x v="314"/>
    <n v="1937"/>
    <s v="NA"/>
    <x v="54"/>
    <x v="0"/>
    <s v=" War"/>
    <s v="N/A"/>
    <n v="8.1"/>
    <s v="NA"/>
    <s v="Jean Renoir"/>
    <s v="Jean Gabin"/>
    <s v="Dita Parlo"/>
    <s v="Pierre Fresnay"/>
    <s v="Erich von Stroheim"/>
    <x v="315"/>
    <x v="254"/>
  </r>
  <r>
    <x v="315"/>
    <n v="1934"/>
    <s v="Approved"/>
    <x v="49"/>
    <x v="5"/>
    <s v=" Romance"/>
    <s v="N/A"/>
    <n v="8.1"/>
    <n v="87"/>
    <s v="Frank Capra"/>
    <s v="Clark Gable"/>
    <s v="Claudette Colbert"/>
    <s v="Walter Connolly"/>
    <s v="Roscoe Karns"/>
    <x v="316"/>
    <x v="4"/>
  </r>
  <r>
    <x v="316"/>
    <n v="1928"/>
    <s v="Passed"/>
    <x v="36"/>
    <x v="3"/>
    <s v=" Drama"/>
    <s v=" History"/>
    <n v="8.1"/>
    <s v="NA"/>
    <s v="Carl Theodor Dreyer"/>
    <s v="Maria Falconetti"/>
    <s v="Eugene Silvain"/>
    <s v="AndrÃ© Berley"/>
    <s v="Maurice Schutz"/>
    <x v="317"/>
    <x v="255"/>
  </r>
  <r>
    <x v="317"/>
    <n v="1928"/>
    <s v="Passed"/>
    <x v="111"/>
    <x v="5"/>
    <s v=" Romance"/>
    <s v="N/A"/>
    <n v="8.1"/>
    <n v="90"/>
    <s v="Charles Chaplin"/>
    <s v="Charles Chaplin"/>
    <s v="Merna Kennedy"/>
    <s v="Al Ernest Garcia"/>
    <s v="Harry Crocker"/>
    <x v="318"/>
    <x v="18"/>
  </r>
  <r>
    <x v="318"/>
    <n v="1927"/>
    <s v="Passed"/>
    <x v="105"/>
    <x v="0"/>
    <s v=" Romance"/>
    <s v="N/A"/>
    <n v="8.1"/>
    <s v="NA"/>
    <s v="F.W. Murnau"/>
    <s v="George O'Brien"/>
    <s v="Janet Gaynor"/>
    <s v="Margaret Livingston"/>
    <s v="Bodil Rosing"/>
    <x v="319"/>
    <x v="256"/>
  </r>
  <r>
    <x v="319"/>
    <n v="1926"/>
    <s v="Passed"/>
    <x v="112"/>
    <x v="2"/>
    <s v=" Adventure"/>
    <s v=" Comedy"/>
    <n v="8.1"/>
    <s v="NA"/>
    <s v="Clyde Bruckman"/>
    <s v="Buster Keaton"/>
    <s v="Buster Keaton"/>
    <s v="Marion Mack"/>
    <s v="Glen Cavender"/>
    <x v="320"/>
    <x v="257"/>
  </r>
  <r>
    <x v="320"/>
    <n v="1920"/>
    <s v="NA"/>
    <x v="113"/>
    <x v="11"/>
    <s v=" Horror"/>
    <s v=" Mystery"/>
    <n v="8.1"/>
    <s v="NA"/>
    <s v="Robert Wiene"/>
    <s v="Werner Krauss"/>
    <s v="Conrad Veidt"/>
    <s v="Friedrich Feher"/>
    <s v="Lil Dagover"/>
    <x v="321"/>
    <x v="18"/>
  </r>
  <r>
    <x v="321"/>
    <n v="2018"/>
    <s v="UA"/>
    <x v="15"/>
    <x v="5"/>
    <s v=" Drama"/>
    <s v="N/A"/>
    <n v="8"/>
    <s v="NA"/>
    <s v="Amit Ravindernath Sharma"/>
    <s v="Ayushmann Khurrana"/>
    <s v="Neena Gupta"/>
    <s v="Gajraj Rao"/>
    <s v="Sanya Malhotra"/>
    <x v="322"/>
    <x v="18"/>
  </r>
  <r>
    <x v="322"/>
    <n v="2019"/>
    <s v="U"/>
    <x v="54"/>
    <x v="6"/>
    <s v=" Biography"/>
    <s v=" Drama"/>
    <n v="8"/>
    <n v="69"/>
    <s v="Ericson Core"/>
    <s v="Willem Dafoe"/>
    <s v="Julianne Nicholson"/>
    <s v="Christopher Heyerdahl"/>
    <s v="Richard Dormer"/>
    <x v="323"/>
    <x v="18"/>
  </r>
  <r>
    <x v="323"/>
    <n v="2016"/>
    <s v="UA"/>
    <x v="21"/>
    <x v="0"/>
    <s v=" History"/>
    <s v="N/A"/>
    <n v="8"/>
    <s v="NA"/>
    <s v="Raja Menon"/>
    <s v="Akshay Kumar"/>
    <s v="Nimrat Kaur"/>
    <s v="Kumud Mishra"/>
    <s v="Prakash Belawadi"/>
    <x v="324"/>
    <x v="18"/>
  </r>
  <r>
    <x v="324"/>
    <n v="2015"/>
    <s v="UA"/>
    <x v="76"/>
    <x v="2"/>
    <s v=" Adventure"/>
    <s v=" Comedy"/>
    <n v="8"/>
    <s v="NA"/>
    <s v="Kabir Khan"/>
    <s v="Salman Khan"/>
    <s v="Harshaali Malhotra"/>
    <s v="Nawazuddin Siddiqui"/>
    <s v="Kareena Kapoor"/>
    <x v="325"/>
    <x v="258"/>
  </r>
  <r>
    <x v="325"/>
    <n v="2015"/>
    <s v="UA"/>
    <x v="114"/>
    <x v="2"/>
    <s v=" Crime"/>
    <s v=" Thriller"/>
    <n v="8"/>
    <s v="NA"/>
    <s v="Neeraj Pandey"/>
    <s v="Akshay Kumar"/>
    <s v="Danny Denzongpa"/>
    <s v="Rana Daggubati"/>
    <s v="Taapsee Pannu"/>
    <x v="326"/>
    <x v="18"/>
  </r>
  <r>
    <x v="326"/>
    <n v="2016"/>
    <s v="A"/>
    <x v="69"/>
    <x v="5"/>
    <s v=" Drama"/>
    <s v=" Music"/>
    <n v="8"/>
    <n v="94"/>
    <s v="Damien Chazelle"/>
    <s v="Ryan Gosling"/>
    <s v="Emma Stone"/>
    <s v="Rosemarie DeWitt"/>
    <s v="J.K. Simmons"/>
    <x v="327"/>
    <x v="259"/>
  </r>
  <r>
    <x v="327"/>
    <n v="2016"/>
    <s v="U"/>
    <x v="26"/>
    <x v="3"/>
    <s v=" Drama"/>
    <s v="N/A"/>
    <n v="8"/>
    <n v="69"/>
    <s v="Garth Davis"/>
    <s v="Dev Patel"/>
    <s v="Nicole Kidman"/>
    <s v="Rooney Mara"/>
    <s v="Sunny Pawar"/>
    <x v="328"/>
    <x v="260"/>
  </r>
  <r>
    <x v="328"/>
    <n v="2015"/>
    <s v="UA"/>
    <x v="97"/>
    <x v="6"/>
    <s v=" Drama"/>
    <s v=" Sci-Fi"/>
    <n v="8"/>
    <n v="80"/>
    <s v="Ridley Scott"/>
    <s v="Matt Damon"/>
    <s v="Jessica Chastain"/>
    <s v="Kristen Wiig"/>
    <s v="Kate Mara"/>
    <x v="329"/>
    <x v="261"/>
  </r>
  <r>
    <x v="329"/>
    <n v="2016"/>
    <s v="U"/>
    <x v="63"/>
    <x v="7"/>
    <s v=" Adventure"/>
    <s v=" Comedy"/>
    <n v="8"/>
    <n v="78"/>
    <s v="Byron Howard"/>
    <s v="Rich Moore"/>
    <s v="Jared Bush"/>
    <s v="Ginnifer Goodwin"/>
    <s v="Jason Bateman"/>
    <x v="330"/>
    <x v="262"/>
  </r>
  <r>
    <x v="330"/>
    <n v="2015"/>
    <s v="UA"/>
    <x v="114"/>
    <x v="2"/>
    <s v=" Drama"/>
    <s v="N/A"/>
    <n v="8"/>
    <s v="NA"/>
    <s v="S.S. Rajamouli"/>
    <s v="Prabhas"/>
    <s v="Rana Daggubati"/>
    <s v="Ramya Krishnan"/>
    <s v="Sathyaraj"/>
    <x v="331"/>
    <x v="263"/>
  </r>
  <r>
    <x v="331"/>
    <n v="2013"/>
    <s v="U"/>
    <x v="38"/>
    <x v="7"/>
    <s v=" Adventure"/>
    <s v=" Drama"/>
    <n v="8"/>
    <n v="89"/>
    <s v="Isao Takahata"/>
    <s v="ChloÃ« Grace Moretz"/>
    <s v="James Caan"/>
    <s v="Mary Steenburgen"/>
    <s v="James Marsden"/>
    <x v="332"/>
    <x v="264"/>
  </r>
  <r>
    <x v="332"/>
    <n v="2017"/>
    <s v="U"/>
    <x v="54"/>
    <x v="0"/>
    <s v=" Family"/>
    <s v="N/A"/>
    <n v="8"/>
    <n v="66"/>
    <s v="Stephen Chbosky"/>
    <s v="Jacob Tremblay"/>
    <s v="Owen Wilson"/>
    <s v="Izabela Vidovic"/>
    <s v="Julia Roberts"/>
    <x v="333"/>
    <x v="265"/>
  </r>
  <r>
    <x v="333"/>
    <n v="2019"/>
    <s v="UA"/>
    <x v="6"/>
    <x v="0"/>
    <s v=" Music"/>
    <s v=" Romance"/>
    <n v="8"/>
    <n v="65"/>
    <s v="Zoya Akhtar"/>
    <s v="Vijay Varma"/>
    <s v="Nakul Roshan Sahdev"/>
    <s v="Ranveer Singh"/>
    <s v="Vijay Raaz"/>
    <x v="334"/>
    <x v="266"/>
  </r>
  <r>
    <x v="334"/>
    <n v="2013"/>
    <s v="UA"/>
    <x v="97"/>
    <x v="1"/>
    <s v=" Drama"/>
    <s v=" Thriller"/>
    <n v="8"/>
    <s v="NA"/>
    <s v="Neeraj Pandey"/>
    <s v="Akshay Kumar"/>
    <s v="Anupam Kher"/>
    <s v="Manoj Bajpayee"/>
    <s v="Jimmy Sheirgill"/>
    <x v="335"/>
    <x v="267"/>
  </r>
  <r>
    <x v="335"/>
    <n v="2013"/>
    <s v="R"/>
    <x v="4"/>
    <x v="0"/>
    <s v="N/A"/>
    <s v="N/A"/>
    <n v="8"/>
    <n v="82"/>
    <s v="Destin Daniel Cretton"/>
    <s v="Brie Larson"/>
    <s v="Frantz Turner"/>
    <s v="John Gallagher Jr."/>
    <s v="Kaitlyn Dever"/>
    <x v="336"/>
    <x v="268"/>
  </r>
  <r>
    <x v="336"/>
    <n v="2014"/>
    <s v="A"/>
    <x v="33"/>
    <x v="2"/>
    <s v=" Crime"/>
    <s v=" Thriller"/>
    <n v="8"/>
    <n v="71"/>
    <s v="Gareth Evans"/>
    <s v="Iko Uwais"/>
    <s v="Yayan Ruhian"/>
    <s v="Arifin Putra"/>
    <s v="Oka Antara"/>
    <x v="337"/>
    <x v="269"/>
  </r>
  <r>
    <x v="337"/>
    <n v="2014"/>
    <s v="UA"/>
    <x v="66"/>
    <x v="3"/>
    <s v=" Drama"/>
    <s v=" Thriller"/>
    <n v="8"/>
    <n v="73"/>
    <s v="Morten Tyldum"/>
    <s v="Benedict Cumberbatch"/>
    <s v="Keira Knightley"/>
    <s v="Matthew Goode"/>
    <s v="Allen Leech"/>
    <x v="338"/>
    <x v="270"/>
  </r>
  <r>
    <x v="338"/>
    <n v="2014"/>
    <s v="UA"/>
    <x v="27"/>
    <x v="2"/>
    <s v=" Adventure"/>
    <s v=" Comedy"/>
    <n v="8"/>
    <n v="76"/>
    <s v="James Gunn"/>
    <s v="Chris Pratt"/>
    <s v="Vin Diesel"/>
    <s v="Bradley Cooper"/>
    <s v="Zoe Saldana"/>
    <x v="339"/>
    <x v="271"/>
  </r>
  <r>
    <x v="339"/>
    <n v="2017"/>
    <s v="UA"/>
    <x v="50"/>
    <x v="2"/>
    <s v=" Drama"/>
    <s v=" Mystery"/>
    <n v="8"/>
    <n v="81"/>
    <s v="Denis Villeneuve"/>
    <s v="Harrison Ford"/>
    <s v="Ryan Gosling"/>
    <s v="Ana de Armas"/>
    <s v="Dave Bautista"/>
    <x v="340"/>
    <x v="272"/>
  </r>
  <r>
    <x v="340"/>
    <n v="2013"/>
    <s v="A"/>
    <x v="44"/>
    <x v="0"/>
    <s v=" Romance"/>
    <s v=" Sci-Fi"/>
    <n v="8"/>
    <n v="90"/>
    <s v="Spike Jonze"/>
    <s v="Joaquin Phoenix"/>
    <s v="Amy Adams"/>
    <s v="Scarlett Johansson"/>
    <s v="Rooney Mara"/>
    <x v="341"/>
    <x v="273"/>
  </r>
  <r>
    <x v="341"/>
    <n v="2018"/>
    <s v="UA"/>
    <x v="55"/>
    <x v="3"/>
    <s v=" Drama"/>
    <s v=" Music"/>
    <n v="8"/>
    <n v="49"/>
    <s v="Bryan Singer"/>
    <s v="Rami Malek"/>
    <s v="Lucy Boynton"/>
    <s v="Gwilym Lee"/>
    <s v="Ben Hardy"/>
    <x v="342"/>
    <x v="274"/>
  </r>
  <r>
    <x v="342"/>
    <n v="2015"/>
    <s v="A"/>
    <x v="74"/>
    <x v="2"/>
    <s v=" Adventure"/>
    <s v=" Drama"/>
    <n v="8"/>
    <n v="76"/>
    <s v="Alejandro G. IÃ±Ã¡rritu"/>
    <s v="Leonardo DiCaprio"/>
    <s v="Tom Hardy"/>
    <s v="Will Poulter"/>
    <s v="Domhnall Gleeson"/>
    <x v="343"/>
    <x v="275"/>
  </r>
  <r>
    <x v="343"/>
    <n v="2012"/>
    <s v="UA"/>
    <x v="70"/>
    <x v="0"/>
    <s v=" Romance"/>
    <s v="N/A"/>
    <n v="8"/>
    <n v="67"/>
    <s v="Stephen Chbosky"/>
    <s v="Logan Lerman"/>
    <s v="Emma Watson"/>
    <s v="Ezra Miller"/>
    <s v="Paul Rudd"/>
    <x v="344"/>
    <x v="276"/>
  </r>
  <r>
    <x v="344"/>
    <n v="2010"/>
    <s v="NA"/>
    <x v="57"/>
    <x v="2"/>
    <s v=" Crime"/>
    <s v=" Drama"/>
    <n v="8"/>
    <n v="71"/>
    <s v="JosÃ© Padilha"/>
    <s v="Wagner Moura"/>
    <s v="Irandhir Santos"/>
    <s v="AndrÃ© Ramiro"/>
    <s v="Milhem Cortaz"/>
    <x v="345"/>
    <x v="277"/>
  </r>
  <r>
    <x v="345"/>
    <n v="2010"/>
    <s v="U"/>
    <x v="26"/>
    <x v="3"/>
    <s v=" Drama"/>
    <s v=" History"/>
    <n v="8"/>
    <n v="88"/>
    <s v="Tom Hooper"/>
    <s v="Colin Firth"/>
    <s v="Geoffrey Rush"/>
    <s v="Helena Bonham Carter"/>
    <s v="Derek Jacobi"/>
    <x v="346"/>
    <x v="278"/>
  </r>
  <r>
    <x v="346"/>
    <n v="2011"/>
    <s v="UA"/>
    <x v="14"/>
    <x v="0"/>
    <s v="N/A"/>
    <s v="N/A"/>
    <n v="8"/>
    <n v="62"/>
    <s v="Tate Taylor"/>
    <s v="Emma Stone"/>
    <s v="Viola Davis"/>
    <s v="Octavia Spencer"/>
    <s v="Bryce Dallas Howard"/>
    <x v="347"/>
    <x v="279"/>
  </r>
  <r>
    <x v="347"/>
    <n v="2016"/>
    <s v="R"/>
    <x v="63"/>
    <x v="2"/>
    <s v=" Adventure"/>
    <s v=" Comedy"/>
    <n v="8"/>
    <n v="65"/>
    <s v="Tim Miller"/>
    <s v="Ryan Reynolds"/>
    <s v="Morena Baccarin"/>
    <s v="T.J. Miller"/>
    <s v="Ed Skrein"/>
    <x v="348"/>
    <x v="280"/>
  </r>
  <r>
    <x v="348"/>
    <n v="2009"/>
    <s v="TV-PG"/>
    <x v="35"/>
    <x v="0"/>
    <s v=" Mystery"/>
    <s v="N/A"/>
    <n v="8"/>
    <n v="87"/>
    <s v="Asghar Farhadi"/>
    <s v="Golshifteh Farahani"/>
    <s v="Shahab Hosseini"/>
    <s v="Taraneh Alidoosti"/>
    <s v="Merila Zare'i"/>
    <x v="349"/>
    <x v="281"/>
  </r>
  <r>
    <x v="349"/>
    <n v="2009"/>
    <s v="A"/>
    <x v="97"/>
    <x v="0"/>
    <s v=" Romance"/>
    <s v="N/A"/>
    <n v="8"/>
    <s v="NA"/>
    <s v="Anurag Kashyap"/>
    <s v="Abhay Deol"/>
    <s v="Mahie Gill"/>
    <s v="Kalki Koechlin"/>
    <s v="Dibyendu Bhattacharya"/>
    <x v="350"/>
    <x v="282"/>
  </r>
  <r>
    <x v="350"/>
    <n v="2008"/>
    <s v="R"/>
    <x v="30"/>
    <x v="2"/>
    <s v=" Biography"/>
    <s v=" Drama"/>
    <n v="8"/>
    <n v="59"/>
    <s v="Wilson Yip"/>
    <s v="Donnie Yen"/>
    <s v="Simon Yam"/>
    <s v="Siu-Wong Fan"/>
    <s v="Ka Tung Lam"/>
    <x v="351"/>
    <x v="18"/>
  </r>
  <r>
    <x v="351"/>
    <n v="2010"/>
    <s v="UA"/>
    <x v="40"/>
    <x v="0"/>
    <s v="N/A"/>
    <s v="N/A"/>
    <n v="8"/>
    <n v="50"/>
    <s v="Karan Johar"/>
    <s v="Shah Rukh Khan"/>
    <s v="Kajol"/>
    <s v="Sheetal Menon"/>
    <s v="Katie A. Keane"/>
    <x v="352"/>
    <x v="283"/>
  </r>
  <r>
    <x v="352"/>
    <n v="2009"/>
    <s v="NA"/>
    <x v="69"/>
    <x v="2"/>
    <s v=" Drama"/>
    <s v=" Thriller"/>
    <n v="8"/>
    <s v="NA"/>
    <s v="Levent Semerci"/>
    <s v="Erdem Can"/>
    <s v="Mete Horozoglu"/>
    <s v="Ilker Kizmaz"/>
    <s v="Baris Bagci"/>
    <x v="353"/>
    <x v="18"/>
  </r>
  <r>
    <x v="353"/>
    <n v="2008"/>
    <s v="UA"/>
    <x v="95"/>
    <x v="0"/>
    <s v=" Romance"/>
    <s v="N/A"/>
    <n v="8"/>
    <n v="84"/>
    <s v="Danny Boyle"/>
    <s v="Loveleen Tandan"/>
    <s v="Dev Patel"/>
    <s v="Freida Pinto"/>
    <s v="Saurabh Shukla"/>
    <x v="354"/>
    <x v="284"/>
  </r>
  <r>
    <x v="354"/>
    <n v="2010"/>
    <s v="A"/>
    <x v="63"/>
    <x v="0"/>
    <s v=" Thriller"/>
    <s v="N/A"/>
    <n v="8"/>
    <n v="79"/>
    <s v="Darren Aronofsky"/>
    <s v="Natalie Portman"/>
    <s v="Mila Kunis"/>
    <s v="Vincent Cassel"/>
    <s v="Winona Ryder"/>
    <x v="355"/>
    <x v="285"/>
  </r>
  <r>
    <x v="355"/>
    <n v="2007"/>
    <s v="R"/>
    <x v="57"/>
    <x v="2"/>
    <s v=" Crime"/>
    <s v=" Drama"/>
    <n v="8"/>
    <n v="33"/>
    <s v="JosÃ© Padilha"/>
    <s v="Wagner Moura"/>
    <s v="AndrÃ© Ramiro"/>
    <s v="Caio Junqueira"/>
    <s v="Milhem Cortaz"/>
    <x v="356"/>
    <x v="286"/>
  </r>
  <r>
    <x v="356"/>
    <n v="2012"/>
    <s v="UA"/>
    <x v="58"/>
    <x v="2"/>
    <s v=" Adventure"/>
    <s v=" Sci-Fi"/>
    <n v="8"/>
    <n v="69"/>
    <s v="Joss Whedon"/>
    <s v="Robert Downey Jr."/>
    <s v="Chris Evans"/>
    <s v="Scarlett Johansson"/>
    <s v="Jeremy Renner"/>
    <x v="357"/>
    <x v="287"/>
  </r>
  <r>
    <x v="357"/>
    <n v="2007"/>
    <s v="PG-13"/>
    <x v="4"/>
    <x v="7"/>
    <s v=" Biography"/>
    <s v=" Drama"/>
    <n v="8"/>
    <n v="90"/>
    <s v="Vincent Paronnaud"/>
    <s v="Marjane Satrapi"/>
    <s v="Chiara Mastroianni"/>
    <s v="Catherine Deneuve"/>
    <s v="Gena Rowlands"/>
    <x v="358"/>
    <x v="288"/>
  </r>
  <r>
    <x v="358"/>
    <n v="2013"/>
    <s v="R"/>
    <x v="46"/>
    <x v="3"/>
    <s v=" Drama"/>
    <s v="N/A"/>
    <n v="8"/>
    <n v="80"/>
    <s v="Jean-Marc VallÃ©e"/>
    <s v="Matthew McConaughey"/>
    <s v="Jennifer Garner"/>
    <s v="Jared Leto"/>
    <s v="Steve Zahn"/>
    <x v="359"/>
    <x v="289"/>
  </r>
  <r>
    <x v="359"/>
    <n v="2006"/>
    <s v="U"/>
    <x v="46"/>
    <x v="3"/>
    <s v=" Drama"/>
    <s v="N/A"/>
    <n v="8"/>
    <n v="64"/>
    <s v="Gabriele Muccino"/>
    <s v="Will Smith"/>
    <s v="Thandie Newton"/>
    <s v="Jaden Smith"/>
    <s v="Brian Howe"/>
    <x v="360"/>
    <x v="290"/>
  </r>
  <r>
    <x v="360"/>
    <n v="2006"/>
    <s v="A"/>
    <x v="58"/>
    <x v="6"/>
    <s v=" Drama"/>
    <s v=" Thriller"/>
    <n v="8"/>
    <n v="64"/>
    <s v="Edward Zwick"/>
    <s v="Leonardo DiCaprio"/>
    <s v="Djimon Hounsou"/>
    <s v="Jennifer Connelly"/>
    <s v="Kagiso Kuypers"/>
    <x v="361"/>
    <x v="291"/>
  </r>
  <r>
    <x v="361"/>
    <n v="2007"/>
    <s v="UA"/>
    <x v="57"/>
    <x v="2"/>
    <s v=" Mystery"/>
    <s v=" Thriller"/>
    <n v="8"/>
    <n v="85"/>
    <s v="Paul Greengrass"/>
    <s v="Matt Damon"/>
    <s v="Edgar RamÃ­rez"/>
    <s v="Joan Allen"/>
    <s v="Julia Stiles"/>
    <x v="362"/>
    <x v="292"/>
  </r>
  <r>
    <x v="362"/>
    <n v="2004"/>
    <s v="U"/>
    <x v="37"/>
    <x v="1"/>
    <s v=" Drama"/>
    <s v=" Romance"/>
    <n v="8"/>
    <n v="72"/>
    <s v="Ki-duk Kim"/>
    <s v="Seung-Yun Lee"/>
    <s v="Hee Jae"/>
    <s v="Hyuk-ho Kwon"/>
    <s v="Jin-mo Joo"/>
    <x v="363"/>
    <x v="293"/>
  </r>
  <r>
    <x v="363"/>
    <n v="2005"/>
    <s v="A"/>
    <x v="15"/>
    <x v="1"/>
    <s v=" Thriller"/>
    <s v="N/A"/>
    <n v="8"/>
    <n v="74"/>
    <s v="Frank Miller"/>
    <s v="Quentin Tarantino"/>
    <s v="Robert Rodriguez"/>
    <s v="Mickey Rourke"/>
    <s v="Clive Owen"/>
    <x v="364"/>
    <x v="294"/>
  </r>
  <r>
    <x v="364"/>
    <n v="2007"/>
    <s v="PG-13"/>
    <x v="31"/>
    <x v="3"/>
    <s v=" Drama"/>
    <s v="N/A"/>
    <n v="8"/>
    <n v="92"/>
    <s v="Julian Schnabel"/>
    <s v="Laura Obiols"/>
    <s v="Mathieu Amalric"/>
    <s v="Emmanuelle Seigner"/>
    <s v="Marie-JosÃ©e Croze"/>
    <x v="365"/>
    <x v="295"/>
  </r>
  <r>
    <x v="365"/>
    <n v="2004"/>
    <s v="NA"/>
    <x v="25"/>
    <x v="6"/>
    <s v=" Comedy"/>
    <s v=" Sci-Fi"/>
    <n v="8"/>
    <s v="NA"/>
    <s v="Ã–mer Faruk Sorak"/>
    <s v="Cem Yilmaz"/>
    <s v="Ã–zge Ã–zberk"/>
    <s v="Ozan GÃ¼ven"/>
    <s v="Safak Sezer"/>
    <x v="366"/>
    <x v="18"/>
  </r>
  <r>
    <x v="366"/>
    <n v="2007"/>
    <s v="U"/>
    <x v="100"/>
    <x v="7"/>
    <s v=" Adventure"/>
    <s v=" Comedy"/>
    <n v="8"/>
    <n v="96"/>
    <s v="Brad Bird"/>
    <s v="Jan Pinkava"/>
    <s v="Brad Garrett"/>
    <s v="Lou Romano"/>
    <s v="Patton Oswalt"/>
    <x v="367"/>
    <x v="296"/>
  </r>
  <r>
    <x v="367"/>
    <n v="2006"/>
    <s v="PG-13"/>
    <x v="97"/>
    <x v="2"/>
    <s v=" Adventure"/>
    <s v=" Thriller"/>
    <n v="8"/>
    <n v="80"/>
    <s v="Martin Campbell"/>
    <s v="Daniel Craig"/>
    <s v="Eva Green"/>
    <s v="Judi Dench"/>
    <s v="Jeffrey Wright"/>
    <x v="368"/>
    <x v="297"/>
  </r>
  <r>
    <x v="368"/>
    <n v="2004"/>
    <s v="A"/>
    <x v="38"/>
    <x v="2"/>
    <s v=" Crime"/>
    <s v=" Thriller"/>
    <n v="8"/>
    <n v="83"/>
    <s v="Quentin Tarantino"/>
    <s v="Uma Thurman"/>
    <s v="David Carradine"/>
    <s v="Michael Madsen"/>
    <s v="Daryl Hannah"/>
    <x v="369"/>
    <x v="298"/>
  </r>
  <r>
    <x v="369"/>
    <n v="2003"/>
    <s v="NA"/>
    <x v="36"/>
    <x v="0"/>
    <s v="N/A"/>
    <s v="N/A"/>
    <n v="8"/>
    <n v="82"/>
    <s v="Andrey Zvyagintsev"/>
    <s v="Vladimir Garin"/>
    <s v="Ivan Dobronravov"/>
    <s v="Konstantin Lavronenko"/>
    <s v="Nataliya Vdovina"/>
    <x v="370"/>
    <x v="299"/>
  </r>
  <r>
    <x v="370"/>
    <n v="2003"/>
    <s v="R"/>
    <x v="70"/>
    <x v="0"/>
    <s v=" Romance"/>
    <s v="N/A"/>
    <n v="8"/>
    <n v="85"/>
    <s v="Ki-duk Kim"/>
    <s v="Ki-duk Kim"/>
    <s v="Yeong-su Oh"/>
    <s v="Jong-ho Kim"/>
    <s v="Kim Young-Min"/>
    <x v="371"/>
    <x v="300"/>
  </r>
  <r>
    <x v="371"/>
    <n v="2014"/>
    <s v="U"/>
    <x v="44"/>
    <x v="3"/>
    <s v=" Drama"/>
    <s v="N/A"/>
    <n v="8"/>
    <n v="74"/>
    <s v="Alejandro AmenÃ¡bar"/>
    <s v="Javier Bardem"/>
    <s v="BelÃ©n Rueda"/>
    <s v="Lola DueÃ±as"/>
    <s v="Mabel Rivera"/>
    <x v="372"/>
    <x v="301"/>
  </r>
  <r>
    <x v="372"/>
    <n v="2005"/>
    <s v="UA"/>
    <x v="97"/>
    <x v="3"/>
    <s v=" Drama"/>
    <s v=" History"/>
    <n v="8"/>
    <n v="69"/>
    <s v="Ron Howard"/>
    <s v="Russell Crowe"/>
    <s v="RenÃ©e Zellweger"/>
    <s v="Craig Bierko"/>
    <s v="Paul Giamatti"/>
    <x v="373"/>
    <x v="302"/>
  </r>
  <r>
    <x v="373"/>
    <n v="2003"/>
    <s v="U"/>
    <x v="77"/>
    <x v="5"/>
    <s v=" Drama"/>
    <s v=" Musical"/>
    <n v="8"/>
    <n v="54"/>
    <s v="Nikkhil Advani"/>
    <s v="Preity Zinta"/>
    <s v="Shah Rukh Khan"/>
    <s v="Saif Ali Khan"/>
    <s v="Jaya Bachchan"/>
    <x v="374"/>
    <x v="303"/>
  </r>
  <r>
    <x v="374"/>
    <n v="2002"/>
    <s v="UA"/>
    <x v="53"/>
    <x v="2"/>
    <s v=" Crime"/>
    <s v=" Drama"/>
    <n v="8"/>
    <n v="75"/>
    <s v="Andrew Lau"/>
    <s v="Alan Mak"/>
    <s v="Andy Lau"/>
    <s v="Tony Chiu-Wai Leung"/>
    <s v="Anthony Chau-Sang Wong"/>
    <x v="375"/>
    <x v="304"/>
  </r>
  <r>
    <x v="375"/>
    <n v="2003"/>
    <s v="UA"/>
    <x v="58"/>
    <x v="2"/>
    <s v=" Adventure"/>
    <s v=" Fantasy"/>
    <n v="8"/>
    <n v="63"/>
    <s v="Gore Verbinski"/>
    <s v="Johnny Depp"/>
    <s v="Geoffrey Rush"/>
    <s v="Orlando Bloom"/>
    <s v="Keira Knightley"/>
    <x v="376"/>
    <x v="305"/>
  </r>
  <r>
    <x v="376"/>
    <n v="2003"/>
    <s v="U"/>
    <x v="22"/>
    <x v="6"/>
    <s v=" Drama"/>
    <s v=" Fantasy"/>
    <n v="8"/>
    <n v="58"/>
    <s v="Tim Burton"/>
    <s v="Ewan McGregor"/>
    <s v="Albert Finney"/>
    <s v="Billy Crudup"/>
    <s v="Jessica Lange"/>
    <x v="377"/>
    <x v="306"/>
  </r>
  <r>
    <x v="377"/>
    <n v="2004"/>
    <s v="U"/>
    <x v="57"/>
    <x v="7"/>
    <s v=" Action"/>
    <s v=" Adventure"/>
    <n v="8"/>
    <n v="90"/>
    <s v="Brad Bird"/>
    <s v="Craig T. Nelson"/>
    <s v="Samuel L. Jackson"/>
    <s v="Holly Hunter"/>
    <s v="Jason Lee"/>
    <x v="378"/>
    <x v="307"/>
  </r>
  <r>
    <x v="378"/>
    <n v="2001"/>
    <s v="NA"/>
    <x v="38"/>
    <x v="5"/>
    <s v=" Drama"/>
    <s v=" Romance"/>
    <n v="8"/>
    <s v="NA"/>
    <s v="Jae-young Kwak"/>
    <s v="Tae-Hyun Cha"/>
    <s v="Jun Ji-Hyun"/>
    <s v="In-mun Kim"/>
    <s v="Song Wok-suk"/>
    <x v="379"/>
    <x v="18"/>
  </r>
  <r>
    <x v="379"/>
    <n v="2003"/>
    <s v="R"/>
    <x v="10"/>
    <x v="1"/>
    <s v=" Drama"/>
    <s v="N/A"/>
    <n v="8"/>
    <n v="60"/>
    <s v="Lars von Trier"/>
    <s v="Nicole Kidman"/>
    <s v="Paul Bettany"/>
    <s v="Lauren Bacall"/>
    <s v="Harriet Andersson"/>
    <x v="380"/>
    <x v="308"/>
  </r>
  <r>
    <x v="380"/>
    <n v="2001"/>
    <s v="NA"/>
    <x v="36"/>
    <x v="5"/>
    <s v=" Drama"/>
    <s v="N/A"/>
    <n v="8"/>
    <s v="NA"/>
    <s v="Yilmaz Erdogan"/>
    <s v="Ã–mer Faruk Sorak"/>
    <s v="Yilmaz Erdogan"/>
    <s v="Demet Akbag"/>
    <s v="Altan Erkekli"/>
    <x v="381"/>
    <x v="18"/>
  </r>
  <r>
    <x v="381"/>
    <n v="2001"/>
    <s v="R"/>
    <x v="54"/>
    <x v="0"/>
    <s v=" Mystery"/>
    <s v=" Sci-Fi"/>
    <n v="8"/>
    <n v="88"/>
    <s v="Richard Kelly"/>
    <s v="Jake Gyllenhaal"/>
    <s v="Jena Malone"/>
    <s v="Mary McDonnell"/>
    <s v="Holmes Osborne"/>
    <x v="382"/>
    <x v="309"/>
  </r>
  <r>
    <x v="382"/>
    <n v="1999"/>
    <s v="R"/>
    <x v="104"/>
    <x v="0"/>
    <s v="N/A"/>
    <s v="N/A"/>
    <n v="8"/>
    <n v="77"/>
    <s v="Paul Thomas Anderson"/>
    <s v="Tom Cruise"/>
    <s v="Jason Robards"/>
    <s v="Julianne Moore"/>
    <s v="Philip Seymour Hoffman"/>
    <x v="383"/>
    <x v="310"/>
  </r>
  <r>
    <x v="383"/>
    <n v="2000"/>
    <s v="U"/>
    <x v="80"/>
    <x v="1"/>
    <s v=" Drama"/>
    <s v=" Musical"/>
    <n v="8"/>
    <n v="61"/>
    <s v="Lars von Trier"/>
    <s v="BjÃ¶rk"/>
    <s v="Catherine Deneuve"/>
    <s v="David Morse"/>
    <s v="Peter Stormare"/>
    <x v="384"/>
    <x v="311"/>
  </r>
  <r>
    <x v="384"/>
    <n v="1999"/>
    <s v="U"/>
    <x v="31"/>
    <x v="3"/>
    <s v=" Drama"/>
    <s v="N/A"/>
    <n v="8"/>
    <n v="86"/>
    <s v="David Lynch"/>
    <s v="Richard Farnsworth"/>
    <s v="Sissy Spacek"/>
    <s v="Jane Galloway Heitz"/>
    <s v="Joseph A. Carpenter"/>
    <x v="385"/>
    <x v="312"/>
  </r>
  <r>
    <x v="385"/>
    <n v="1997"/>
    <s v="A"/>
    <x v="64"/>
    <x v="7"/>
    <s v=" Crime"/>
    <s v=" Mystery"/>
    <n v="8"/>
    <s v="NA"/>
    <s v="Satoshi Kon"/>
    <s v="Junko Iwao"/>
    <s v="Rica Matsumoto"/>
    <s v="Shinpachi Tsuji"/>
    <s v="Masaaki Ã”kura"/>
    <x v="386"/>
    <x v="313"/>
  </r>
  <r>
    <x v="386"/>
    <n v="1998"/>
    <s v="R"/>
    <x v="49"/>
    <x v="0"/>
    <s v="N/A"/>
    <s v="N/A"/>
    <n v="8"/>
    <n v="82"/>
    <s v="Thomas Vinterberg"/>
    <s v="Ulrich Thomsen"/>
    <s v="Henning Moritzen"/>
    <s v="Thomas Bo Larsen"/>
    <s v="Paprika Steen"/>
    <x v="387"/>
    <x v="314"/>
  </r>
  <r>
    <x v="387"/>
    <n v="1998"/>
    <s v="R"/>
    <x v="36"/>
    <x v="0"/>
    <s v="N/A"/>
    <s v="N/A"/>
    <n v="8"/>
    <n v="80"/>
    <s v="Walter Salles"/>
    <s v="Fernanda Montenegro"/>
    <s v="VinÃ­cius de Oliveira"/>
    <s v="MarÃ­lia PÃªra"/>
    <s v="Soia Lira"/>
    <x v="388"/>
    <x v="315"/>
  </r>
  <r>
    <x v="388"/>
    <n v="1999"/>
    <s v="PG"/>
    <x v="84"/>
    <x v="7"/>
    <s v=" Action"/>
    <s v=" Adventure"/>
    <n v="8"/>
    <n v="85"/>
    <s v="Brad Bird"/>
    <s v="Eli Marienthal"/>
    <s v="Harry Connick Jr."/>
    <s v="Jennifer Aniston"/>
    <s v="Vin Diesel"/>
    <x v="389"/>
    <x v="316"/>
  </r>
  <r>
    <x v="389"/>
    <n v="1997"/>
    <s v="NA"/>
    <x v="43"/>
    <x v="2"/>
    <s v=" Crime"/>
    <s v=" Comedy"/>
    <n v="8"/>
    <s v="NA"/>
    <s v="Thomas Jahn"/>
    <s v="Til Schweiger"/>
    <s v="Jan Josef Liefers"/>
    <s v="Thierry van Werveke"/>
    <s v="Moritz Bleibtreu"/>
    <x v="390"/>
    <x v="317"/>
  </r>
  <r>
    <x v="390"/>
    <n v="1996"/>
    <s v="R"/>
    <x v="79"/>
    <x v="0"/>
    <s v="N/A"/>
    <s v="N/A"/>
    <n v="8"/>
    <n v="84"/>
    <s v="Billy Bob Thornton"/>
    <s v="Billy Bob Thornton"/>
    <s v="Dwight Yoakam"/>
    <s v="J.T. Walsh"/>
    <s v="John Ritter"/>
    <x v="391"/>
    <x v="318"/>
  </r>
  <r>
    <x v="391"/>
    <n v="1996"/>
    <s v="U"/>
    <x v="13"/>
    <x v="5"/>
    <s v=" Drama"/>
    <s v="N/A"/>
    <n v="8"/>
    <n v="91"/>
    <s v="Mike Leigh"/>
    <s v="Timothy Spall"/>
    <s v="Brenda Blethyn"/>
    <s v="Phyllis Logan"/>
    <s v="Claire Rushbrook"/>
    <x v="392"/>
    <x v="319"/>
  </r>
  <r>
    <x v="392"/>
    <n v="1995"/>
    <s v="A"/>
    <x v="67"/>
    <x v="9"/>
    <s v=" Sci-Fi"/>
    <s v=" Thriller"/>
    <n v="8"/>
    <n v="74"/>
    <s v="Terry Gilliam"/>
    <s v="Bruce Willis"/>
    <s v="Madeleine Stowe"/>
    <s v="Brad Pitt"/>
    <s v="Joseph Melito"/>
    <x v="393"/>
    <x v="320"/>
  </r>
  <r>
    <x v="393"/>
    <n v="1995"/>
    <s v="UA"/>
    <x v="115"/>
    <x v="7"/>
    <s v=" Action"/>
    <s v=" Crime"/>
    <n v="8"/>
    <n v="76"/>
    <s v="Mamoru Oshii"/>
    <s v="Atsuko Tanaka"/>
    <s v="Iemasa Kayumi"/>
    <s v="Akio Ã”tsuka"/>
    <s v="KÃ´ichi Yamadera"/>
    <x v="394"/>
    <x v="321"/>
  </r>
  <r>
    <x v="394"/>
    <n v="1993"/>
    <s v="U"/>
    <x v="113"/>
    <x v="7"/>
    <s v=" Family"/>
    <s v=" Fantasy"/>
    <n v="8"/>
    <n v="82"/>
    <s v="Henry Selick"/>
    <s v="Danny Elfman"/>
    <s v="Chris Sarandon"/>
    <s v="Catherine O'Hara"/>
    <s v="William Hickey"/>
    <x v="395"/>
    <x v="322"/>
  </r>
  <r>
    <x v="395"/>
    <n v="1993"/>
    <s v="U"/>
    <x v="53"/>
    <x v="5"/>
    <s v=" Fantasy"/>
    <s v=" Romance"/>
    <n v="8"/>
    <n v="72"/>
    <s v="Harold Ramis"/>
    <s v="Bill Murray"/>
    <s v="Andie MacDowell"/>
    <s v="Chris Elliott"/>
    <s v="Stephen Tobolowsky"/>
    <x v="396"/>
    <x v="323"/>
  </r>
  <r>
    <x v="396"/>
    <n v="1993"/>
    <s v="R"/>
    <x v="81"/>
    <x v="1"/>
    <s v=" Drama"/>
    <s v="N/A"/>
    <n v="8"/>
    <n v="47"/>
    <s v="Taylor Hackford"/>
    <s v="Damian Chapa"/>
    <s v="Jesse Borrego"/>
    <s v="Benjamin Bratt"/>
    <s v="Enrique Castillo"/>
    <x v="397"/>
    <x v="324"/>
  </r>
  <r>
    <x v="397"/>
    <n v="1992"/>
    <s v="UA"/>
    <x v="74"/>
    <x v="0"/>
    <s v="N/A"/>
    <s v="N/A"/>
    <n v="8"/>
    <n v="59"/>
    <s v="Martin Brest"/>
    <s v="Al Pacino"/>
    <s v="Chris O'Donnell"/>
    <s v="James Rebhorn"/>
    <s v="Gabrielle Anwar"/>
    <x v="398"/>
    <x v="325"/>
  </r>
  <r>
    <x v="398"/>
    <n v="1992"/>
    <s v="U"/>
    <x v="116"/>
    <x v="7"/>
    <s v=" Adventure"/>
    <s v=" Comedy"/>
    <n v="8"/>
    <n v="86"/>
    <s v="Ron Clements"/>
    <s v="John Musker"/>
    <s v="Scott Weinger"/>
    <s v="Robin Williams"/>
    <s v="Linda Larkin"/>
    <x v="399"/>
    <x v="326"/>
  </r>
  <r>
    <x v="399"/>
    <n v="1991"/>
    <s v="UA"/>
    <x v="23"/>
    <x v="0"/>
    <s v=" History"/>
    <s v=" Thriller"/>
    <n v="8"/>
    <n v="72"/>
    <s v="Oliver Stone"/>
    <s v="Kevin Costner"/>
    <s v="Gary Oldman"/>
    <s v="Jack Lemmon"/>
    <s v="Walter Matthau"/>
    <x v="400"/>
    <x v="327"/>
  </r>
  <r>
    <x v="400"/>
    <n v="1991"/>
    <s v="G"/>
    <x v="117"/>
    <x v="7"/>
    <s v=" Family"/>
    <s v=" Fantasy"/>
    <n v="8"/>
    <n v="95"/>
    <s v="Gary Trousdale"/>
    <s v="Kirk Wise"/>
    <s v="Paige O'Hara"/>
    <s v="Robby Benson"/>
    <s v="Jesse Corti"/>
    <x v="401"/>
    <x v="328"/>
  </r>
  <r>
    <x v="401"/>
    <n v="1990"/>
    <s v="U"/>
    <x v="47"/>
    <x v="6"/>
    <s v=" Drama"/>
    <s v=" Western"/>
    <n v="8"/>
    <n v="72"/>
    <s v="Kevin Costner"/>
    <s v="Kevin Costner"/>
    <s v="Mary McDonnell"/>
    <s v="Graham Greene"/>
    <s v="Rodney A. Grant"/>
    <x v="402"/>
    <x v="329"/>
  </r>
  <r>
    <x v="402"/>
    <n v="1989"/>
    <s v="R"/>
    <x v="95"/>
    <x v="5"/>
    <s v=" Drama"/>
    <s v="N/A"/>
    <n v="8"/>
    <n v="93"/>
    <s v="Spike Lee"/>
    <s v="Danny Aiello"/>
    <s v="Ossie Davis"/>
    <s v="Ruby Dee"/>
    <s v="Richard Edson"/>
    <x v="403"/>
    <x v="330"/>
  </r>
  <r>
    <x v="403"/>
    <n v="1988"/>
    <s v="U"/>
    <x v="16"/>
    <x v="0"/>
    <s v="N/A"/>
    <s v="N/A"/>
    <n v="8"/>
    <n v="65"/>
    <s v="Barry Levinson"/>
    <s v="Dustin Hoffman"/>
    <s v="Tom Cruise"/>
    <s v="Valeria Golino"/>
    <s v="Gerald R. Molen"/>
    <x v="404"/>
    <x v="331"/>
  </r>
  <r>
    <x v="404"/>
    <n v="1988"/>
    <s v="UA"/>
    <x v="15"/>
    <x v="7"/>
    <s v=" Action"/>
    <s v=" Sci-Fi"/>
    <n v="8"/>
    <s v="NA"/>
    <s v="Katsuhiro Ã”tomo"/>
    <s v="Mitsuo Iwata"/>
    <s v="Nozomu Sasaki"/>
    <s v="Mami Koyama"/>
    <s v="TesshÃ´ Genda"/>
    <x v="405"/>
    <x v="332"/>
  </r>
  <r>
    <x v="405"/>
    <n v="1987"/>
    <s v="U"/>
    <x v="52"/>
    <x v="6"/>
    <s v=" Family"/>
    <s v=" Fantasy"/>
    <n v="8"/>
    <n v="77"/>
    <s v="Rob Reiner"/>
    <s v="Cary Elwes"/>
    <s v="Mandy Patinkin"/>
    <s v="Robin Wright"/>
    <s v="Chris Sarandon"/>
    <x v="406"/>
    <x v="333"/>
  </r>
  <r>
    <x v="406"/>
    <n v="1987"/>
    <s v="U"/>
    <x v="69"/>
    <x v="0"/>
    <s v=" Fantasy"/>
    <s v=" Romance"/>
    <n v="8"/>
    <n v="79"/>
    <s v="Wim Wenders"/>
    <s v="Bruno Ganz"/>
    <s v="Solveig Dommartin"/>
    <s v="Otto Sander"/>
    <s v="Curt Bois"/>
    <x v="407"/>
    <x v="334"/>
  </r>
  <r>
    <x v="407"/>
    <n v="1987"/>
    <s v="U"/>
    <x v="60"/>
    <x v="0"/>
    <s v=" War"/>
    <s v="N/A"/>
    <n v="8"/>
    <n v="88"/>
    <s v="Louis Malle"/>
    <s v="Gaspard Manesse"/>
    <s v="Raphael FejtÃ¶"/>
    <s v="Francine Racette"/>
    <s v="Stanislas CarrÃ© de Malberg"/>
    <x v="408"/>
    <x v="335"/>
  </r>
  <r>
    <x v="408"/>
    <n v="1986"/>
    <s v="U"/>
    <x v="22"/>
    <x v="7"/>
    <s v=" Adventure"/>
    <s v=" Drama"/>
    <n v="8"/>
    <n v="78"/>
    <s v="Hayao Miyazaki"/>
    <s v="Mayumi Tanaka"/>
    <s v="Keiko Yokozawa"/>
    <s v="Kotoe Hatsui"/>
    <s v="Minori Terada"/>
    <x v="409"/>
    <x v="18"/>
  </r>
  <r>
    <x v="409"/>
    <n v="1984"/>
    <s v="UA"/>
    <x v="71"/>
    <x v="2"/>
    <s v=" Sci-Fi"/>
    <s v="N/A"/>
    <n v="8"/>
    <n v="84"/>
    <s v="James Cameron"/>
    <s v="Arnold Schwarzenegger"/>
    <s v="Linda Hamilton"/>
    <s v="Michael Biehn"/>
    <s v="Paul Winfield"/>
    <x v="410"/>
    <x v="336"/>
  </r>
  <r>
    <x v="410"/>
    <n v="1982"/>
    <s v="U"/>
    <x v="118"/>
    <x v="3"/>
    <s v=" Drama"/>
    <s v=" History"/>
    <n v="8"/>
    <n v="79"/>
    <s v="Richard Attenborough"/>
    <s v="Ben Kingsley"/>
    <s v="John Gielgud"/>
    <s v="Rohini Hattangadi"/>
    <s v="Roshan Seth"/>
    <x v="411"/>
    <x v="337"/>
  </r>
  <r>
    <x v="411"/>
    <n v="1980"/>
    <s v="U"/>
    <x v="81"/>
    <x v="0"/>
    <s v=" History"/>
    <s v=" War"/>
    <n v="8"/>
    <n v="84"/>
    <s v="Akira Kurosawa"/>
    <s v="Tatsuya Nakadai"/>
    <s v="Tsutomu Yamazaki"/>
    <s v="Ken'ichi Hagiwara"/>
    <s v="Jinpachi Nezu"/>
    <x v="412"/>
    <x v="18"/>
  </r>
  <r>
    <x v="412"/>
    <n v="1979"/>
    <s v="PG"/>
    <x v="21"/>
    <x v="5"/>
    <s v=" Drama"/>
    <s v="N/A"/>
    <n v="8"/>
    <n v="83"/>
    <s v="Hal Ashby"/>
    <s v="Peter Sellers"/>
    <s v="Shirley MacLaine"/>
    <s v="Melvyn Douglas"/>
    <s v="Jack Warden"/>
    <x v="413"/>
    <x v="338"/>
  </r>
  <r>
    <x v="413"/>
    <n v="1977"/>
    <s v="A"/>
    <x v="94"/>
    <x v="5"/>
    <s v=" Romance"/>
    <s v="N/A"/>
    <n v="8"/>
    <n v="92"/>
    <s v="Woody Allen"/>
    <s v="Woody Allen"/>
    <s v="Diane Keaton"/>
    <s v="Tony Roberts"/>
    <s v="Carol Kane"/>
    <x v="414"/>
    <x v="339"/>
  </r>
  <r>
    <x v="414"/>
    <n v="1975"/>
    <s v="A"/>
    <x v="15"/>
    <x v="6"/>
    <s v=" Thriller"/>
    <s v="N/A"/>
    <n v="8"/>
    <n v="87"/>
    <s v="Steven Spielberg"/>
    <s v="Roy Scheider"/>
    <s v="Robert Shaw"/>
    <s v="Richard Dreyfuss"/>
    <s v="Lorraine Gary"/>
    <x v="415"/>
    <x v="340"/>
  </r>
  <r>
    <x v="415"/>
    <n v="1975"/>
    <s v="U"/>
    <x v="22"/>
    <x v="3"/>
    <s v=" Crime"/>
    <s v=" Drama"/>
    <n v="8"/>
    <n v="86"/>
    <s v="Sidney Lumet"/>
    <s v="Al Pacino"/>
    <s v="John Cazale"/>
    <s v="Penelope Allen"/>
    <s v="Sully Boyar"/>
    <x v="416"/>
    <x v="341"/>
  </r>
  <r>
    <x v="416"/>
    <n v="1974"/>
    <s v="A"/>
    <x v="30"/>
    <x v="5"/>
    <s v="N/A"/>
    <s v="N/A"/>
    <n v="8"/>
    <n v="80"/>
    <s v="Mel Brooks"/>
    <s v="Gene Wilder"/>
    <s v="Madeline Kahn"/>
    <s v="Marty Feldman"/>
    <s v="Peter Boyle"/>
    <x v="417"/>
    <x v="342"/>
  </r>
  <r>
    <x v="417"/>
    <n v="1973"/>
    <s v="R"/>
    <x v="32"/>
    <x v="3"/>
    <s v=" Crime"/>
    <s v=" Drama"/>
    <n v="8"/>
    <n v="58"/>
    <s v="Franklin J. Schaffner"/>
    <s v="Steve McQueen"/>
    <s v="Dustin Hoffman"/>
    <s v="Victor Jory"/>
    <s v="Don Gordon"/>
    <x v="418"/>
    <x v="343"/>
  </r>
  <r>
    <x v="418"/>
    <n v="1973"/>
    <s v="A"/>
    <x v="29"/>
    <x v="8"/>
    <s v="N/A"/>
    <s v="N/A"/>
    <n v="8"/>
    <n v="81"/>
    <s v="William Friedkin"/>
    <s v="Ellen Burstyn"/>
    <s v="Max von Sydow"/>
    <s v="Linda Blair"/>
    <s v="Lee J. Cobb"/>
    <x v="419"/>
    <x v="344"/>
  </r>
  <r>
    <x v="419"/>
    <n v="1972"/>
    <s v="PG"/>
    <x v="73"/>
    <x v="9"/>
    <s v=" Thriller"/>
    <s v="N/A"/>
    <n v="8"/>
    <s v="NA"/>
    <s v="Joseph L. Mankiewicz"/>
    <s v="Laurence Olivier"/>
    <s v="Michael Caine"/>
    <s v="Alec Cawthorne"/>
    <s v="John Matthews"/>
    <x v="420"/>
    <x v="345"/>
  </r>
  <r>
    <x v="420"/>
    <n v="1971"/>
    <s v="R"/>
    <x v="26"/>
    <x v="0"/>
    <s v=" Romance"/>
    <s v="N/A"/>
    <n v="8"/>
    <n v="93"/>
    <s v="Peter Bogdanovich"/>
    <s v="Timothy Bottoms"/>
    <s v="Jeff Bridges"/>
    <s v="Cybill Shepherd"/>
    <s v="Ben Johnson"/>
    <x v="421"/>
    <x v="346"/>
  </r>
  <r>
    <x v="421"/>
    <n v="1971"/>
    <s v="G"/>
    <x v="47"/>
    <x v="0"/>
    <s v=" Family"/>
    <s v=" Musical"/>
    <n v="8"/>
    <n v="67"/>
    <s v="Norman Jewison"/>
    <s v="Topol"/>
    <s v="Norma Crane"/>
    <s v="Leonard Frey"/>
    <s v="Molly Picon"/>
    <x v="422"/>
    <x v="347"/>
  </r>
  <r>
    <x v="422"/>
    <n v="1970"/>
    <s v="UA"/>
    <x v="54"/>
    <x v="0"/>
    <s v="N/A"/>
    <s v="N/A"/>
    <n v="8"/>
    <n v="100"/>
    <s v="Bernardo Bertolucci"/>
    <s v="Jean-Louis Trintignant"/>
    <s v="Stefania Sandrelli"/>
    <s v="Gastone Moschin"/>
    <s v="Enzo Tarascio"/>
    <x v="423"/>
    <x v="348"/>
  </r>
  <r>
    <x v="423"/>
    <n v="1969"/>
    <s v="PG"/>
    <x v="36"/>
    <x v="3"/>
    <s v=" Crime"/>
    <s v=" Drama"/>
    <n v="8"/>
    <n v="66"/>
    <s v="George Roy Hill"/>
    <s v="Paul Newman"/>
    <s v="Robert Redford"/>
    <s v="Katharine Ross"/>
    <s v="Strother Martin"/>
    <x v="424"/>
    <x v="349"/>
  </r>
  <r>
    <x v="424"/>
    <n v="1968"/>
    <s v="A"/>
    <x v="38"/>
    <x v="0"/>
    <s v=" Horror"/>
    <s v="N/A"/>
    <n v="8"/>
    <n v="96"/>
    <s v="Roman Polanski"/>
    <s v="Mia Farrow"/>
    <s v="John Cassavetes"/>
    <s v="Ruth Gordon"/>
    <s v="Sidney Blackmer"/>
    <x v="425"/>
    <x v="18"/>
  </r>
  <r>
    <x v="425"/>
    <n v="1968"/>
    <s v="U"/>
    <x v="31"/>
    <x v="6"/>
    <s v=" Sci-Fi"/>
    <s v="N/A"/>
    <n v="8"/>
    <n v="79"/>
    <s v="Franklin J. Schaffner"/>
    <s v="Charlton Heston"/>
    <s v="Roddy McDowall"/>
    <s v="Kim Hunter"/>
    <s v="Maurice Evans"/>
    <x v="426"/>
    <x v="350"/>
  </r>
  <r>
    <x v="426"/>
    <n v="1967"/>
    <s v="A"/>
    <x v="30"/>
    <x v="5"/>
    <s v=" Drama"/>
    <s v=" Romance"/>
    <n v="8"/>
    <n v="83"/>
    <s v="Mike Nichols"/>
    <s v="Dustin Hoffman"/>
    <s v="Anne Bancroft"/>
    <s v="Katharine Ross"/>
    <s v="William Daniels"/>
    <x v="427"/>
    <x v="351"/>
  </r>
  <r>
    <x v="427"/>
    <n v="1966"/>
    <s v="A"/>
    <x v="62"/>
    <x v="0"/>
    <s v="N/A"/>
    <s v="N/A"/>
    <n v="8"/>
    <n v="75"/>
    <s v="Mike Nichols"/>
    <s v="Elizabeth Taylor"/>
    <s v="Richard Burton"/>
    <s v="George Segal"/>
    <s v="Sandy Dennis"/>
    <x v="428"/>
    <x v="18"/>
  </r>
  <r>
    <x v="428"/>
    <n v="1965"/>
    <s v="U"/>
    <x v="89"/>
    <x v="3"/>
    <s v=" Drama"/>
    <s v=" Family"/>
    <n v="8"/>
    <n v="63"/>
    <s v="Robert Wise"/>
    <s v="Julie Andrews"/>
    <s v="Christopher Plummer"/>
    <s v="Eleanor Parker"/>
    <s v="Richard Haydn"/>
    <x v="429"/>
    <x v="352"/>
  </r>
  <r>
    <x v="429"/>
    <n v="1965"/>
    <s v="A"/>
    <x v="119"/>
    <x v="0"/>
    <s v=" Romance"/>
    <s v=" War"/>
    <n v="8"/>
    <n v="69"/>
    <s v="David Lean"/>
    <s v="Omar Sharif"/>
    <s v="Julie Christie"/>
    <s v="Geraldine Chaplin"/>
    <s v="Rod Steiger"/>
    <x v="430"/>
    <x v="353"/>
  </r>
  <r>
    <x v="430"/>
    <n v="1964"/>
    <s v="A"/>
    <x v="65"/>
    <x v="2"/>
    <s v=" Drama"/>
    <s v=" Western"/>
    <n v="8"/>
    <n v="65"/>
    <s v="Sergio Leone"/>
    <s v="Clint Eastwood"/>
    <s v="Gian Maria VolontÃ¨"/>
    <s v="Marianne Koch"/>
    <s v="Wolfgang Lukschy"/>
    <x v="431"/>
    <x v="354"/>
  </r>
  <r>
    <x v="431"/>
    <n v="1963"/>
    <s v="NA"/>
    <x v="73"/>
    <x v="0"/>
    <s v="N/A"/>
    <s v="N/A"/>
    <n v="8"/>
    <n v="91"/>
    <s v="Federico Fellini"/>
    <s v="Marcello Mastroianni"/>
    <s v="Anouk AimÃ©e"/>
    <s v="Claudia Cardinale"/>
    <s v="Sandra Milo"/>
    <x v="432"/>
    <x v="355"/>
  </r>
  <r>
    <x v="432"/>
    <n v="1962"/>
    <s v="NA"/>
    <x v="98"/>
    <x v="0"/>
    <s v="N/A"/>
    <s v="N/A"/>
    <n v="8"/>
    <s v="NA"/>
    <s v="Jean-Luc Godard"/>
    <s v="Anna Karina"/>
    <s v="Sady Rebbot"/>
    <s v="AndrÃ© S. Labarthe"/>
    <s v="Guylaine Schlumberger"/>
    <x v="433"/>
    <x v="18"/>
  </r>
  <r>
    <x v="433"/>
    <n v="1961"/>
    <s v="A"/>
    <x v="55"/>
    <x v="0"/>
    <s v=" Sport"/>
    <s v="N/A"/>
    <n v="8"/>
    <n v="90"/>
    <s v="Robert Rossen"/>
    <s v="Paul Newman"/>
    <s v="Jackie Gleason"/>
    <s v="Piper Laurie"/>
    <s v="George C. Scott"/>
    <x v="434"/>
    <x v="356"/>
  </r>
  <r>
    <x v="434"/>
    <n v="1960"/>
    <s v="A"/>
    <x v="120"/>
    <x v="5"/>
    <s v=" Drama"/>
    <s v="N/A"/>
    <n v="8"/>
    <n v="95"/>
    <s v="Federico Fellini"/>
    <s v="Marcello Mastroianni"/>
    <s v="Anita Ekberg"/>
    <s v="Anouk AimÃ©e"/>
    <s v="Yvonne Furneaux"/>
    <x v="435"/>
    <x v="357"/>
  </r>
  <r>
    <x v="435"/>
    <n v="1959"/>
    <s v="Passed"/>
    <x v="101"/>
    <x v="2"/>
    <s v=" Drama"/>
    <s v=" Western"/>
    <n v="8"/>
    <n v="93"/>
    <s v="Howard Hawks"/>
    <s v="John Wayne"/>
    <s v="Dean Martin"/>
    <s v="Ricky Nelson"/>
    <s v="Angie Dickinson"/>
    <x v="436"/>
    <x v="358"/>
  </r>
  <r>
    <x v="436"/>
    <n v="1959"/>
    <s v="NA"/>
    <x v="11"/>
    <x v="1"/>
    <s v=" Drama"/>
    <s v=" Mystery"/>
    <n v="8"/>
    <n v="95"/>
    <s v="Otto Preminger"/>
    <s v="James Stewart"/>
    <s v="Lee Remick"/>
    <s v="Ben Gazzara"/>
    <s v="Arthur O'Connell"/>
    <x v="437"/>
    <x v="359"/>
  </r>
  <r>
    <x v="437"/>
    <n v="1958"/>
    <s v="PG-13"/>
    <x v="59"/>
    <x v="1"/>
    <s v=" Drama"/>
    <s v=" Film-Noir"/>
    <n v="8"/>
    <n v="99"/>
    <s v="Orson Welles"/>
    <s v="Charlton Heston"/>
    <s v="Orson Welles"/>
    <s v="Janet Leigh"/>
    <s v="Joseph Calleia"/>
    <x v="438"/>
    <x v="360"/>
  </r>
  <r>
    <x v="438"/>
    <n v="1958"/>
    <s v="A"/>
    <x v="63"/>
    <x v="0"/>
    <s v="N/A"/>
    <s v="N/A"/>
    <n v="8"/>
    <n v="84"/>
    <s v="Richard Brooks"/>
    <s v="Elizabeth Taylor"/>
    <s v="Paul Newman"/>
    <s v="Burl Ives"/>
    <s v="Jack Carson"/>
    <x v="439"/>
    <x v="361"/>
  </r>
  <r>
    <x v="439"/>
    <n v="1957"/>
    <s v="Approved"/>
    <x v="4"/>
    <x v="0"/>
    <s v=" Film-Noir"/>
    <s v="N/A"/>
    <n v="8"/>
    <n v="100"/>
    <s v="Alexander Mackendrick"/>
    <s v="Burt Lancaster"/>
    <s v="Tony Curtis"/>
    <s v="Susan Harrison"/>
    <s v="Martin Milner"/>
    <x v="440"/>
    <x v="18"/>
  </r>
  <r>
    <x v="440"/>
    <n v="1956"/>
    <s v="Approved"/>
    <x v="117"/>
    <x v="1"/>
    <s v=" Drama"/>
    <s v=" Film-Noir"/>
    <n v="8"/>
    <n v="91"/>
    <s v="Stanley Kubrick"/>
    <s v="Sterling Hayden"/>
    <s v="Coleen Gray"/>
    <s v="Vince Edwards"/>
    <s v="Jay C. Flippen"/>
    <x v="441"/>
    <x v="18"/>
  </r>
  <r>
    <x v="441"/>
    <n v="1955"/>
    <s v="NA"/>
    <x v="96"/>
    <x v="1"/>
    <s v=" Drama"/>
    <s v=" Film-Noir"/>
    <n v="8"/>
    <n v="99"/>
    <s v="Charles Laughton"/>
    <s v="Robert Mitchum"/>
    <s v="Shelley Winters"/>
    <s v="Lillian Gish"/>
    <s v="James Gleason"/>
    <x v="442"/>
    <x v="362"/>
  </r>
  <r>
    <x v="442"/>
    <n v="1954"/>
    <s v="NA"/>
    <x v="63"/>
    <x v="0"/>
    <s v="N/A"/>
    <s v="N/A"/>
    <n v="8"/>
    <s v="NA"/>
    <s v="Federico Fellini"/>
    <s v="Anthony Quinn"/>
    <s v="Giulietta Masina"/>
    <s v="Richard Basehart"/>
    <s v="Aldo Silvani"/>
    <x v="443"/>
    <x v="18"/>
  </r>
  <r>
    <x v="443"/>
    <n v="1955"/>
    <s v="NA"/>
    <x v="46"/>
    <x v="1"/>
    <s v=" Drama"/>
    <s v=" Horror"/>
    <n v="8"/>
    <s v="NA"/>
    <s v="Henri-Georges Clouzot"/>
    <s v="Simone Signoret"/>
    <s v="VÃ©ra Clouzot"/>
    <s v="Paul Meurisse"/>
    <s v="Charles Vanel"/>
    <x v="444"/>
    <x v="18"/>
  </r>
  <r>
    <x v="444"/>
    <n v="1953"/>
    <s v="NA"/>
    <x v="95"/>
    <x v="5"/>
    <s v=" Drama"/>
    <s v=" War"/>
    <n v="8"/>
    <n v="84"/>
    <s v="Billy Wilder"/>
    <s v="William Holden"/>
    <s v="Don Taylor"/>
    <s v="Otto Preminger"/>
    <s v="Robert Strauss"/>
    <x v="445"/>
    <x v="18"/>
  </r>
  <r>
    <x v="445"/>
    <n v="1953"/>
    <s v="NA"/>
    <x v="26"/>
    <x v="5"/>
    <s v=" Romance"/>
    <s v="N/A"/>
    <n v="8"/>
    <n v="78"/>
    <s v="William Wyler"/>
    <s v="Gregory Peck"/>
    <s v="Audrey Hepburn"/>
    <s v="Eddie Albert"/>
    <s v="Hartley Power"/>
    <x v="446"/>
    <x v="18"/>
  </r>
  <r>
    <x v="446"/>
    <n v="1951"/>
    <s v="A"/>
    <x v="29"/>
    <x v="0"/>
    <s v="N/A"/>
    <s v="N/A"/>
    <n v="8"/>
    <n v="97"/>
    <s v="Elia Kazan"/>
    <s v="Vivien Leigh"/>
    <s v="Marlon Brando"/>
    <s v="Kim Hunter"/>
    <s v="Karl Malden"/>
    <x v="447"/>
    <x v="363"/>
  </r>
  <r>
    <x v="447"/>
    <n v="1950"/>
    <s v="NA"/>
    <x v="105"/>
    <x v="0"/>
    <s v=" Film-Noir"/>
    <s v=" Mystery"/>
    <n v="8"/>
    <s v="NA"/>
    <s v="Nicholas Ray"/>
    <s v="Humphrey Bogart"/>
    <s v="Gloria Grahame"/>
    <s v="Frank Lovejoy"/>
    <s v="Carl Benton Reid"/>
    <x v="448"/>
    <x v="18"/>
  </r>
  <r>
    <x v="448"/>
    <n v="1949"/>
    <s v="U"/>
    <x v="30"/>
    <x v="5"/>
    <s v=" Crime"/>
    <s v="N/A"/>
    <n v="8"/>
    <s v="NA"/>
    <s v="Robert Hamer"/>
    <s v="Dennis Price"/>
    <s v="Alec Guinness"/>
    <s v="Valerie Hobson"/>
    <s v="Joan Greenwood"/>
    <x v="449"/>
    <x v="18"/>
  </r>
  <r>
    <x v="449"/>
    <n v="1948"/>
    <s v="A"/>
    <x v="98"/>
    <x v="1"/>
    <s v=" Drama"/>
    <s v=" Mystery"/>
    <n v="8"/>
    <n v="73"/>
    <s v="Alfred Hitchcock"/>
    <s v="James Stewart"/>
    <s v="John Dall"/>
    <s v="Farley Granger"/>
    <s v="Dick Hogan"/>
    <x v="450"/>
    <x v="18"/>
  </r>
  <r>
    <x v="450"/>
    <n v="1947"/>
    <s v="NA"/>
    <x v="121"/>
    <x v="1"/>
    <s v=" Drama"/>
    <s v=" Film-Noir"/>
    <n v="8"/>
    <s v="NA"/>
    <s v="Jacques Tourneur"/>
    <s v="Robert Mitchum"/>
    <s v="Jane Greer"/>
    <s v="Kirk Douglas"/>
    <s v="Rhonda Fleming"/>
    <x v="451"/>
    <x v="18"/>
  </r>
  <r>
    <x v="451"/>
    <n v="1945"/>
    <s v="U"/>
    <x v="84"/>
    <x v="0"/>
    <s v=" Romance"/>
    <s v="N/A"/>
    <n v="8"/>
    <n v="92"/>
    <s v="David Lean"/>
    <s v="Celia Johnson"/>
    <s v="Trevor Howard"/>
    <s v="Stanley Holloway"/>
    <s v="Joyce Carey"/>
    <x v="452"/>
    <x v="18"/>
  </r>
  <r>
    <x v="452"/>
    <n v="1944"/>
    <s v="Passed"/>
    <x v="37"/>
    <x v="0"/>
    <s v=" Film-Noir"/>
    <s v=" Mystery"/>
    <n v="8"/>
    <s v="NA"/>
    <s v="Otto Preminger"/>
    <s v="Gene Tierney"/>
    <s v="Dana Andrews"/>
    <s v="Clifton Webb"/>
    <s v="Vincent Price"/>
    <x v="453"/>
    <x v="4"/>
  </r>
  <r>
    <x v="453"/>
    <n v="1946"/>
    <s v="Approved"/>
    <x v="51"/>
    <x v="0"/>
    <s v=" Romance"/>
    <s v=" War"/>
    <n v="8"/>
    <n v="93"/>
    <s v="William Wyler"/>
    <s v="Myrna Loy"/>
    <s v="Dana Andrews"/>
    <s v="Fredric March"/>
    <s v="Teresa Wright"/>
    <x v="454"/>
    <x v="364"/>
  </r>
  <r>
    <x v="454"/>
    <n v="1942"/>
    <s v="NA"/>
    <x v="26"/>
    <x v="5"/>
    <s v=" Crime"/>
    <s v=" Thriller"/>
    <n v="8"/>
    <s v="NA"/>
    <s v="Frank Capra"/>
    <s v="Cary Grant"/>
    <s v="Priscilla Lane"/>
    <s v="Raymond Massey"/>
    <s v="Jack Carson"/>
    <x v="455"/>
    <x v="18"/>
  </r>
  <r>
    <x v="455"/>
    <n v="1941"/>
    <s v="NA"/>
    <x v="92"/>
    <x v="10"/>
    <s v=" Mystery"/>
    <s v="N/A"/>
    <n v="8"/>
    <n v="96"/>
    <s v="John Huston"/>
    <s v="Humphrey Bogart"/>
    <s v="Mary Astor"/>
    <s v="Gladys George"/>
    <s v="Peter Lorre"/>
    <x v="456"/>
    <x v="365"/>
  </r>
  <r>
    <x v="456"/>
    <n v="1940"/>
    <s v="Passed"/>
    <x v="67"/>
    <x v="0"/>
    <s v=" History"/>
    <s v="N/A"/>
    <n v="8"/>
    <n v="96"/>
    <s v="John Ford"/>
    <s v="Henry Fonda"/>
    <s v="Jane Darwell"/>
    <s v="John Carradine"/>
    <s v="Charley Grapewin"/>
    <x v="457"/>
    <x v="366"/>
  </r>
  <r>
    <x v="457"/>
    <n v="1939"/>
    <s v="U"/>
    <x v="42"/>
    <x v="6"/>
    <s v=" Family"/>
    <s v=" Fantasy"/>
    <n v="8"/>
    <n v="92"/>
    <s v="Victor Fleming"/>
    <s v="George Cukor"/>
    <s v="Mervyn LeRoy"/>
    <s v="Norman Taurog"/>
    <s v="Richard Thorpe"/>
    <x v="458"/>
    <x v="367"/>
  </r>
  <r>
    <x v="458"/>
    <n v="1939"/>
    <s v="NA"/>
    <x v="36"/>
    <x v="5"/>
    <s v=" Drama"/>
    <s v="N/A"/>
    <n v="8"/>
    <s v="NA"/>
    <s v="Jean Renoir"/>
    <s v="Marcel Dalio"/>
    <s v="Nora Gregor"/>
    <s v="Paulette Dubost"/>
    <s v="Mila ParÃ©ly"/>
    <x v="459"/>
    <x v="18"/>
  </r>
  <r>
    <x v="459"/>
    <n v="1934"/>
    <s v="TV-PG"/>
    <x v="88"/>
    <x v="5"/>
    <s v=" Crime"/>
    <s v=" Mystery"/>
    <n v="8"/>
    <n v="86"/>
    <s v="W.S. Van Dyke"/>
    <s v="William Powell"/>
    <s v="Myrna Loy"/>
    <s v="Maureen O'Sullivan"/>
    <s v="Nat Pendleton"/>
    <x v="460"/>
    <x v="18"/>
  </r>
  <r>
    <x v="460"/>
    <n v="1930"/>
    <s v="U"/>
    <x v="2"/>
    <x v="0"/>
    <s v=" War"/>
    <s v="N/A"/>
    <n v="8"/>
    <n v="91"/>
    <s v="Lewis Milestone"/>
    <s v="Lew Ayres"/>
    <s v="Louis Wolheim"/>
    <s v="John Wray"/>
    <s v="Arnold Lucy"/>
    <x v="461"/>
    <x v="368"/>
  </r>
  <r>
    <x v="461"/>
    <n v="1925"/>
    <s v="NA"/>
    <x v="122"/>
    <x v="0"/>
    <s v=" History"/>
    <s v=" Thriller"/>
    <n v="8"/>
    <n v="97"/>
    <s v="Sergei M. Eisenstein"/>
    <s v="Aleksandr Antonov"/>
    <s v="Vladimir Barskiy"/>
    <s v="Grigoriy Aleksandrov"/>
    <s v="Ivan Bobrov"/>
    <x v="462"/>
    <x v="369"/>
  </r>
  <r>
    <x v="462"/>
    <n v="2019"/>
    <s v="UA"/>
    <x v="21"/>
    <x v="5"/>
    <s v=" Crime"/>
    <s v=" Drama"/>
    <n v="7.9"/>
    <n v="82"/>
    <s v="Rian Johnson"/>
    <s v="Daniel Craig"/>
    <s v="Chris Evans"/>
    <s v="Ana de Armas"/>
    <s v="Jamie Lee Curtis"/>
    <x v="463"/>
    <x v="370"/>
  </r>
  <r>
    <x v="463"/>
    <n v="2020"/>
    <s v="UA"/>
    <x v="53"/>
    <x v="5"/>
    <s v=" Drama"/>
    <s v=" Romance"/>
    <n v="7.9"/>
    <s v="NA"/>
    <s v="Mukesh Chhabra"/>
    <s v="Sushant Singh Rajput"/>
    <s v="Sanjana Sanghi"/>
    <s v="Sahil Vaid"/>
    <s v="Saswata Chatterjee"/>
    <x v="464"/>
    <x v="18"/>
  </r>
  <r>
    <x v="464"/>
    <n v="2018"/>
    <s v="A"/>
    <x v="27"/>
    <x v="1"/>
    <s v=" Drama"/>
    <s v="N/A"/>
    <n v="7.9"/>
    <n v="93"/>
    <s v="Hirokazu Koreeda"/>
    <s v="Lily Franky"/>
    <s v="Sakura AndÃ´"/>
    <s v="Kirin Kiki"/>
    <s v="Mayu Matsuoka"/>
    <x v="465"/>
    <x v="371"/>
  </r>
  <r>
    <x v="465"/>
    <n v="2019"/>
    <s v="U"/>
    <x v="38"/>
    <x v="5"/>
    <s v=" Drama"/>
    <s v=" Romance"/>
    <n v="7.9"/>
    <n v="94"/>
    <s v="Noah Baumbach"/>
    <s v="Adam Driver"/>
    <s v="Scarlett Johansson"/>
    <s v="Julia Greer"/>
    <s v="Azhy Robertson"/>
    <x v="466"/>
    <x v="372"/>
  </r>
  <r>
    <x v="466"/>
    <n v="2017"/>
    <s v="UA"/>
    <x v="18"/>
    <x v="0"/>
    <s v=" Romance"/>
    <s v="N/A"/>
    <n v="7.9"/>
    <n v="93"/>
    <s v="Luca Guadagnino"/>
    <s v="Armie Hammer"/>
    <s v="TimothÃ©e Chalamet"/>
    <s v="Michael Stuhlbarg"/>
    <s v="Amira Casar"/>
    <x v="467"/>
    <x v="373"/>
  </r>
  <r>
    <x v="467"/>
    <n v="2016"/>
    <s v="UA"/>
    <x v="92"/>
    <x v="0"/>
    <s v="N/A"/>
    <s v="N/A"/>
    <n v="7.9"/>
    <n v="78"/>
    <s v="Ken Loach"/>
    <s v="Laura Obiols"/>
    <s v="Dave Johns"/>
    <s v="Hayley Squires"/>
    <s v="Sharon Percy"/>
    <x v="468"/>
    <x v="374"/>
  </r>
  <r>
    <x v="468"/>
    <n v="2018"/>
    <s v="U"/>
    <x v="53"/>
    <x v="7"/>
    <s v=" Adventure"/>
    <s v=" Comedy"/>
    <n v="7.9"/>
    <n v="82"/>
    <s v="Wes Anderson"/>
    <s v="Bryan Cranston"/>
    <s v="Koyu Rankin"/>
    <s v="Edward Norton"/>
    <s v="Bob Balaban"/>
    <x v="469"/>
    <x v="375"/>
  </r>
  <r>
    <x v="469"/>
    <n v="2016"/>
    <s v="UA"/>
    <x v="53"/>
    <x v="6"/>
    <s v=" Comedy"/>
    <s v=" Drama"/>
    <n v="7.9"/>
    <n v="81"/>
    <s v="Taika Waititi"/>
    <s v="Sam Neill"/>
    <s v="Julian Dennison"/>
    <s v="Rima Te Wiata"/>
    <s v="Rachel House"/>
    <x v="470"/>
    <x v="376"/>
  </r>
  <r>
    <x v="470"/>
    <n v="2016"/>
    <s v="R"/>
    <x v="26"/>
    <x v="5"/>
    <s v=" Drama"/>
    <s v="N/A"/>
    <n v="7.9"/>
    <n v="72"/>
    <s v="Matt Ross"/>
    <s v="Viggo Mortensen"/>
    <s v="George MacKay"/>
    <s v="Samantha Isler"/>
    <s v="Annalise Basso"/>
    <x v="471"/>
    <x v="377"/>
  </r>
  <r>
    <x v="471"/>
    <n v="2016"/>
    <s v="PG-13"/>
    <x v="30"/>
    <x v="5"/>
    <s v=" Drama"/>
    <s v=" Music"/>
    <n v="7.9"/>
    <n v="79"/>
    <s v="John Carney"/>
    <s v="Ferdia Walsh-Peelo"/>
    <s v="Aidan Gillen"/>
    <s v="Maria Doyle Kennedy"/>
    <s v="Jack Reynor"/>
    <x v="472"/>
    <x v="378"/>
  </r>
  <r>
    <x v="472"/>
    <n v="2017"/>
    <s v="UA"/>
    <x v="21"/>
    <x v="2"/>
    <s v=" Adventure"/>
    <s v=" Comedy"/>
    <n v="7.9"/>
    <n v="74"/>
    <s v="Taika Waititi"/>
    <s v="Chris Hemsworth"/>
    <s v="Tom Hiddleston"/>
    <s v="Cate Blanchett"/>
    <s v="Mark Ruffalo"/>
    <x v="473"/>
    <x v="379"/>
  </r>
  <r>
    <x v="473"/>
    <n v="2014"/>
    <s v="A"/>
    <x v="46"/>
    <x v="1"/>
    <s v=" Drama"/>
    <s v=" Thriller"/>
    <n v="7.9"/>
    <n v="76"/>
    <s v="Dan Gilroy"/>
    <s v="Jake Gyllenhaal"/>
    <s v="Rene Russo"/>
    <s v="Bill Paxton"/>
    <s v="Riz Ahmed"/>
    <x v="474"/>
    <x v="380"/>
  </r>
  <r>
    <x v="474"/>
    <n v="2019"/>
    <s v="UA"/>
    <x v="63"/>
    <x v="5"/>
    <s v=" Drama"/>
    <s v=" War"/>
    <n v="7.9"/>
    <n v="58"/>
    <s v="Taika Waititi"/>
    <s v="Roman Griffin Davis"/>
    <s v="Thomasin McKenzie"/>
    <s v="Scarlett Johansson"/>
    <s v="Taika Waititi"/>
    <x v="475"/>
    <x v="381"/>
  </r>
  <r>
    <x v="475"/>
    <n v="2016"/>
    <s v="UA"/>
    <x v="24"/>
    <x v="0"/>
    <s v=" Sci-Fi"/>
    <s v="N/A"/>
    <n v="7.9"/>
    <n v="81"/>
    <s v="Denis Villeneuve"/>
    <s v="Amy Adams"/>
    <s v="Jeremy Renner"/>
    <s v="Forest Whitaker"/>
    <s v="Michael Stuhlbarg"/>
    <x v="476"/>
    <x v="382"/>
  </r>
  <r>
    <x v="476"/>
    <n v="2015"/>
    <s v="U"/>
    <x v="73"/>
    <x v="2"/>
    <s v=" Adventure"/>
    <s v=" Sci-Fi"/>
    <n v="7.9"/>
    <n v="80"/>
    <s v="J.J. Abrams"/>
    <s v="Daisy Ridley"/>
    <s v="John Boyega"/>
    <s v="Oscar Isaac"/>
    <s v="Domhnall Gleeson"/>
    <x v="477"/>
    <x v="383"/>
  </r>
  <r>
    <x v="477"/>
    <n v="2013"/>
    <s v="R"/>
    <x v="41"/>
    <x v="0"/>
    <s v=" Romance"/>
    <s v="N/A"/>
    <n v="7.9"/>
    <n v="94"/>
    <s v="Richard Linklater"/>
    <s v="Ethan Hawke"/>
    <s v="Julie Delpy"/>
    <s v="Seamus Davey-Fitzpatrick"/>
    <s v="Ariane Labed"/>
    <x v="478"/>
    <x v="384"/>
  </r>
  <r>
    <x v="478"/>
    <n v="2014"/>
    <s v="UA"/>
    <x v="18"/>
    <x v="2"/>
    <s v=" Adventure"/>
    <s v=" Sci-Fi"/>
    <n v="7.9"/>
    <n v="75"/>
    <s v="Bryan Singer"/>
    <s v="Patrick Stewart"/>
    <s v="Ian McKellen"/>
    <s v="Hugh Jackman"/>
    <s v="James McAvoy"/>
    <x v="479"/>
    <x v="385"/>
  </r>
  <r>
    <x v="479"/>
    <n v="2011"/>
    <s v="NA"/>
    <x v="123"/>
    <x v="1"/>
    <s v=" Drama"/>
    <s v="N/A"/>
    <n v="7.9"/>
    <n v="82"/>
    <s v="Nuri Bilge Ceylan"/>
    <s v="Muhammet Uzuner"/>
    <s v="Yilmaz Erdogan"/>
    <s v="Taner Birsel"/>
    <s v="Ahmet MÃ¼mtaz Taylan"/>
    <x v="480"/>
    <x v="386"/>
  </r>
  <r>
    <x v="480"/>
    <n v="2011"/>
    <s v="U"/>
    <x v="92"/>
    <x v="5"/>
    <s v=" Drama"/>
    <s v=" Romance"/>
    <n v="7.9"/>
    <n v="89"/>
    <s v="Michel Hazanavicius"/>
    <s v="Jean Dujardin"/>
    <s v="BÃ©rÃ©nice Bejo"/>
    <s v="John Goodman"/>
    <s v="James Cromwell"/>
    <x v="481"/>
    <x v="387"/>
  </r>
  <r>
    <x v="481"/>
    <n v="2014"/>
    <s v="UA"/>
    <x v="54"/>
    <x v="2"/>
    <s v=" Adventure"/>
    <s v=" Sci-Fi"/>
    <n v="7.9"/>
    <n v="71"/>
    <s v="Doug Liman"/>
    <s v="Tom Cruise"/>
    <s v="Emily Blunt"/>
    <s v="Bill Paxton"/>
    <s v="Brendan Gleeson"/>
    <x v="482"/>
    <x v="388"/>
  </r>
  <r>
    <x v="482"/>
    <n v="2012"/>
    <s v="UA"/>
    <x v="25"/>
    <x v="0"/>
    <s v=" Romance"/>
    <s v="N/A"/>
    <n v="7.9"/>
    <n v="94"/>
    <s v="Michael Haneke"/>
    <s v="Jean-Louis Trintignant"/>
    <s v="Emmanuelle Riva"/>
    <s v="Isabelle Huppert"/>
    <s v="Alexandre Tharaud"/>
    <x v="483"/>
    <x v="389"/>
  </r>
  <r>
    <x v="483"/>
    <n v="2019"/>
    <s v="R"/>
    <x v="124"/>
    <x v="3"/>
    <s v=" Crime"/>
    <s v=" Drama"/>
    <n v="7.9"/>
    <n v="94"/>
    <s v="Martin Scorsese"/>
    <s v="Robert De Niro"/>
    <s v="Al Pacino"/>
    <s v="Joe Pesci"/>
    <s v="Harvey Keitel"/>
    <x v="484"/>
    <x v="390"/>
  </r>
  <r>
    <x v="484"/>
    <n v="2009"/>
    <s v="A"/>
    <x v="34"/>
    <x v="1"/>
    <s v=" Drama"/>
    <s v="N/A"/>
    <n v="7.9"/>
    <n v="90"/>
    <s v="Jacques Audiard"/>
    <s v="Tahar Rahim"/>
    <s v="Niels Arestrup"/>
    <s v="Adel Bencherif"/>
    <s v="Reda Kateb"/>
    <x v="485"/>
    <x v="391"/>
  </r>
  <r>
    <x v="485"/>
    <n v="2009"/>
    <s v="R"/>
    <x v="121"/>
    <x v="0"/>
    <s v=" Mystery"/>
    <s v=" Sci-Fi"/>
    <n v="7.9"/>
    <n v="67"/>
    <s v="Duncan Jones"/>
    <s v="Sam Rockwell"/>
    <s v="Kevin Spacey"/>
    <s v="Dominique McElligott"/>
    <s v="Rosie Shaw"/>
    <x v="486"/>
    <x v="392"/>
  </r>
  <r>
    <x v="486"/>
    <n v="2008"/>
    <s v="R"/>
    <x v="66"/>
    <x v="1"/>
    <s v=" Drama"/>
    <s v=" Fantasy"/>
    <n v="7.9"/>
    <n v="82"/>
    <s v="Tomas Alfredson"/>
    <s v="KÃ¥re Hedebrant"/>
    <s v="Lina Leandersson"/>
    <s v="Per Ragnar"/>
    <s v="Henrik Dahl"/>
    <x v="487"/>
    <x v="393"/>
  </r>
  <r>
    <x v="487"/>
    <n v="2009"/>
    <s v="A"/>
    <x v="31"/>
    <x v="2"/>
    <s v=" Sci-Fi"/>
    <s v=" Thriller"/>
    <n v="7.9"/>
    <n v="81"/>
    <s v="Neill Blomkamp"/>
    <s v="Sharlto Copley"/>
    <s v="David James"/>
    <s v="Jason Cope"/>
    <s v="Nathalie Boltt"/>
    <x v="488"/>
    <x v="394"/>
  </r>
  <r>
    <x v="488"/>
    <n v="2008"/>
    <s v="UA"/>
    <x v="41"/>
    <x v="0"/>
    <s v=" Sport"/>
    <s v="N/A"/>
    <n v="7.9"/>
    <n v="80"/>
    <s v="Darren Aronofsky"/>
    <s v="Mickey Rourke"/>
    <s v="Marisa Tomei"/>
    <s v="Evan Rachel Wood"/>
    <s v="Mark Margolis"/>
    <x v="489"/>
    <x v="395"/>
  </r>
  <r>
    <x v="489"/>
    <n v="2007"/>
    <s v="U"/>
    <x v="73"/>
    <x v="5"/>
    <s v=" Drama"/>
    <s v=" Romance"/>
    <n v="7.9"/>
    <s v="NA"/>
    <s v="Imtiaz Ali"/>
    <s v="Shahid Kapoor"/>
    <s v="Kareena Kapoor"/>
    <s v="Tarun Arora"/>
    <s v="Dara Singh"/>
    <x v="490"/>
    <x v="396"/>
  </r>
  <r>
    <x v="490"/>
    <n v="2014"/>
    <s v="A"/>
    <x v="40"/>
    <x v="0"/>
    <s v="N/A"/>
    <s v="N/A"/>
    <n v="7.9"/>
    <n v="100"/>
    <s v="Richard Linklater"/>
    <s v="Ellar Coltrane"/>
    <s v="Patricia Arquette"/>
    <s v="Ethan Hawke"/>
    <s v="Elijah Smith"/>
    <x v="491"/>
    <x v="397"/>
  </r>
  <r>
    <x v="491"/>
    <n v="2007"/>
    <s v="NA"/>
    <x v="54"/>
    <x v="0"/>
    <s v="N/A"/>
    <s v="N/A"/>
    <n v="7.9"/>
    <n v="97"/>
    <s v="Cristian Mungiu"/>
    <s v="Anamaria Marinca"/>
    <s v="Laura Vasiliu"/>
    <s v="Vlad Ivanov"/>
    <s v="Alexandru Potocean"/>
    <x v="492"/>
    <x v="398"/>
  </r>
  <r>
    <x v="492"/>
    <n v="2009"/>
    <s v="UA"/>
    <x v="25"/>
    <x v="2"/>
    <s v=" Adventure"/>
    <s v=" Sci-Fi"/>
    <n v="7.9"/>
    <n v="82"/>
    <s v="J.J. Abrams"/>
    <s v="Chris Pine"/>
    <s v="Zachary Quinto"/>
    <s v="Simon Pegg"/>
    <s v="Leonard Nimoy"/>
    <x v="493"/>
    <x v="399"/>
  </r>
  <r>
    <x v="493"/>
    <n v="2008"/>
    <s v="R"/>
    <x v="71"/>
    <x v="5"/>
    <s v=" Crime"/>
    <s v=" Drama"/>
    <n v="7.9"/>
    <n v="67"/>
    <s v="Martin McDonagh"/>
    <s v="Colin Farrell"/>
    <s v="Brendan Gleeson"/>
    <s v="CiarÃ¡n Hinds"/>
    <s v="Elizabeth Berrington"/>
    <x v="494"/>
    <x v="400"/>
  </r>
  <r>
    <x v="494"/>
    <n v="2007"/>
    <s v="NA"/>
    <x v="43"/>
    <x v="0"/>
    <s v=" Fantasy"/>
    <s v=" Mystery"/>
    <n v="7.9"/>
    <s v="NA"/>
    <s v="Richard Schenkman"/>
    <s v="David Lee Smith"/>
    <s v="Tony Todd"/>
    <s v="John Billingsley"/>
    <s v="Ellen Crawford"/>
    <x v="495"/>
    <x v="18"/>
  </r>
  <r>
    <x v="495"/>
    <n v="2006"/>
    <s v="UA"/>
    <x v="101"/>
    <x v="2"/>
    <s v=" Adventure"/>
    <s v=" Drama"/>
    <n v="7.9"/>
    <n v="89"/>
    <s v="Clint Eastwood"/>
    <s v="Ken Watanabe"/>
    <s v="Kazunari Ninomiya"/>
    <s v="Tsuyoshi Ihara"/>
    <s v="RyÃ´ Kase"/>
    <x v="496"/>
    <x v="401"/>
  </r>
  <r>
    <x v="496"/>
    <n v="2006"/>
    <s v="R"/>
    <x v="46"/>
    <x v="6"/>
    <s v=" Drama"/>
    <s v=" Fantasy"/>
    <n v="7.9"/>
    <n v="64"/>
    <s v="Tarsem Singh"/>
    <s v="Lee Pace"/>
    <s v="Catinca Untaru"/>
    <s v="Justine Waddell"/>
    <s v="Kim Uylenbroek"/>
    <x v="497"/>
    <x v="402"/>
  </r>
  <r>
    <x v="497"/>
    <n v="2012"/>
    <s v="U"/>
    <x v="25"/>
    <x v="6"/>
    <s v=" Drama"/>
    <s v=" Fantasy"/>
    <n v="7.9"/>
    <n v="79"/>
    <s v="Ang Lee"/>
    <s v="Suraj Sharma"/>
    <s v="Irrfan Khan"/>
    <s v="Adil Hussain"/>
    <s v="Tabu"/>
    <x v="498"/>
    <x v="403"/>
  </r>
  <r>
    <x v="498"/>
    <n v="2009"/>
    <s v="PG"/>
    <x v="43"/>
    <x v="7"/>
    <s v=" Adventure"/>
    <s v=" Comedy"/>
    <n v="7.9"/>
    <n v="83"/>
    <s v="Wes Anderson"/>
    <s v="George Clooney"/>
    <s v="Meryl Streep"/>
    <s v="Bill Murray"/>
    <s v="Jason Schwartzman"/>
    <x v="499"/>
    <x v="404"/>
  </r>
  <r>
    <x v="499"/>
    <n v="2005"/>
    <s v="NA"/>
    <x v="67"/>
    <x v="5"/>
    <s v=" Drama"/>
    <s v="N/A"/>
    <n v="7.9"/>
    <n v="81"/>
    <s v="Jean-Marc VallÃ©e"/>
    <s v="Michel CÃ´tÃ©"/>
    <s v="Marc-AndrÃ© Grondin"/>
    <s v="Danielle Proulx"/>
    <s v="Ã‰mile VallÃ©e"/>
    <x v="500"/>
    <x v="18"/>
  </r>
  <r>
    <x v="500"/>
    <n v="2004"/>
    <s v="PG-13"/>
    <x v="121"/>
    <x v="0"/>
    <s v=" Music"/>
    <s v="N/A"/>
    <n v="7.9"/>
    <n v="56"/>
    <s v="Christophe Barratier"/>
    <s v="GÃ©rard Jugnot"/>
    <s v="FranÃ§ois BerlÃ©and"/>
    <s v="Jean-Baptiste Maunier"/>
    <s v="Kad Merad"/>
    <x v="501"/>
    <x v="405"/>
  </r>
  <r>
    <x v="501"/>
    <n v="2008"/>
    <s v="UA"/>
    <x v="44"/>
    <x v="2"/>
    <s v=" Adventure"/>
    <s v=" Sci-Fi"/>
    <n v="7.9"/>
    <n v="79"/>
    <s v="Jon Favreau"/>
    <s v="Robert Downey Jr."/>
    <s v="Gwyneth Paltrow"/>
    <s v="Terrence Howard"/>
    <s v="Jeff Bridges"/>
    <x v="502"/>
    <x v="406"/>
  </r>
  <r>
    <x v="502"/>
    <n v="2004"/>
    <s v="UA"/>
    <x v="65"/>
    <x v="5"/>
    <s v=" Horror"/>
    <s v="N/A"/>
    <n v="7.9"/>
    <n v="76"/>
    <s v="Edgar Wright"/>
    <s v="Simon Pegg"/>
    <s v="Nick Frost"/>
    <s v="Kate Ashfield"/>
    <s v="Lucy Davis"/>
    <x v="503"/>
    <x v="407"/>
  </r>
  <r>
    <x v="503"/>
    <n v="2004"/>
    <s v="R"/>
    <x v="27"/>
    <x v="0"/>
    <s v=" Romance"/>
    <s v="N/A"/>
    <n v="7.9"/>
    <n v="78"/>
    <s v="Fatih Akin"/>
    <s v="Birol Ãœnel"/>
    <s v="Sibel Kekilli"/>
    <s v="GÃ¼ven KiraÃ§"/>
    <s v="Zarah Jane McKenzie"/>
    <x v="504"/>
    <x v="18"/>
  </r>
  <r>
    <x v="504"/>
    <n v="2003"/>
    <s v="A"/>
    <x v="73"/>
    <x v="1"/>
    <s v=" Drama"/>
    <s v=" Mystery"/>
    <n v="7.9"/>
    <n v="84"/>
    <s v="Clint Eastwood"/>
    <s v="Sean Penn"/>
    <s v="Tim Robbins"/>
    <s v="Kevin Bacon"/>
    <s v="Emmy Rossum"/>
    <x v="505"/>
    <x v="408"/>
  </r>
  <r>
    <x v="505"/>
    <n v="2004"/>
    <s v="U"/>
    <x v="0"/>
    <x v="6"/>
    <s v=" Family"/>
    <s v=" Fantasy"/>
    <n v="7.9"/>
    <n v="82"/>
    <s v="Alfonso CuarÃ³n"/>
    <s v="Daniel Radcliffe"/>
    <s v="Emma Watson"/>
    <s v="Rupert Grint"/>
    <s v="Richard Griffiths"/>
    <x v="506"/>
    <x v="409"/>
  </r>
  <r>
    <x v="506"/>
    <n v="2002"/>
    <s v="PG-13"/>
    <x v="95"/>
    <x v="2"/>
    <s v=" Adventure"/>
    <s v=" History"/>
    <n v="7.9"/>
    <n v="85"/>
    <s v="Yimou Zhang"/>
    <s v="Jet Li"/>
    <s v="Tony Chiu-Wai Leung"/>
    <s v="Maggie Cheung"/>
    <s v="Ziyi Zhang"/>
    <x v="507"/>
    <x v="410"/>
  </r>
  <r>
    <x v="507"/>
    <n v="2002"/>
    <s v="R"/>
    <x v="31"/>
    <x v="0"/>
    <s v=" Mystery"/>
    <s v=" Romance"/>
    <n v="7.9"/>
    <n v="86"/>
    <s v="Pedro AlmodÃ³var"/>
    <s v="Rosario Flores"/>
    <s v="Javier CÃ¡mara"/>
    <s v="DarÃ­o Grandinetti"/>
    <s v="Leonor Watling"/>
    <x v="508"/>
    <x v="411"/>
  </r>
  <r>
    <x v="508"/>
    <n v="2001"/>
    <s v="R"/>
    <x v="52"/>
    <x v="5"/>
    <s v=" Drama"/>
    <s v=" War"/>
    <n v="7.9"/>
    <n v="84"/>
    <s v="Danis Tanovic"/>
    <s v="Branko Djuric"/>
    <s v="Rene Bitorajac"/>
    <s v="Filip Sovagovic"/>
    <s v="Georges Siatidis"/>
    <x v="509"/>
    <x v="412"/>
  </r>
  <r>
    <x v="509"/>
    <n v="2001"/>
    <s v="U"/>
    <x v="57"/>
    <x v="7"/>
    <s v=" Action"/>
    <s v=" Crime"/>
    <n v="7.9"/>
    <n v="61"/>
    <s v="Shin'ichirÃ´ Watanabe"/>
    <s v="Tensai Okamura"/>
    <s v="Hiroyuki Okiura"/>
    <s v="Yoshiyuki Takei"/>
    <s v="Beau Billingslea"/>
    <x v="510"/>
    <x v="413"/>
  </r>
  <r>
    <x v="510"/>
    <n v="2002"/>
    <s v="UA"/>
    <x v="35"/>
    <x v="2"/>
    <s v=" Mystery"/>
    <s v=" Thriller"/>
    <n v="7.9"/>
    <n v="68"/>
    <s v="Doug Liman"/>
    <s v="Franka Potente"/>
    <s v="Matt Damon"/>
    <s v="Chris Cooper"/>
    <s v="Clive Owen"/>
    <x v="511"/>
    <x v="414"/>
  </r>
  <r>
    <x v="511"/>
    <n v="2000"/>
    <s v="R"/>
    <x v="66"/>
    <x v="1"/>
    <s v=" Drama"/>
    <s v=" Thriller"/>
    <n v="7.9"/>
    <n v="80"/>
    <s v="FabiÃ¡n Bielinsky"/>
    <s v="Ricardo DarÃ­n"/>
    <s v="GastÃ³n Pauls"/>
    <s v="Graciela Tenenbaum"/>
    <s v="MarÃ­a Mercedes Villagra"/>
    <x v="512"/>
    <x v="415"/>
  </r>
  <r>
    <x v="512"/>
    <n v="2006"/>
    <s v="A"/>
    <x v="41"/>
    <x v="6"/>
    <s v=" Drama"/>
    <s v=" Sci-Fi"/>
    <n v="7.9"/>
    <n v="84"/>
    <s v="Alfonso CuarÃ³n"/>
    <s v="Julianne Moore"/>
    <s v="Clive Owen"/>
    <s v="Chiwetel Ejiofor"/>
    <s v="Michael Caine"/>
    <x v="513"/>
    <x v="416"/>
  </r>
  <r>
    <x v="513"/>
    <n v="2000"/>
    <s v="A"/>
    <x v="29"/>
    <x v="6"/>
    <s v=" Comedy"/>
    <s v=" Drama"/>
    <n v="7.9"/>
    <n v="90"/>
    <s v="Cameron Crowe"/>
    <s v="Billy Crudup"/>
    <s v="Patrick Fugit"/>
    <s v="Kate Hudson"/>
    <s v="Frances McDormand"/>
    <x v="514"/>
    <x v="417"/>
  </r>
  <r>
    <x v="514"/>
    <n v="2001"/>
    <s v="R"/>
    <x v="45"/>
    <x v="0"/>
    <s v=" Mystery"/>
    <s v=" Thriller"/>
    <n v="7.9"/>
    <n v="85"/>
    <s v="David Lynch"/>
    <s v="Naomi Watts"/>
    <s v="Laura Harring"/>
    <s v="Justin Theroux"/>
    <s v="Jeanne Bates"/>
    <x v="515"/>
    <x v="418"/>
  </r>
  <r>
    <x v="515"/>
    <n v="1999"/>
    <s v="U"/>
    <x v="96"/>
    <x v="7"/>
    <s v=" Adventure"/>
    <s v=" Comedy"/>
    <n v="7.9"/>
    <n v="88"/>
    <s v="John Lasseter"/>
    <s v="Ash Brannon"/>
    <s v="Lee Unkrich"/>
    <s v="Tom Hanks"/>
    <s v="Tim Allen"/>
    <x v="516"/>
    <x v="419"/>
  </r>
  <r>
    <x v="516"/>
    <n v="1997"/>
    <s v="R"/>
    <x v="34"/>
    <x v="0"/>
    <s v="N/A"/>
    <s v="N/A"/>
    <n v="7.9"/>
    <n v="85"/>
    <s v="Paul Thomas Anderson"/>
    <s v="Mark Wahlberg"/>
    <s v="Julianne Moore"/>
    <s v="Burt Reynolds"/>
    <s v="Luis GuzmÃ¡n"/>
    <x v="517"/>
    <x v="420"/>
  </r>
  <r>
    <x v="517"/>
    <n v="1995"/>
    <s v="U"/>
    <x v="100"/>
    <x v="7"/>
    <s v=" Drama"/>
    <s v=" Family"/>
    <n v="7.9"/>
    <n v="75"/>
    <s v="Yoshifumi KondÃ´"/>
    <s v="Yoko Honna"/>
    <s v="Issey Takahashi"/>
    <s v="Takashi Tachibana"/>
    <s v="Shigeru Muroi"/>
    <x v="518"/>
    <x v="18"/>
  </r>
  <r>
    <x v="518"/>
    <n v="1994"/>
    <s v="A"/>
    <x v="42"/>
    <x v="1"/>
    <s v=" Drama"/>
    <s v="N/A"/>
    <n v="7.9"/>
    <n v="77"/>
    <s v="Lee Tamahori"/>
    <s v="Rena Owen"/>
    <s v="Temuera Morrison"/>
    <s v="Mamaengaroa Kerr-Bell"/>
    <s v="Julian Arahanga"/>
    <x v="519"/>
    <x v="421"/>
  </r>
  <r>
    <x v="519"/>
    <n v="1993"/>
    <s v="R"/>
    <x v="35"/>
    <x v="1"/>
    <s v=" Drama"/>
    <s v=" Romance"/>
    <n v="7.9"/>
    <n v="59"/>
    <s v="Tony Scott"/>
    <s v="Christian Slater"/>
    <s v="Patricia Arquette"/>
    <s v="Dennis Hopper"/>
    <s v="Val Kilmer"/>
    <x v="520"/>
    <x v="422"/>
  </r>
  <r>
    <x v="520"/>
    <n v="1993"/>
    <s v="U"/>
    <x v="105"/>
    <x v="0"/>
    <s v=" Music"/>
    <s v=" Mystery"/>
    <n v="7.9"/>
    <n v="85"/>
    <s v="Krzysztof Kieslowski"/>
    <s v="Juliette Binoche"/>
    <s v="Zbigniew Zamachowski"/>
    <s v="Julie Delpy"/>
    <s v="BenoÃ®t RÃ©gent"/>
    <x v="521"/>
    <x v="423"/>
  </r>
  <r>
    <x v="521"/>
    <n v="1993"/>
    <s v="A"/>
    <x v="105"/>
    <x v="7"/>
    <s v=" Action"/>
    <s v=" Adventure"/>
    <n v="7.9"/>
    <s v="NA"/>
    <s v="Yoshiaki Kawajiri"/>
    <s v="KÃ´ichi Yamadera"/>
    <s v="Emi Shinohara"/>
    <s v="Takeshi Aono"/>
    <s v="Osamu Saka"/>
    <x v="522"/>
    <x v="18"/>
  </r>
  <r>
    <x v="522"/>
    <n v="1993"/>
    <s v="A"/>
    <x v="97"/>
    <x v="1"/>
    <s v=" Drama"/>
    <s v=" Thriller"/>
    <n v="7.9"/>
    <n v="65"/>
    <s v="Brian De Palma"/>
    <s v="Al Pacino"/>
    <s v="Sean Penn"/>
    <s v="Penelope Ann Miller"/>
    <s v="John Leguizamo"/>
    <x v="523"/>
    <x v="424"/>
  </r>
  <r>
    <x v="523"/>
    <n v="1990"/>
    <s v="U"/>
    <x v="49"/>
    <x v="0"/>
    <s v=" Fantasy"/>
    <s v=" Romance"/>
    <n v="7.9"/>
    <n v="74"/>
    <s v="Tim Burton"/>
    <s v="Johnny Depp"/>
    <s v="Winona Ryder"/>
    <s v="Dianne Wiest"/>
    <s v="Anthony Michael Hall"/>
    <x v="524"/>
    <x v="425"/>
  </r>
  <r>
    <x v="524"/>
    <n v="1989"/>
    <s v="U"/>
    <x v="70"/>
    <x v="3"/>
    <s v=" Drama"/>
    <s v="N/A"/>
    <n v="7.9"/>
    <n v="97"/>
    <s v="Jim Sheridan"/>
    <s v="Daniel Day-Lewis"/>
    <s v="Brenda Fricker"/>
    <s v="Alison Whelan"/>
    <s v="Kirsten Sheridan"/>
    <x v="525"/>
    <x v="426"/>
  </r>
  <r>
    <x v="525"/>
    <n v="1989"/>
    <s v="PG-13"/>
    <x v="60"/>
    <x v="5"/>
    <s v=" Drama"/>
    <s v="N/A"/>
    <n v="7.9"/>
    <n v="77"/>
    <s v="Woody Allen"/>
    <s v="Martin Landau"/>
    <s v="Woody Allen"/>
    <s v="Bill Bernstein"/>
    <s v="Claire Bloom"/>
    <x v="526"/>
    <x v="427"/>
  </r>
  <r>
    <x v="526"/>
    <n v="1987"/>
    <s v="A"/>
    <x v="35"/>
    <x v="1"/>
    <s v=" Drama"/>
    <s v=" Thriller"/>
    <n v="7.9"/>
    <n v="79"/>
    <s v="Brian De Palma"/>
    <s v="Kevin Costner"/>
    <s v="Sean Connery"/>
    <s v="Robert De Niro"/>
    <s v="Charles Martin Smith"/>
    <x v="527"/>
    <x v="428"/>
  </r>
  <r>
    <x v="527"/>
    <n v="1986"/>
    <s v="PG-13"/>
    <x v="71"/>
    <x v="5"/>
    <s v=" Drama"/>
    <s v="N/A"/>
    <n v="7.9"/>
    <n v="90"/>
    <s v="Woody Allen"/>
    <s v="Mia Farrow"/>
    <s v="Dianne Wiest"/>
    <s v="Michael Caine"/>
    <s v="Barbara Hershey"/>
    <x v="528"/>
    <x v="429"/>
  </r>
  <r>
    <x v="528"/>
    <n v="1985"/>
    <s v="U"/>
    <x v="18"/>
    <x v="0"/>
    <s v=" Sci-Fi"/>
    <s v="N/A"/>
    <n v="7.9"/>
    <n v="84"/>
    <s v="Terry Gilliam"/>
    <s v="Jonathan Pryce"/>
    <s v="Kim Greist"/>
    <s v="Robert De Niro"/>
    <s v="Katherine Helmond"/>
    <x v="529"/>
    <x v="430"/>
  </r>
  <r>
    <x v="529"/>
    <n v="1984"/>
    <s v="R"/>
    <x v="125"/>
    <x v="5"/>
    <s v=" Music"/>
    <s v="N/A"/>
    <n v="7.9"/>
    <n v="92"/>
    <s v="Rob Reiner"/>
    <s v="Rob Reiner"/>
    <s v="Michael McKean"/>
    <s v="Christopher Guest"/>
    <s v="Kimberly Stringer"/>
    <x v="530"/>
    <x v="431"/>
  </r>
  <r>
    <x v="530"/>
    <n v="1983"/>
    <s v="U"/>
    <x v="94"/>
    <x v="5"/>
    <s v=" Family"/>
    <s v="N/A"/>
    <n v="7.9"/>
    <n v="77"/>
    <s v="Bob Clark"/>
    <s v="Peter Billingsley"/>
    <s v="Melinda Dillon"/>
    <s v="Darren McGavin"/>
    <s v="Scott Schwartz"/>
    <x v="531"/>
    <x v="432"/>
  </r>
  <r>
    <x v="531"/>
    <n v="1980"/>
    <s v="U"/>
    <x v="16"/>
    <x v="2"/>
    <s v=" Adventure"/>
    <s v=" Comedy"/>
    <n v="7.9"/>
    <n v="60"/>
    <s v="John Landis"/>
    <s v="John Belushi"/>
    <s v="Dan Aykroyd"/>
    <s v="Cab Calloway"/>
    <s v="John Candy"/>
    <x v="532"/>
    <x v="433"/>
  </r>
  <r>
    <x v="532"/>
    <n v="1979"/>
    <s v="R"/>
    <x v="4"/>
    <x v="5"/>
    <s v=" Drama"/>
    <s v=" Romance"/>
    <n v="7.9"/>
    <n v="83"/>
    <s v="Woody Allen"/>
    <s v="Woody Allen"/>
    <s v="Diane Keaton"/>
    <s v="Mariel Hemingway"/>
    <s v="Michael Murphy"/>
    <x v="533"/>
    <x v="434"/>
  </r>
  <r>
    <x v="533"/>
    <n v="1979"/>
    <s v="A"/>
    <x v="61"/>
    <x v="0"/>
    <s v=" Music"/>
    <s v=" Musical"/>
    <n v="7.9"/>
    <n v="72"/>
    <s v="Bob Fosse"/>
    <s v="Roy Scheider"/>
    <s v="Jessica Lange"/>
    <s v="Ann Reinking"/>
    <s v="Leland Palmer"/>
    <x v="534"/>
    <x v="435"/>
  </r>
  <r>
    <x v="534"/>
    <n v="1978"/>
    <s v="A"/>
    <x v="25"/>
    <x v="2"/>
    <s v=" Adventure"/>
    <s v=" Horror"/>
    <n v="7.9"/>
    <n v="71"/>
    <s v="George A. Romero"/>
    <s v="David Emge"/>
    <s v="Ken Foree"/>
    <s v="Scott H. Reiniger"/>
    <s v="Gaylen Ross"/>
    <x v="535"/>
    <x v="436"/>
  </r>
  <r>
    <x v="535"/>
    <n v="1976"/>
    <s v="U"/>
    <x v="73"/>
    <x v="3"/>
    <s v=" Drama"/>
    <s v=" History"/>
    <n v="7.9"/>
    <n v="84"/>
    <s v="Alan J. Pakula"/>
    <s v="Dustin Hoffman"/>
    <s v="Robert Redford"/>
    <s v="Jack Warden"/>
    <s v="Martin Balsam"/>
    <x v="536"/>
    <x v="437"/>
  </r>
  <r>
    <x v="536"/>
    <n v="1973"/>
    <s v="R"/>
    <x v="66"/>
    <x v="6"/>
    <s v=" Drama"/>
    <s v=" Fantasy"/>
    <n v="7.9"/>
    <n v="76"/>
    <s v="Alejandro Jodorowsky"/>
    <s v="Alejandro Jodorowsky"/>
    <s v="Horacio Salinas"/>
    <s v="Zamira Saunders"/>
    <s v="Juan Ferrara"/>
    <x v="537"/>
    <x v="438"/>
  </r>
  <r>
    <x v="537"/>
    <n v="1973"/>
    <s v="R"/>
    <x v="61"/>
    <x v="5"/>
    <s v=" Drama"/>
    <s v=" Family"/>
    <n v="7.9"/>
    <s v="NA"/>
    <s v="Federico Fellini"/>
    <s v="Magali NoÃ«l"/>
    <s v="Bruno Zanin"/>
    <s v="Pupella Maggio"/>
    <s v="Armando Brancia"/>
    <x v="538"/>
    <x v="18"/>
  </r>
  <r>
    <x v="538"/>
    <n v="1972"/>
    <s v="PG"/>
    <x v="42"/>
    <x v="5"/>
    <s v="N/A"/>
    <s v="N/A"/>
    <n v="7.9"/>
    <n v="93"/>
    <s v="Luis BuÃ±uel"/>
    <s v="Fernando Rey"/>
    <s v="Delphine Seyrig"/>
    <s v="Paul Frankeur"/>
    <s v="Bulle Ogier"/>
    <x v="539"/>
    <x v="439"/>
  </r>
  <r>
    <x v="539"/>
    <n v="1972"/>
    <s v="NA"/>
    <x v="59"/>
    <x v="2"/>
    <s v=" Adventure"/>
    <s v=" Biography"/>
    <n v="7.9"/>
    <s v="NA"/>
    <s v="Werner Herzog"/>
    <s v="Klaus Kinski"/>
    <s v="Ruy Guerra"/>
    <s v="Helena Rojo"/>
    <s v="Del Negro"/>
    <x v="540"/>
    <x v="18"/>
  </r>
  <r>
    <x v="540"/>
    <n v="1971"/>
    <s v="PG"/>
    <x v="88"/>
    <x v="5"/>
    <s v=" Drama"/>
    <s v=" Romance"/>
    <n v="7.9"/>
    <n v="62"/>
    <s v="Hal Ashby"/>
    <s v="Ruth Gordon"/>
    <s v="Bud Cort"/>
    <s v="Vivian Pickles"/>
    <s v="Cyril Cusack"/>
    <x v="541"/>
    <x v="18"/>
  </r>
  <r>
    <x v="541"/>
    <n v="1970"/>
    <s v="U"/>
    <x v="89"/>
    <x v="3"/>
    <s v=" Drama"/>
    <s v=" War"/>
    <n v="7.9"/>
    <n v="91"/>
    <s v="Franklin J. Schaffner"/>
    <s v="George C. Scott"/>
    <s v="Karl Malden"/>
    <s v="Stephen Young"/>
    <s v="Michael Strong"/>
    <x v="542"/>
    <x v="440"/>
  </r>
  <r>
    <x v="542"/>
    <n v="1969"/>
    <s v="A"/>
    <x v="91"/>
    <x v="2"/>
    <s v=" Adventure"/>
    <s v=" Western"/>
    <n v="7.9"/>
    <n v="97"/>
    <s v="Sam Peckinpah"/>
    <s v="William Holden"/>
    <s v="Ernest Borgnine"/>
    <s v="Robert Ryan"/>
    <s v="Edmond O'Brien"/>
    <x v="543"/>
    <x v="441"/>
  </r>
  <r>
    <x v="543"/>
    <n v="1968"/>
    <s v="NA"/>
    <x v="4"/>
    <x v="8"/>
    <s v=" Thriller"/>
    <s v="N/A"/>
    <n v="7.9"/>
    <n v="89"/>
    <s v="George A. Romero"/>
    <s v="Duane Jones"/>
    <s v="Judith O'Dea"/>
    <s v="Karl Hardman"/>
    <s v="Marilyn Eastman"/>
    <x v="544"/>
    <x v="442"/>
  </r>
  <r>
    <x v="544"/>
    <n v="1968"/>
    <s v="PG"/>
    <x v="55"/>
    <x v="3"/>
    <s v=" Drama"/>
    <s v=" History"/>
    <n v="7.9"/>
    <s v="NA"/>
    <s v="Anthony Harvey"/>
    <s v="Peter O'Toole"/>
    <s v="Katharine Hepburn"/>
    <s v="Anthony Hopkins"/>
    <s v="John Castle"/>
    <x v="545"/>
    <x v="443"/>
  </r>
  <r>
    <x v="545"/>
    <n v="1967"/>
    <s v="U"/>
    <x v="36"/>
    <x v="1"/>
    <s v=" Drama"/>
    <s v=" Mystery"/>
    <n v="7.9"/>
    <n v="75"/>
    <s v="Norman Jewison"/>
    <s v="Sidney Poitier"/>
    <s v="Rod Steiger"/>
    <s v="Warren Oates"/>
    <s v="Lee Grant"/>
    <x v="546"/>
    <x v="444"/>
  </r>
  <r>
    <x v="546"/>
    <n v="1963"/>
    <s v="U"/>
    <x v="54"/>
    <x v="5"/>
    <s v=" Mystery"/>
    <s v=" Romance"/>
    <n v="7.9"/>
    <n v="83"/>
    <s v="Stanley Donen"/>
    <s v="Cary Grant"/>
    <s v="Audrey Hepburn"/>
    <s v="Walter Matthau"/>
    <s v="James Coburn"/>
    <x v="547"/>
    <x v="445"/>
  </r>
  <r>
    <x v="547"/>
    <n v="1962"/>
    <s v="PG-13"/>
    <x v="44"/>
    <x v="0"/>
    <s v=" Thriller"/>
    <s v="N/A"/>
    <n v="7.9"/>
    <n v="94"/>
    <s v="John Frankenheimer"/>
    <s v="Frank Sinatra"/>
    <s v="Laurence Harvey"/>
    <s v="Janet Leigh"/>
    <s v="Angela Lansbury"/>
    <x v="548"/>
    <x v="18"/>
  </r>
  <r>
    <x v="548"/>
    <n v="1960"/>
    <s v="A"/>
    <x v="119"/>
    <x v="6"/>
    <s v=" Biography"/>
    <s v=" Drama"/>
    <n v="7.9"/>
    <n v="87"/>
    <s v="Stanley Kubrick"/>
    <s v="Kirk Douglas"/>
    <s v="Laurence Olivier"/>
    <s v="Jean Simmons"/>
    <s v="Charles Laughton"/>
    <x v="549"/>
    <x v="446"/>
  </r>
  <r>
    <x v="549"/>
    <n v="1960"/>
    <s v="U"/>
    <x v="97"/>
    <x v="0"/>
    <s v=" Mystery"/>
    <s v="N/A"/>
    <n v="7.9"/>
    <s v="NA"/>
    <s v="Michelangelo Antonioni"/>
    <s v="Gabriele Ferzetti"/>
    <s v="Monica Vitti"/>
    <s v="Lea Massari"/>
    <s v="Dominique Blanchar"/>
    <x v="550"/>
    <x v="18"/>
  </r>
  <r>
    <x v="550"/>
    <n v="1959"/>
    <s v="NA"/>
    <x v="116"/>
    <x v="0"/>
    <s v=" Romance"/>
    <s v="N/A"/>
    <n v="7.9"/>
    <s v="NA"/>
    <s v="Alain Resnais"/>
    <s v="Emmanuelle Riva"/>
    <s v="Eiji Okada"/>
    <s v="Stella Dassas"/>
    <s v="Pierre Barbaud"/>
    <x v="551"/>
    <x v="447"/>
  </r>
  <r>
    <x v="551"/>
    <n v="1956"/>
    <s v="U"/>
    <x v="126"/>
    <x v="6"/>
    <s v=" Drama"/>
    <s v="N/A"/>
    <n v="7.9"/>
    <s v="NA"/>
    <s v="Cecil B. DeMille"/>
    <s v="Charlton Heston"/>
    <s v="Yul Brynner"/>
    <s v="Anne Baxter"/>
    <s v="Edward G. Robinson"/>
    <x v="552"/>
    <x v="448"/>
  </r>
  <r>
    <x v="552"/>
    <n v="1956"/>
    <s v="Passed"/>
    <x v="35"/>
    <x v="6"/>
    <s v=" Drama"/>
    <s v=" Western"/>
    <n v="7.9"/>
    <n v="94"/>
    <s v="John Ford"/>
    <s v="John Wayne"/>
    <s v="Jeffrey Hunter"/>
    <s v="Vera Miles"/>
    <s v="Ward Bond"/>
    <x v="553"/>
    <x v="18"/>
  </r>
  <r>
    <x v="553"/>
    <n v="1955"/>
    <s v="U"/>
    <x v="26"/>
    <x v="0"/>
    <s v="N/A"/>
    <s v="N/A"/>
    <n v="7.9"/>
    <n v="72"/>
    <s v="Elia Kazan"/>
    <s v="James Dean"/>
    <s v="Raymond Massey"/>
    <s v="Julie Harris"/>
    <s v="Burl Ives"/>
    <x v="554"/>
    <x v="18"/>
  </r>
  <r>
    <x v="554"/>
    <n v="1952"/>
    <s v="PG"/>
    <x v="107"/>
    <x v="0"/>
    <s v=" Thriller"/>
    <s v=" Western"/>
    <n v="7.9"/>
    <n v="89"/>
    <s v="Fred Zinnemann"/>
    <s v="Gary Cooper"/>
    <s v="Grace Kelly"/>
    <s v="Thomas Mitchell"/>
    <s v="Lloyd Bridges"/>
    <x v="555"/>
    <x v="449"/>
  </r>
  <r>
    <x v="555"/>
    <n v="1951"/>
    <s v="A"/>
    <x v="53"/>
    <x v="1"/>
    <s v=" Film-Noir"/>
    <s v=" Thriller"/>
    <n v="7.9"/>
    <n v="88"/>
    <s v="Alfred Hitchcock"/>
    <s v="Farley Granger"/>
    <s v="Robert Walker"/>
    <s v="Ruth Roman"/>
    <s v="Leo G. Carroll"/>
    <x v="556"/>
    <x v="450"/>
  </r>
  <r>
    <x v="556"/>
    <n v="1950"/>
    <s v="Approved"/>
    <x v="60"/>
    <x v="5"/>
    <s v=" Drama"/>
    <s v=" Fantasy"/>
    <n v="7.9"/>
    <s v="NA"/>
    <s v="Henry Koster"/>
    <s v="James Stewart"/>
    <s v="Wallace Ford"/>
    <s v="William H. Lynn"/>
    <s v="Victoria Horne"/>
    <x v="557"/>
    <x v="18"/>
  </r>
  <r>
    <x v="557"/>
    <n v="1947"/>
    <s v="NA"/>
    <x v="4"/>
    <x v="5"/>
    <s v=" Drama"/>
    <s v=" Family"/>
    <n v="7.9"/>
    <n v="88"/>
    <s v="George Seaton"/>
    <s v="Edmund Gwenn"/>
    <s v="Maureen O'Hara"/>
    <s v="John Payne"/>
    <s v="Gene Lockhart"/>
    <x v="558"/>
    <x v="451"/>
  </r>
  <r>
    <x v="558"/>
    <n v="1946"/>
    <s v="U"/>
    <x v="42"/>
    <x v="0"/>
    <s v=" Film-Noir"/>
    <s v=" Romance"/>
    <n v="7.9"/>
    <n v="100"/>
    <s v="Alfred Hitchcock"/>
    <s v="Cary Grant"/>
    <s v="Ingrid Bergman"/>
    <s v="Claude Rains"/>
    <s v="Louis Calhern"/>
    <x v="559"/>
    <x v="452"/>
  </r>
  <r>
    <x v="559"/>
    <n v="1946"/>
    <s v="Passed"/>
    <x v="66"/>
    <x v="1"/>
    <s v=" Film-Noir"/>
    <s v=" Mystery"/>
    <n v="7.9"/>
    <s v="NA"/>
    <s v="Howard Hawks"/>
    <s v="Humphrey Bogart"/>
    <s v="Lauren Bacall"/>
    <s v="John Ridgely"/>
    <s v="Martha Vickers"/>
    <x v="560"/>
    <x v="453"/>
  </r>
  <r>
    <x v="560"/>
    <n v="1945"/>
    <s v="Passed"/>
    <x v="53"/>
    <x v="0"/>
    <s v=" Film-Noir"/>
    <s v="N/A"/>
    <n v="7.9"/>
    <s v="NA"/>
    <s v="Billy Wilder"/>
    <s v="Ray Milland"/>
    <s v="Jane Wyman"/>
    <s v="Phillip Terry"/>
    <s v="Howard Da Silva"/>
    <x v="561"/>
    <x v="454"/>
  </r>
  <r>
    <x v="561"/>
    <n v="1940"/>
    <s v="NA"/>
    <x v="31"/>
    <x v="5"/>
    <s v=" Romance"/>
    <s v="N/A"/>
    <n v="7.9"/>
    <n v="96"/>
    <s v="George Cukor"/>
    <s v="Cary Grant"/>
    <s v="Katharine Hepburn"/>
    <s v="James Stewart"/>
    <s v="Ruth Hussey"/>
    <x v="562"/>
    <x v="18"/>
  </r>
  <r>
    <x v="562"/>
    <n v="1940"/>
    <s v="Passed"/>
    <x v="96"/>
    <x v="5"/>
    <s v=" Drama"/>
    <s v=" Romance"/>
    <n v="7.9"/>
    <s v="NA"/>
    <s v="Howard Hawks"/>
    <s v="Cary Grant"/>
    <s v="Rosalind Russell"/>
    <s v="Ralph Bellamy"/>
    <s v="Gene Lockhart"/>
    <x v="563"/>
    <x v="455"/>
  </r>
  <r>
    <x v="563"/>
    <n v="1938"/>
    <s v="PG"/>
    <x v="42"/>
    <x v="2"/>
    <s v=" Adventure"/>
    <s v=" Romance"/>
    <n v="7.9"/>
    <n v="97"/>
    <s v="Michael Curtiz"/>
    <s v="William Keighley"/>
    <s v="Errol Flynn"/>
    <s v="Olivia de Havilland"/>
    <s v="Basil Rathbone"/>
    <x v="564"/>
    <x v="456"/>
  </r>
  <r>
    <x v="564"/>
    <n v="1935"/>
    <s v="Passed"/>
    <x v="4"/>
    <x v="5"/>
    <s v=" Music"/>
    <s v=" Musical"/>
    <n v="7.9"/>
    <s v="NA"/>
    <s v="Sam Wood"/>
    <s v="Edmund Goulding"/>
    <s v="Groucho Marx"/>
    <s v="Chico Marx"/>
    <s v="Harpo Marx"/>
    <x v="565"/>
    <x v="457"/>
  </r>
  <r>
    <x v="565"/>
    <n v="1933"/>
    <s v="Passed"/>
    <x v="92"/>
    <x v="6"/>
    <s v=" Horror"/>
    <s v=" Sci-Fi"/>
    <n v="7.9"/>
    <n v="90"/>
    <s v="Merian C. Cooper"/>
    <s v="Ernest B. Schoedsack"/>
    <s v="Fay Wray"/>
    <s v="Robert Armstrong"/>
    <s v="Bruce Cabot"/>
    <x v="566"/>
    <x v="458"/>
  </r>
  <r>
    <x v="566"/>
    <n v="1932"/>
    <s v="NA"/>
    <x v="127"/>
    <x v="0"/>
    <s v=" Horror"/>
    <s v="N/A"/>
    <n v="7.9"/>
    <n v="80"/>
    <s v="Tod Browning"/>
    <s v="Wallace Ford"/>
    <s v="Leila Hyams"/>
    <s v="Olga Baclanova"/>
    <s v="Roscoe Ates"/>
    <x v="567"/>
    <x v="18"/>
  </r>
  <r>
    <x v="567"/>
    <n v="1922"/>
    <s v="NA"/>
    <x v="105"/>
    <x v="11"/>
    <s v=" Horror"/>
    <s v="N/A"/>
    <n v="7.9"/>
    <s v="NA"/>
    <s v="F.W. Murnau"/>
    <s v="Max Schreck"/>
    <s v="Alexander Granach"/>
    <s v="Gustav von Wangenheim"/>
    <s v="Greta SchrÃ¶der"/>
    <x v="568"/>
    <x v="18"/>
  </r>
  <r>
    <x v="568"/>
    <n v="2019"/>
    <s v="A"/>
    <x v="54"/>
    <x v="2"/>
    <s v=" Comedy"/>
    <s v=" Crime"/>
    <n v="7.8"/>
    <n v="51"/>
    <s v="Guy Ritchie"/>
    <s v="Matthew McConaughey"/>
    <s v="Charlie Hunnam"/>
    <s v="Michelle Dockery"/>
    <s v="Jeremy Strong"/>
    <x v="569"/>
    <x v="18"/>
  </r>
  <r>
    <x v="569"/>
    <n v="2018"/>
    <s v="UA"/>
    <x v="73"/>
    <x v="2"/>
    <s v=" Drama"/>
    <s v=" Thriller"/>
    <n v="7.8"/>
    <s v="NA"/>
    <s v="Meghna Gulzar"/>
    <s v="Alia Bhatt"/>
    <s v="Vicky Kaushal"/>
    <s v="Rajit Kapoor"/>
    <s v="Shishir Sharma"/>
    <x v="570"/>
    <x v="18"/>
  </r>
  <r>
    <x v="570"/>
    <n v="2019"/>
    <s v="R"/>
    <x v="95"/>
    <x v="0"/>
    <s v=" Music"/>
    <s v="N/A"/>
    <n v="7.8"/>
    <n v="81"/>
    <s v="Darius Marder"/>
    <s v="Riz Ahmed"/>
    <s v="Olivia Cooke"/>
    <s v="Paul Raci"/>
    <s v="Lauren Ridloff"/>
    <x v="571"/>
    <x v="18"/>
  </r>
  <r>
    <x v="571"/>
    <n v="2016"/>
    <s v="UA"/>
    <x v="15"/>
    <x v="0"/>
    <s v="N/A"/>
    <s v="N/A"/>
    <n v="7.8"/>
    <n v="85"/>
    <s v="Asghar Farhadi"/>
    <s v="Shahab Hosseini"/>
    <s v="Taraneh Alidoosti"/>
    <s v="Babak Karimi"/>
    <s v="Mina Sadati"/>
    <x v="572"/>
    <x v="459"/>
  </r>
  <r>
    <x v="572"/>
    <n v="2017"/>
    <s v="UA"/>
    <x v="30"/>
    <x v="2"/>
    <s v=" Drama"/>
    <s v=" History"/>
    <n v="7.8"/>
    <n v="94"/>
    <s v="Christopher Nolan"/>
    <s v="Fionn Whitehead"/>
    <s v="Barry Keoghan"/>
    <s v="Mark Rylance"/>
    <s v="Tom Hardy"/>
    <x v="573"/>
    <x v="460"/>
  </r>
  <r>
    <x v="573"/>
    <n v="2016"/>
    <s v="NA"/>
    <x v="4"/>
    <x v="5"/>
    <s v=" Drama"/>
    <s v="N/A"/>
    <n v="7.8"/>
    <s v="NA"/>
    <s v="Paolo Genovese"/>
    <s v="Giuseppe Battiston"/>
    <s v="Anna Foglietta"/>
    <s v="Marco Giallini"/>
    <s v="Edoardo Leo"/>
    <x v="574"/>
    <x v="18"/>
  </r>
  <r>
    <x v="574"/>
    <n v="2016"/>
    <s v="UA"/>
    <x v="25"/>
    <x v="3"/>
    <s v=" Drama"/>
    <s v=" History"/>
    <n v="7.8"/>
    <n v="74"/>
    <s v="Theodore Melfi"/>
    <s v="Taraji P. Henson"/>
    <s v="Octavia Spencer"/>
    <s v="Janelle MonÃ¡e"/>
    <s v="Kevin Costner"/>
    <x v="575"/>
    <x v="461"/>
  </r>
  <r>
    <x v="575"/>
    <n v="2017"/>
    <s v="U"/>
    <x v="70"/>
    <x v="6"/>
    <s v=" Comedy"/>
    <s v=" Family"/>
    <n v="7.8"/>
    <n v="88"/>
    <s v="Paul King"/>
    <s v="Ben Whishaw"/>
    <s v="Hugh Grant"/>
    <s v="Hugh Bonneville"/>
    <s v="Sally Hawkins"/>
    <x v="576"/>
    <x v="462"/>
  </r>
  <r>
    <x v="576"/>
    <n v="2016"/>
    <s v="A"/>
    <x v="8"/>
    <x v="2"/>
    <s v=" Crime"/>
    <s v=" Drama"/>
    <n v="7.8"/>
    <s v="NA"/>
    <s v="Abhishek Chaubey"/>
    <s v="Shahid Kapoor"/>
    <s v="Alia Bhatt"/>
    <s v="Kareena Kapoor"/>
    <s v="Diljit Dosanjh"/>
    <x v="577"/>
    <x v="18"/>
  </r>
  <r>
    <x v="577"/>
    <n v="2016"/>
    <s v="PG"/>
    <x v="53"/>
    <x v="7"/>
    <s v=" Action"/>
    <s v=" Adventure"/>
    <n v="7.8"/>
    <n v="84"/>
    <s v="Travis Knight"/>
    <s v="Charlize Theron"/>
    <s v="Art Parkinson"/>
    <s v="Matthew McConaughey"/>
    <s v="Ralph Fiennes"/>
    <x v="578"/>
    <x v="463"/>
  </r>
  <r>
    <x v="578"/>
    <n v="2016"/>
    <s v="U"/>
    <x v="128"/>
    <x v="3"/>
    <s v=" Drama"/>
    <s v=" Sport"/>
    <n v="7.8"/>
    <s v="NA"/>
    <s v="Neeraj Pandey"/>
    <s v="Sushant Singh Rajput"/>
    <s v="Kiara Advani"/>
    <s v="Anupam Kher"/>
    <s v="Disha Patani"/>
    <x v="579"/>
    <x v="464"/>
  </r>
  <r>
    <x v="579"/>
    <n v="2016"/>
    <s v="UA"/>
    <x v="38"/>
    <x v="0"/>
    <s v="N/A"/>
    <s v="N/A"/>
    <n v="7.8"/>
    <n v="96"/>
    <s v="Kenneth Lonergan"/>
    <s v="Casey Affleck"/>
    <s v="Michelle Williams"/>
    <s v="Kyle Chandler"/>
    <s v="Lucas Hedges"/>
    <x v="580"/>
    <x v="465"/>
  </r>
  <r>
    <x v="580"/>
    <n v="2015"/>
    <s v="R"/>
    <x v="92"/>
    <x v="0"/>
    <s v=" History"/>
    <s v=" War"/>
    <n v="7.8"/>
    <n v="75"/>
    <s v="Martin Zandvliet"/>
    <s v="Roland MÃ¸ller"/>
    <s v="Louis Hofmann"/>
    <s v="Joel Basman"/>
    <s v="Mikkel Boe FÃ¸lsgaard"/>
    <x v="581"/>
    <x v="466"/>
  </r>
  <r>
    <x v="581"/>
    <n v="2016"/>
    <s v="UA"/>
    <x v="16"/>
    <x v="2"/>
    <s v=" Adventure"/>
    <s v=" Sci-Fi"/>
    <n v="7.8"/>
    <n v="65"/>
    <s v="Gareth Edwards"/>
    <s v="Felicity Jones"/>
    <s v="Diego Luna"/>
    <s v="Alan Tudyk"/>
    <s v="Donnie Yen"/>
    <x v="582"/>
    <x v="467"/>
  </r>
  <r>
    <x v="582"/>
    <n v="2016"/>
    <s v="UA"/>
    <x v="45"/>
    <x v="2"/>
    <s v=" Adventure"/>
    <s v=" Sci-Fi"/>
    <n v="7.8"/>
    <n v="75"/>
    <s v="Anthony Russo"/>
    <s v="Joe Russo"/>
    <s v="Chris Evans"/>
    <s v="Robert Downey Jr."/>
    <s v="Scarlett Johansson"/>
    <x v="583"/>
    <x v="468"/>
  </r>
  <r>
    <x v="583"/>
    <n v="2015"/>
    <s v="A"/>
    <x v="129"/>
    <x v="1"/>
    <s v=" Drama"/>
    <s v=" Mystery"/>
    <n v="7.8"/>
    <n v="68"/>
    <s v="Quentin Tarantino"/>
    <s v="Samuel L. Jackson"/>
    <s v="Kurt Russell"/>
    <s v="Jennifer Jason Leigh"/>
    <s v="Walton Goggins"/>
    <x v="584"/>
    <x v="469"/>
  </r>
  <r>
    <x v="584"/>
    <n v="2019"/>
    <s v="U"/>
    <x v="79"/>
    <x v="0"/>
    <s v=" Romance"/>
    <s v="N/A"/>
    <n v="7.8"/>
    <n v="91"/>
    <s v="Greta Gerwig"/>
    <s v="Saoirse Ronan"/>
    <s v="Emma Watson"/>
    <s v="Florence Pugh"/>
    <s v="Eliza Scanlen"/>
    <x v="585"/>
    <x v="470"/>
  </r>
  <r>
    <x v="585"/>
    <n v="2017"/>
    <s v="UA"/>
    <x v="105"/>
    <x v="7"/>
    <s v=" Biography"/>
    <s v=" Crime"/>
    <n v="7.8"/>
    <n v="62"/>
    <s v="Dorota Kobiela"/>
    <s v="Hugh Welchman"/>
    <s v="Douglas Booth"/>
    <s v="Jerome Flynn"/>
    <s v="Robert Gulaczyk"/>
    <x v="586"/>
    <x v="471"/>
  </r>
  <r>
    <x v="586"/>
    <n v="2014"/>
    <s v="R"/>
    <x v="35"/>
    <x v="3"/>
    <s v=" Comedy"/>
    <s v=" Drama"/>
    <n v="7.8"/>
    <n v="79"/>
    <s v="Matthew Warchus"/>
    <s v="Bill Nighy"/>
    <s v="Imelda Staunton"/>
    <s v="Dominic West"/>
    <s v="Paddy Considine"/>
    <x v="587"/>
    <x v="18"/>
  </r>
  <r>
    <x v="587"/>
    <n v="2013"/>
    <s v="PG-13"/>
    <x v="21"/>
    <x v="0"/>
    <s v=" Mystery"/>
    <s v="N/A"/>
    <n v="7.8"/>
    <n v="85"/>
    <s v="Asghar Farhadi"/>
    <s v="BÃ©rÃ©nice Bejo"/>
    <s v="Tahar Rahim"/>
    <s v="Ali Mosaffa"/>
    <s v="Pauline Burlet"/>
    <x v="588"/>
    <x v="472"/>
  </r>
  <r>
    <x v="588"/>
    <n v="2013"/>
    <s v="NA"/>
    <x v="101"/>
    <x v="0"/>
    <s v="N/A"/>
    <s v="N/A"/>
    <n v="7.8"/>
    <n v="86"/>
    <s v="Paolo Sorrentino"/>
    <s v="Toni Servillo"/>
    <s v="Carlo Verdone"/>
    <s v="Sabrina Ferilli"/>
    <s v="Carlo Buccirosso"/>
    <x v="589"/>
    <x v="473"/>
  </r>
  <r>
    <x v="589"/>
    <n v="2013"/>
    <s v="U"/>
    <x v="60"/>
    <x v="0"/>
    <s v=" Romance"/>
    <s v="N/A"/>
    <n v="7.8"/>
    <n v="76"/>
    <s v="Ritesh Batra"/>
    <s v="Irrfan Khan"/>
    <s v="Nimrat Kaur"/>
    <s v="Nawazuddin Siddiqui"/>
    <s v="Lillete Dubey"/>
    <x v="590"/>
    <x v="474"/>
  </r>
  <r>
    <x v="590"/>
    <n v="2012"/>
    <s v="UA"/>
    <x v="44"/>
    <x v="5"/>
    <s v=" Romance"/>
    <s v="N/A"/>
    <n v="7.8"/>
    <s v="NA"/>
    <s v="Shoojit Sircar"/>
    <s v="Ayushmann Khurrana"/>
    <s v="Yami Gautam"/>
    <s v="Annu Kapoor"/>
    <s v="Dolly Ahluwalia"/>
    <x v="591"/>
    <x v="475"/>
  </r>
  <r>
    <x v="591"/>
    <n v="2014"/>
    <s v="U"/>
    <x v="42"/>
    <x v="7"/>
    <s v=" Action"/>
    <s v=" Adventure"/>
    <n v="7.8"/>
    <n v="74"/>
    <s v="Don Hall"/>
    <s v="Chris Williams"/>
    <s v="Ryan Potter"/>
    <s v="Scott Adsit"/>
    <s v="Jamie Chung"/>
    <x v="592"/>
    <x v="476"/>
  </r>
  <r>
    <x v="592"/>
    <n v="2013"/>
    <s v="R"/>
    <x v="61"/>
    <x v="5"/>
    <s v=" Drama"/>
    <s v=" Fantasy"/>
    <n v="7.8"/>
    <n v="55"/>
    <s v="Richard Curtis"/>
    <s v="Domhnall Gleeson"/>
    <s v="Rachel McAdams"/>
    <s v="Bill Nighy"/>
    <s v="Lydia Wilson"/>
    <x v="593"/>
    <x v="477"/>
  </r>
  <r>
    <x v="593"/>
    <n v="2012"/>
    <s v="U"/>
    <x v="55"/>
    <x v="5"/>
    <s v=" Drama"/>
    <s v=" Family"/>
    <n v="7.8"/>
    <s v="NA"/>
    <s v="Gauri Shinde"/>
    <s v="Sridevi"/>
    <s v="Adil Hussain"/>
    <s v="Mehdi Nebbou"/>
    <s v="Priya Anand"/>
    <x v="594"/>
    <x v="478"/>
  </r>
  <r>
    <x v="594"/>
    <n v="2013"/>
    <s v="PG-13"/>
    <x v="44"/>
    <x v="7"/>
    <s v=" Biography"/>
    <s v=" Drama"/>
    <n v="7.8"/>
    <n v="83"/>
    <s v="Hayao Miyazaki"/>
    <s v="Hideaki Anno"/>
    <s v="Hidetoshi Nishijima"/>
    <s v="Miori Takimoto"/>
    <s v="Masahiko Nishimura"/>
    <x v="595"/>
    <x v="479"/>
  </r>
  <r>
    <x v="595"/>
    <n v="2019"/>
    <s v="U"/>
    <x v="92"/>
    <x v="7"/>
    <s v=" Adventure"/>
    <s v=" Comedy"/>
    <n v="7.8"/>
    <n v="84"/>
    <s v="Josh Cooley"/>
    <s v="Tom Hanks"/>
    <s v="Tim Allen"/>
    <s v="Annie Potts"/>
    <s v="Tony Hale"/>
    <x v="596"/>
    <x v="480"/>
  </r>
  <r>
    <x v="596"/>
    <n v="2013"/>
    <s v="R"/>
    <x v="62"/>
    <x v="1"/>
    <s v=" Drama"/>
    <s v=" Mystery"/>
    <n v="7.8"/>
    <n v="49"/>
    <s v="Giuseppe Tornatore"/>
    <s v="Geoffrey Rush"/>
    <s v="Jim Sturgess"/>
    <s v="Sylvia Hoeks"/>
    <s v="Donald Sutherland"/>
    <x v="597"/>
    <x v="481"/>
  </r>
  <r>
    <x v="597"/>
    <n v="2012"/>
    <s v="A"/>
    <x v="105"/>
    <x v="5"/>
    <s v=" Drama"/>
    <s v=" Romance"/>
    <n v="7.8"/>
    <n v="84"/>
    <s v="Wes Anderson"/>
    <s v="Jared Gilman"/>
    <s v="Kara Hayward"/>
    <s v="Bruce Willis"/>
    <s v="Bill Murray"/>
    <x v="598"/>
    <x v="482"/>
  </r>
  <r>
    <x v="598"/>
    <n v="2014"/>
    <s v="U"/>
    <x v="42"/>
    <x v="7"/>
    <s v=" Action"/>
    <s v=" Adventure"/>
    <n v="7.8"/>
    <n v="76"/>
    <s v="Dean DeBlois"/>
    <s v="Jay Baruchel"/>
    <s v="Cate Blanchett"/>
    <s v="Gerard Butler"/>
    <s v="Craig Ferguson"/>
    <x v="599"/>
    <x v="483"/>
  </r>
  <r>
    <x v="599"/>
    <n v="2015"/>
    <s v="A"/>
    <x v="21"/>
    <x v="3"/>
    <s v=" Comedy"/>
    <s v=" Drama"/>
    <n v="7.8"/>
    <n v="81"/>
    <s v="Adam McKay"/>
    <s v="Christian Bale"/>
    <s v="Steve Carell"/>
    <s v="Ryan Gosling"/>
    <s v="Brad Pitt"/>
    <x v="600"/>
    <x v="484"/>
  </r>
  <r>
    <x v="600"/>
    <n v="2010"/>
    <s v="NA"/>
    <x v="30"/>
    <x v="0"/>
    <s v=" Thriller"/>
    <s v="N/A"/>
    <n v="7.8"/>
    <s v="NA"/>
    <s v="Tetsuya Nakashima"/>
    <s v="Takako Matsu"/>
    <s v="Yoshino Kimura"/>
    <s v="Masaki Okada"/>
    <s v="Yukito Nishii"/>
    <x v="601"/>
    <x v="18"/>
  </r>
  <r>
    <x v="601"/>
    <n v="2010"/>
    <s v="NA"/>
    <x v="97"/>
    <x v="2"/>
    <s v=" Crime"/>
    <s v=" Drama"/>
    <n v="7.8"/>
    <n v="67"/>
    <s v="Jee-woon Kim"/>
    <s v="Lee Byung-Hun"/>
    <s v="Choi Min-sik"/>
    <s v="Jeon Gook-Hwan"/>
    <s v="Ho-jin Chun"/>
    <x v="602"/>
    <x v="485"/>
  </r>
  <r>
    <x v="602"/>
    <n v="2011"/>
    <s v="R"/>
    <x v="82"/>
    <x v="1"/>
    <s v=" Drama"/>
    <s v=" Mystery"/>
    <n v="7.8"/>
    <n v="71"/>
    <s v="David Fincher"/>
    <s v="Daniel Craig"/>
    <s v="Rooney Mara"/>
    <s v="Christopher Plummer"/>
    <s v="Stellan SkarsgÃ¥rd"/>
    <x v="603"/>
    <x v="486"/>
  </r>
  <r>
    <x v="603"/>
    <n v="2013"/>
    <s v="UA"/>
    <x v="55"/>
    <x v="6"/>
    <s v=" Biography"/>
    <s v=" Crime"/>
    <n v="7.8"/>
    <n v="82"/>
    <s v="Paul Greengrass"/>
    <s v="Tom Hanks"/>
    <s v="Barkhad Abdi"/>
    <s v="Barkhad Abdirahman"/>
    <s v="Catherine Keener"/>
    <x v="604"/>
    <x v="487"/>
  </r>
  <r>
    <x v="604"/>
    <n v="2010"/>
    <s v="R"/>
    <x v="35"/>
    <x v="2"/>
    <s v=" Crime"/>
    <s v=" Drama"/>
    <n v="7.8"/>
    <s v="NA"/>
    <s v="Jeong-beom Lee"/>
    <s v="Won Bin"/>
    <s v="Sae-ron Kim"/>
    <s v="Tae-hoon Kim"/>
    <s v="Hee-won Kim"/>
    <x v="605"/>
    <x v="488"/>
  </r>
  <r>
    <x v="605"/>
    <n v="2015"/>
    <s v="R"/>
    <x v="45"/>
    <x v="3"/>
    <s v=" Drama"/>
    <s v=" History"/>
    <n v="7.8"/>
    <n v="72"/>
    <s v="F. Gary Gray"/>
    <s v="O'Shea Jackson Jr."/>
    <s v="Corey Hawkins"/>
    <s v="Jason Mitchell"/>
    <s v="Neil Brown Jr."/>
    <x v="606"/>
    <x v="489"/>
  </r>
  <r>
    <x v="606"/>
    <n v="2009"/>
    <s v="R"/>
    <x v="67"/>
    <x v="1"/>
    <s v=" Drama"/>
    <s v=" Mystery"/>
    <n v="7.8"/>
    <n v="79"/>
    <s v="Bong Joon Ho"/>
    <s v="Hye-ja Kim"/>
    <s v="Won Bin"/>
    <s v="Jin Goo"/>
    <s v="Je-mun Yun"/>
    <x v="607"/>
    <x v="490"/>
  </r>
  <r>
    <x v="607"/>
    <n v="2008"/>
    <s v="NA"/>
    <x v="22"/>
    <x v="2"/>
    <s v=" Crime"/>
    <s v=" Thriller"/>
    <n v="7.8"/>
    <n v="64"/>
    <s v="Hong-jin Na"/>
    <s v="Kim Yoon-seok"/>
    <s v="Jung-woo Ha"/>
    <s v="Yeong-hie Seo"/>
    <s v="Yoo-Jeong Kim"/>
    <x v="608"/>
    <x v="18"/>
  </r>
  <r>
    <x v="608"/>
    <n v="2013"/>
    <s v="UA"/>
    <x v="11"/>
    <x v="6"/>
    <s v=" Fantasy"/>
    <s v="N/A"/>
    <n v="7.8"/>
    <n v="66"/>
    <s v="Peter Jackson"/>
    <s v="Ian McKellen"/>
    <s v="Martin Freeman"/>
    <s v="Richard Armitage"/>
    <s v="Ken Stott"/>
    <x v="609"/>
    <x v="491"/>
  </r>
  <r>
    <x v="609"/>
    <n v="2009"/>
    <s v="UA"/>
    <x v="97"/>
    <x v="0"/>
    <s v=" History"/>
    <s v=" Mystery"/>
    <n v="7.8"/>
    <n v="82"/>
    <s v="Michael Haneke"/>
    <s v="Christian Friedel"/>
    <s v="Ernst Jacobi"/>
    <s v="Leonie Benesch"/>
    <s v="Ulrich Tukur"/>
    <x v="610"/>
    <x v="492"/>
  </r>
  <r>
    <x v="610"/>
    <n v="2009"/>
    <s v="R"/>
    <x v="2"/>
    <x v="1"/>
    <s v=" Drama"/>
    <s v=" Mystery"/>
    <n v="7.8"/>
    <n v="76"/>
    <s v="Niels Arden Oplev"/>
    <s v="Michael Nyqvist"/>
    <s v="Noomi Rapace"/>
    <s v="Ewa FrÃ¶ling"/>
    <s v="Lena Endre"/>
    <x v="611"/>
    <x v="493"/>
  </r>
  <r>
    <x v="611"/>
    <n v="2020"/>
    <s v="R"/>
    <x v="67"/>
    <x v="0"/>
    <s v=" History"/>
    <s v=" Thriller"/>
    <n v="7.8"/>
    <n v="77"/>
    <s v="Aaron Sorkin"/>
    <s v="Eddie Redmayne"/>
    <s v="Alex Sharp"/>
    <s v="Sacha Baron Cohen"/>
    <s v="Jeremy Strong"/>
    <x v="612"/>
    <x v="18"/>
  </r>
  <r>
    <x v="612"/>
    <n v="2020"/>
    <s v="NA"/>
    <x v="46"/>
    <x v="5"/>
    <s v=" Drama"/>
    <s v="N/A"/>
    <n v="7.8"/>
    <n v="81"/>
    <s v="Thomas Vinterberg"/>
    <s v="Mads Mikkelsen"/>
    <s v="Thomas Bo Larsen"/>
    <s v="Magnus Millang"/>
    <s v="Lars Ranthe"/>
    <x v="613"/>
    <x v="18"/>
  </r>
  <r>
    <x v="613"/>
    <n v="2010"/>
    <s v="UA"/>
    <x v="24"/>
    <x v="3"/>
    <s v=" Drama"/>
    <s v=" Sport"/>
    <n v="7.8"/>
    <n v="79"/>
    <s v="David O. Russell"/>
    <s v="Mark Wahlberg"/>
    <s v="Christian Bale"/>
    <s v="Amy Adams"/>
    <s v="Melissa Leo"/>
    <x v="614"/>
    <x v="494"/>
  </r>
  <r>
    <x v="614"/>
    <n v="2008"/>
    <s v="A"/>
    <x v="116"/>
    <x v="2"/>
    <s v=" Thriller"/>
    <s v="N/A"/>
    <n v="7.8"/>
    <n v="51"/>
    <s v="Pierre Morel"/>
    <s v="Liam Neeson"/>
    <s v="Maggie Grace"/>
    <s v="Famke Janssen"/>
    <s v="Leland Orser"/>
    <x v="615"/>
    <x v="495"/>
  </r>
  <r>
    <x v="615"/>
    <n v="2008"/>
    <s v="PG-13"/>
    <x v="105"/>
    <x v="0"/>
    <s v=" History"/>
    <s v=" War"/>
    <n v="7.8"/>
    <n v="55"/>
    <s v="Mark Herman"/>
    <s v="Asa Butterfield"/>
    <s v="David Thewlis"/>
    <s v="Rupert Friend"/>
    <s v="Zac Mattoon O'Brien"/>
    <x v="616"/>
    <x v="496"/>
  </r>
  <r>
    <x v="616"/>
    <n v="2007"/>
    <s v="R"/>
    <x v="84"/>
    <x v="0"/>
    <s v=" Music"/>
    <s v=" Romance"/>
    <n v="7.8"/>
    <n v="88"/>
    <s v="John Carney"/>
    <s v="Glen Hansard"/>
    <s v="MarkÃ©ta IrglovÃ¡"/>
    <s v="Hugh Walsh"/>
    <s v="Gerard Hendrick"/>
    <x v="617"/>
    <x v="497"/>
  </r>
  <r>
    <x v="617"/>
    <n v="2012"/>
    <s v="UA"/>
    <x v="20"/>
    <x v="6"/>
    <s v=" Fantasy"/>
    <s v="N/A"/>
    <n v="7.8"/>
    <n v="58"/>
    <s v="Peter Jackson"/>
    <s v="Martin Freeman"/>
    <s v="Ian McKellen"/>
    <s v="Richard Armitage"/>
    <s v="Andy Serkis"/>
    <x v="618"/>
    <x v="498"/>
  </r>
  <r>
    <x v="618"/>
    <n v="2007"/>
    <s v="NA"/>
    <x v="29"/>
    <x v="0"/>
    <s v="N/A"/>
    <s v="N/A"/>
    <n v="7.8"/>
    <n v="85"/>
    <s v="Fatih Akin"/>
    <s v="Baki Davrak"/>
    <s v="NurgÃ¼l YesilÃ§ay"/>
    <s v="Tuncel Kurtiz"/>
    <s v="Nursel KÃ¶se"/>
    <x v="619"/>
    <x v="499"/>
  </r>
  <r>
    <x v="619"/>
    <n v="2007"/>
    <s v="R"/>
    <x v="61"/>
    <x v="0"/>
    <s v=" Mystery"/>
    <s v=" Romance"/>
    <n v="7.8"/>
    <n v="85"/>
    <s v="Joe Wright"/>
    <s v="Keira Knightley"/>
    <s v="James McAvoy"/>
    <s v="Brenda Blethyn"/>
    <s v="Saoirse Ronan"/>
    <x v="620"/>
    <x v="500"/>
  </r>
  <r>
    <x v="620"/>
    <n v="2011"/>
    <s v="A"/>
    <x v="92"/>
    <x v="1"/>
    <s v=" Drama"/>
    <s v="N/A"/>
    <n v="7.8"/>
    <n v="78"/>
    <s v="Nicolas Winding Refn"/>
    <s v="Ryan Gosling"/>
    <s v="Carey Mulligan"/>
    <s v="Bryan Cranston"/>
    <s v="Albert Brooks"/>
    <x v="621"/>
    <x v="501"/>
  </r>
  <r>
    <x v="621"/>
    <n v="2007"/>
    <s v="A"/>
    <x v="123"/>
    <x v="3"/>
    <s v=" Crime"/>
    <s v=" Drama"/>
    <n v="7.8"/>
    <n v="76"/>
    <s v="Ridley Scott"/>
    <s v="Denzel Washington"/>
    <s v="Russell Crowe"/>
    <s v="Chiwetel Ejiofor"/>
    <s v="Josh Brolin"/>
    <x v="622"/>
    <x v="502"/>
  </r>
  <r>
    <x v="622"/>
    <n v="2009"/>
    <s v="UA"/>
    <x v="85"/>
    <x v="2"/>
    <s v=" Adventure"/>
    <s v=" Fantasy"/>
    <n v="7.8"/>
    <n v="83"/>
    <s v="James Cameron"/>
    <s v="Sam Worthington"/>
    <s v="Zoe Saldana"/>
    <s v="Sigourney Weaver"/>
    <s v="Michelle Rodriguez"/>
    <x v="623"/>
    <x v="503"/>
  </r>
  <r>
    <x v="623"/>
    <n v="2009"/>
    <s v="R"/>
    <x v="101"/>
    <x v="0"/>
    <s v=" Fantasy"/>
    <s v=" Romance"/>
    <n v="7.8"/>
    <n v="63"/>
    <s v="Jaco Van Dormael"/>
    <s v="Jared Leto"/>
    <s v="Sarah Polley"/>
    <s v="Diane Kruger"/>
    <s v="Linh Dan Pham"/>
    <x v="624"/>
    <x v="504"/>
  </r>
  <r>
    <x v="624"/>
    <n v="2006"/>
    <s v="A"/>
    <x v="9"/>
    <x v="2"/>
    <s v=" Adventure"/>
    <s v=" Drama"/>
    <n v="7.8"/>
    <n v="68"/>
    <s v="Mel Gibson"/>
    <s v="Gerardo Taracena"/>
    <s v="Raoul Max Trujillo"/>
    <s v="Dalia HernÃ¡ndez"/>
    <s v="Rudy Youngblood"/>
    <x v="625"/>
    <x v="505"/>
  </r>
  <r>
    <x v="625"/>
    <n v="2006"/>
    <s v="UA"/>
    <x v="53"/>
    <x v="5"/>
    <s v=" Drama"/>
    <s v="N/A"/>
    <n v="7.8"/>
    <n v="80"/>
    <s v="Jonathan Dayton"/>
    <s v="Valerie Faris"/>
    <s v="Steve Carell"/>
    <s v="Toni Collette"/>
    <s v="Greg Kinnear"/>
    <x v="626"/>
    <x v="506"/>
  </r>
  <r>
    <x v="626"/>
    <n v="2007"/>
    <s v="UA"/>
    <x v="27"/>
    <x v="2"/>
    <s v=" Comedy"/>
    <s v=" Mystery"/>
    <n v="7.8"/>
    <n v="81"/>
    <s v="Edgar Wright"/>
    <s v="Simon Pegg"/>
    <s v="Nick Frost"/>
    <s v="Martin Freeman"/>
    <s v="Bill Nighy"/>
    <x v="627"/>
    <x v="507"/>
  </r>
  <r>
    <x v="627"/>
    <n v="2008"/>
    <s v="UA"/>
    <x v="130"/>
    <x v="0"/>
    <s v=" Fantasy"/>
    <s v=" Romance"/>
    <n v="7.8"/>
    <n v="70"/>
    <s v="David Fincher"/>
    <s v="Brad Pitt"/>
    <s v="Cate Blanchett"/>
    <s v="Tilda Swinton"/>
    <s v="Julia Ormond"/>
    <x v="628"/>
    <x v="508"/>
  </r>
  <r>
    <x v="628"/>
    <n v="2004"/>
    <s v="U"/>
    <x v="131"/>
    <x v="0"/>
    <s v=" Family"/>
    <s v=" Musical"/>
    <n v="7.8"/>
    <n v="67"/>
    <s v="Yash Chopra"/>
    <s v="Shah Rukh Khan"/>
    <s v="Preity Zinta"/>
    <s v="Rani Mukerji"/>
    <s v="Kirron Kher"/>
    <x v="629"/>
    <x v="509"/>
  </r>
  <r>
    <x v="629"/>
    <n v="2005"/>
    <s v="R"/>
    <x v="105"/>
    <x v="5"/>
    <s v=" Crime"/>
    <s v=" Drama"/>
    <n v="7.8"/>
    <n v="51"/>
    <s v="Anders Thomas Jensen"/>
    <s v="Ulrich Thomsen"/>
    <s v="Mads Mikkelsen"/>
    <s v="Nicolas Bro"/>
    <s v="Paprika Steen"/>
    <x v="630"/>
    <x v="510"/>
  </r>
  <r>
    <x v="630"/>
    <n v="2005"/>
    <s v="PG"/>
    <x v="67"/>
    <x v="0"/>
    <s v=" Romance"/>
    <s v="N/A"/>
    <n v="7.8"/>
    <n v="82"/>
    <s v="Joe Wright"/>
    <s v="Keira Knightley"/>
    <s v="Matthew Macfadyen"/>
    <s v="Brenda Blethyn"/>
    <s v="Donald Sutherland"/>
    <x v="631"/>
    <x v="511"/>
  </r>
  <r>
    <x v="631"/>
    <n v="2005"/>
    <s v="U"/>
    <x v="25"/>
    <x v="3"/>
    <s v=" Drama"/>
    <s v=" Sport"/>
    <n v="7.8"/>
    <n v="68"/>
    <s v="Roger Donaldson"/>
    <s v="Anthony Hopkins"/>
    <s v="Diane Ladd"/>
    <s v="Iain Rea"/>
    <s v="Tessa Mitchell"/>
    <x v="632"/>
    <x v="512"/>
  </r>
  <r>
    <x v="632"/>
    <n v="2003"/>
    <s v="UA"/>
    <x v="116"/>
    <x v="7"/>
    <s v=" Adventure"/>
    <s v=" Comedy"/>
    <n v="7.8"/>
    <n v="73"/>
    <s v="Satoshi Kon"/>
    <s v="ShÃ´go Furuya"/>
    <s v="TÃ´ru Emori"/>
    <s v="Yoshiaki Umegaki"/>
    <s v="Aya Okamoto"/>
    <x v="633"/>
    <x v="513"/>
  </r>
  <r>
    <x v="633"/>
    <n v="2005"/>
    <s v="PG-13"/>
    <x v="35"/>
    <x v="2"/>
    <s v=" Adventure"/>
    <s v=" Sci-Fi"/>
    <n v="7.8"/>
    <n v="74"/>
    <s v="Joss Whedon"/>
    <s v="Nathan Fillion"/>
    <s v="Gina Torres"/>
    <s v="Chiwetel Ejiofor"/>
    <s v="Alan Tudyk"/>
    <x v="634"/>
    <x v="514"/>
  </r>
  <r>
    <x v="634"/>
    <n v="2005"/>
    <s v="PG-13"/>
    <x v="13"/>
    <x v="3"/>
    <s v=" Drama"/>
    <s v=" Music"/>
    <n v="7.8"/>
    <n v="72"/>
    <s v="James Mangold"/>
    <s v="Joaquin Phoenix"/>
    <s v="Reese Witherspoon"/>
    <s v="Ginnifer Goodwin"/>
    <s v="Robert Patrick"/>
    <x v="635"/>
    <x v="515"/>
  </r>
  <r>
    <x v="635"/>
    <n v="2003"/>
    <s v="NA"/>
    <x v="54"/>
    <x v="0"/>
    <s v="N/A"/>
    <s v="N/A"/>
    <n v="7.8"/>
    <n v="61"/>
    <s v="Mikael HÃ¥fstrÃ¶m"/>
    <s v="Andreas Wilson"/>
    <s v="Henrik LundstrÃ¶m"/>
    <s v="Gustaf SkarsgÃ¥rd"/>
    <s v="Linda Zilliacus"/>
    <x v="636"/>
    <x v="516"/>
  </r>
  <r>
    <x v="636"/>
    <n v="2004"/>
    <s v="A"/>
    <x v="61"/>
    <x v="0"/>
    <s v=" Romance"/>
    <s v="N/A"/>
    <n v="7.8"/>
    <n v="53"/>
    <s v="Nick Cassavetes"/>
    <s v="Gena Rowlands"/>
    <s v="James Garner"/>
    <s v="Rachel McAdams"/>
    <s v="Ryan Gosling"/>
    <x v="637"/>
    <x v="517"/>
  </r>
  <r>
    <x v="637"/>
    <n v="2004"/>
    <s v="U"/>
    <x v="44"/>
    <x v="6"/>
    <s v=" Biography"/>
    <s v=" Drama"/>
    <n v="7.8"/>
    <n v="75"/>
    <s v="Walter Salles"/>
    <s v="Gael GarcÃ­a Bernal"/>
    <s v="Rodrigo De la Serna"/>
    <s v="MÃ­a Maestro"/>
    <s v="Mercedes MorÃ¡n"/>
    <x v="638"/>
    <x v="518"/>
  </r>
  <r>
    <x v="638"/>
    <n v="2002"/>
    <s v="R"/>
    <x v="41"/>
    <x v="1"/>
    <s v=" Drama"/>
    <s v="N/A"/>
    <n v="7.8"/>
    <n v="82"/>
    <s v="Lukas Moodysson"/>
    <s v="Oksana Akinshina"/>
    <s v="Artyom Bogucharskiy"/>
    <s v="Pavel Ponomaryov"/>
    <s v="Lyubov Agapova"/>
    <x v="639"/>
    <x v="519"/>
  </r>
  <r>
    <x v="639"/>
    <n v="2003"/>
    <s v="PG-13"/>
    <x v="98"/>
    <x v="7"/>
    <s v=" Comedy"/>
    <s v=" Drama"/>
    <n v="7.8"/>
    <n v="91"/>
    <s v="Sylvain Chomet"/>
    <s v="MichÃ¨le Caucheteux"/>
    <s v="Jean-Claude Donda"/>
    <s v="Michel Robin"/>
    <s v="Monica Viegas"/>
    <x v="640"/>
    <x v="520"/>
  </r>
  <r>
    <x v="640"/>
    <n v="2000"/>
    <s v="NA"/>
    <x v="36"/>
    <x v="2"/>
    <s v=" Drama"/>
    <s v=" Thriller"/>
    <n v="7.8"/>
    <n v="58"/>
    <s v="Chan-wook Park"/>
    <s v="Lee Yeong-ae"/>
    <s v="Lee Byung-Hun"/>
    <s v="Kang-ho Song"/>
    <s v="Kim Tae-Woo"/>
    <x v="641"/>
    <x v="18"/>
  </r>
  <r>
    <x v="641"/>
    <n v="2002"/>
    <s v="PG-13"/>
    <x v="62"/>
    <x v="2"/>
    <s v=" Adventure"/>
    <s v=" Drama"/>
    <n v="7.8"/>
    <n v="61"/>
    <s v="Kevin Reynolds"/>
    <s v="Jim Caviezel"/>
    <s v="Guy Pearce"/>
    <s v="Christopher Adamson"/>
    <s v="JB Blanc"/>
    <x v="642"/>
    <x v="521"/>
  </r>
  <r>
    <x v="642"/>
    <n v="2001"/>
    <s v="R"/>
    <x v="65"/>
    <x v="7"/>
    <s v=" Drama"/>
    <s v=" Fantasy"/>
    <n v="7.8"/>
    <n v="83"/>
    <s v="Richard Linklater"/>
    <s v="Ethan Hawke"/>
    <s v="Trevor Jack Brooks"/>
    <s v="Lorelei Linklater"/>
    <s v="Wiley Wiggins"/>
    <x v="643"/>
    <x v="522"/>
  </r>
  <r>
    <x v="643"/>
    <n v="2000"/>
    <s v="U"/>
    <x v="54"/>
    <x v="3"/>
    <s v=" Drama"/>
    <s v=" Sport"/>
    <n v="7.8"/>
    <n v="48"/>
    <s v="Boaz Yakin"/>
    <s v="Denzel Washington"/>
    <s v="Will Patton"/>
    <s v="Wood Harris"/>
    <s v="Ryan Hurst"/>
    <x v="644"/>
    <x v="523"/>
  </r>
  <r>
    <x v="644"/>
    <n v="2000"/>
    <s v="UA"/>
    <x v="95"/>
    <x v="2"/>
    <s v=" Adventure"/>
    <s v=" Fantasy"/>
    <n v="7.8"/>
    <n v="94"/>
    <s v="Ang Lee"/>
    <s v="Yun-Fat Chow"/>
    <s v="Michelle Yeoh"/>
    <s v="Ziyi Zhang"/>
    <s v="Chen Chang"/>
    <x v="645"/>
    <x v="524"/>
  </r>
  <r>
    <x v="645"/>
    <n v="1999"/>
    <s v="R"/>
    <x v="53"/>
    <x v="0"/>
    <s v="N/A"/>
    <s v="N/A"/>
    <n v="7.8"/>
    <n v="87"/>
    <s v="Pedro AlmodÃ³var"/>
    <s v="Cecilia Roth"/>
    <s v="Marisa Paredes"/>
    <s v="Candela PeÃ±a"/>
    <s v="Antonia San Juan"/>
    <x v="646"/>
    <x v="525"/>
  </r>
  <r>
    <x v="646"/>
    <n v="2000"/>
    <s v="UA"/>
    <x v="58"/>
    <x v="6"/>
    <s v=" Drama"/>
    <s v=" Romance"/>
    <n v="7.8"/>
    <n v="73"/>
    <s v="Robert Zemeckis"/>
    <s v="Tom Hanks"/>
    <s v="Helen Hunt"/>
    <s v="Paul Sanchez"/>
    <s v="Lari White"/>
    <x v="647"/>
    <x v="526"/>
  </r>
  <r>
    <x v="647"/>
    <n v="1999"/>
    <s v="R"/>
    <x v="63"/>
    <x v="2"/>
    <s v=" Crime"/>
    <s v=" Thriller"/>
    <n v="7.8"/>
    <n v="44"/>
    <s v="Troy Duffy"/>
    <s v="Willem Dafoe"/>
    <s v="Sean Patrick Flanery"/>
    <s v="Norman Reedus"/>
    <s v="David Della Rocco"/>
    <x v="648"/>
    <x v="527"/>
  </r>
  <r>
    <x v="648"/>
    <n v="1999"/>
    <s v="UA"/>
    <x v="123"/>
    <x v="3"/>
    <s v=" Drama"/>
    <s v=" Thriller"/>
    <n v="7.8"/>
    <n v="84"/>
    <s v="Michael Mann"/>
    <s v="Russell Crowe"/>
    <s v="Al Pacino"/>
    <s v="Christopher Plummer"/>
    <s v="Diane Venora"/>
    <x v="649"/>
    <x v="528"/>
  </r>
  <r>
    <x v="649"/>
    <n v="1999"/>
    <s v="PG"/>
    <x v="63"/>
    <x v="3"/>
    <s v=" Drama"/>
    <s v=" Family"/>
    <n v="7.8"/>
    <n v="71"/>
    <s v="Joe Johnston"/>
    <s v="Jake Gyllenhaal"/>
    <s v="Chris Cooper"/>
    <s v="Laura Dern"/>
    <s v="Chris Owen"/>
    <x v="650"/>
    <x v="529"/>
  </r>
  <r>
    <x v="650"/>
    <n v="2001"/>
    <s v="U"/>
    <x v="116"/>
    <x v="7"/>
    <s v=" Adventure"/>
    <s v=" Comedy"/>
    <n v="7.8"/>
    <n v="84"/>
    <s v="Andrew Adamson"/>
    <s v="Vicky Jenson"/>
    <s v="Mike Myers"/>
    <s v="Eddie Murphy"/>
    <s v="Cameron Diaz"/>
    <x v="651"/>
    <x v="530"/>
  </r>
  <r>
    <x v="651"/>
    <n v="1997"/>
    <s v="UA"/>
    <x v="132"/>
    <x v="0"/>
    <s v=" Romance"/>
    <s v="N/A"/>
    <n v="7.8"/>
    <n v="75"/>
    <s v="James Cameron"/>
    <s v="Leonardo DiCaprio"/>
    <s v="Kate Winslet"/>
    <s v="Billy Zane"/>
    <s v="Kathy Bates"/>
    <x v="652"/>
    <x v="531"/>
  </r>
  <r>
    <x v="652"/>
    <n v="1997"/>
    <s v="NA"/>
    <x v="70"/>
    <x v="1"/>
    <s v=" Drama"/>
    <s v=" Romance"/>
    <n v="7.8"/>
    <s v="NA"/>
    <s v="Takeshi Kitano"/>
    <s v="Takeshi Kitano"/>
    <s v="Kayoko Kishimoto"/>
    <s v="Ren Osugi"/>
    <s v="Susumu Terajima"/>
    <x v="653"/>
    <x v="532"/>
  </r>
  <r>
    <x v="653"/>
    <n v="1997"/>
    <s v="UA"/>
    <x v="30"/>
    <x v="0"/>
    <s v=" Sci-Fi"/>
    <s v=" Thriller"/>
    <n v="7.8"/>
    <n v="64"/>
    <s v="Andrew Niccol"/>
    <s v="Ethan Hawke"/>
    <s v="Uma Thurman"/>
    <s v="Jude Law"/>
    <s v="Gore Vidal"/>
    <x v="654"/>
    <x v="533"/>
  </r>
  <r>
    <x v="654"/>
    <n v="1997"/>
    <s v="UA"/>
    <x v="67"/>
    <x v="2"/>
    <s v=" Drama"/>
    <s v=" Mystery"/>
    <n v="7.8"/>
    <n v="61"/>
    <s v="David Fincher"/>
    <s v="Michael Douglas"/>
    <s v="Deborah Kara Unger"/>
    <s v="Sean Penn"/>
    <s v="James Rebhorn"/>
    <x v="655"/>
    <x v="534"/>
  </r>
  <r>
    <x v="655"/>
    <n v="1996"/>
    <s v="R"/>
    <x v="114"/>
    <x v="0"/>
    <s v="N/A"/>
    <s v="N/A"/>
    <n v="7.8"/>
    <n v="76"/>
    <s v="Lars von Trier"/>
    <s v="Emily Watson"/>
    <s v="Stellan SkarsgÃ¥rd"/>
    <s v="Katrin Cartlidge"/>
    <s v="Jean-Marc Barr"/>
    <x v="656"/>
    <x v="535"/>
  </r>
  <r>
    <x v="656"/>
    <n v="1994"/>
    <s v="U"/>
    <x v="25"/>
    <x v="3"/>
    <s v=" Comedy"/>
    <s v=" Drama"/>
    <n v="7.8"/>
    <n v="70"/>
    <s v="Tim Burton"/>
    <s v="Johnny Depp"/>
    <s v="Martin Landau"/>
    <s v="Sarah Jessica Parker"/>
    <s v="Patricia Arquette"/>
    <x v="657"/>
    <x v="536"/>
  </r>
  <r>
    <x v="657"/>
    <n v="1993"/>
    <s v="U"/>
    <x v="26"/>
    <x v="0"/>
    <s v="N/A"/>
    <s v="N/A"/>
    <n v="7.8"/>
    <n v="73"/>
    <s v="Lasse HallstrÃ¶m"/>
    <s v="Johnny Depp"/>
    <s v="Leonardo DiCaprio"/>
    <s v="Juliette Lewis"/>
    <s v="Mary Steenburgen"/>
    <x v="658"/>
    <x v="537"/>
  </r>
  <r>
    <x v="658"/>
    <n v="1993"/>
    <s v="R"/>
    <x v="21"/>
    <x v="2"/>
    <s v=" Biography"/>
    <s v=" Drama"/>
    <n v="7.8"/>
    <n v="50"/>
    <s v="George P. Cosmatos"/>
    <s v="Kevin Jarre"/>
    <s v="Kurt Russell"/>
    <s v="Val Kilmer"/>
    <s v="Sam Elliott"/>
    <x v="659"/>
    <x v="538"/>
  </r>
  <r>
    <x v="659"/>
    <n v="1993"/>
    <s v="U"/>
    <x v="53"/>
    <x v="5"/>
    <s v=" Drama"/>
    <s v=" Family"/>
    <n v="7.8"/>
    <n v="55"/>
    <s v="David Mickey Evans"/>
    <s v="Tom Guiry"/>
    <s v="Mike Vitar"/>
    <s v="Art LaFleur"/>
    <s v="Patrick Renna"/>
    <x v="660"/>
    <x v="539"/>
  </r>
  <r>
    <x v="660"/>
    <n v="1993"/>
    <s v="U"/>
    <x v="55"/>
    <x v="0"/>
    <s v=" Romance"/>
    <s v="N/A"/>
    <n v="7.8"/>
    <n v="84"/>
    <s v="James Ivory"/>
    <s v="Anthony Hopkins"/>
    <s v="Emma Thompson"/>
    <s v="John Haycraft"/>
    <s v="Christopher Reeve"/>
    <x v="661"/>
    <x v="540"/>
  </r>
  <r>
    <x v="661"/>
    <n v="1993"/>
    <s v="NA"/>
    <x v="18"/>
    <x v="5"/>
    <s v=" Drama"/>
    <s v="N/A"/>
    <n v="7.8"/>
    <n v="84"/>
    <s v="Mike Leigh"/>
    <s v="David Thewlis"/>
    <s v="Lesley Sharp"/>
    <s v="Katrin Cartlidge"/>
    <s v="Greg Cruttwell"/>
    <x v="662"/>
    <x v="541"/>
  </r>
  <r>
    <x v="662"/>
    <n v="1993"/>
    <s v="U"/>
    <x v="21"/>
    <x v="2"/>
    <s v=" Crime"/>
    <s v=" Drama"/>
    <n v="7.8"/>
    <n v="87"/>
    <s v="Andrew Davis"/>
    <s v="Harrison Ford"/>
    <s v="Tommy Lee Jones"/>
    <s v="Sela Ward"/>
    <s v="Julianne Moore"/>
    <x v="663"/>
    <x v="542"/>
  </r>
  <r>
    <x v="663"/>
    <n v="1993"/>
    <s v="R"/>
    <x v="27"/>
    <x v="1"/>
    <s v=" Drama"/>
    <s v=" Romance"/>
    <n v="7.8"/>
    <n v="80"/>
    <s v="Robert De Niro"/>
    <s v="Robert De Niro"/>
    <s v="Chazz Palminteri"/>
    <s v="Lillo Brancato"/>
    <s v="Francis Capra"/>
    <x v="664"/>
    <x v="543"/>
  </r>
  <r>
    <x v="664"/>
    <n v="1993"/>
    <s v="PG"/>
    <x v="113"/>
    <x v="7"/>
    <s v=" Action"/>
    <s v=" Crime"/>
    <n v="7.8"/>
    <s v="NA"/>
    <s v="Kevin Altieri"/>
    <s v="Boyd Kirkland"/>
    <s v="Frank Paur"/>
    <s v="Dan Riba"/>
    <s v="Eric Radomski"/>
    <x v="665"/>
    <x v="544"/>
  </r>
  <r>
    <x v="665"/>
    <n v="1992"/>
    <s v="R"/>
    <x v="69"/>
    <x v="2"/>
    <s v=" Crime"/>
    <s v=" Thriller"/>
    <n v="7.8"/>
    <s v="NA"/>
    <s v="John Woo"/>
    <s v="Yun-Fat Chow"/>
    <s v="Tony Chiu-Wai Leung"/>
    <s v="Teresa Mo"/>
    <s v="Philip Chan"/>
    <x v="666"/>
    <x v="18"/>
  </r>
  <r>
    <x v="666"/>
    <n v="1991"/>
    <s v="R"/>
    <x v="67"/>
    <x v="5"/>
    <s v=" Drama"/>
    <s v="N/A"/>
    <n v="7.8"/>
    <n v="68"/>
    <s v="Jim Jarmusch"/>
    <s v="Winona Ryder"/>
    <s v="Gena Rowlands"/>
    <s v="Lisanne Falk"/>
    <s v="Alan Randolph Scott"/>
    <x v="667"/>
    <x v="545"/>
  </r>
  <r>
    <x v="667"/>
    <n v="1991"/>
    <s v="R"/>
    <x v="52"/>
    <x v="0"/>
    <s v=" Fantasy"/>
    <s v=" Music"/>
    <n v="7.8"/>
    <n v="86"/>
    <s v="Krzysztof Kieslowski"/>
    <s v="IrÃ¨ne Jacob"/>
    <s v="Wladyslaw Kowalski"/>
    <s v="Halina Gryglaszewska"/>
    <s v="Kalina Jedrusik"/>
    <x v="668"/>
    <x v="546"/>
  </r>
  <r>
    <x v="668"/>
    <n v="1991"/>
    <s v="A"/>
    <x v="31"/>
    <x v="1"/>
    <s v=" Drama"/>
    <s v="N/A"/>
    <n v="7.8"/>
    <n v="76"/>
    <s v="John Singleton"/>
    <s v="Cuba Gooding Jr."/>
    <s v="Laurence Fishburne"/>
    <s v="Hudhail Al-Amir"/>
    <s v="Lloyd Avery II"/>
    <x v="669"/>
    <x v="547"/>
  </r>
  <r>
    <x v="669"/>
    <n v="1990"/>
    <s v="R"/>
    <x v="71"/>
    <x v="0"/>
    <s v=" Thriller"/>
    <s v="N/A"/>
    <n v="7.8"/>
    <n v="75"/>
    <s v="Rob Reiner"/>
    <s v="James Caan"/>
    <s v="Kathy Bates"/>
    <s v="Richard Farnsworth"/>
    <s v="Frances Sternhagen"/>
    <x v="670"/>
    <x v="548"/>
  </r>
  <r>
    <x v="670"/>
    <n v="1990"/>
    <s v="U"/>
    <x v="27"/>
    <x v="3"/>
    <s v=" Drama"/>
    <s v="N/A"/>
    <n v="7.8"/>
    <n v="74"/>
    <s v="Penny Marshall"/>
    <s v="Robert De Niro"/>
    <s v="Robin Williams"/>
    <s v="Julie Kavner"/>
    <s v="Ruth Nelson"/>
    <x v="671"/>
    <x v="549"/>
  </r>
  <r>
    <x v="671"/>
    <n v="1989"/>
    <s v="U"/>
    <x v="70"/>
    <x v="7"/>
    <s v=" Adventure"/>
    <s v=" Drama"/>
    <n v="7.8"/>
    <n v="83"/>
    <s v="Hayao Miyazaki"/>
    <s v="Kirsten Dunst"/>
    <s v="Minami Takayama"/>
    <s v="Rei Sakuma"/>
    <s v="Kappei Yamaguchi"/>
    <x v="672"/>
    <x v="18"/>
  </r>
  <r>
    <x v="672"/>
    <n v="1989"/>
    <s v="R"/>
    <x v="29"/>
    <x v="3"/>
    <s v=" Drama"/>
    <s v=" History"/>
    <n v="7.8"/>
    <n v="78"/>
    <s v="Edward Zwick"/>
    <s v="Matthew Broderick"/>
    <s v="Denzel Washington"/>
    <s v="Cary Elwes"/>
    <s v="Morgan Freeman"/>
    <x v="673"/>
    <x v="550"/>
  </r>
  <r>
    <x v="673"/>
    <n v="1989"/>
    <s v="R"/>
    <x v="100"/>
    <x v="2"/>
    <s v=" Crime"/>
    <s v=" Drama"/>
    <n v="7.8"/>
    <n v="82"/>
    <s v="John Woo"/>
    <s v="Yun-Fat Chow"/>
    <s v="Danny Lee"/>
    <s v="Sally Yeh"/>
    <s v="Kong Chu"/>
    <x v="674"/>
    <x v="18"/>
  </r>
  <r>
    <x v="674"/>
    <n v="1989"/>
    <s v="U"/>
    <x v="63"/>
    <x v="6"/>
    <s v=" Comedy"/>
    <s v=" Sci-Fi"/>
    <n v="7.8"/>
    <n v="57"/>
    <s v="Robert Zemeckis"/>
    <s v="Michael J. Fox"/>
    <s v="Christopher Lloyd"/>
    <s v="Lea Thompson"/>
    <s v="Thomas F. Wilson"/>
    <x v="675"/>
    <x v="551"/>
  </r>
  <r>
    <x v="675"/>
    <n v="1988"/>
    <s v="A"/>
    <x v="69"/>
    <x v="1"/>
    <s v=" Drama"/>
    <s v=" History"/>
    <n v="7.8"/>
    <n v="65"/>
    <s v="Alan Parker"/>
    <s v="Gene Hackman"/>
    <s v="Willem Dafoe"/>
    <s v="Frances McDormand"/>
    <s v="Brad Dourif"/>
    <x v="676"/>
    <x v="552"/>
  </r>
  <r>
    <x v="676"/>
    <n v="1987"/>
    <s v="A"/>
    <x v="71"/>
    <x v="2"/>
    <s v=" Adventure"/>
    <s v=" Sci-Fi"/>
    <n v="7.8"/>
    <n v="45"/>
    <s v="John McTiernan"/>
    <s v="Arnold Schwarzenegger"/>
    <s v="Carl Weathers"/>
    <s v="Kevin Peter Hall"/>
    <s v="Elpidia Carrillo"/>
    <x v="677"/>
    <x v="553"/>
  </r>
  <r>
    <x v="677"/>
    <n v="1987"/>
    <s v="A"/>
    <x v="117"/>
    <x v="2"/>
    <s v=" Comedy"/>
    <s v=" Fantasy"/>
    <n v="7.8"/>
    <n v="72"/>
    <s v="Sam Raimi"/>
    <s v="Bruce Campbell"/>
    <s v="Sarah Berry"/>
    <s v="Dan Hicks"/>
    <s v="Kassie Wesley DePaiva"/>
    <x v="678"/>
    <x v="554"/>
  </r>
  <r>
    <x v="678"/>
    <n v="1986"/>
    <s v="U"/>
    <x v="70"/>
    <x v="5"/>
    <s v="N/A"/>
    <s v="N/A"/>
    <n v="7.8"/>
    <n v="61"/>
    <s v="John Hughes"/>
    <s v="Matthew Broderick"/>
    <s v="Alan Ruck"/>
    <s v="Mia Sara"/>
    <s v="Jeffrey Jones"/>
    <x v="679"/>
    <x v="555"/>
  </r>
  <r>
    <x v="679"/>
    <n v="1986"/>
    <s v="R"/>
    <x v="71"/>
    <x v="5"/>
    <s v=" Crime"/>
    <s v=" Drama"/>
    <n v="7.8"/>
    <n v="75"/>
    <s v="Jim Jarmusch"/>
    <s v="Tom Waits"/>
    <s v="John Lurie"/>
    <s v="Roberto Benigni"/>
    <s v="Nicoletta Braschi"/>
    <x v="680"/>
    <x v="556"/>
  </r>
  <r>
    <x v="680"/>
    <n v="1985"/>
    <s v="U"/>
    <x v="66"/>
    <x v="6"/>
    <s v=" Comedy"/>
    <s v=" Family"/>
    <n v="7.8"/>
    <n v="62"/>
    <s v="Richard Donner"/>
    <s v="Sean Astin"/>
    <s v="Josh Brolin"/>
    <s v="Jeff Cohen"/>
    <s v="Corey Feldman"/>
    <x v="681"/>
    <x v="557"/>
  </r>
  <r>
    <x v="681"/>
    <n v="1985"/>
    <s v="U"/>
    <x v="6"/>
    <x v="0"/>
    <s v="N/A"/>
    <s v="N/A"/>
    <n v="7.8"/>
    <n v="78"/>
    <s v="Steven Spielberg"/>
    <s v="Danny Glover"/>
    <s v="Whoopi Goldberg"/>
    <s v="Oprah Winfrey"/>
    <s v="Margaret Avery"/>
    <x v="682"/>
    <x v="558"/>
  </r>
  <r>
    <x v="682"/>
    <n v="1985"/>
    <s v="UA"/>
    <x v="121"/>
    <x v="5"/>
    <s v=" Drama"/>
    <s v="N/A"/>
    <n v="7.8"/>
    <n v="66"/>
    <s v="John Hughes"/>
    <s v="Emilio Estevez"/>
    <s v="Judd Nelson"/>
    <s v="Molly Ringwald"/>
    <s v="Ally Sheedy"/>
    <x v="683"/>
    <x v="559"/>
  </r>
  <r>
    <x v="683"/>
    <n v="1984"/>
    <s v="UA"/>
    <x v="101"/>
    <x v="3"/>
    <s v=" Drama"/>
    <s v=" History"/>
    <n v="7.8"/>
    <n v="76"/>
    <s v="Roland JoffÃ©"/>
    <s v="Sam Waterston"/>
    <s v="Haing S. Ngor"/>
    <s v="John Malkovich"/>
    <s v="Julian Sands"/>
    <x v="684"/>
    <x v="560"/>
  </r>
  <r>
    <x v="684"/>
    <n v="1984"/>
    <s v="UA"/>
    <x v="49"/>
    <x v="2"/>
    <s v=" Comedy"/>
    <s v=" Fantasy"/>
    <n v="7.8"/>
    <n v="71"/>
    <s v="Ivan Reitman"/>
    <s v="Bill Murray"/>
    <s v="Dan Aykroyd"/>
    <s v="Sigourney Weaver"/>
    <s v="Harold Ramis"/>
    <x v="685"/>
    <x v="561"/>
  </r>
  <r>
    <x v="685"/>
    <n v="1983"/>
    <s v="PG"/>
    <x v="133"/>
    <x v="6"/>
    <s v=" Biography"/>
    <s v=" Drama"/>
    <n v="7.8"/>
    <n v="91"/>
    <s v="Philip Kaufman"/>
    <s v="Sam Shepard"/>
    <s v="Scott Glenn"/>
    <s v="Ed Harris"/>
    <s v="Dennis Quaid"/>
    <x v="686"/>
    <x v="562"/>
  </r>
  <r>
    <x v="686"/>
    <n v="1982"/>
    <s v="U"/>
    <x v="41"/>
    <x v="5"/>
    <s v=" Crime"/>
    <s v=" Drama"/>
    <n v="7.8"/>
    <n v="73"/>
    <s v="Martin Scorsese"/>
    <s v="Robert De Niro"/>
    <s v="Jerry Lewis"/>
    <s v="Diahnne Abbott"/>
    <s v="Sandra Bernhard"/>
    <x v="687"/>
    <x v="563"/>
  </r>
  <r>
    <x v="687"/>
    <n v="1982"/>
    <s v="U"/>
    <x v="57"/>
    <x v="12"/>
    <s v=" Sci-Fi"/>
    <s v="N/A"/>
    <n v="7.8"/>
    <n v="91"/>
    <s v="Steven Spielberg"/>
    <s v="Henry Thomas"/>
    <s v="Drew Barrymore"/>
    <s v="Peter Coyote"/>
    <s v="Dee Wallace"/>
    <x v="688"/>
    <x v="564"/>
  </r>
  <r>
    <x v="688"/>
    <n v="1979"/>
    <s v="A"/>
    <x v="49"/>
    <x v="0"/>
    <s v="N/A"/>
    <s v="N/A"/>
    <n v="7.8"/>
    <n v="77"/>
    <s v="Robert Benton"/>
    <s v="Dustin Hoffman"/>
    <s v="Meryl Streep"/>
    <s v="Jane Alexander"/>
    <s v="Justin Henry"/>
    <x v="689"/>
    <x v="565"/>
  </r>
  <r>
    <x v="689"/>
    <n v="1978"/>
    <s v="PG"/>
    <x v="105"/>
    <x v="0"/>
    <s v=" Romance"/>
    <s v="N/A"/>
    <n v="7.8"/>
    <n v="93"/>
    <s v="Terrence Malick"/>
    <s v="Richard Gere"/>
    <s v="Brooke Adams"/>
    <s v="Sam Shepard"/>
    <s v="Linda Manz"/>
    <x v="690"/>
    <x v="18"/>
  </r>
  <r>
    <x v="690"/>
    <n v="1976"/>
    <s v="A"/>
    <x v="79"/>
    <x v="4"/>
    <s v="N/A"/>
    <s v="N/A"/>
    <n v="7.8"/>
    <n v="69"/>
    <s v="Clint Eastwood"/>
    <s v="Clint Eastwood"/>
    <s v="Sondra Locke"/>
    <s v="Chief Dan George"/>
    <s v="Bill McKinney"/>
    <x v="691"/>
    <x v="566"/>
  </r>
  <r>
    <x v="691"/>
    <n v="1975"/>
    <s v="PG"/>
    <x v="67"/>
    <x v="6"/>
    <s v=" History"/>
    <s v=" War"/>
    <n v="7.8"/>
    <n v="91"/>
    <s v="John Huston"/>
    <s v="Sean Connery"/>
    <s v="Michael Caine"/>
    <s v="Christopher Plummer"/>
    <s v="Saeed Jaffrey"/>
    <x v="692"/>
    <x v="18"/>
  </r>
  <r>
    <x v="692"/>
    <n v="1974"/>
    <s v="U"/>
    <x v="54"/>
    <x v="0"/>
    <s v=" Mystery"/>
    <s v=" Thriller"/>
    <n v="7.8"/>
    <n v="85"/>
    <s v="Francis Ford Coppola"/>
    <s v="Gene Hackman"/>
    <s v="John Cazale"/>
    <s v="Allen Garfield"/>
    <s v="Frederic Forrest"/>
    <x v="693"/>
    <x v="567"/>
  </r>
  <r>
    <x v="693"/>
    <n v="1973"/>
    <s v="U"/>
    <x v="111"/>
    <x v="7"/>
    <s v=" Sci-Fi"/>
    <s v="N/A"/>
    <n v="7.8"/>
    <n v="73"/>
    <s v="RenÃ© Laloux"/>
    <s v="Barry Bostwick"/>
    <s v="Jennifer Drake"/>
    <s v="Eric Baugin"/>
    <s v="Jean Topart"/>
    <x v="694"/>
    <x v="568"/>
  </r>
  <r>
    <x v="694"/>
    <n v="1973"/>
    <s v="A"/>
    <x v="58"/>
    <x v="1"/>
    <s v=" Drama"/>
    <s v=" Thriller"/>
    <n v="7.8"/>
    <n v="80"/>
    <s v="Fred Zinnemann"/>
    <s v="Edward Fox"/>
    <s v="Terence Alexander"/>
    <s v="Michel Auclair"/>
    <s v="Alan Badel"/>
    <x v="695"/>
    <x v="569"/>
  </r>
  <r>
    <x v="695"/>
    <n v="1973"/>
    <s v="PG"/>
    <x v="105"/>
    <x v="2"/>
    <s v=" Crime"/>
    <s v=" Drama"/>
    <n v="7.8"/>
    <n v="93"/>
    <s v="Terrence Malick"/>
    <s v="Martin Sheen"/>
    <s v="Sissy Spacek"/>
    <s v="Warren Oates"/>
    <s v="Ramon Bieri"/>
    <x v="696"/>
    <x v="18"/>
  </r>
  <r>
    <x v="696"/>
    <n v="1972"/>
    <s v="A"/>
    <x v="15"/>
    <x v="0"/>
    <s v=" Music"/>
    <s v=" Musical"/>
    <n v="7.8"/>
    <n v="80"/>
    <s v="Bob Fosse"/>
    <s v="Liza Minnelli"/>
    <s v="Michael York"/>
    <s v="Helmut Griem"/>
    <s v="Joel Grey"/>
    <x v="697"/>
    <x v="570"/>
  </r>
  <r>
    <x v="697"/>
    <n v="1971"/>
    <s v="U"/>
    <x v="92"/>
    <x v="12"/>
    <s v=" Fantasy"/>
    <s v=" Musical"/>
    <n v="7.8"/>
    <n v="67"/>
    <s v="Mel Stuart"/>
    <s v="Gene Wilder"/>
    <s v="Jack Albertson"/>
    <s v="Peter Ostrum"/>
    <s v="Roy Kinnear"/>
    <x v="698"/>
    <x v="571"/>
  </r>
  <r>
    <x v="698"/>
    <n v="1969"/>
    <s v="A"/>
    <x v="54"/>
    <x v="0"/>
    <s v="N/A"/>
    <s v="N/A"/>
    <n v="7.8"/>
    <n v="79"/>
    <s v="John Schlesinger"/>
    <s v="Dustin Hoffman"/>
    <s v="Jon Voight"/>
    <s v="Sylvia Miles"/>
    <s v="John McGiver"/>
    <x v="699"/>
    <x v="572"/>
  </r>
  <r>
    <x v="699"/>
    <n v="1967"/>
    <s v="NA"/>
    <x v="63"/>
    <x v="13"/>
    <s v="N/A"/>
    <s v="N/A"/>
    <n v="7.8"/>
    <n v="81"/>
    <s v="Terence Young"/>
    <s v="Audrey Hepburn"/>
    <s v="Alan Arkin"/>
    <s v="Richard Crenna"/>
    <s v="Efrem Zimbalist Jr."/>
    <x v="700"/>
    <x v="573"/>
  </r>
  <r>
    <x v="700"/>
    <n v="1967"/>
    <s v="NA"/>
    <x v="63"/>
    <x v="5"/>
    <s v=" Drama"/>
    <s v="N/A"/>
    <n v="7.8"/>
    <n v="63"/>
    <s v="Stanley Kramer"/>
    <s v="Spencer Tracy"/>
    <s v="Sidney Poitier"/>
    <s v="Katharine Hepburn"/>
    <s v="Katharine Houghton"/>
    <x v="701"/>
    <x v="574"/>
  </r>
  <r>
    <x v="701"/>
    <n v="1967"/>
    <s v="A"/>
    <x v="100"/>
    <x v="2"/>
    <s v=" Biography"/>
    <s v=" Crime"/>
    <n v="7.8"/>
    <n v="86"/>
    <s v="Arthur Penn"/>
    <s v="Warren Beatty"/>
    <s v="Faye Dunaway"/>
    <s v="Michael J. Pollard"/>
    <s v="Gene Hackman"/>
    <x v="702"/>
    <x v="18"/>
  </r>
  <r>
    <x v="702"/>
    <n v="1964"/>
    <s v="U"/>
    <x v="51"/>
    <x v="0"/>
    <s v=" Family"/>
    <s v=" Musical"/>
    <n v="7.8"/>
    <n v="95"/>
    <s v="George Cukor"/>
    <s v="Audrey Hepburn"/>
    <s v="Rex Harrison"/>
    <s v="Stanley Holloway"/>
    <s v="Wilfrid Hyde-White"/>
    <x v="703"/>
    <x v="575"/>
  </r>
  <r>
    <x v="703"/>
    <n v="1964"/>
    <s v="U"/>
    <x v="9"/>
    <x v="5"/>
    <s v=" Family"/>
    <s v=" Fantasy"/>
    <n v="7.8"/>
    <n v="88"/>
    <s v="Robert Stevenson"/>
    <s v="Julie Andrews"/>
    <s v="Dick Van Dyke"/>
    <s v="David Tomlinson"/>
    <s v="Glynis Johns"/>
    <x v="704"/>
    <x v="576"/>
  </r>
  <r>
    <x v="704"/>
    <n v="1962"/>
    <s v="G"/>
    <x v="10"/>
    <x v="2"/>
    <s v=" Drama"/>
    <s v=" History"/>
    <n v="7.8"/>
    <n v="75"/>
    <s v="Ken Annakin"/>
    <s v="Andrew Marton"/>
    <s v="Gerd Oswald"/>
    <s v="Bernhard Wicki"/>
    <s v="Darryl F. Zanuck"/>
    <x v="705"/>
    <x v="577"/>
  </r>
  <r>
    <x v="705"/>
    <n v="1962"/>
    <s v="NA"/>
    <x v="49"/>
    <x v="0"/>
    <s v=" Romance"/>
    <s v="N/A"/>
    <n v="7.8"/>
    <n v="97"/>
    <s v="FranÃ§ois Truffaut"/>
    <s v="Jeanne Moreau"/>
    <s v="Oskar Werner"/>
    <s v="Henri Serre"/>
    <s v="Vanna Urbino"/>
    <x v="706"/>
    <x v="18"/>
  </r>
  <r>
    <x v="706"/>
    <n v="1961"/>
    <s v="A"/>
    <x v="92"/>
    <x v="8"/>
    <s v="N/A"/>
    <s v="N/A"/>
    <n v="7.8"/>
    <n v="88"/>
    <s v="Jack Clayton"/>
    <s v="Deborah Kerr"/>
    <s v="Peter Wyngarde"/>
    <s v="Megs Jenkins"/>
    <s v="Michael Redgrave"/>
    <x v="707"/>
    <x v="578"/>
  </r>
  <r>
    <x v="707"/>
    <n v="1960"/>
    <s v="U"/>
    <x v="116"/>
    <x v="1"/>
    <s v=" Drama"/>
    <s v="N/A"/>
    <n v="7.8"/>
    <s v="NA"/>
    <s v="Jean-Luc Godard"/>
    <s v="Jean-Paul Belmondo"/>
    <s v="Jean Seberg"/>
    <s v="Daniel Boulanger"/>
    <s v="Henri-Jacques Huet"/>
    <x v="708"/>
    <x v="579"/>
  </r>
  <r>
    <x v="708"/>
    <n v="1948"/>
    <s v="Passed"/>
    <x v="16"/>
    <x v="2"/>
    <s v=" Adventure"/>
    <s v=" Drama"/>
    <n v="7.8"/>
    <s v="NA"/>
    <s v="Howard Hawks"/>
    <s v="Arthur Rosson"/>
    <s v="John Wayne"/>
    <s v="Montgomery Clift"/>
    <s v="Joanne Dru"/>
    <x v="709"/>
    <x v="18"/>
  </r>
  <r>
    <x v="709"/>
    <n v="1948"/>
    <s v="NA"/>
    <x v="92"/>
    <x v="2"/>
    <s v=" Crime"/>
    <s v=" Drama"/>
    <n v="7.8"/>
    <s v="NA"/>
    <s v="John Huston"/>
    <s v="Humphrey Bogart"/>
    <s v="Edward G. Robinson"/>
    <s v="Lauren Bacall"/>
    <s v="Lionel Barrymore"/>
    <x v="710"/>
    <x v="18"/>
  </r>
  <r>
    <x v="710"/>
    <n v="1944"/>
    <s v="PG"/>
    <x v="92"/>
    <x v="6"/>
    <s v=" Comedy"/>
    <s v=" Film-Noir"/>
    <n v="7.8"/>
    <s v="NA"/>
    <s v="Howard Hawks"/>
    <s v="Humphrey Bogart"/>
    <s v="Lauren Bacall"/>
    <s v="Walter Brennan"/>
    <s v="Dolores Moran"/>
    <x v="711"/>
    <x v="18"/>
  </r>
  <r>
    <x v="711"/>
    <n v="1943"/>
    <s v="PG"/>
    <x v="63"/>
    <x v="10"/>
    <s v=" Thriller"/>
    <s v="N/A"/>
    <n v="7.8"/>
    <n v="94"/>
    <s v="Alfred Hitchcock"/>
    <s v="Teresa Wright"/>
    <s v="Joseph Cotten"/>
    <s v="Macdonald Carey"/>
    <s v="Henry Travers"/>
    <x v="712"/>
    <x v="18"/>
  </r>
  <r>
    <x v="712"/>
    <n v="1939"/>
    <s v="Passed"/>
    <x v="4"/>
    <x v="6"/>
    <s v=" Drama"/>
    <s v=" Western"/>
    <n v="7.8"/>
    <n v="93"/>
    <s v="John Ford"/>
    <s v="John Wayne"/>
    <s v="Claire Trevor"/>
    <s v="Andy Devine"/>
    <s v="John Carradine"/>
    <x v="713"/>
    <x v="18"/>
  </r>
  <r>
    <x v="713"/>
    <n v="1938"/>
    <s v="NA"/>
    <x v="4"/>
    <x v="9"/>
    <s v=" Thriller"/>
    <s v="N/A"/>
    <n v="7.8"/>
    <n v="98"/>
    <s v="Alfred Hitchcock"/>
    <s v="Margaret Lockwood"/>
    <s v="Michael Redgrave"/>
    <s v="Paul Lukas"/>
    <s v="May Whitty"/>
    <x v="714"/>
    <x v="18"/>
  </r>
  <r>
    <x v="714"/>
    <n v="1938"/>
    <s v="Passed"/>
    <x v="42"/>
    <x v="5"/>
    <s v=" Family"/>
    <s v=" Romance"/>
    <n v="7.8"/>
    <n v="91"/>
    <s v="Howard Hawks"/>
    <s v="Katharine Hepburn"/>
    <s v="Cary Grant"/>
    <s v="Charles Ruggles"/>
    <s v="Walter Catlett"/>
    <x v="715"/>
    <x v="18"/>
  </r>
  <r>
    <x v="715"/>
    <n v="1935"/>
    <s v="NA"/>
    <x v="122"/>
    <x v="0"/>
    <s v=" Horror"/>
    <s v=" Sci-Fi"/>
    <n v="7.8"/>
    <n v="95"/>
    <s v="James Whale"/>
    <s v="Boris Karloff"/>
    <s v="Elsa Lanchester"/>
    <s v="Colin Clive"/>
    <s v="Valerie Hobson"/>
    <x v="716"/>
    <x v="4"/>
  </r>
  <r>
    <x v="716"/>
    <n v="1933"/>
    <s v="NA"/>
    <x v="134"/>
    <x v="5"/>
    <s v=" Musical"/>
    <s v=" War"/>
    <n v="7.8"/>
    <n v="93"/>
    <s v="Leo McCarey"/>
    <s v="Groucho Marx"/>
    <s v="Harpo Marx"/>
    <s v="Chico Marx"/>
    <s v="Zeppo Marx"/>
    <x v="717"/>
    <x v="18"/>
  </r>
  <r>
    <x v="717"/>
    <n v="1932"/>
    <s v="PG"/>
    <x v="94"/>
    <x v="2"/>
    <s v=" Crime"/>
    <s v=" Drama"/>
    <n v="7.8"/>
    <n v="87"/>
    <s v="Howard Hawks"/>
    <s v="Richard Rosson"/>
    <s v="Paul Muni"/>
    <s v="Ann Dvorak"/>
    <s v="Karen Morley"/>
    <x v="718"/>
    <x v="18"/>
  </r>
  <r>
    <x v="718"/>
    <n v="1931"/>
    <s v="Passed"/>
    <x v="135"/>
    <x v="0"/>
    <s v=" Horror"/>
    <s v=" Sci-Fi"/>
    <n v="7.8"/>
    <n v="91"/>
    <s v="James Whale"/>
    <s v="Colin Clive"/>
    <s v="Mae Clarke"/>
    <s v="Boris Karloff"/>
    <s v="John Boles"/>
    <x v="100"/>
    <x v="18"/>
  </r>
  <r>
    <x v="719"/>
    <n v="2018"/>
    <s v="R"/>
    <x v="79"/>
    <x v="0"/>
    <s v="N/A"/>
    <s v="N/A"/>
    <n v="7.7"/>
    <n v="96"/>
    <s v="Alfonso CuarÃ³n"/>
    <s v="Yalitza Aparicio"/>
    <s v="Marina de Tavira"/>
    <s v="Diego Cortina Autrey"/>
    <s v="Carlos Peralta"/>
    <x v="719"/>
    <x v="18"/>
  </r>
  <r>
    <x v="720"/>
    <n v="2017"/>
    <s v="NA"/>
    <x v="60"/>
    <x v="0"/>
    <s v=" Romance"/>
    <s v="N/A"/>
    <n v="7.7"/>
    <n v="85"/>
    <s v="Francis Lee"/>
    <s v="Josh O'Connor"/>
    <s v="Alec Secareanu"/>
    <s v="Gemma Jones"/>
    <s v="Ian Hart"/>
    <x v="720"/>
    <x v="580"/>
  </r>
  <r>
    <x v="721"/>
    <n v="2018"/>
    <s v="R"/>
    <x v="35"/>
    <x v="2"/>
    <s v=" Adventure"/>
    <s v=" Comedy"/>
    <n v="7.7"/>
    <n v="66"/>
    <s v="David Leitch"/>
    <s v="Ryan Reynolds"/>
    <s v="Josh Brolin"/>
    <s v="Morena Baccarin"/>
    <s v="Julian Dennison"/>
    <x v="721"/>
    <x v="581"/>
  </r>
  <r>
    <x v="722"/>
    <n v="2017"/>
    <s v="R"/>
    <x v="71"/>
    <x v="1"/>
    <s v=" Drama"/>
    <s v=" Mystery"/>
    <n v="7.7"/>
    <n v="73"/>
    <s v="Taylor Sheridan"/>
    <s v="Kelsey Asbille"/>
    <s v="Jeremy Renner"/>
    <s v="Julia Jones"/>
    <s v="Teo Briones"/>
    <x v="722"/>
    <x v="582"/>
  </r>
  <r>
    <x v="723"/>
    <n v="2017"/>
    <s v="R"/>
    <x v="60"/>
    <x v="8"/>
    <s v=" Mystery"/>
    <s v=" Thriller"/>
    <n v="7.7"/>
    <n v="85"/>
    <s v="Jordan Peele"/>
    <s v="Daniel Kaluuya"/>
    <s v="Allison Williams"/>
    <s v="Bradley Whitford"/>
    <s v="Catherine Keener"/>
    <x v="723"/>
    <x v="583"/>
  </r>
  <r>
    <x v="724"/>
    <n v="2018"/>
    <s v="UA"/>
    <x v="45"/>
    <x v="2"/>
    <s v=" Adventure"/>
    <s v=" Thriller"/>
    <n v="7.7"/>
    <n v="86"/>
    <s v="Christopher McQuarrie"/>
    <s v="Tom Cruise"/>
    <s v="Henry Cavill"/>
    <s v="Ving Rhames"/>
    <s v="Simon Pegg"/>
    <x v="724"/>
    <x v="584"/>
  </r>
  <r>
    <x v="725"/>
    <n v="2015"/>
    <s v="PG-13"/>
    <x v="24"/>
    <x v="5"/>
    <s v=" Drama"/>
    <s v=" Romance"/>
    <n v="7.7"/>
    <n v="70"/>
    <s v="Hannes Holm"/>
    <s v="Rolf LassgÃ¥rd"/>
    <s v="Bahar Pars"/>
    <s v="Filip Berg"/>
    <s v="Ida Engvoll"/>
    <x v="725"/>
    <x v="585"/>
  </r>
  <r>
    <x v="726"/>
    <n v="2014"/>
    <s v="R"/>
    <x v="84"/>
    <x v="5"/>
    <s v=" Horror"/>
    <s v="N/A"/>
    <n v="7.7"/>
    <n v="76"/>
    <s v="Jemaine Clement"/>
    <s v="Taika Waititi"/>
    <s v="Jemaine Clement"/>
    <s v="Taika Waititi"/>
    <s v="Cori Gonzalez-Macuer"/>
    <x v="726"/>
    <x v="586"/>
  </r>
  <r>
    <x v="727"/>
    <n v="2014"/>
    <s v="U"/>
    <x v="70"/>
    <x v="7"/>
    <s v=" Drama"/>
    <s v=" Family"/>
    <n v="7.7"/>
    <n v="72"/>
    <s v="James Simone"/>
    <s v="Hiromasa Yonebayashi"/>
    <s v="Sara Takatsuki"/>
    <s v="Kasumi Arimura"/>
    <s v="Nanako Matsushima"/>
    <x v="727"/>
    <x v="587"/>
  </r>
  <r>
    <x v="728"/>
    <n v="2014"/>
    <s v="U"/>
    <x v="61"/>
    <x v="3"/>
    <s v=" Drama"/>
    <s v=" Romance"/>
    <n v="7.7"/>
    <n v="72"/>
    <s v="James Marsh"/>
    <s v="Eddie Redmayne"/>
    <s v="Felicity Jones"/>
    <s v="Tom Prior"/>
    <s v="Sophie Perry"/>
    <x v="728"/>
    <x v="588"/>
  </r>
  <r>
    <x v="729"/>
    <n v="2014"/>
    <s v="A"/>
    <x v="67"/>
    <x v="2"/>
    <s v=" Adventure"/>
    <s v=" Comedy"/>
    <n v="7.7"/>
    <n v="60"/>
    <s v="Matthew Vaughn"/>
    <s v="Colin Firth"/>
    <s v="Taron Egerton"/>
    <s v="Samuel L. Jackson"/>
    <s v="Michael Caine"/>
    <x v="729"/>
    <x v="589"/>
  </r>
  <r>
    <x v="730"/>
    <n v="2014"/>
    <s v="UA"/>
    <x v="44"/>
    <x v="0"/>
    <s v=" Romance"/>
    <s v="N/A"/>
    <n v="7.7"/>
    <n v="69"/>
    <s v="Josh Boone"/>
    <s v="Shailene Woodley"/>
    <s v="Ansel Elgort"/>
    <s v="Nat Wolff"/>
    <s v="Laura Dern"/>
    <x v="730"/>
    <x v="590"/>
  </r>
  <r>
    <x v="731"/>
    <n v="2015"/>
    <s v="PG-13"/>
    <x v="49"/>
    <x v="5"/>
    <s v=" Drama"/>
    <s v="N/A"/>
    <n v="7.7"/>
    <n v="74"/>
    <s v="Alfonso Gomez-Rejon"/>
    <s v="Thomas Mann"/>
    <s v="RJ Cyler"/>
    <s v="Olivia Cooke"/>
    <s v="Nick Offerman"/>
    <x v="731"/>
    <x v="591"/>
  </r>
  <r>
    <x v="732"/>
    <n v="2014"/>
    <s v="A"/>
    <x v="35"/>
    <x v="5"/>
    <s v=" Drama"/>
    <s v="N/A"/>
    <n v="7.7"/>
    <n v="87"/>
    <s v="Alejandro G. IÃ±Ã¡rritu"/>
    <s v="Michael Keaton"/>
    <s v="Zach Galifianakis"/>
    <s v="Edward Norton"/>
    <s v="Andrea Riseborough"/>
    <x v="732"/>
    <x v="592"/>
  </r>
  <r>
    <x v="733"/>
    <n v="2013"/>
    <s v="A"/>
    <x v="81"/>
    <x v="0"/>
    <s v=" Romance"/>
    <s v="N/A"/>
    <n v="7.7"/>
    <n v="89"/>
    <s v="Abdellatif Kechiche"/>
    <s v="LÃ©a Seydoux"/>
    <s v="AdÃ¨le Exarchopoulos"/>
    <s v="Salim Kechiouche"/>
    <s v="AurÃ©lien Recoing"/>
    <x v="733"/>
    <x v="593"/>
  </r>
  <r>
    <x v="734"/>
    <n v="2013"/>
    <s v="U"/>
    <x v="21"/>
    <x v="0"/>
    <s v=" Sport"/>
    <s v="N/A"/>
    <n v="7.7"/>
    <n v="40"/>
    <s v="Abhishek Kapoor"/>
    <s v="Amit Sadh"/>
    <s v="Sushant Singh Rajput"/>
    <s v="Rajkummar Rao"/>
    <s v="Amrita Puri"/>
    <x v="734"/>
    <x v="594"/>
  </r>
  <r>
    <x v="735"/>
    <n v="2012"/>
    <s v="NA"/>
    <x v="100"/>
    <x v="0"/>
    <s v=" Music"/>
    <s v=" Romance"/>
    <n v="7.7"/>
    <n v="70"/>
    <s v="Felix van Groeningen"/>
    <s v="Veerle Baetens"/>
    <s v="Johan Heldenbergh"/>
    <s v="Nell Cattrysse"/>
    <s v="Geert Van Rampelberg"/>
    <x v="735"/>
    <x v="595"/>
  </r>
  <r>
    <x v="736"/>
    <n v="2014"/>
    <s v="UA"/>
    <x v="13"/>
    <x v="2"/>
    <s v=" Adventure"/>
    <s v=" Sci-Fi"/>
    <n v="7.7"/>
    <n v="70"/>
    <s v="Anthony Russo"/>
    <s v="Joe Russo"/>
    <s v="Chris Evans"/>
    <s v="Samuel L. Jackson"/>
    <s v="Scarlett Johansson"/>
    <x v="736"/>
    <x v="596"/>
  </r>
  <r>
    <x v="737"/>
    <n v="2011"/>
    <s v="UA"/>
    <x v="114"/>
    <x v="0"/>
    <s v=" Music"/>
    <s v=" Musical"/>
    <n v="7.7"/>
    <s v="NA"/>
    <s v="Imtiaz Ali"/>
    <s v="Ranbir Kapoor"/>
    <s v="Nargis Fakhri"/>
    <s v="Shammi Kapoor"/>
    <s v="Kumud Mishra"/>
    <x v="737"/>
    <x v="597"/>
  </r>
  <r>
    <x v="738"/>
    <n v="2013"/>
    <s v="UA"/>
    <x v="57"/>
    <x v="6"/>
    <s v=" Comedy"/>
    <s v=" Drama"/>
    <n v="7.7"/>
    <n v="87"/>
    <s v="Alexander Payne"/>
    <s v="Bruce Dern"/>
    <s v="Will Forte"/>
    <s v="June Squibb"/>
    <s v="Bob Odenkirk"/>
    <x v="738"/>
    <x v="598"/>
  </r>
  <r>
    <x v="739"/>
    <n v="2012"/>
    <s v="U"/>
    <x v="53"/>
    <x v="7"/>
    <s v=" Adventure"/>
    <s v=" Comedy"/>
    <n v="7.7"/>
    <n v="72"/>
    <s v="Rich Moore"/>
    <s v="John C. Reilly"/>
    <s v="Jack McBrayer"/>
    <s v="Jane Lynch"/>
    <s v="Sarah Silverman"/>
    <x v="739"/>
    <x v="599"/>
  </r>
  <r>
    <x v="740"/>
    <n v="2015"/>
    <s v="PG"/>
    <x v="63"/>
    <x v="7"/>
    <s v=" Adventure"/>
    <s v=" Drama"/>
    <n v="7.7"/>
    <n v="70"/>
    <s v="Mark Osborne"/>
    <s v="Jeff Bridges"/>
    <s v="Mackenzie Foy"/>
    <s v="Rachel McAdams"/>
    <s v="Marion Cotillard"/>
    <x v="740"/>
    <x v="600"/>
  </r>
  <r>
    <x v="741"/>
    <n v="2011"/>
    <s v="NA"/>
    <x v="52"/>
    <x v="0"/>
    <s v="N/A"/>
    <s v="N/A"/>
    <n v="7.7"/>
    <n v="52"/>
    <s v="Tony Kaye"/>
    <s v="Adrien Brody"/>
    <s v="Christina Hendricks"/>
    <s v="Marcia Gay Harden"/>
    <s v="Lucy Liu"/>
    <x v="741"/>
    <x v="601"/>
  </r>
  <r>
    <x v="742"/>
    <n v="2011"/>
    <s v="PG-13"/>
    <x v="4"/>
    <x v="5"/>
    <s v=" Fantasy"/>
    <s v=" Romance"/>
    <n v="7.7"/>
    <n v="81"/>
    <s v="Woody Allen"/>
    <s v="Owen Wilson"/>
    <s v="Rachel McAdams"/>
    <s v="Kathy Bates"/>
    <s v="Kurt Fuller"/>
    <x v="742"/>
    <x v="602"/>
  </r>
  <r>
    <x v="743"/>
    <n v="2014"/>
    <s v="U"/>
    <x v="92"/>
    <x v="7"/>
    <s v=" Action"/>
    <s v=" Adventure"/>
    <n v="7.7"/>
    <n v="83"/>
    <s v="Christopher Miller"/>
    <s v="Phil Lord"/>
    <s v="Chris Pratt"/>
    <s v="Will Ferrell"/>
    <s v="Elizabeth Banks"/>
    <x v="743"/>
    <x v="603"/>
  </r>
  <r>
    <x v="744"/>
    <n v="2013"/>
    <s v="UA"/>
    <x v="88"/>
    <x v="0"/>
    <s v=" Sci-Fi"/>
    <s v=" Thriller"/>
    <n v="7.7"/>
    <n v="96"/>
    <s v="Alfonso CuarÃ³n"/>
    <s v="Sandra Bullock"/>
    <s v="George Clooney"/>
    <s v="Ed Harris"/>
    <s v="Orto Ignatiussen"/>
    <x v="744"/>
    <x v="604"/>
  </r>
  <r>
    <x v="745"/>
    <n v="2013"/>
    <s v="UA"/>
    <x v="18"/>
    <x v="2"/>
    <s v=" Adventure"/>
    <s v=" Sci-Fi"/>
    <n v="7.7"/>
    <n v="72"/>
    <s v="J.J. Abrams"/>
    <s v="Chris Pine"/>
    <s v="Zachary Quinto"/>
    <s v="Zoe Saldana"/>
    <s v="Benedict Cumberbatch"/>
    <x v="745"/>
    <x v="605"/>
  </r>
  <r>
    <x v="746"/>
    <n v="2015"/>
    <s v="NA"/>
    <x v="38"/>
    <x v="0"/>
    <s v=" War"/>
    <s v="N/A"/>
    <n v="7.7"/>
    <n v="79"/>
    <s v="Cary Joji Fukunaga"/>
    <s v="Abraham Attah"/>
    <s v="Emmanuel Affadzi"/>
    <s v="Ricky Adelayitor"/>
    <s v="Andrew Adote"/>
    <x v="746"/>
    <x v="606"/>
  </r>
  <r>
    <x v="747"/>
    <n v="2010"/>
    <s v="UA"/>
    <x v="95"/>
    <x v="3"/>
    <s v=" Drama"/>
    <s v="N/A"/>
    <n v="7.7"/>
    <n v="95"/>
    <s v="David Fincher"/>
    <s v="Jesse Eisenberg"/>
    <s v="Andrew Garfield"/>
    <s v="Justin Timberlake"/>
    <s v="Rooney Mara"/>
    <x v="747"/>
    <x v="607"/>
  </r>
  <r>
    <x v="748"/>
    <n v="2011"/>
    <s v="UA"/>
    <x v="62"/>
    <x v="2"/>
    <s v=" Adventure"/>
    <s v=" Sci-Fi"/>
    <n v="7.7"/>
    <n v="65"/>
    <s v="Matthew Vaughn"/>
    <s v="James McAvoy"/>
    <s v="Michael Fassbender"/>
    <s v="Jennifer Lawrence"/>
    <s v="Kevin Bacon"/>
    <x v="748"/>
    <x v="608"/>
  </r>
  <r>
    <x v="749"/>
    <n v="2009"/>
    <s v="UA"/>
    <x v="92"/>
    <x v="5"/>
    <s v="N/A"/>
    <s v="N/A"/>
    <n v="7.7"/>
    <n v="73"/>
    <s v="Todd Phillips"/>
    <s v="Zach Galifianakis"/>
    <s v="Bradley Cooper"/>
    <s v="Justin Bartha"/>
    <s v="Ed Helms"/>
    <x v="749"/>
    <x v="609"/>
  </r>
  <r>
    <x v="750"/>
    <n v="2012"/>
    <s v="UA"/>
    <x v="58"/>
    <x v="2"/>
    <s v=" Adventure"/>
    <s v=" Thriller"/>
    <n v="7.7"/>
    <n v="81"/>
    <s v="Sam Mendes"/>
    <s v="Daniel Craig"/>
    <s v="Javier Bardem"/>
    <s v="Naomie Harris"/>
    <s v="Judi Dench"/>
    <x v="750"/>
    <x v="610"/>
  </r>
  <r>
    <x v="751"/>
    <n v="2012"/>
    <s v="A"/>
    <x v="29"/>
    <x v="5"/>
    <s v=" Drama"/>
    <s v=" Romance"/>
    <n v="7.7"/>
    <n v="81"/>
    <s v="David O. Russell"/>
    <s v="Bradley Cooper"/>
    <s v="Jennifer Lawrence"/>
    <s v="Robert De Niro"/>
    <s v="Jacki Weaver"/>
    <x v="751"/>
    <x v="611"/>
  </r>
  <r>
    <x v="752"/>
    <n v="2012"/>
    <s v="A"/>
    <x v="95"/>
    <x v="3"/>
    <s v=" Drama"/>
    <s v=" Thriller"/>
    <n v="7.7"/>
    <n v="86"/>
    <s v="Ben Affleck"/>
    <s v="Ben Affleck"/>
    <s v="Bryan Cranston"/>
    <s v="John Goodman"/>
    <s v="Alan Arkin"/>
    <x v="752"/>
    <x v="612"/>
  </r>
  <r>
    <x v="753"/>
    <n v="2009"/>
    <s v="UA"/>
    <x v="59"/>
    <x v="5"/>
    <s v=" Drama"/>
    <s v=" Romance"/>
    <n v="7.7"/>
    <n v="76"/>
    <s v="Marc Webb"/>
    <s v="Zooey Deschanel"/>
    <s v="Joseph Gordon-Levitt"/>
    <s v="Geoffrey Arend"/>
    <s v="ChloÃ« Grace Moretz"/>
    <x v="753"/>
    <x v="613"/>
  </r>
  <r>
    <x v="754"/>
    <n v="2010"/>
    <s v="A"/>
    <x v="14"/>
    <x v="6"/>
    <s v=" Family"/>
    <s v=" Fantasy"/>
    <n v="7.7"/>
    <n v="65"/>
    <s v="David Yates"/>
    <s v="Daniel Radcliffe"/>
    <s v="Emma Watson"/>
    <s v="Rupert Grint"/>
    <s v="Bill Nighy"/>
    <x v="754"/>
    <x v="614"/>
  </r>
  <r>
    <x v="755"/>
    <n v="2008"/>
    <s v="U"/>
    <x v="53"/>
    <x v="7"/>
    <s v=" Adventure"/>
    <s v=" Comedy"/>
    <n v="7.7"/>
    <n v="86"/>
    <s v="Hayao Miyazaki"/>
    <s v="Cate Blanchett"/>
    <s v="Matt Damon"/>
    <s v="Liam Neeson"/>
    <s v="Tomoko Yamaguchi"/>
    <x v="755"/>
    <x v="615"/>
  </r>
  <r>
    <x v="756"/>
    <n v="2008"/>
    <s v="R"/>
    <x v="29"/>
    <x v="3"/>
    <s v=" Drama"/>
    <s v=" History"/>
    <n v="7.7"/>
    <n v="80"/>
    <s v="Ron Howard"/>
    <s v="Frank Langella"/>
    <s v="Michael Sheen"/>
    <s v="Kevin Bacon"/>
    <s v="Sam Rockwell"/>
    <x v="756"/>
    <x v="616"/>
  </r>
  <r>
    <x v="757"/>
    <n v="2006"/>
    <s v="U"/>
    <x v="116"/>
    <x v="7"/>
    <s v=" Drama"/>
    <s v=" Fantasy"/>
    <n v="7.7"/>
    <n v="81"/>
    <s v="Satoshi Kon"/>
    <s v="Megumi Hayashibara"/>
    <s v="TÃ´ru Emori"/>
    <s v="Katsunosuke Hori"/>
    <s v="TÃ´ru Furuya"/>
    <x v="757"/>
    <x v="617"/>
  </r>
  <r>
    <x v="758"/>
    <n v="2008"/>
    <s v="R"/>
    <x v="101"/>
    <x v="3"/>
    <s v=" Crime"/>
    <s v=" Drama"/>
    <n v="7.7"/>
    <n v="63"/>
    <s v="Clint Eastwood"/>
    <s v="Angelina Jolie"/>
    <s v="Colm Feore"/>
    <s v="Amy Ryan"/>
    <s v="Gattlin Griffith"/>
    <x v="758"/>
    <x v="618"/>
  </r>
  <r>
    <x v="759"/>
    <n v="2010"/>
    <s v="PG"/>
    <x v="116"/>
    <x v="5"/>
    <s v=" Drama"/>
    <s v=" Romance"/>
    <n v="7.7"/>
    <n v="45"/>
    <s v="Rob Reiner"/>
    <s v="Madeline Carroll"/>
    <s v="Callan McAuliffe"/>
    <s v="Rebecca De Mornay"/>
    <s v="Anthony Edwards"/>
    <x v="759"/>
    <x v="619"/>
  </r>
  <r>
    <x v="760"/>
    <n v="2006"/>
    <s v="U"/>
    <x v="52"/>
    <x v="7"/>
    <s v=" Adventure"/>
    <s v=" Comedy"/>
    <n v="7.7"/>
    <s v="NA"/>
    <s v="Mamoru Hosoda"/>
    <s v="Riisa Naka"/>
    <s v="Takuya Ishida"/>
    <s v="Mitsutaka Itakura"/>
    <s v="Ayami Kakiuchi"/>
    <x v="760"/>
    <x v="18"/>
  </r>
  <r>
    <x v="761"/>
    <n v="2006"/>
    <s v="NA"/>
    <x v="44"/>
    <x v="1"/>
    <s v=" Drama"/>
    <s v=" Fantasy"/>
    <n v="7.7"/>
    <s v="NA"/>
    <s v="ShÃ»suke Kaneko"/>
    <s v="Tatsuya Fujiwara"/>
    <s v="Ken'ichi Matsuyama"/>
    <s v="Asaka Seto"/>
    <s v="YÃ» Kashii"/>
    <x v="761"/>
    <x v="18"/>
  </r>
  <r>
    <x v="762"/>
    <n v="2006"/>
    <s v="NA"/>
    <x v="53"/>
    <x v="1"/>
    <s v=" Drama"/>
    <s v="N/A"/>
    <n v="7.7"/>
    <n v="86"/>
    <s v="Shane Meadows"/>
    <s v="Thomas Turgoose"/>
    <s v="Stephen Graham"/>
    <s v="Jo Hartley"/>
    <s v="Andrew Shim"/>
    <x v="762"/>
    <x v="620"/>
  </r>
  <r>
    <x v="763"/>
    <n v="2014"/>
    <s v="UA"/>
    <x v="63"/>
    <x v="0"/>
    <s v=" Sci-Fi"/>
    <s v=" Thriller"/>
    <n v="7.7"/>
    <n v="78"/>
    <s v="Alex Garland"/>
    <s v="Alicia Vikander"/>
    <s v="Domhnall Gleeson"/>
    <s v="Oscar Isaac"/>
    <s v="Sonoya Mizuno"/>
    <x v="763"/>
    <x v="621"/>
  </r>
  <r>
    <x v="764"/>
    <n v="2006"/>
    <s v="R"/>
    <x v="95"/>
    <x v="0"/>
    <s v="N/A"/>
    <s v="N/A"/>
    <n v="7.7"/>
    <n v="78"/>
    <s v="Susanne Bier"/>
    <s v="Mads Mikkelsen"/>
    <s v="Sidse Babett Knudsen"/>
    <s v="Rolf LassgÃ¥rd"/>
    <s v="Neeral Mulchandani"/>
    <x v="764"/>
    <x v="622"/>
  </r>
  <r>
    <x v="765"/>
    <n v="2006"/>
    <s v="R"/>
    <x v="61"/>
    <x v="3"/>
    <s v=" Drama"/>
    <s v=" History"/>
    <n v="7.7"/>
    <n v="74"/>
    <s v="Kevin Macdonald"/>
    <s v="James McAvoy"/>
    <s v="Forest Whitaker"/>
    <s v="Gillian Anderson"/>
    <s v="Kerry Washington"/>
    <x v="765"/>
    <x v="623"/>
  </r>
  <r>
    <x v="766"/>
    <n v="2007"/>
    <s v="UA"/>
    <x v="123"/>
    <x v="1"/>
    <s v=" Drama"/>
    <s v=" Mystery"/>
    <n v="7.7"/>
    <n v="78"/>
    <s v="David Fincher"/>
    <s v="Jake Gyllenhaal"/>
    <s v="Robert Downey Jr."/>
    <s v="Mark Ruffalo"/>
    <s v="Anthony Edwards"/>
    <x v="766"/>
    <x v="624"/>
  </r>
  <r>
    <x v="767"/>
    <n v="2006"/>
    <s v="R"/>
    <x v="36"/>
    <x v="2"/>
    <s v=" Crime"/>
    <s v=" Drama"/>
    <n v="7.7"/>
    <n v="53"/>
    <s v="Paul McGuigan"/>
    <s v="Josh Hartnett"/>
    <s v="Ben Kingsley"/>
    <s v="Morgan Freeman"/>
    <s v="Lucy Liu"/>
    <x v="767"/>
    <x v="625"/>
  </r>
  <r>
    <x v="768"/>
    <n v="2005"/>
    <s v="PG-13"/>
    <x v="24"/>
    <x v="0"/>
    <s v=" History"/>
    <s v=" Music"/>
    <n v="7.7"/>
    <n v="70"/>
    <s v="Christian Carion"/>
    <s v="Diane Kruger"/>
    <s v="Benno FÃ¼rmann"/>
    <s v="Guillaume Canet"/>
    <s v="Natalie Dessay"/>
    <x v="768"/>
    <x v="626"/>
  </r>
  <r>
    <x v="769"/>
    <n v="2007"/>
    <s v="R"/>
    <x v="29"/>
    <x v="3"/>
    <s v=" Drama"/>
    <s v=" Music"/>
    <n v="7.7"/>
    <n v="78"/>
    <s v="Anton Corbijn"/>
    <s v="Sam Riley"/>
    <s v="Samantha Morton"/>
    <s v="Craig Parkinson"/>
    <s v="Alexandra Maria Lara"/>
    <x v="769"/>
    <x v="627"/>
  </r>
  <r>
    <x v="770"/>
    <n v="2010"/>
    <s v="U"/>
    <x v="92"/>
    <x v="7"/>
    <s v=" Adventure"/>
    <s v=" Comedy"/>
    <n v="7.7"/>
    <n v="71"/>
    <s v="Nathan Greno"/>
    <s v="Byron Howard"/>
    <s v="Mandy Moore"/>
    <s v="Zachary Levi"/>
    <s v="Donna Murphy"/>
    <x v="770"/>
    <x v="628"/>
  </r>
  <r>
    <x v="771"/>
    <n v="2006"/>
    <s v="R"/>
    <x v="91"/>
    <x v="0"/>
    <s v=" Thriller"/>
    <s v=" War"/>
    <n v="7.7"/>
    <n v="71"/>
    <s v="Paul Verhoeven"/>
    <s v="Carice van Houten"/>
    <s v="Sebastian Koch"/>
    <s v="Thom Hoffman"/>
    <s v="Halina Reijn"/>
    <x v="771"/>
    <x v="629"/>
  </r>
  <r>
    <x v="772"/>
    <n v="2005"/>
    <s v="A"/>
    <x v="55"/>
    <x v="0"/>
    <s v=" Romance"/>
    <s v="N/A"/>
    <n v="7.7"/>
    <n v="87"/>
    <s v="Ang Lee"/>
    <s v="Jake Gyllenhaal"/>
    <s v="Heath Ledger"/>
    <s v="Michelle Williams"/>
    <s v="Randy Quaid"/>
    <x v="772"/>
    <x v="630"/>
  </r>
  <r>
    <x v="773"/>
    <n v="2007"/>
    <s v="A"/>
    <x v="29"/>
    <x v="2"/>
    <s v=" Crime"/>
    <s v=" Drama"/>
    <n v="7.7"/>
    <n v="76"/>
    <s v="James Mangold"/>
    <s v="Russell Crowe"/>
    <s v="Christian Bale"/>
    <s v="Ben Foster"/>
    <s v="Logan Lerman"/>
    <x v="773"/>
    <x v="631"/>
  </r>
  <r>
    <x v="774"/>
    <n v="2004"/>
    <s v="UA"/>
    <x v="31"/>
    <x v="1"/>
    <s v=" Drama"/>
    <s v=" Thriller"/>
    <n v="7.7"/>
    <n v="66"/>
    <s v="Paul Haggis"/>
    <s v="Don Cheadle"/>
    <s v="Sandra Bullock"/>
    <s v="Thandie Newton"/>
    <s v="Karina Arroyave"/>
    <x v="774"/>
    <x v="632"/>
  </r>
  <r>
    <x v="775"/>
    <n v="2004"/>
    <s v="UA"/>
    <x v="65"/>
    <x v="2"/>
    <s v=" Comedy"/>
    <s v=" Fantasy"/>
    <n v="7.7"/>
    <n v="78"/>
    <s v="Stephen Chow"/>
    <s v="Stephen Chow"/>
    <s v="Wah Yuen"/>
    <s v="Qiu Yuen"/>
    <s v="Siu-Lung Leung"/>
    <x v="775"/>
    <x v="633"/>
  </r>
  <r>
    <x v="776"/>
    <n v="2004"/>
    <s v="A"/>
    <x v="63"/>
    <x v="2"/>
    <s v=" Mystery"/>
    <s v=" Thriller"/>
    <n v="7.7"/>
    <n v="73"/>
    <s v="Paul Greengrass"/>
    <s v="Matt Damon"/>
    <s v="Franka Potente"/>
    <s v="Joan Allen"/>
    <s v="Brian Cox"/>
    <x v="776"/>
    <x v="634"/>
  </r>
  <r>
    <x v="777"/>
    <n v="2004"/>
    <s v="R"/>
    <x v="53"/>
    <x v="0"/>
    <s v=" Thriller"/>
    <s v="N/A"/>
    <n v="7.7"/>
    <n v="61"/>
    <s v="Brad Anderson"/>
    <s v="Christian Bale"/>
    <s v="Jennifer Jason Leigh"/>
    <s v="Aitana SÃ¡nchez-GijÃ³n"/>
    <s v="John Sharian"/>
    <x v="777"/>
    <x v="635"/>
  </r>
  <r>
    <x v="778"/>
    <n v="2004"/>
    <s v="A"/>
    <x v="2"/>
    <x v="3"/>
    <s v=" Drama"/>
    <s v=" Music"/>
    <n v="7.7"/>
    <n v="73"/>
    <s v="Taylor Hackford"/>
    <s v="Jamie Foxx"/>
    <s v="Regina King"/>
    <s v="Kerry Washington"/>
    <s v="Clifton Powell"/>
    <x v="778"/>
    <x v="636"/>
  </r>
  <r>
    <x v="779"/>
    <n v="2003"/>
    <s v="UA"/>
    <x v="42"/>
    <x v="5"/>
    <s v=" Drama"/>
    <s v="N/A"/>
    <n v="7.7"/>
    <n v="89"/>
    <s v="Sofia Coppola"/>
    <s v="Bill Murray"/>
    <s v="Scarlett Johansson"/>
    <s v="Giovanni Ribisi"/>
    <s v="Anna Faris"/>
    <x v="779"/>
    <x v="637"/>
  </r>
  <r>
    <x v="780"/>
    <n v="2005"/>
    <s v="UA"/>
    <x v="123"/>
    <x v="6"/>
    <s v=" Family"/>
    <s v=" Fantasy"/>
    <n v="7.7"/>
    <n v="81"/>
    <s v="Mike Newell"/>
    <s v="Daniel Radcliffe"/>
    <s v="Emma Watson"/>
    <s v="Rupert Grint"/>
    <s v="Eric Sykes"/>
    <x v="780"/>
    <x v="638"/>
  </r>
  <r>
    <x v="781"/>
    <n v="2004"/>
    <s v="UA"/>
    <x v="14"/>
    <x v="2"/>
    <s v=" Crime"/>
    <s v=" Drama"/>
    <n v="7.7"/>
    <n v="47"/>
    <s v="Tony Scott"/>
    <s v="Denzel Washington"/>
    <s v="Christopher Walken"/>
    <s v="Dakota Fanning"/>
    <s v="Radha Mitchell"/>
    <x v="781"/>
    <x v="639"/>
  </r>
  <r>
    <x v="782"/>
    <n v="2009"/>
    <s v="U"/>
    <x v="92"/>
    <x v="7"/>
    <s v=" Drama"/>
    <s v=" Family"/>
    <n v="7.7"/>
    <n v="80"/>
    <s v="Henry Selick"/>
    <s v="Dakota Fanning"/>
    <s v="Teri Hatcher"/>
    <s v="John Hodgman"/>
    <s v="Jennifer Saunders"/>
    <x v="782"/>
    <x v="640"/>
  </r>
  <r>
    <x v="783"/>
    <n v="2003"/>
    <s v="UA"/>
    <x v="6"/>
    <x v="2"/>
    <s v=" Drama"/>
    <s v="N/A"/>
    <n v="7.7"/>
    <n v="55"/>
    <s v="Edward Zwick"/>
    <s v="Tom Cruise"/>
    <s v="Ken Watanabe"/>
    <s v="Billy Connolly"/>
    <s v="William Atherton"/>
    <x v="783"/>
    <x v="641"/>
  </r>
  <r>
    <x v="784"/>
    <n v="2002"/>
    <s v="R"/>
    <x v="66"/>
    <x v="0"/>
    <s v="N/A"/>
    <s v="N/A"/>
    <n v="7.7"/>
    <n v="83"/>
    <s v="Peter Mullan"/>
    <s v="Eileen Walsh"/>
    <s v="Dorothy Duffy"/>
    <s v="Nora-Jane Noone"/>
    <s v="Anne-Marie Duff"/>
    <x v="784"/>
    <x v="642"/>
  </r>
  <r>
    <x v="785"/>
    <n v="2003"/>
    <s v="R"/>
    <x v="27"/>
    <x v="5"/>
    <s v=" Drama"/>
    <s v=" Romance"/>
    <n v="7.7"/>
    <n v="68"/>
    <s v="Wolfgang Becker"/>
    <s v="Daniel BrÃ¼hl"/>
    <s v="Katrin SaÃŸ"/>
    <s v="Chulpan Khamatova"/>
    <s v="Florian Lukas"/>
    <x v="785"/>
    <x v="643"/>
  </r>
  <r>
    <x v="786"/>
    <n v="2002"/>
    <s v="PG-13"/>
    <x v="49"/>
    <x v="0"/>
    <s v="N/A"/>
    <s v="N/A"/>
    <n v="7.7"/>
    <n v="76"/>
    <s v="Jim Sheridan"/>
    <s v="Paddy Considine"/>
    <s v="Samantha Morton"/>
    <s v="Djimon Hounsou"/>
    <s v="Sarah Bolger"/>
    <x v="786"/>
    <x v="644"/>
  </r>
  <r>
    <x v="787"/>
    <n v="2001"/>
    <s v="PG-13"/>
    <x v="18"/>
    <x v="0"/>
    <s v="N/A"/>
    <s v="N/A"/>
    <n v="7.7"/>
    <n v="28"/>
    <s v="Jessie Nelson"/>
    <s v="Sean Penn"/>
    <s v="Michelle Pfeiffer"/>
    <s v="Dakota Fanning"/>
    <s v="Dianne Wiest"/>
    <x v="787"/>
    <x v="645"/>
  </r>
  <r>
    <x v="788"/>
    <n v="2002"/>
    <s v="R"/>
    <x v="57"/>
    <x v="5"/>
    <s v=" Drama"/>
    <s v="N/A"/>
    <n v="7.7"/>
    <n v="83"/>
    <s v="Spike Jonze"/>
    <s v="Nicolas Cage"/>
    <s v="Meryl Streep"/>
    <s v="Chris Cooper"/>
    <s v="Tilda Swinton"/>
    <x v="788"/>
    <x v="646"/>
  </r>
  <r>
    <x v="789"/>
    <n v="2001"/>
    <s v="A"/>
    <x v="97"/>
    <x v="0"/>
    <s v=" History"/>
    <s v=" War"/>
    <n v="7.7"/>
    <n v="74"/>
    <s v="Ridley Scott"/>
    <s v="Josh Hartnett"/>
    <s v="Ewan McGregor"/>
    <s v="Tom Sizemore"/>
    <s v="Eric Bana"/>
    <x v="789"/>
    <x v="647"/>
  </r>
  <r>
    <x v="790"/>
    <n v="2002"/>
    <s v="A"/>
    <x v="46"/>
    <x v="1"/>
    <s v=" Drama"/>
    <s v=" Thriller"/>
    <n v="7.7"/>
    <n v="72"/>
    <s v="Sam Mendes"/>
    <s v="Tom Hanks"/>
    <s v="Tyler Hoechlin"/>
    <s v="Rob Maxey"/>
    <s v="Liam Aiken"/>
    <x v="790"/>
    <x v="648"/>
  </r>
  <r>
    <x v="791"/>
    <n v="2001"/>
    <s v="R"/>
    <x v="95"/>
    <x v="0"/>
    <s v=" Thriller"/>
    <s v="N/A"/>
    <n v="7.7"/>
    <n v="60"/>
    <s v="Oliver Hirschbiegel"/>
    <s v="Moritz Bleibtreu"/>
    <s v="Christian Berkel"/>
    <s v="Oliver Stokowski"/>
    <s v="Wotan Wilke MÃ¶hring"/>
    <x v="791"/>
    <x v="649"/>
  </r>
  <r>
    <x v="792"/>
    <n v="2000"/>
    <s v="R"/>
    <x v="36"/>
    <x v="0"/>
    <s v=" Music"/>
    <s v="N/A"/>
    <n v="7.7"/>
    <n v="74"/>
    <s v="Stephen Daldry"/>
    <s v="Jamie Bell"/>
    <s v="Julie Walters"/>
    <s v="Jean Heywood"/>
    <s v="Jamie Draven"/>
    <x v="792"/>
    <x v="650"/>
  </r>
  <r>
    <x v="793"/>
    <n v="2001"/>
    <s v="R"/>
    <x v="59"/>
    <x v="5"/>
    <s v=" Drama"/>
    <s v=" Music"/>
    <n v="7.7"/>
    <n v="85"/>
    <s v="John Cameron Mitchell"/>
    <s v="John Cameron Mitchell"/>
    <s v="Miriam Shor"/>
    <s v="Stephen Trask"/>
    <s v="Theodore Liscinski"/>
    <x v="793"/>
    <x v="651"/>
  </r>
  <r>
    <x v="794"/>
    <n v="2001"/>
    <s v="UA"/>
    <x v="24"/>
    <x v="1"/>
    <s v=" Thriller"/>
    <s v="N/A"/>
    <n v="7.7"/>
    <n v="74"/>
    <s v="Steven Soderbergh"/>
    <s v="George Clooney"/>
    <s v="Brad Pitt"/>
    <s v="Julia Roberts"/>
    <s v="Matt Damon"/>
    <x v="794"/>
    <x v="652"/>
  </r>
  <r>
    <x v="795"/>
    <n v="2000"/>
    <s v="U"/>
    <x v="70"/>
    <x v="7"/>
    <s v=" Action"/>
    <s v=" Fantasy"/>
    <n v="7.7"/>
    <n v="62"/>
    <s v="Yoshiaki Kawajiri"/>
    <s v="Andrew Philpot"/>
    <s v="John Rafter Lee"/>
    <s v="Pamela Adlon"/>
    <s v="Wendee Lee"/>
    <x v="795"/>
    <x v="653"/>
  </r>
  <r>
    <x v="796"/>
    <n v="2000"/>
    <s v="U"/>
    <x v="71"/>
    <x v="6"/>
    <s v=" Comedy"/>
    <s v=" Crime"/>
    <n v="7.7"/>
    <n v="69"/>
    <s v="Joel Coen"/>
    <s v="Ethan Coen"/>
    <s v="George Clooney"/>
    <s v="John Turturro"/>
    <s v="Tim Blake Nelson"/>
    <x v="796"/>
    <x v="654"/>
  </r>
  <r>
    <x v="797"/>
    <n v="2002"/>
    <s v="R"/>
    <x v="24"/>
    <x v="6"/>
    <s v=" Comedy"/>
    <s v=" Drama"/>
    <n v="7.7"/>
    <s v="NA"/>
    <s v="Bob Gale"/>
    <s v="James Marsden"/>
    <s v="Gary Oldman"/>
    <s v="Kurt Russell"/>
    <s v="Matthew Edison"/>
    <x v="797"/>
    <x v="18"/>
  </r>
  <r>
    <x v="798"/>
    <n v="1999"/>
    <s v="A"/>
    <x v="64"/>
    <x v="7"/>
    <s v=" Comedy"/>
    <s v=" Fantasy"/>
    <n v="7.7"/>
    <n v="73"/>
    <s v="Trey Parker"/>
    <s v="Trey Parker"/>
    <s v="Matt Stone"/>
    <s v="Mary Kay Bergman"/>
    <s v="Isaac Hayes"/>
    <x v="798"/>
    <x v="655"/>
  </r>
  <r>
    <x v="799"/>
    <n v="1999"/>
    <s v="R"/>
    <x v="39"/>
    <x v="5"/>
    <s v="N/A"/>
    <s v="N/A"/>
    <n v="7.7"/>
    <n v="68"/>
    <s v="Mike Judge"/>
    <s v="Ron Livingston"/>
    <s v="Jennifer Aniston"/>
    <s v="David Herman"/>
    <s v="Ajay Naidu"/>
    <x v="799"/>
    <x v="656"/>
  </r>
  <r>
    <x v="800"/>
    <n v="1998"/>
    <s v="NA"/>
    <x v="55"/>
    <x v="5"/>
    <s v=" Drama"/>
    <s v="N/A"/>
    <n v="7.7"/>
    <n v="81"/>
    <s v="Todd Solondz"/>
    <s v="Jane Adams"/>
    <s v="Jon Lovitz"/>
    <s v="Philip Seymour Hoffman"/>
    <s v="Dylan Baker"/>
    <x v="800"/>
    <x v="657"/>
  </r>
  <r>
    <x v="801"/>
    <n v="2001"/>
    <s v="A"/>
    <x v="29"/>
    <x v="1"/>
    <s v=" Drama"/>
    <s v=" Thriller"/>
    <n v="7.7"/>
    <n v="69"/>
    <s v="Antoine Fuqua"/>
    <s v="Denzel Washington"/>
    <s v="Ethan Hawke"/>
    <s v="Scott Glenn"/>
    <s v="Tom Berenger"/>
    <x v="801"/>
    <x v="658"/>
  </r>
  <r>
    <x v="802"/>
    <n v="1998"/>
    <s v="UA"/>
    <x v="94"/>
    <x v="5"/>
    <s v=" Drama"/>
    <s v=" Romance"/>
    <n v="7.7"/>
    <n v="86"/>
    <s v="Wes Anderson"/>
    <s v="Jason Schwartzman"/>
    <s v="Bill Murray"/>
    <s v="Olivia Williams"/>
    <s v="Seymour Cassel"/>
    <x v="802"/>
    <x v="659"/>
  </r>
  <r>
    <x v="803"/>
    <n v="1997"/>
    <s v="U"/>
    <x v="35"/>
    <x v="0"/>
    <s v=" Mystery"/>
    <s v=" Sci-Fi"/>
    <n v="7.7"/>
    <s v="NA"/>
    <s v="Alejandro AmenÃ¡bar"/>
    <s v="Eduardo Noriega"/>
    <s v="PenÃ©lope Cruz"/>
    <s v="Chete Lera"/>
    <s v="Fele MartÃ­nez"/>
    <x v="803"/>
    <x v="660"/>
  </r>
  <r>
    <x v="804"/>
    <n v="1999"/>
    <s v="R"/>
    <x v="54"/>
    <x v="5"/>
    <s v=" Drama"/>
    <s v=" Fantasy"/>
    <n v="7.7"/>
    <n v="90"/>
    <s v="Spike Jonze"/>
    <s v="John Cusack"/>
    <s v="Cameron Diaz"/>
    <s v="Catherine Keener"/>
    <s v="John Malkovich"/>
    <x v="804"/>
    <x v="661"/>
  </r>
  <r>
    <x v="805"/>
    <n v="1997"/>
    <s v="A"/>
    <x v="9"/>
    <x v="5"/>
    <s v=" Drama"/>
    <s v=" Romance"/>
    <n v="7.7"/>
    <n v="67"/>
    <s v="James L. Brooks"/>
    <s v="Jack Nicholson"/>
    <s v="Helen Hunt"/>
    <s v="Greg Kinnear"/>
    <s v="Cuba Gooding Jr."/>
    <x v="805"/>
    <x v="662"/>
  </r>
  <r>
    <x v="806"/>
    <n v="1997"/>
    <s v="UA"/>
    <x v="44"/>
    <x v="2"/>
    <s v=" Adventure"/>
    <s v=" Sci-Fi"/>
    <n v="7.7"/>
    <n v="52"/>
    <s v="Luc Besson"/>
    <s v="Bruce Willis"/>
    <s v="Milla Jovovich"/>
    <s v="Gary Oldman"/>
    <s v="Ian Holm"/>
    <x v="806"/>
    <x v="663"/>
  </r>
  <r>
    <x v="807"/>
    <n v="1998"/>
    <s v="PG-13"/>
    <x v="98"/>
    <x v="5"/>
    <s v="N/A"/>
    <s v="N/A"/>
    <n v="7.7"/>
    <n v="73"/>
    <s v="Francis Veber"/>
    <s v="Thierry Lhermitte"/>
    <s v="Jacques Villeret"/>
    <s v="Francis Huster"/>
    <s v="Daniel PrÃ©vost"/>
    <x v="807"/>
    <x v="664"/>
  </r>
  <r>
    <x v="808"/>
    <n v="1997"/>
    <s v="A"/>
    <x v="25"/>
    <x v="3"/>
    <s v=" Crime"/>
    <s v=" Drama"/>
    <n v="7.7"/>
    <n v="76"/>
    <s v="Mike Newell"/>
    <s v="Al Pacino"/>
    <s v="Johnny Depp"/>
    <s v="Michael Madsen"/>
    <s v="Bruno Kirby"/>
    <x v="808"/>
    <x v="665"/>
  </r>
  <r>
    <x v="809"/>
    <n v="1996"/>
    <s v="U"/>
    <x v="49"/>
    <x v="3"/>
    <s v=" Drama"/>
    <s v=" Music"/>
    <n v="7.7"/>
    <n v="87"/>
    <s v="Scott Hicks"/>
    <s v="Geoffrey Rush"/>
    <s v="Armin Mueller-Stahl"/>
    <s v="Justin Braine"/>
    <s v="Sonia Todd"/>
    <x v="809"/>
    <x v="666"/>
  </r>
  <r>
    <x v="810"/>
    <n v="1996"/>
    <s v="A"/>
    <x v="67"/>
    <x v="1"/>
    <s v=" Drama"/>
    <s v=" Mystery"/>
    <n v="7.7"/>
    <n v="47"/>
    <s v="Gregory Hoblit"/>
    <s v="Richard Gere"/>
    <s v="Laura Linney"/>
    <s v="Edward Norton"/>
    <s v="John Mahoney"/>
    <x v="810"/>
    <x v="667"/>
  </r>
  <r>
    <x v="811"/>
    <n v="1996"/>
    <s v="PG-13"/>
    <x v="136"/>
    <x v="0"/>
    <s v="N/A"/>
    <s v="N/A"/>
    <n v="7.7"/>
    <s v="NA"/>
    <s v="Kenneth Branagh"/>
    <s v="Kenneth Branagh"/>
    <s v="Julie Christie"/>
    <s v="Derek Jacobi"/>
    <s v="Kate Winslet"/>
    <x v="811"/>
    <x v="668"/>
  </r>
  <r>
    <x v="812"/>
    <n v="1995"/>
    <s v="U"/>
    <x v="121"/>
    <x v="0"/>
    <s v=" Family"/>
    <s v=" Fantasy"/>
    <n v="7.7"/>
    <n v="83"/>
    <s v="Alfonso CuarÃ³n"/>
    <s v="Liesel Matthews"/>
    <s v="Eleanor Bron"/>
    <s v="Liam Cunningham"/>
    <s v="Rusty Schwimmer"/>
    <x v="812"/>
    <x v="669"/>
  </r>
  <r>
    <x v="813"/>
    <n v="1995"/>
    <s v="UA"/>
    <x v="65"/>
    <x v="5"/>
    <s v=" Crime"/>
    <s v=" Drama"/>
    <n v="7.7"/>
    <n v="71"/>
    <s v="Kar-Wai Wong"/>
    <s v="Leon Lai"/>
    <s v="Michelle Reis"/>
    <s v="Takeshi Kaneshiro"/>
    <s v="Charlie Yeung"/>
    <x v="813"/>
    <x v="18"/>
  </r>
  <r>
    <x v="814"/>
    <n v="1994"/>
    <s v="U"/>
    <x v="63"/>
    <x v="3"/>
    <s v=" Comedy"/>
    <s v=" Drama"/>
    <n v="7.7"/>
    <n v="81"/>
    <s v="Michael Radford"/>
    <s v="Massimo Troisi"/>
    <s v="Massimo Troisi"/>
    <s v="Philippe Noiret"/>
    <s v="Maria Grazia Cucinotta"/>
    <x v="814"/>
    <x v="670"/>
  </r>
  <r>
    <x v="815"/>
    <n v="1994"/>
    <s v="R"/>
    <x v="96"/>
    <x v="5"/>
    <s v="N/A"/>
    <s v="N/A"/>
    <n v="7.7"/>
    <n v="70"/>
    <s v="Kevin Smith"/>
    <s v="Brian O'Halloran"/>
    <s v="Jeff Anderson"/>
    <s v="Marilyn Ghigliotti"/>
    <s v="Lisa Spoonauer"/>
    <x v="815"/>
    <x v="671"/>
  </r>
  <r>
    <x v="816"/>
    <n v="1993"/>
    <s v="R"/>
    <x v="104"/>
    <x v="5"/>
    <s v=" Drama"/>
    <s v="N/A"/>
    <n v="7.7"/>
    <n v="79"/>
    <s v="Robert Altman"/>
    <s v="Andie MacDowell"/>
    <s v="Julianne Moore"/>
    <s v="Tim Robbins"/>
    <s v="Bruce Davison"/>
    <x v="816"/>
    <x v="672"/>
  </r>
  <r>
    <x v="817"/>
    <n v="1993"/>
    <s v="UA"/>
    <x v="22"/>
    <x v="0"/>
    <s v="N/A"/>
    <s v="N/A"/>
    <n v="7.7"/>
    <n v="66"/>
    <s v="Jonathan Demme"/>
    <s v="Tom Hanks"/>
    <s v="Denzel Washington"/>
    <s v="Roberta Maxwell"/>
    <s v="Buzz Kilman"/>
    <x v="817"/>
    <x v="673"/>
  </r>
  <r>
    <x v="818"/>
    <n v="1992"/>
    <s v="G"/>
    <x v="107"/>
    <x v="5"/>
    <s v=" Drama"/>
    <s v=" Family"/>
    <n v="7.7"/>
    <n v="64"/>
    <s v="Brian Henson"/>
    <s v="Michael Caine"/>
    <s v="Kermit the Frog"/>
    <s v="Dave Goelz"/>
    <s v="Miss Piggy"/>
    <x v="818"/>
    <x v="674"/>
  </r>
  <r>
    <x v="819"/>
    <n v="1992"/>
    <s v="U"/>
    <x v="3"/>
    <x v="3"/>
    <s v=" Drama"/>
    <s v=" History"/>
    <n v="7.7"/>
    <n v="73"/>
    <s v="Spike Lee"/>
    <s v="Denzel Washington"/>
    <s v="Angela Bassett"/>
    <s v="Delroy Lindo"/>
    <s v="Spike Lee"/>
    <x v="819"/>
    <x v="675"/>
  </r>
  <r>
    <x v="820"/>
    <n v="1992"/>
    <s v="UA"/>
    <x v="31"/>
    <x v="2"/>
    <s v=" Adventure"/>
    <s v=" Drama"/>
    <n v="7.7"/>
    <n v="76"/>
    <s v="Michael Mann"/>
    <s v="Daniel Day-Lewis"/>
    <s v="Madeleine Stowe"/>
    <s v="Russell Means"/>
    <s v="Eric Schweig"/>
    <x v="820"/>
    <x v="676"/>
  </r>
  <r>
    <x v="821"/>
    <n v="1992"/>
    <s v="U"/>
    <x v="105"/>
    <x v="7"/>
    <s v=" Adventure"/>
    <s v=" Comedy"/>
    <n v="7.7"/>
    <n v="83"/>
    <s v="Hayao Miyazaki"/>
    <s v="ShÃ»ichirÃ´ Moriyama"/>
    <s v="Tokiko KatÃ´"/>
    <s v="Bunshi Katsura Vi"/>
    <s v="Tsunehiko KamijÃ´"/>
    <x v="821"/>
    <x v="18"/>
  </r>
  <r>
    <x v="822"/>
    <n v="1992"/>
    <s v="R"/>
    <x v="92"/>
    <x v="1"/>
    <s v=" Drama"/>
    <s v=" Mystery"/>
    <n v="7.7"/>
    <n v="82"/>
    <s v="James Foley"/>
    <s v="Al Pacino"/>
    <s v="Jack Lemmon"/>
    <s v="Alec Baldwin"/>
    <s v="Alan Arkin"/>
    <x v="822"/>
    <x v="677"/>
  </r>
  <r>
    <x v="823"/>
    <n v="1992"/>
    <s v="U"/>
    <x v="73"/>
    <x v="0"/>
    <s v=" Thriller"/>
    <s v="N/A"/>
    <n v="7.7"/>
    <n v="62"/>
    <s v="Rob Reiner"/>
    <s v="Tom Cruise"/>
    <s v="Jack Nicholson"/>
    <s v="Demi Moore"/>
    <s v="Kevin Bacon"/>
    <x v="823"/>
    <x v="678"/>
  </r>
  <r>
    <x v="824"/>
    <n v="1991"/>
    <s v="PG-13"/>
    <x v="21"/>
    <x v="0"/>
    <s v="N/A"/>
    <s v="N/A"/>
    <n v="7.7"/>
    <n v="64"/>
    <s v="Jon Avnet"/>
    <s v="Kathy Bates"/>
    <s v="Jessica Tandy"/>
    <s v="Mary Stuart Masterson"/>
    <s v="Mary-Louise Parker"/>
    <x v="824"/>
    <x v="679"/>
  </r>
  <r>
    <x v="825"/>
    <n v="1991"/>
    <s v="U"/>
    <x v="24"/>
    <x v="5"/>
    <s v=" Drama"/>
    <s v=" Thriller"/>
    <n v="7.7"/>
    <n v="69"/>
    <s v="Joel Coen"/>
    <s v="Ethan Coen"/>
    <s v="John Turturro"/>
    <s v="John Goodman"/>
    <s v="Judy Davis"/>
    <x v="825"/>
    <x v="680"/>
  </r>
  <r>
    <x v="826"/>
    <n v="1990"/>
    <s v="R"/>
    <x v="57"/>
    <x v="1"/>
    <s v=" Drama"/>
    <s v=" Thriller"/>
    <n v="7.7"/>
    <n v="66"/>
    <s v="Joel Coen"/>
    <s v="Ethan Coen"/>
    <s v="Gabriel Byrne"/>
    <s v="Albert Finney"/>
    <s v="John Turturro"/>
    <x v="826"/>
    <x v="681"/>
  </r>
  <r>
    <x v="827"/>
    <n v="1988"/>
    <s v="U"/>
    <x v="60"/>
    <x v="7"/>
    <s v=" Adventure"/>
    <s v=" Comedy"/>
    <n v="7.7"/>
    <n v="83"/>
    <s v="Robert Zemeckis"/>
    <s v="Bob Hoskins"/>
    <s v="Christopher Lloyd"/>
    <s v="Joanna Cassidy"/>
    <s v="Charles Fleischer"/>
    <x v="827"/>
    <x v="682"/>
  </r>
  <r>
    <x v="828"/>
    <n v="1988"/>
    <s v="NA"/>
    <x v="71"/>
    <x v="9"/>
    <s v=" Thriller"/>
    <s v="N/A"/>
    <n v="7.7"/>
    <s v="NA"/>
    <s v="George Sluizer"/>
    <s v="Bernard-Pierre Donnadieu"/>
    <s v="Gene Bervoets"/>
    <s v="Johanna ter Steege"/>
    <s v="Gwen Eckhaus"/>
    <x v="828"/>
    <x v="18"/>
  </r>
  <r>
    <x v="829"/>
    <n v="1987"/>
    <s v="R"/>
    <x v="71"/>
    <x v="5"/>
    <s v=" Drama"/>
    <s v="N/A"/>
    <n v="7.7"/>
    <n v="84"/>
    <s v="Bruce Robinson"/>
    <s v="Richard E. Grant"/>
    <s v="Paul McGann"/>
    <s v="Richard Griffiths"/>
    <s v="Ralph Brown"/>
    <x v="829"/>
    <x v="683"/>
  </r>
  <r>
    <x v="830"/>
    <n v="1987"/>
    <s v="U"/>
    <x v="76"/>
    <x v="3"/>
    <s v=" Drama"/>
    <s v=" History"/>
    <n v="7.7"/>
    <n v="76"/>
    <s v="Bernardo Bertolucci"/>
    <s v="John Lone"/>
    <s v="Joan Chen"/>
    <s v="Peter O'Toole"/>
    <s v="Ruocheng Ying"/>
    <x v="830"/>
    <x v="684"/>
  </r>
  <r>
    <x v="831"/>
    <n v="1987"/>
    <s v="U"/>
    <x v="19"/>
    <x v="2"/>
    <s v=" Drama"/>
    <s v=" History"/>
    <n v="7.7"/>
    <n v="62"/>
    <s v="Steven Spielberg"/>
    <s v="Christian Bale"/>
    <s v="John Malkovich"/>
    <s v="Miranda Richardson"/>
    <s v="Nigel Havers"/>
    <x v="831"/>
    <x v="685"/>
  </r>
  <r>
    <x v="832"/>
    <n v="1986"/>
    <s v="R"/>
    <x v="21"/>
    <x v="1"/>
    <s v=" Drama"/>
    <s v=" Mystery"/>
    <n v="7.7"/>
    <n v="54"/>
    <s v="Jean-Jacques Annaud"/>
    <s v="Sean Connery"/>
    <s v="Christian Slater"/>
    <s v="Helmut Qualtinger"/>
    <s v="Elya Baskin"/>
    <x v="832"/>
    <x v="686"/>
  </r>
  <r>
    <x v="833"/>
    <n v="1986"/>
    <s v="A"/>
    <x v="95"/>
    <x v="0"/>
    <s v=" Mystery"/>
    <s v=" Thriller"/>
    <n v="7.7"/>
    <n v="76"/>
    <s v="David Lynch"/>
    <s v="Isabella Rossellini"/>
    <s v="Kyle MacLachlan"/>
    <s v="Dennis Hopper"/>
    <s v="Laura Dern"/>
    <x v="833"/>
    <x v="687"/>
  </r>
  <r>
    <x v="834"/>
    <n v="1985"/>
    <s v="U"/>
    <x v="125"/>
    <x v="5"/>
    <s v=" Fantasy"/>
    <s v=" Romance"/>
    <n v="7.7"/>
    <n v="75"/>
    <s v="Woody Allen"/>
    <s v="Mia Farrow"/>
    <s v="Jeff Daniels"/>
    <s v="Danny Aiello"/>
    <s v="Irving Metzman"/>
    <x v="834"/>
    <x v="688"/>
  </r>
  <r>
    <x v="835"/>
    <n v="1985"/>
    <s v="UA"/>
    <x v="121"/>
    <x v="5"/>
    <s v=" Crime"/>
    <s v=" Drama"/>
    <n v="7.7"/>
    <n v="90"/>
    <s v="Martin Scorsese"/>
    <s v="Griffin Dunne"/>
    <s v="Rosanna Arquette"/>
    <s v="Verna Bloom"/>
    <s v="Tommy Chong"/>
    <x v="835"/>
    <x v="689"/>
  </r>
  <r>
    <x v="836"/>
    <n v="1983"/>
    <s v="PG"/>
    <x v="137"/>
    <x v="5"/>
    <s v="N/A"/>
    <s v="N/A"/>
    <n v="7.7"/>
    <s v="NA"/>
    <s v="Woody Allen"/>
    <s v="Woody Allen"/>
    <s v="Mia Farrow"/>
    <s v="Patrick Horgan"/>
    <s v="John Buckwalter"/>
    <x v="836"/>
    <x v="690"/>
  </r>
  <r>
    <x v="837"/>
    <n v="1982"/>
    <s v="U"/>
    <x v="67"/>
    <x v="0"/>
    <s v="N/A"/>
    <s v="N/A"/>
    <n v="7.7"/>
    <n v="77"/>
    <s v="Sidney Lumet"/>
    <s v="Paul Newman"/>
    <s v="Charlotte Rampling"/>
    <s v="Jack Warden"/>
    <s v="James Mason"/>
    <x v="837"/>
    <x v="691"/>
  </r>
  <r>
    <x v="838"/>
    <n v="1982"/>
    <s v="U"/>
    <x v="54"/>
    <x v="2"/>
    <s v=" Adventure"/>
    <s v=" Sci-Fi"/>
    <n v="7.7"/>
    <n v="67"/>
    <s v="Nicholas Meyer"/>
    <s v="William Shatner"/>
    <s v="Leonard Nimoy"/>
    <s v="DeForest Kelley"/>
    <s v="James Doohan"/>
    <x v="838"/>
    <x v="692"/>
  </r>
  <r>
    <x v="839"/>
    <n v="1982"/>
    <s v="A"/>
    <x v="94"/>
    <x v="2"/>
    <s v=" Adventure"/>
    <s v="N/A"/>
    <n v="7.7"/>
    <n v="61"/>
    <s v="Ted Kotcheff"/>
    <s v="Sylvester Stallone"/>
    <s v="Brian Dennehy"/>
    <s v="Richard Crenna"/>
    <s v="Bill McKinney"/>
    <x v="839"/>
    <x v="693"/>
  </r>
  <r>
    <x v="840"/>
    <n v="1980"/>
    <s v="U"/>
    <x v="15"/>
    <x v="0"/>
    <s v="N/A"/>
    <s v="N/A"/>
    <n v="7.7"/>
    <n v="86"/>
    <s v="Robert Redford"/>
    <s v="Donald Sutherland"/>
    <s v="Mary Tyler Moore"/>
    <s v="Judd Hirsch"/>
    <s v="Timothy Hutton"/>
    <x v="840"/>
    <x v="694"/>
  </r>
  <r>
    <x v="841"/>
    <n v="1980"/>
    <s v="U"/>
    <x v="37"/>
    <x v="5"/>
    <s v="N/A"/>
    <s v="N/A"/>
    <n v="7.7"/>
    <n v="78"/>
    <s v="Jim Abrahams"/>
    <s v="David Zucker"/>
    <s v="Jerry Zucker"/>
    <s v="Robert Hays"/>
    <s v="Julie Hagerty"/>
    <x v="841"/>
    <x v="695"/>
  </r>
  <r>
    <x v="842"/>
    <n v="1979"/>
    <s v="U"/>
    <x v="92"/>
    <x v="7"/>
    <s v=" Adventure"/>
    <s v=" Family"/>
    <n v="7.7"/>
    <n v="71"/>
    <s v="Hayao Miyazaki"/>
    <s v="Yasuo Yamada"/>
    <s v="Eiko Masuyama"/>
    <s v="Kiyoshi Kobayashi"/>
    <s v="Makio Inoue"/>
    <x v="842"/>
    <x v="18"/>
  </r>
  <r>
    <x v="843"/>
    <n v="1978"/>
    <s v="A"/>
    <x v="88"/>
    <x v="8"/>
    <s v=" Thriller"/>
    <s v="N/A"/>
    <n v="7.7"/>
    <n v="87"/>
    <s v="John Carpenter"/>
    <s v="Donald Pleasence"/>
    <s v="Jamie Lee Curtis"/>
    <s v="Tony Moran"/>
    <s v="Nancy Kyes"/>
    <x v="843"/>
    <x v="696"/>
  </r>
  <r>
    <x v="844"/>
    <n v="1976"/>
    <s v="R"/>
    <x v="44"/>
    <x v="0"/>
    <s v=" Thriller"/>
    <s v="N/A"/>
    <n v="7.7"/>
    <n v="71"/>
    <s v="Roman Polanski"/>
    <s v="Roman Polanski"/>
    <s v="Isabelle Adjani"/>
    <s v="Melvyn Douglas"/>
    <s v="Jo Van Fleet"/>
    <x v="844"/>
    <x v="697"/>
  </r>
  <r>
    <x v="845"/>
    <n v="1975"/>
    <s v="PG"/>
    <x v="107"/>
    <x v="5"/>
    <s v=" War"/>
    <s v="N/A"/>
    <n v="7.7"/>
    <n v="89"/>
    <s v="Woody Allen"/>
    <s v="Woody Allen"/>
    <s v="Diane Keaton"/>
    <s v="Georges Adet"/>
    <s v="Frank Adu"/>
    <x v="845"/>
    <x v="18"/>
  </r>
  <r>
    <x v="846"/>
    <n v="1974"/>
    <s v="U"/>
    <x v="60"/>
    <x v="2"/>
    <s v=" Crime"/>
    <s v=" Thriller"/>
    <n v="7.7"/>
    <n v="68"/>
    <s v="Joseph Sargent"/>
    <s v="Walter Matthau"/>
    <s v="Robert Shaw"/>
    <s v="Martin Balsam"/>
    <s v="Hector Elizondo"/>
    <x v="846"/>
    <x v="18"/>
  </r>
  <r>
    <x v="847"/>
    <n v="1974"/>
    <s v="A"/>
    <x v="94"/>
    <x v="5"/>
    <s v=" Western"/>
    <s v="N/A"/>
    <n v="7.7"/>
    <n v="73"/>
    <s v="Mel Brooks"/>
    <s v="Cleavon Little"/>
    <s v="Gene Wilder"/>
    <s v="Slim Pickens"/>
    <s v="Harvey Korman"/>
    <x v="847"/>
    <x v="698"/>
  </r>
  <r>
    <x v="848"/>
    <n v="1973"/>
    <s v="A"/>
    <x v="21"/>
    <x v="3"/>
    <s v=" Crime"/>
    <s v=" Drama"/>
    <n v="7.7"/>
    <n v="87"/>
    <s v="Sidney Lumet"/>
    <s v="Al Pacino"/>
    <s v="John Randolph"/>
    <s v="Jack Kehoe"/>
    <s v="Biff McGuire"/>
    <x v="848"/>
    <x v="699"/>
  </r>
  <r>
    <x v="849"/>
    <n v="1973"/>
    <s v="A"/>
    <x v="42"/>
    <x v="2"/>
    <s v=" Crime"/>
    <s v=" Drama"/>
    <n v="7.7"/>
    <n v="83"/>
    <s v="Robert Clouse"/>
    <s v="Bruce Lee"/>
    <s v="John Saxon"/>
    <s v="Jim Kelly"/>
    <s v="Ahna Capri"/>
    <x v="849"/>
    <x v="155"/>
  </r>
  <r>
    <x v="850"/>
    <n v="1972"/>
    <s v="U"/>
    <x v="41"/>
    <x v="6"/>
    <s v=" Drama"/>
    <s v=" Thriller"/>
    <n v="7.7"/>
    <n v="80"/>
    <s v="John Boorman"/>
    <s v="Jon Voight"/>
    <s v="Burt Reynolds"/>
    <s v="Ned Beatty"/>
    <s v="Ronny Cox"/>
    <x v="850"/>
    <x v="700"/>
  </r>
  <r>
    <x v="851"/>
    <n v="1971"/>
    <s v="A"/>
    <x v="60"/>
    <x v="2"/>
    <s v=" Crime"/>
    <s v=" Drama"/>
    <n v="7.7"/>
    <n v="94"/>
    <s v="William Friedkin"/>
    <s v="Gene Hackman"/>
    <s v="Roy Scheider"/>
    <s v="Fernando Rey"/>
    <s v="Tony Lo Bianco"/>
    <x v="851"/>
    <x v="701"/>
  </r>
  <r>
    <x v="852"/>
    <n v="1971"/>
    <s v="A"/>
    <x v="42"/>
    <x v="2"/>
    <s v=" Crime"/>
    <s v=" Thriller"/>
    <n v="7.7"/>
    <n v="90"/>
    <s v="Don Siegel"/>
    <s v="Clint Eastwood"/>
    <s v="Andrew Robinson"/>
    <s v="Harry Guardino"/>
    <s v="Reni Santoni"/>
    <x v="852"/>
    <x v="702"/>
  </r>
  <r>
    <x v="853"/>
    <n v="1968"/>
    <s v="U"/>
    <x v="82"/>
    <x v="2"/>
    <s v=" Adventure"/>
    <s v=" War"/>
    <n v="7.7"/>
    <n v="63"/>
    <s v="Brian G. Hutton"/>
    <s v="Richard Burton"/>
    <s v="Clint Eastwood"/>
    <s v="Mary Ure"/>
    <s v="Patrick Wymark"/>
    <x v="853"/>
    <x v="18"/>
  </r>
  <r>
    <x v="854"/>
    <n v="1968"/>
    <s v="G"/>
    <x v="49"/>
    <x v="5"/>
    <s v="N/A"/>
    <s v="N/A"/>
    <n v="7.7"/>
    <n v="86"/>
    <s v="Gene Saks"/>
    <s v="Jack Lemmon"/>
    <s v="Walter Matthau"/>
    <s v="John Fiedler"/>
    <s v="Herb Edelman"/>
    <x v="854"/>
    <x v="703"/>
  </r>
  <r>
    <x v="855"/>
    <n v="1967"/>
    <s v="NA"/>
    <x v="33"/>
    <x v="2"/>
    <s v=" Adventure"/>
    <s v=" War"/>
    <n v="7.7"/>
    <n v="73"/>
    <s v="Robert Aldrich"/>
    <s v="Lee Marvin"/>
    <s v="Ernest Borgnine"/>
    <s v="Charles Bronson"/>
    <s v="John Cassavetes"/>
    <x v="855"/>
    <x v="704"/>
  </r>
  <r>
    <x v="856"/>
    <n v="1967"/>
    <s v="A"/>
    <x v="92"/>
    <x v="0"/>
    <s v=" Romance"/>
    <s v="N/A"/>
    <n v="7.7"/>
    <s v="NA"/>
    <s v="Luis BuÃ±uel"/>
    <s v="Catherine Deneuve"/>
    <s v="Jean Sorel"/>
    <s v="Michel Piccoli"/>
    <s v="GeneviÃ¨ve Page"/>
    <x v="856"/>
    <x v="705"/>
  </r>
  <r>
    <x v="857"/>
    <n v="1966"/>
    <s v="U"/>
    <x v="95"/>
    <x v="3"/>
    <s v=" Drama"/>
    <s v=" History"/>
    <n v="7.7"/>
    <n v="72"/>
    <s v="Fred Zinnemann"/>
    <s v="Paul Scofield"/>
    <s v="Wendy Hiller"/>
    <s v="Robert Shaw"/>
    <s v="Leo McKern"/>
    <x v="857"/>
    <x v="706"/>
  </r>
  <r>
    <x v="858"/>
    <n v="1965"/>
    <s v="NA"/>
    <x v="49"/>
    <x v="0"/>
    <s v=" Horror"/>
    <s v=" Thriller"/>
    <n v="7.7"/>
    <n v="91"/>
    <s v="Roman Polanski"/>
    <s v="Catherine Deneuve"/>
    <s v="Ian Hendry"/>
    <s v="John Fraser"/>
    <s v="Yvonne Furneaux"/>
    <x v="858"/>
    <x v="18"/>
  </r>
  <r>
    <x v="859"/>
    <n v="1964"/>
    <s v="U"/>
    <x v="73"/>
    <x v="0"/>
    <s v=" History"/>
    <s v=" War"/>
    <n v="7.7"/>
    <n v="77"/>
    <s v="Cy Endfield"/>
    <s v="Stanley Baker"/>
    <s v="Jack Hawkins"/>
    <s v="Ulla Jacobsson"/>
    <s v="James Booth"/>
    <x v="859"/>
    <x v="18"/>
  </r>
  <r>
    <x v="860"/>
    <n v="1964"/>
    <s v="A"/>
    <x v="36"/>
    <x v="2"/>
    <s v=" Adventure"/>
    <s v=" Thriller"/>
    <n v="7.7"/>
    <n v="87"/>
    <s v="Guy Hamilton"/>
    <s v="Sean Connery"/>
    <s v="Gert FrÃ¶be"/>
    <s v="Honor Blackman"/>
    <s v="Shirley Eaton"/>
    <x v="860"/>
    <x v="707"/>
  </r>
  <r>
    <x v="861"/>
    <n v="1963"/>
    <s v="A"/>
    <x v="35"/>
    <x v="0"/>
    <s v=" Horror"/>
    <s v=" Mystery"/>
    <n v="7.7"/>
    <n v="90"/>
    <s v="Alfred Hitchcock"/>
    <s v="Rod Taylor"/>
    <s v="Tippi Hedren"/>
    <s v="Jessica Tandy"/>
    <s v="Suzanne Pleshette"/>
    <x v="861"/>
    <x v="708"/>
  </r>
  <r>
    <x v="862"/>
    <n v="1962"/>
    <s v="Passed"/>
    <x v="30"/>
    <x v="0"/>
    <s v=" Thriller"/>
    <s v="N/A"/>
    <n v="7.7"/>
    <n v="76"/>
    <s v="J. Lee Thompson"/>
    <s v="Gregory Peck"/>
    <s v="Robert Mitchum"/>
    <s v="Polly Bergen"/>
    <s v="Lori Martin"/>
    <x v="862"/>
    <x v="18"/>
  </r>
  <r>
    <x v="863"/>
    <n v="1960"/>
    <s v="NA"/>
    <x v="53"/>
    <x v="0"/>
    <s v=" Horror"/>
    <s v=" Thriller"/>
    <n v="7.7"/>
    <s v="NA"/>
    <s v="Michael Powell"/>
    <s v="Karlheinz BÃ¶hm"/>
    <s v="Anna Massey"/>
    <s v="Moira Shearer"/>
    <s v="Maxine Audley"/>
    <x v="863"/>
    <x v="709"/>
  </r>
  <r>
    <x v="864"/>
    <n v="1960"/>
    <s v="Approved"/>
    <x v="69"/>
    <x v="2"/>
    <s v=" Adventure"/>
    <s v=" Western"/>
    <n v="7.7"/>
    <n v="74"/>
    <s v="John Sturges"/>
    <s v="Yul Brynner"/>
    <s v="Steve McQueen"/>
    <s v="Charles Bronson"/>
    <s v="Eli Wallach"/>
    <x v="864"/>
    <x v="710"/>
  </r>
  <r>
    <x v="865"/>
    <n v="1960"/>
    <s v="NA"/>
    <x v="116"/>
    <x v="0"/>
    <s v=" Horror"/>
    <s v="N/A"/>
    <n v="7.7"/>
    <n v="90"/>
    <s v="Georges Franju"/>
    <s v="Pierre Brasseur"/>
    <s v="Alida Valli"/>
    <s v="Juliette Mayniel"/>
    <s v="Alexandre Rignault"/>
    <x v="865"/>
    <x v="711"/>
  </r>
  <r>
    <x v="866"/>
    <n v="1956"/>
    <s v="Approved"/>
    <x v="98"/>
    <x v="0"/>
    <s v=" Horror"/>
    <s v=" Sci-Fi"/>
    <n v="7.7"/>
    <n v="92"/>
    <s v="Don Siegel"/>
    <s v="Kevin McCarthy"/>
    <s v="Dana Wynter"/>
    <s v="Larry Gates"/>
    <s v="King Donovan"/>
    <x v="866"/>
    <x v="18"/>
  </r>
  <r>
    <x v="867"/>
    <n v="1955"/>
    <s v="PG-13"/>
    <x v="100"/>
    <x v="0"/>
    <s v="N/A"/>
    <s v="N/A"/>
    <n v="7.7"/>
    <n v="89"/>
    <s v="Nicholas Ray"/>
    <s v="James Dean"/>
    <s v="Natalie Wood"/>
    <s v="Sal Mineo"/>
    <s v="Jim Backus"/>
    <x v="867"/>
    <x v="18"/>
  </r>
  <r>
    <x v="868"/>
    <n v="1955"/>
    <s v="NA"/>
    <x v="88"/>
    <x v="5"/>
    <s v=" Crime"/>
    <s v="N/A"/>
    <n v="7.7"/>
    <n v="91"/>
    <s v="Alexander Mackendrick"/>
    <s v="Alec Guinness"/>
    <s v="Peter Sellers"/>
    <s v="Cecil Parker"/>
    <s v="Herbert Lom"/>
    <x v="868"/>
    <x v="18"/>
  </r>
  <r>
    <x v="869"/>
    <n v="1954"/>
    <s v="Passed"/>
    <x v="54"/>
    <x v="5"/>
    <s v=" Drama"/>
    <s v=" Romance"/>
    <n v="7.7"/>
    <n v="72"/>
    <s v="Billy Wilder"/>
    <s v="Humphrey Bogart"/>
    <s v="Audrey Hepburn"/>
    <s v="William Holden"/>
    <s v="Walter Hampden"/>
    <x v="869"/>
    <x v="18"/>
  </r>
  <r>
    <x v="870"/>
    <n v="1952"/>
    <s v="Passed"/>
    <x v="67"/>
    <x v="5"/>
    <s v=" Drama"/>
    <s v=" Romance"/>
    <n v="7.7"/>
    <s v="NA"/>
    <s v="John Ford"/>
    <s v="John Wayne"/>
    <s v="Maureen O'Hara"/>
    <s v="Barry Fitzgerald"/>
    <s v="Ward Bond"/>
    <x v="870"/>
    <x v="712"/>
  </r>
  <r>
    <x v="871"/>
    <n v="1951"/>
    <s v="U"/>
    <x v="96"/>
    <x v="0"/>
    <s v=" Sci-Fi"/>
    <s v="N/A"/>
    <n v="7.7"/>
    <s v="NA"/>
    <s v="Robert Wise"/>
    <s v="Michael Rennie"/>
    <s v="Patricia Neal"/>
    <s v="Hugh Marlowe"/>
    <s v="Sam Jaffe"/>
    <x v="871"/>
    <x v="18"/>
  </r>
  <r>
    <x v="872"/>
    <n v="1951"/>
    <s v="PG"/>
    <x v="49"/>
    <x v="6"/>
    <s v=" Drama"/>
    <s v=" Romance"/>
    <n v="7.7"/>
    <n v="91"/>
    <s v="John Huston"/>
    <s v="Humphrey Bogart"/>
    <s v="Katharine Hepburn"/>
    <s v="Robert Morley"/>
    <s v="Peter Bull"/>
    <x v="872"/>
    <x v="713"/>
  </r>
  <r>
    <x v="873"/>
    <n v="1946"/>
    <s v="Approved"/>
    <x v="36"/>
    <x v="0"/>
    <s v=" Film-Noir"/>
    <s v=" Romance"/>
    <n v="7.7"/>
    <s v="NA"/>
    <s v="Charles Vidor"/>
    <s v="Rita Hayworth"/>
    <s v="Glenn Ford"/>
    <s v="George Macready"/>
    <s v="Joseph Calleia"/>
    <x v="873"/>
    <x v="18"/>
  </r>
  <r>
    <x v="874"/>
    <n v="1940"/>
    <s v="G"/>
    <x v="22"/>
    <x v="7"/>
    <s v=" Family"/>
    <s v=" Fantasy"/>
    <n v="7.7"/>
    <n v="96"/>
    <s v="James Algar"/>
    <s v="Samuel Armstrong"/>
    <s v="Ford Beebe Jr."/>
    <s v="Norman Ferguson"/>
    <s v="David Hand"/>
    <x v="874"/>
    <x v="714"/>
  </r>
  <r>
    <x v="875"/>
    <n v="1933"/>
    <s v="TV-PG"/>
    <x v="138"/>
    <x v="8"/>
    <s v=" Sci-Fi"/>
    <s v="N/A"/>
    <n v="7.7"/>
    <n v="87"/>
    <s v="James Whale"/>
    <s v="Claude Rains"/>
    <s v="Gloria Stuart"/>
    <s v="William Harrigan"/>
    <s v="Henry Travers"/>
    <x v="875"/>
    <x v="18"/>
  </r>
  <r>
    <x v="876"/>
    <n v="2019"/>
    <s v="PG-13"/>
    <x v="44"/>
    <x v="3"/>
    <s v=" Drama"/>
    <s v=" History"/>
    <n v="7.6"/>
    <n v="73"/>
    <s v="Todd Haynes"/>
    <s v="Mark Ruffalo"/>
    <s v="Anne Hathaway"/>
    <s v="Tim Robbins"/>
    <s v="Bill Pullman"/>
    <x v="876"/>
    <x v="18"/>
  </r>
  <r>
    <x v="877"/>
    <n v="2018"/>
    <s v="U/A"/>
    <x v="42"/>
    <x v="0"/>
    <s v=" Mystery"/>
    <s v=" Thriller"/>
    <n v="7.6"/>
    <n v="71"/>
    <s v="Aneesh Chaganty"/>
    <s v="John Cho"/>
    <s v="Debra Messing"/>
    <s v="Joseph Lee"/>
    <s v="Michelle La"/>
    <x v="877"/>
    <x v="715"/>
  </r>
  <r>
    <x v="878"/>
    <n v="2019"/>
    <s v="A"/>
    <x v="11"/>
    <x v="5"/>
    <s v=" Drama"/>
    <s v="N/A"/>
    <n v="7.6"/>
    <n v="83"/>
    <s v="Quentin Tarantino"/>
    <s v="Leonardo DiCaprio"/>
    <s v="Brad Pitt"/>
    <s v="Margot Robbie"/>
    <s v="Emile Hirsch"/>
    <x v="878"/>
    <x v="716"/>
  </r>
  <r>
    <x v="879"/>
    <n v="2017"/>
    <s v="R"/>
    <x v="25"/>
    <x v="0"/>
    <s v="N/A"/>
    <s v="N/A"/>
    <n v="7.6"/>
    <n v="86"/>
    <s v="Andrey Zvyagintsev"/>
    <s v="Maryana Spivak"/>
    <s v="Aleksey Rozin"/>
    <s v="Matvey Novikov"/>
    <s v="Marina Vasileva"/>
    <x v="879"/>
    <x v="717"/>
  </r>
  <r>
    <x v="880"/>
    <n v="2017"/>
    <s v="A"/>
    <x v="100"/>
    <x v="0"/>
    <s v="N/A"/>
    <s v="N/A"/>
    <n v="7.6"/>
    <n v="92"/>
    <s v="Sean Baker"/>
    <s v="Brooklynn Prince"/>
    <s v="Bria Vinaite"/>
    <s v="Willem Dafoe"/>
    <s v="Christopher Rivera"/>
    <x v="880"/>
    <x v="718"/>
  </r>
  <r>
    <x v="881"/>
    <n v="2019"/>
    <s v="A"/>
    <x v="38"/>
    <x v="3"/>
    <s v=" Crime"/>
    <s v=" Drama"/>
    <n v="7.6"/>
    <n v="68"/>
    <s v="Destin Daniel Cretton"/>
    <s v="Michael B. Jordan"/>
    <s v="Jamie Foxx"/>
    <s v="Brie Larson"/>
    <s v="Charlie Pye Jr."/>
    <x v="881"/>
    <x v="18"/>
  </r>
  <r>
    <x v="882"/>
    <n v="2017"/>
    <s v="PG-13"/>
    <x v="53"/>
    <x v="0"/>
    <s v="N/A"/>
    <s v="N/A"/>
    <n v="7.6"/>
    <n v="60"/>
    <s v="Marc Webb"/>
    <s v="Chris Evans"/>
    <s v="Mckenna Grace"/>
    <s v="Lindsay Duncan"/>
    <s v="Octavia Spencer"/>
    <x v="882"/>
    <x v="719"/>
  </r>
  <r>
    <x v="883"/>
    <n v="2019"/>
    <s v="PG-13"/>
    <x v="121"/>
    <x v="6"/>
    <s v=" Comedy"/>
    <s v=" Drama"/>
    <n v="7.6"/>
    <n v="70"/>
    <s v="Tyler Nilson"/>
    <s v="Michael Schwartz"/>
    <s v="Zack Gottsagen"/>
    <s v="Ann Owens"/>
    <s v="Dakota Johnson"/>
    <x v="883"/>
    <x v="720"/>
  </r>
  <r>
    <x v="884"/>
    <n v="2015"/>
    <s v="NA"/>
    <x v="73"/>
    <x v="1"/>
    <s v=" Drama"/>
    <s v=" Romance"/>
    <n v="7.6"/>
    <n v="77"/>
    <s v="Sebastian Schipper"/>
    <s v="Laia Costa"/>
    <s v="Frederick Lau"/>
    <s v="Franz Rogowski"/>
    <s v="Burak Yigit"/>
    <x v="884"/>
    <x v="18"/>
  </r>
  <r>
    <x v="885"/>
    <n v="2015"/>
    <s v="PG-13"/>
    <x v="121"/>
    <x v="0"/>
    <s v="N/A"/>
    <s v="N/A"/>
    <n v="7.6"/>
    <n v="83"/>
    <s v="Deniz Gamze ErgÃ¼ven"/>
    <s v="GÃ¼nes Sensoy"/>
    <s v="Doga Zeynep Doguslu"/>
    <s v="Tugba Sunguroglu"/>
    <s v="Elit Iscan"/>
    <x v="885"/>
    <x v="721"/>
  </r>
  <r>
    <x v="886"/>
    <n v="2017"/>
    <s v="UA"/>
    <x v="13"/>
    <x v="2"/>
    <s v=" Adventure"/>
    <s v=" Comedy"/>
    <n v="7.6"/>
    <n v="67"/>
    <s v="James Gunn"/>
    <s v="Chris Pratt"/>
    <s v="Zoe Saldana"/>
    <s v="Dave Bautista"/>
    <s v="Vin Diesel"/>
    <x v="886"/>
    <x v="722"/>
  </r>
  <r>
    <x v="887"/>
    <n v="2017"/>
    <s v="UA"/>
    <x v="54"/>
    <x v="2"/>
    <s v=" Crime"/>
    <s v=" Drama"/>
    <n v="7.6"/>
    <n v="86"/>
    <s v="Edgar Wright"/>
    <s v="Ansel Elgort"/>
    <s v="Jon Bernthal"/>
    <s v="Jon Hamm"/>
    <s v="Eiza GonzÃ¡lez"/>
    <x v="887"/>
    <x v="723"/>
  </r>
  <r>
    <x v="888"/>
    <n v="2017"/>
    <s v="UA"/>
    <x v="55"/>
    <x v="2"/>
    <s v=" Biography"/>
    <s v=" Drama"/>
    <n v="7.6"/>
    <n v="72"/>
    <s v="Joseph Kosinski"/>
    <s v="Josh Brolin"/>
    <s v="Miles Teller"/>
    <s v="Jeff Bridges"/>
    <s v="Jennifer Connelly"/>
    <x v="888"/>
    <x v="724"/>
  </r>
  <r>
    <x v="889"/>
    <n v="2015"/>
    <s v="UA"/>
    <x v="0"/>
    <x v="0"/>
    <s v=" History"/>
    <s v=" Thriller"/>
    <n v="7.6"/>
    <n v="81"/>
    <s v="Steven Spielberg"/>
    <s v="Tom Hanks"/>
    <s v="Mark Rylance"/>
    <s v="Alan Alda"/>
    <s v="Amy Ryan"/>
    <x v="889"/>
    <x v="725"/>
  </r>
  <r>
    <x v="890"/>
    <n v="2018"/>
    <s v="UA"/>
    <x v="26"/>
    <x v="7"/>
    <s v=" Action"/>
    <s v=" Adventure"/>
    <n v="7.6"/>
    <n v="80"/>
    <s v="Brad Bird"/>
    <s v="Craig T. Nelson"/>
    <s v="Holly Hunter"/>
    <s v="Sarah Vowell"/>
    <s v="Huck Milner"/>
    <x v="890"/>
    <x v="726"/>
  </r>
  <r>
    <x v="891"/>
    <n v="2016"/>
    <s v="U"/>
    <x v="71"/>
    <x v="7"/>
    <s v=" Adventure"/>
    <s v=" Comedy"/>
    <n v="7.6"/>
    <n v="81"/>
    <s v="Ron Clements"/>
    <s v="John Musker"/>
    <s v="Don Hall"/>
    <s v="Chris Williams"/>
    <s v="Auli'i Cravalho"/>
    <x v="891"/>
    <x v="727"/>
  </r>
  <r>
    <x v="892"/>
    <n v="2015"/>
    <s v="A"/>
    <x v="27"/>
    <x v="2"/>
    <s v=" Crime"/>
    <s v=" Drama"/>
    <n v="7.6"/>
    <n v="82"/>
    <s v="Denis Villeneuve"/>
    <s v="Emily Blunt"/>
    <s v="Josh Brolin"/>
    <s v="Benicio Del Toro"/>
    <s v="Jon Bernthal"/>
    <x v="892"/>
    <x v="728"/>
  </r>
  <r>
    <x v="893"/>
    <n v="2015"/>
    <s v="A"/>
    <x v="16"/>
    <x v="0"/>
    <s v=" Sport"/>
    <s v="N/A"/>
    <n v="7.6"/>
    <n v="82"/>
    <s v="Ryan Coogler"/>
    <s v="Michael B. Jordan"/>
    <s v="Sylvester Stallone"/>
    <s v="Tessa Thompson"/>
    <s v="Phylicia Rashad"/>
    <x v="893"/>
    <x v="729"/>
  </r>
  <r>
    <x v="894"/>
    <n v="2014"/>
    <s v="R"/>
    <x v="80"/>
    <x v="1"/>
    <s v=" Drama"/>
    <s v="N/A"/>
    <n v="7.6"/>
    <n v="92"/>
    <s v="Andrey Zvyagintsev"/>
    <s v="Aleksey Serebryakov"/>
    <s v="Elena Lyadova"/>
    <s v="Roman Madyanov"/>
    <s v="Vladimir Vdovichenkov"/>
    <x v="894"/>
    <x v="730"/>
  </r>
  <r>
    <x v="895"/>
    <n v="2016"/>
    <s v="R"/>
    <x v="42"/>
    <x v="2"/>
    <s v=" Crime"/>
    <s v=" Drama"/>
    <n v="7.6"/>
    <n v="88"/>
    <s v="David Mackenzie"/>
    <s v="Chris Pine"/>
    <s v="Ben Foster"/>
    <s v="Jeff Bridges"/>
    <s v="Gil Birmingham"/>
    <x v="895"/>
    <x v="731"/>
  </r>
  <r>
    <x v="896"/>
    <n v="2013"/>
    <s v="PG-13"/>
    <x v="52"/>
    <x v="3"/>
    <s v=" Comedy"/>
    <s v=" Drama"/>
    <n v="7.6"/>
    <n v="77"/>
    <s v="Stephen Frears"/>
    <s v="Judi Dench"/>
    <s v="Steve Coogan"/>
    <s v="Sophie Kennedy Clark"/>
    <s v="Mare Winningham"/>
    <x v="896"/>
    <x v="732"/>
  </r>
  <r>
    <x v="897"/>
    <n v="2014"/>
    <s v="UA"/>
    <x v="21"/>
    <x v="2"/>
    <s v=" Adventure"/>
    <s v=" Drama"/>
    <n v="7.6"/>
    <n v="79"/>
    <s v="Matt Reeves"/>
    <s v="Gary Oldman"/>
    <s v="Keri Russell"/>
    <s v="Andy Serkis"/>
    <s v="Kodi Smit-McPhee"/>
    <x v="897"/>
    <x v="733"/>
  </r>
  <r>
    <x v="898"/>
    <n v="2012"/>
    <s v="NA"/>
    <x v="31"/>
    <x v="9"/>
    <s v=" Thriller"/>
    <s v="N/A"/>
    <n v="7.6"/>
    <s v="NA"/>
    <s v="Oriol Paulo"/>
    <s v="Jose Coronado"/>
    <s v="Hugo Silva"/>
    <s v="BelÃ©n Rueda"/>
    <s v="Aura Garrido"/>
    <x v="898"/>
    <x v="18"/>
  </r>
  <r>
    <x v="899"/>
    <n v="2011"/>
    <s v="A"/>
    <x v="53"/>
    <x v="2"/>
    <s v=" Thriller"/>
    <s v="N/A"/>
    <n v="7.6"/>
    <n v="73"/>
    <s v="Gareth Evans"/>
    <s v="Iko Uwais"/>
    <s v="Ananda George"/>
    <s v="Ray Sahetapy"/>
    <s v="Donny Alamsyah"/>
    <x v="899"/>
    <x v="734"/>
  </r>
  <r>
    <x v="900"/>
    <n v="2012"/>
    <s v="A"/>
    <x v="41"/>
    <x v="2"/>
    <s v=" Crime"/>
    <s v=" Drama"/>
    <n v="7.6"/>
    <n v="68"/>
    <s v="David Ayer"/>
    <s v="Jake Gyllenhaal"/>
    <s v="Michael PeÃ±a"/>
    <s v="Anna Kendrick"/>
    <s v="America Ferrera"/>
    <x v="900"/>
    <x v="735"/>
  </r>
  <r>
    <x v="901"/>
    <n v="2010"/>
    <s v="U"/>
    <x v="105"/>
    <x v="7"/>
    <s v=" Adventure"/>
    <s v=" Family"/>
    <n v="7.6"/>
    <n v="80"/>
    <s v="Hiromasa Yonebayashi"/>
    <s v="Amy Poehler"/>
    <s v="Mirai Shida"/>
    <s v="RyÃ»nosuke Kamiki"/>
    <s v="Tatsuya Fujiwara"/>
    <x v="901"/>
    <x v="736"/>
  </r>
  <r>
    <x v="902"/>
    <n v="2018"/>
    <s v="UA"/>
    <x v="13"/>
    <x v="0"/>
    <s v=" Music"/>
    <s v=" Romance"/>
    <n v="7.6"/>
    <n v="88"/>
    <s v="Bradley Cooper"/>
    <s v="Lady Gaga"/>
    <s v="Bradley Cooper"/>
    <s v="Sam Elliott"/>
    <s v="Greg Grunberg"/>
    <x v="902"/>
    <x v="737"/>
  </r>
  <r>
    <x v="903"/>
    <n v="2010"/>
    <s v="PG-13"/>
    <x v="36"/>
    <x v="0"/>
    <s v=" Western"/>
    <s v="N/A"/>
    <n v="7.6"/>
    <n v="80"/>
    <s v="Ethan Coen"/>
    <s v="Joel Coen"/>
    <s v="Jeff Bridges"/>
    <s v="Matt Damon"/>
    <s v="Hailee Steinfeld"/>
    <x v="903"/>
    <x v="738"/>
  </r>
  <r>
    <x v="904"/>
    <n v="2010"/>
    <s v="R"/>
    <x v="26"/>
    <x v="0"/>
    <s v=" Romance"/>
    <s v="N/A"/>
    <n v="7.6"/>
    <n v="65"/>
    <s v="Susanne Bier"/>
    <s v="Mikael Persbrandt"/>
    <s v="Trine Dyrholm"/>
    <s v="Markus Rygaard"/>
    <s v="Wil Johnson"/>
    <x v="904"/>
    <x v="739"/>
  </r>
  <r>
    <x v="905"/>
    <n v="2010"/>
    <s v="U"/>
    <x v="59"/>
    <x v="7"/>
    <s v=" Comedy"/>
    <s v=" Crime"/>
    <n v="7.6"/>
    <n v="72"/>
    <s v="Pierre Coffin"/>
    <s v="Chris Renaud"/>
    <s v="Steve Carell"/>
    <s v="Jason Segel"/>
    <s v="Russell Brand"/>
    <x v="905"/>
    <x v="740"/>
  </r>
  <r>
    <x v="906"/>
    <n v="2011"/>
    <s v="R"/>
    <x v="92"/>
    <x v="5"/>
    <s v=" Drama"/>
    <s v=" Romance"/>
    <n v="7.6"/>
    <n v="72"/>
    <s v="Jonathan Levine"/>
    <s v="Joseph Gordon-Levitt"/>
    <s v="Seth Rogen"/>
    <s v="Anna Kendrick"/>
    <s v="Bryce Dallas Howard"/>
    <x v="906"/>
    <x v="741"/>
  </r>
  <r>
    <x v="907"/>
    <n v="2010"/>
    <s v="UA"/>
    <x v="46"/>
    <x v="2"/>
    <s v=" Comedy"/>
    <s v=" Crime"/>
    <n v="7.6"/>
    <n v="66"/>
    <s v="Matthew Vaughn"/>
    <s v="Aaron Taylor-Johnson"/>
    <s v="Nicolas Cage"/>
    <s v="ChloÃ« Grace Moretz"/>
    <s v="Garrett M. Brown"/>
    <x v="907"/>
    <x v="742"/>
  </r>
  <r>
    <x v="908"/>
    <n v="2009"/>
    <s v="NA"/>
    <x v="54"/>
    <x v="2"/>
    <s v=" Adventure"/>
    <s v=" Crime"/>
    <n v="7.6"/>
    <s v="NA"/>
    <s v="Daniel MonzÃ³n"/>
    <s v="Luis Tosar"/>
    <s v="Alberto Ammann"/>
    <s v="Antonio Resines"/>
    <s v="Manuel MorÃ³n"/>
    <x v="908"/>
    <x v="18"/>
  </r>
  <r>
    <x v="909"/>
    <n v="2011"/>
    <s v="PG-13"/>
    <x v="16"/>
    <x v="3"/>
    <s v=" Drama"/>
    <s v=" Sport"/>
    <n v="7.6"/>
    <n v="87"/>
    <s v="Bennett Miller"/>
    <s v="Brad Pitt"/>
    <s v="Robin Wright"/>
    <s v="Jonah Hill"/>
    <s v="Philip Seymour Hoffman"/>
    <x v="909"/>
    <x v="743"/>
  </r>
  <r>
    <x v="910"/>
    <n v="2011"/>
    <s v="R"/>
    <x v="95"/>
    <x v="0"/>
    <s v=" Horror"/>
    <s v=" Thriller"/>
    <n v="7.6"/>
    <n v="70"/>
    <s v="Pedro AlmodÃ³var"/>
    <s v="Antonio Banderas"/>
    <s v="Elena Anaya"/>
    <s v="Jan Cornet"/>
    <s v="Marisa Paredes"/>
    <x v="910"/>
    <x v="744"/>
  </r>
  <r>
    <x v="911"/>
    <n v="2009"/>
    <s v="A"/>
    <x v="37"/>
    <x v="6"/>
    <s v=" Comedy"/>
    <s v=" Fantasy"/>
    <n v="7.6"/>
    <n v="73"/>
    <s v="Ruben Fleischer"/>
    <s v="Jesse Eisenberg"/>
    <s v="Emma Stone"/>
    <s v="Woody Harrelson"/>
    <s v="Abigail Breslin"/>
    <x v="911"/>
    <x v="745"/>
  </r>
  <r>
    <x v="912"/>
    <n v="2008"/>
    <s v="NA"/>
    <x v="71"/>
    <x v="0"/>
    <s v=" Thriller"/>
    <s v="N/A"/>
    <n v="7.6"/>
    <s v="NA"/>
    <s v="Dennis Gansel"/>
    <s v="JÃ¼rgen Vogel"/>
    <s v="Frederick Lau"/>
    <s v="Max Riemelt"/>
    <s v="Jennifer Ulrich"/>
    <x v="912"/>
    <x v="18"/>
  </r>
  <r>
    <x v="913"/>
    <n v="2009"/>
    <s v="PG-13"/>
    <x v="69"/>
    <x v="2"/>
    <s v=" Adventure"/>
    <s v=" Mystery"/>
    <n v="7.6"/>
    <n v="57"/>
    <s v="Guy Ritchie"/>
    <s v="Robert Downey Jr."/>
    <s v="Jude Law"/>
    <s v="Rachel McAdams"/>
    <s v="Mark Strong"/>
    <x v="913"/>
    <x v="746"/>
  </r>
  <r>
    <x v="914"/>
    <n v="2009"/>
    <s v="UA"/>
    <x v="67"/>
    <x v="3"/>
    <s v=" Drama"/>
    <s v=" Sport"/>
    <n v="7.6"/>
    <n v="53"/>
    <s v="John Lee Hancock"/>
    <s v="Quinton Aaron"/>
    <s v="Sandra Bullock"/>
    <s v="Tim McGraw"/>
    <s v="Jae Head"/>
    <x v="914"/>
    <x v="747"/>
  </r>
  <r>
    <x v="915"/>
    <n v="2007"/>
    <s v="PG-13"/>
    <x v="60"/>
    <x v="0"/>
    <s v="N/A"/>
    <s v="N/A"/>
    <n v="7.6"/>
    <n v="79"/>
    <s v="Tom McCarthy"/>
    <s v="Richard Jenkins"/>
    <s v="Haaz Sleiman"/>
    <s v="Danai Gurira"/>
    <s v="Hiam Abbass"/>
    <x v="915"/>
    <x v="748"/>
  </r>
  <r>
    <x v="916"/>
    <n v="2008"/>
    <s v="UA"/>
    <x v="61"/>
    <x v="0"/>
    <s v="N/A"/>
    <s v="N/A"/>
    <n v="7.6"/>
    <n v="36"/>
    <s v="Gabriele Muccino"/>
    <s v="Will Smith"/>
    <s v="Rosario Dawson"/>
    <s v="Woody Harrelson"/>
    <s v="Michael Ealy"/>
    <x v="916"/>
    <x v="749"/>
  </r>
  <r>
    <x v="917"/>
    <n v="2007"/>
    <s v="R"/>
    <x v="92"/>
    <x v="2"/>
    <s v=" Crime"/>
    <s v=" Drama"/>
    <n v="7.6"/>
    <n v="82"/>
    <s v="David Cronenberg"/>
    <s v="Naomi Watts"/>
    <s v="Viggo Mortensen"/>
    <s v="Armin Mueller-Stahl"/>
    <s v="Josef Altin"/>
    <x v="917"/>
    <x v="750"/>
  </r>
  <r>
    <x v="918"/>
    <n v="2007"/>
    <s v="U"/>
    <x v="25"/>
    <x v="6"/>
    <s v=" Family"/>
    <s v=" Fantasy"/>
    <n v="7.6"/>
    <n v="66"/>
    <s v="Matthew Vaughn"/>
    <s v="Charlie Cox"/>
    <s v="Claire Danes"/>
    <s v="Sienna Miller"/>
    <s v="Ian McKellen"/>
    <x v="918"/>
    <x v="751"/>
  </r>
  <r>
    <x v="919"/>
    <n v="2009"/>
    <s v="NA"/>
    <x v="138"/>
    <x v="7"/>
    <s v=" Adventure"/>
    <s v=" Family"/>
    <n v="7.6"/>
    <n v="81"/>
    <s v="Tomm Moore"/>
    <s v="Nora Twomey"/>
    <s v="Evan McGuire"/>
    <s v="Brendan Gleeson"/>
    <s v="Mick Lally"/>
    <x v="919"/>
    <x v="752"/>
  </r>
  <r>
    <x v="920"/>
    <n v="2006"/>
    <s v="R"/>
    <x v="67"/>
    <x v="1"/>
    <s v=" Drama"/>
    <s v=" Mystery"/>
    <n v="7.6"/>
    <n v="76"/>
    <s v="Spike Lee"/>
    <s v="Denzel Washington"/>
    <s v="Clive Owen"/>
    <s v="Jodie Foster"/>
    <s v="Christopher Plummer"/>
    <x v="920"/>
    <x v="753"/>
  </r>
  <r>
    <x v="921"/>
    <n v="2007"/>
    <s v="R"/>
    <x v="66"/>
    <x v="1"/>
    <s v=" Drama"/>
    <s v=" Mystery"/>
    <n v="7.6"/>
    <n v="72"/>
    <s v="Ben Affleck"/>
    <s v="Morgan Freeman"/>
    <s v="Ed Harris"/>
    <s v="Casey Affleck"/>
    <s v="Michelle Monaghan"/>
    <x v="921"/>
    <x v="754"/>
  </r>
  <r>
    <x v="922"/>
    <n v="2007"/>
    <s v="PG-13"/>
    <x v="80"/>
    <x v="3"/>
    <s v=" Drama"/>
    <s v=" Music"/>
    <n v="7.6"/>
    <n v="66"/>
    <s v="Olivier Dahan"/>
    <s v="Marion Cotillard"/>
    <s v="Sylvie Testud"/>
    <s v="Pascal Greggory"/>
    <s v="Emmanuelle Seigner"/>
    <x v="922"/>
    <x v="755"/>
  </r>
  <r>
    <x v="923"/>
    <n v="2006"/>
    <s v="PG-13"/>
    <x v="60"/>
    <x v="2"/>
    <s v=" Biography"/>
    <s v=" Drama"/>
    <n v="7.6"/>
    <n v="70"/>
    <s v="Ronny Yu"/>
    <s v="Jet Li"/>
    <s v="Li Sun"/>
    <s v="Yong Dong"/>
    <s v="Yun Qu"/>
    <x v="923"/>
    <x v="756"/>
  </r>
  <r>
    <x v="924"/>
    <n v="2006"/>
    <s v="U"/>
    <x v="36"/>
    <x v="0"/>
    <s v=" Fantasy"/>
    <s v=" Mystery"/>
    <n v="7.6"/>
    <n v="68"/>
    <s v="Neil Burger"/>
    <s v="Edward Norton"/>
    <s v="Jessica Biel"/>
    <s v="Paul Giamatti"/>
    <s v="Rufus Sewell"/>
    <x v="924"/>
    <x v="757"/>
  </r>
  <r>
    <x v="925"/>
    <n v="2004"/>
    <s v="NA"/>
    <x v="116"/>
    <x v="1"/>
    <s v=" Drama"/>
    <s v=" Thriller"/>
    <n v="7.6"/>
    <n v="52"/>
    <s v="Shane Meadows"/>
    <s v="Paddy Considine"/>
    <s v="Gary Stretch"/>
    <s v="Toby Kebbell"/>
    <s v="Stuart Wolfenden"/>
    <x v="925"/>
    <x v="758"/>
  </r>
  <r>
    <x v="926"/>
    <n v="2009"/>
    <s v="UA"/>
    <x v="19"/>
    <x v="2"/>
    <s v=" Adventure"/>
    <s v=" Family"/>
    <n v="7.6"/>
    <n v="78"/>
    <s v="David Yates"/>
    <s v="Daniel Radcliffe"/>
    <s v="Emma Watson"/>
    <s v="Rupert Grint"/>
    <s v="Michael Gambon"/>
    <x v="926"/>
    <x v="759"/>
  </r>
  <r>
    <x v="927"/>
    <n v="2006"/>
    <s v="A"/>
    <x v="46"/>
    <x v="2"/>
    <s v=" Drama"/>
    <s v="N/A"/>
    <n v="7.6"/>
    <n v="52"/>
    <s v="Zack Snyder"/>
    <s v="Gerard Butler"/>
    <s v="Lena Headey"/>
    <s v="David Wenham"/>
    <s v="Dominic West"/>
    <x v="927"/>
    <x v="760"/>
  </r>
  <r>
    <x v="928"/>
    <n v="2005"/>
    <s v="R"/>
    <x v="15"/>
    <x v="0"/>
    <s v=" Romance"/>
    <s v=" Thriller"/>
    <n v="7.6"/>
    <n v="72"/>
    <s v="Woody Allen"/>
    <s v="Scarlett Johansson"/>
    <s v="Jonathan Rhys Meyers"/>
    <s v="Emily Mortimer"/>
    <s v="Matthew Goode"/>
    <x v="928"/>
    <x v="761"/>
  </r>
  <r>
    <x v="929"/>
    <n v="2009"/>
    <s v="A"/>
    <x v="85"/>
    <x v="2"/>
    <s v=" Drama"/>
    <s v=" Mystery"/>
    <n v="7.6"/>
    <n v="56"/>
    <s v="Zack Snyder"/>
    <s v="Jackie Earle Haley"/>
    <s v="Patrick Wilson"/>
    <s v="Carla Gugino"/>
    <s v="Malin Akerman"/>
    <x v="929"/>
    <x v="762"/>
  </r>
  <r>
    <x v="930"/>
    <n v="2005"/>
    <s v="R"/>
    <x v="29"/>
    <x v="2"/>
    <s v=" Crime"/>
    <s v=" Drama"/>
    <n v="7.6"/>
    <n v="62"/>
    <s v="Andrew Niccol"/>
    <s v="Nicolas Cage"/>
    <s v="Ethan Hawke"/>
    <s v="Jared Leto"/>
    <s v="Bridget Moynahan"/>
    <x v="930"/>
    <x v="763"/>
  </r>
  <r>
    <x v="931"/>
    <n v="2004"/>
    <s v="UA"/>
    <x v="70"/>
    <x v="8"/>
    <s v=" Mystery"/>
    <s v=" Thriller"/>
    <n v="7.6"/>
    <n v="46"/>
    <s v="James Wan"/>
    <s v="Cary Elwes"/>
    <s v="Leigh Whannell"/>
    <s v="Danny Glover"/>
    <s v="Ken Leung"/>
    <x v="931"/>
    <x v="764"/>
  </r>
  <r>
    <x v="932"/>
    <n v="2008"/>
    <s v="R"/>
    <x v="15"/>
    <x v="0"/>
    <s v="N/A"/>
    <s v="N/A"/>
    <n v="7.6"/>
    <n v="67"/>
    <s v="Charlie Kaufman"/>
    <s v="Philip Seymour Hoffman"/>
    <s v="Samantha Morton"/>
    <s v="Michelle Williams"/>
    <s v="Catherine Keener"/>
    <x v="932"/>
    <x v="765"/>
  </r>
  <r>
    <x v="933"/>
    <n v="2004"/>
    <s v="R"/>
    <x v="49"/>
    <x v="0"/>
    <s v="N/A"/>
    <s v="N/A"/>
    <n v="7.6"/>
    <n v="73"/>
    <s v="Gregg Araki"/>
    <s v="Brady Corbet"/>
    <s v="Joseph Gordon-Levitt"/>
    <s v="Elisabeth Shue"/>
    <s v="Chase Ellison"/>
    <x v="933"/>
    <x v="766"/>
  </r>
  <r>
    <x v="934"/>
    <n v="2003"/>
    <s v="R"/>
    <x v="94"/>
    <x v="5"/>
    <s v=" Drama"/>
    <s v=" Romance"/>
    <n v="7.6"/>
    <n v="45"/>
    <s v="Yann Samuell"/>
    <s v="Guillaume Canet"/>
    <s v="Marion Cotillard"/>
    <s v="Thibault Verhaeghe"/>
    <s v="JosÃ©phine Lebas-Joly"/>
    <x v="934"/>
    <x v="767"/>
  </r>
  <r>
    <x v="935"/>
    <n v="2004"/>
    <s v="U"/>
    <x v="16"/>
    <x v="0"/>
    <s v=" Mystery"/>
    <s v=" Romance"/>
    <n v="7.6"/>
    <n v="76"/>
    <s v="Jean-Pierre Jeunet"/>
    <s v="Audrey Tautou"/>
    <s v="Gaspard Ulliel"/>
    <s v="Jodie Foster"/>
    <s v="Dominique Pinon"/>
    <x v="935"/>
    <x v="768"/>
  </r>
  <r>
    <x v="936"/>
    <n v="2003"/>
    <s v="R"/>
    <x v="39"/>
    <x v="5"/>
    <s v=" Drama"/>
    <s v="N/A"/>
    <n v="7.6"/>
    <n v="81"/>
    <s v="Tom McCarthy"/>
    <s v="Peter Dinklage"/>
    <s v="Patricia Clarkson"/>
    <s v="Bobby Cannavale"/>
    <s v="Paul Benjamin"/>
    <x v="936"/>
    <x v="769"/>
  </r>
  <r>
    <x v="937"/>
    <n v="2003"/>
    <s v="UA"/>
    <x v="15"/>
    <x v="1"/>
    <s v=" Drama"/>
    <s v=" Thriller"/>
    <n v="7.6"/>
    <n v="70"/>
    <s v="Alejandro G. IÃ±Ã¡rritu"/>
    <s v="Sean Penn"/>
    <s v="Benicio Del Toro"/>
    <s v="Naomi Watts"/>
    <s v="Danny Huston"/>
    <x v="937"/>
    <x v="770"/>
  </r>
  <r>
    <x v="938"/>
    <n v="2002"/>
    <s v="R"/>
    <x v="67"/>
    <x v="1"/>
    <s v=" Drama"/>
    <s v=" Thriller"/>
    <n v="7.6"/>
    <n v="56"/>
    <s v="Chan-wook Park"/>
    <s v="Kang-ho Song"/>
    <s v="Shin Ha-kyun"/>
    <s v="Bae Doona"/>
    <s v="Ji-Eun Lim"/>
    <x v="938"/>
    <x v="771"/>
  </r>
  <r>
    <x v="939"/>
    <n v="2004"/>
    <s v="U"/>
    <x v="30"/>
    <x v="3"/>
    <s v=" Drama"/>
    <s v=" Family"/>
    <n v="7.6"/>
    <n v="67"/>
    <s v="Marc Forster"/>
    <s v="Johnny Depp"/>
    <s v="Kate Winslet"/>
    <s v="Julie Christie"/>
    <s v="Radha Mitchell"/>
    <x v="939"/>
    <x v="772"/>
  </r>
  <r>
    <x v="940"/>
    <n v="2002"/>
    <s v="R"/>
    <x v="79"/>
    <x v="0"/>
    <s v="N/A"/>
    <s v="N/A"/>
    <n v="7.6"/>
    <n v="68"/>
    <s v="Spike Lee"/>
    <s v="Edward Norton"/>
    <s v="Barry Pepper"/>
    <s v="Philip Seymour Hoffman"/>
    <s v="Rosario Dawson"/>
    <x v="940"/>
    <x v="773"/>
  </r>
  <r>
    <x v="941"/>
    <n v="2004"/>
    <s v="U"/>
    <x v="54"/>
    <x v="0"/>
    <s v=" Sci-Fi"/>
    <s v=" Thriller"/>
    <n v="7.6"/>
    <n v="30"/>
    <s v="Eric Bress"/>
    <s v="J. Mackye Gruber"/>
    <s v="Ashton Kutcher"/>
    <s v="Amy Smart"/>
    <s v="Melora Walters"/>
    <x v="941"/>
    <x v="774"/>
  </r>
  <r>
    <x v="942"/>
    <n v="2002"/>
    <s v="A"/>
    <x v="54"/>
    <x v="0"/>
    <s v=" Horror"/>
    <s v=" Sci-Fi"/>
    <n v="7.6"/>
    <n v="73"/>
    <s v="Danny Boyle"/>
    <s v="Cillian Murphy"/>
    <s v="Naomie Harris"/>
    <s v="Christopher Eccleston"/>
    <s v="Alex Palmer"/>
    <x v="942"/>
    <x v="775"/>
  </r>
  <r>
    <x v="943"/>
    <n v="2000"/>
    <s v="NA"/>
    <x v="66"/>
    <x v="2"/>
    <s v=" Adventure"/>
    <s v=" Drama"/>
    <n v="7.6"/>
    <n v="81"/>
    <s v="Kinji Fukasaku"/>
    <s v="Tatsuya Fujiwara"/>
    <s v="Aki Maeda"/>
    <s v="TarÃ´ Yamamoto"/>
    <s v="Takeshi Kitano"/>
    <x v="943"/>
    <x v="18"/>
  </r>
  <r>
    <x v="944"/>
    <n v="2001"/>
    <s v="A"/>
    <x v="36"/>
    <x v="5"/>
    <s v=" Drama"/>
    <s v="N/A"/>
    <n v="7.6"/>
    <n v="76"/>
    <s v="Wes Anderson"/>
    <s v="Gene Hackman"/>
    <s v="Gwyneth Paltrow"/>
    <s v="Anjelica Huston"/>
    <s v="Ben Stiller"/>
    <x v="944"/>
    <x v="776"/>
  </r>
  <r>
    <x v="945"/>
    <n v="2001"/>
    <s v="A"/>
    <x v="30"/>
    <x v="0"/>
    <s v="N/A"/>
    <s v="N/A"/>
    <n v="7.6"/>
    <n v="88"/>
    <s v="Alfonso CuarÃ³n"/>
    <s v="Maribel VerdÃº"/>
    <s v="Gael GarcÃ­a Bernal"/>
    <s v="Daniel GimÃ©nez Cacho"/>
    <s v="Ana LÃ³pez Mercado"/>
    <x v="945"/>
    <x v="777"/>
  </r>
  <r>
    <x v="946"/>
    <n v="2001"/>
    <s v="U"/>
    <x v="2"/>
    <x v="6"/>
    <s v=" Family"/>
    <s v=" Fantasy"/>
    <n v="7.6"/>
    <n v="64"/>
    <s v="Chris Columbus"/>
    <s v="Daniel Radcliffe"/>
    <s v="Rupert Grint"/>
    <s v="Richard Harris"/>
    <s v="Maggie Smith"/>
    <x v="946"/>
    <x v="778"/>
  </r>
  <r>
    <x v="947"/>
    <n v="2001"/>
    <s v="PG-13"/>
    <x v="53"/>
    <x v="8"/>
    <s v=" Mystery"/>
    <s v=" Thriller"/>
    <n v="7.6"/>
    <n v="74"/>
    <s v="Alejandro AmenÃ¡bar"/>
    <s v="Nicole Kidman"/>
    <s v="Christopher Eccleston"/>
    <s v="Fionnula Flanagan"/>
    <s v="Alakina Mann"/>
    <x v="947"/>
    <x v="779"/>
  </r>
  <r>
    <x v="948"/>
    <n v="2001"/>
    <s v="R"/>
    <x v="15"/>
    <x v="3"/>
    <s v=" Crime"/>
    <s v=" Drama"/>
    <n v="7.6"/>
    <n v="52"/>
    <s v="Ted Demme"/>
    <s v="Johnny Depp"/>
    <s v="PenÃ©lope Cruz"/>
    <s v="Franka Potente"/>
    <s v="Rachel Griffiths"/>
    <x v="948"/>
    <x v="780"/>
  </r>
  <r>
    <x v="949"/>
    <n v="2001"/>
    <s v="A"/>
    <x v="62"/>
    <x v="0"/>
    <s v=" History"/>
    <s v=" War"/>
    <n v="7.6"/>
    <n v="53"/>
    <s v="Jean-Jacques Annaud"/>
    <s v="Jude Law"/>
    <s v="Ed Harris"/>
    <s v="Joseph Fiennes"/>
    <s v="Rachel Weisz"/>
    <x v="949"/>
    <x v="781"/>
  </r>
  <r>
    <x v="950"/>
    <n v="2002"/>
    <s v="A"/>
    <x v="91"/>
    <x v="2"/>
    <s v=" Crime"/>
    <s v=" Mystery"/>
    <n v="7.6"/>
    <n v="80"/>
    <s v="Steven Spielberg"/>
    <s v="Tom Cruise"/>
    <s v="Colin Farrell"/>
    <s v="Samantha Morton"/>
    <s v="Max von Sydow"/>
    <x v="950"/>
    <x v="782"/>
  </r>
  <r>
    <x v="951"/>
    <n v="1999"/>
    <s v="R"/>
    <x v="14"/>
    <x v="3"/>
    <s v=" Drama"/>
    <s v=" Sport"/>
    <n v="7.6"/>
    <n v="74"/>
    <s v="Norman Jewison"/>
    <s v="Denzel Washington"/>
    <s v="Vicellous Shannon"/>
    <s v="Deborah Kara Unger"/>
    <s v="Liev Schreiber"/>
    <x v="951"/>
    <x v="783"/>
  </r>
  <r>
    <x v="952"/>
    <n v="2000"/>
    <s v="A"/>
    <x v="53"/>
    <x v="5"/>
    <s v=" Crime"/>
    <s v=" Drama"/>
    <n v="7.6"/>
    <n v="64"/>
    <s v="Mary Harron"/>
    <s v="Christian Bale"/>
    <s v="Justin Theroux"/>
    <s v="Josh Lucas"/>
    <s v="Bill Sage"/>
    <x v="952"/>
    <x v="784"/>
  </r>
  <r>
    <x v="953"/>
    <n v="1998"/>
    <s v="UA"/>
    <x v="64"/>
    <x v="1"/>
    <s v=" Drama"/>
    <s v=" Thriller"/>
    <n v="7.6"/>
    <n v="77"/>
    <s v="Tom Tykwer"/>
    <s v="Franka Potente"/>
    <s v="Moritz Bleibtreu"/>
    <s v="Herbert Knaup"/>
    <s v="Nina Petri"/>
    <x v="953"/>
    <x v="785"/>
  </r>
  <r>
    <x v="954"/>
    <n v="1998"/>
    <s v="A"/>
    <x v="51"/>
    <x v="0"/>
    <s v=" War"/>
    <s v="N/A"/>
    <n v="7.6"/>
    <n v="78"/>
    <s v="Terrence Malick"/>
    <s v="Jim Caviezel"/>
    <s v="Sean Penn"/>
    <s v="Nick Nolte"/>
    <s v="Kirk Acevedo"/>
    <x v="954"/>
    <x v="786"/>
  </r>
  <r>
    <x v="955"/>
    <n v="1998"/>
    <s v="U"/>
    <x v="37"/>
    <x v="7"/>
    <s v=" Adventure"/>
    <s v=" Family"/>
    <n v="7.6"/>
    <n v="71"/>
    <s v="Tony Bancroft"/>
    <s v="Barry Cook"/>
    <s v="Ming-Na Wen"/>
    <s v="Eddie Murphy"/>
    <s v="BD Wong"/>
    <x v="955"/>
    <x v="787"/>
  </r>
  <r>
    <x v="956"/>
    <n v="1998"/>
    <s v="R"/>
    <x v="26"/>
    <x v="6"/>
    <s v=" Comedy"/>
    <s v=" Drama"/>
    <n v="7.6"/>
    <n v="41"/>
    <s v="Terry Gilliam"/>
    <s v="Johnny Depp"/>
    <s v="Benicio Del Toro"/>
    <s v="Tobey Maguire"/>
    <s v="Michael Lee Gogin"/>
    <x v="956"/>
    <x v="788"/>
  </r>
  <r>
    <x v="957"/>
    <n v="1997"/>
    <s v="A"/>
    <x v="63"/>
    <x v="1"/>
    <s v=" Drama"/>
    <s v=" Thriller"/>
    <n v="7.6"/>
    <n v="69"/>
    <s v="Michael Haneke"/>
    <s v="Susanne Lothar"/>
    <s v="Ulrich MÃ¼he"/>
    <s v="Arno Frisch"/>
    <s v="Frank Giering"/>
    <x v="957"/>
    <x v="18"/>
  </r>
  <r>
    <x v="958"/>
    <n v="1998"/>
    <s v="A"/>
    <x v="92"/>
    <x v="9"/>
    <s v=" Sci-Fi"/>
    <s v=" Thriller"/>
    <n v="7.6"/>
    <n v="66"/>
    <s v="Alex Proyas"/>
    <s v="Rufus Sewell"/>
    <s v="Kiefer Sutherland"/>
    <s v="Jennifer Connelly"/>
    <s v="William Hurt"/>
    <x v="958"/>
    <x v="789"/>
  </r>
  <r>
    <x v="959"/>
    <n v="1996"/>
    <s v="UA"/>
    <x v="45"/>
    <x v="1"/>
    <s v=" Drama"/>
    <s v=" Thriller"/>
    <n v="7.6"/>
    <n v="49"/>
    <s v="Barry Levinson"/>
    <s v="Robert De Niro"/>
    <s v="Kevin Bacon"/>
    <s v="Brad Pitt"/>
    <s v="Jason Patric"/>
    <x v="959"/>
    <x v="790"/>
  </r>
  <r>
    <x v="960"/>
    <n v="1997"/>
    <s v="A"/>
    <x v="55"/>
    <x v="9"/>
    <s v=" Thriller"/>
    <s v="N/A"/>
    <n v="7.6"/>
    <n v="52"/>
    <s v="David Lynch"/>
    <s v="Bill Pullman"/>
    <s v="Patricia Arquette"/>
    <s v="John Roselius"/>
    <s v="Louis Eppolito"/>
    <x v="960"/>
    <x v="791"/>
  </r>
  <r>
    <x v="961"/>
    <n v="1995"/>
    <s v="U"/>
    <x v="13"/>
    <x v="0"/>
    <s v=" Romance"/>
    <s v="N/A"/>
    <n v="7.6"/>
    <n v="84"/>
    <s v="Ang Lee"/>
    <s v="Emma Thompson"/>
    <s v="Kate Winslet"/>
    <s v="James Fleet"/>
    <s v="Tom Wilkinson"/>
    <x v="961"/>
    <x v="792"/>
  </r>
  <r>
    <x v="962"/>
    <n v="1995"/>
    <s v="A"/>
    <x v="69"/>
    <x v="2"/>
    <s v=" Adventure"/>
    <s v=" Thriller"/>
    <n v="7.6"/>
    <n v="58"/>
    <s v="John McTiernan"/>
    <s v="Bruce Willis"/>
    <s v="Jeremy Irons"/>
    <s v="Samuel L. Jackson"/>
    <s v="Graham Greene"/>
    <x v="962"/>
    <x v="793"/>
  </r>
  <r>
    <x v="963"/>
    <n v="1995"/>
    <s v="R"/>
    <x v="27"/>
    <x v="6"/>
    <s v=" Drama"/>
    <s v=" Fantasy"/>
    <n v="7.6"/>
    <n v="62"/>
    <s v="Jim Jarmusch"/>
    <s v="Johnny Depp"/>
    <s v="Gary Farmer"/>
    <s v="Crispin Glover"/>
    <s v="Lance Henriksen"/>
    <x v="963"/>
    <x v="794"/>
  </r>
  <r>
    <x v="964"/>
    <n v="1995"/>
    <s v="A"/>
    <x v="79"/>
    <x v="0"/>
    <s v=" Romance"/>
    <s v="N/A"/>
    <n v="7.6"/>
    <n v="69"/>
    <s v="Clint Eastwood"/>
    <s v="Clint Eastwood"/>
    <s v="Meryl Streep"/>
    <s v="Annie Corley"/>
    <s v="Victor Slezak"/>
    <x v="964"/>
    <x v="795"/>
  </r>
  <r>
    <x v="965"/>
    <s v="PG"/>
    <s v="U"/>
    <x v="80"/>
    <x v="6"/>
    <s v=" Drama"/>
    <s v=" History"/>
    <n v="7.6"/>
    <n v="77"/>
    <s v="Ron Howard"/>
    <s v="Tom Hanks"/>
    <s v="Bill Paxton"/>
    <s v="Kevin Bacon"/>
    <s v="Gary Sinise"/>
    <x v="965"/>
    <x v="796"/>
  </r>
  <r>
    <x v="966"/>
    <n v="1994"/>
    <s v="U"/>
    <x v="96"/>
    <x v="5"/>
    <s v=" Drama"/>
    <s v=" Romance"/>
    <n v="7.6"/>
    <n v="88"/>
    <s v="Krzysztof Kieslowski"/>
    <s v="Zbigniew Zamachowski"/>
    <s v="Julie Delpy"/>
    <s v="Janusz Gajos"/>
    <s v="Jerzy Stuhr"/>
    <x v="966"/>
    <x v="797"/>
  </r>
  <r>
    <x v="967"/>
    <n v="1993"/>
    <s v="R"/>
    <x v="54"/>
    <x v="2"/>
    <s v=" Crime"/>
    <s v=" Drama"/>
    <n v="7.6"/>
    <n v="56"/>
    <s v="Joel Schumacher"/>
    <s v="Michael Douglas"/>
    <s v="Robert Duvall"/>
    <s v="Barbara Hershey"/>
    <s v="Rachel Ticotin"/>
    <x v="967"/>
    <x v="798"/>
  </r>
  <r>
    <x v="968"/>
    <n v="1993"/>
    <s v="U"/>
    <x v="42"/>
    <x v="5"/>
    <s v="N/A"/>
    <s v="N/A"/>
    <n v="7.6"/>
    <n v="78"/>
    <s v="Richard Linklater"/>
    <s v="Jason London"/>
    <s v="Wiley Wiggins"/>
    <s v="Matthew McConaughey"/>
    <s v="Rory Cochrane"/>
    <x v="968"/>
    <x v="799"/>
  </r>
  <r>
    <x v="969"/>
    <n v="1992"/>
    <s v="UA"/>
    <x v="95"/>
    <x v="5"/>
    <s v=" Crime"/>
    <s v="N/A"/>
    <n v="7.6"/>
    <n v="68"/>
    <s v="Jonathan Lynn"/>
    <s v="Joe Pesci"/>
    <s v="Marisa Tomei"/>
    <s v="Ralph Macchio"/>
    <s v="Mitchell Whitfield"/>
    <x v="969"/>
    <x v="800"/>
  </r>
  <r>
    <x v="970"/>
    <n v="1991"/>
    <s v="U"/>
    <x v="26"/>
    <x v="7"/>
    <s v=" Drama"/>
    <s v=" Romance"/>
    <n v="7.6"/>
    <n v="90"/>
    <s v="Isao Takahata"/>
    <s v="Miki Imai"/>
    <s v="ToshirÃ´ Yanagiba"/>
    <s v="Yoko Honna"/>
    <s v="Mayumi Izuka"/>
    <x v="970"/>
    <x v="801"/>
  </r>
  <r>
    <x v="971"/>
    <n v="1991"/>
    <s v="R"/>
    <x v="65"/>
    <x v="5"/>
    <s v=" Crime"/>
    <s v="N/A"/>
    <n v="7.6"/>
    <n v="66"/>
    <s v="Marc Caro"/>
    <s v="Jean-Pierre Jeunet"/>
    <s v="Marie-Laure Dougnac"/>
    <s v="Dominique Pinon"/>
    <s v="Pascal Benezech"/>
    <x v="971"/>
    <x v="802"/>
  </r>
  <r>
    <x v="972"/>
    <n v="1990"/>
    <s v="U"/>
    <x v="70"/>
    <x v="5"/>
    <s v=" Family"/>
    <s v="N/A"/>
    <n v="7.6"/>
    <n v="63"/>
    <s v="Chris Columbus"/>
    <s v="Macaulay Culkin"/>
    <s v="Joe Pesci"/>
    <s v="Daniel Stern"/>
    <s v="John Heard"/>
    <x v="972"/>
    <x v="803"/>
  </r>
  <r>
    <x v="973"/>
    <n v="1990"/>
    <s v="A"/>
    <x v="85"/>
    <x v="1"/>
    <s v=" Drama"/>
    <s v="N/A"/>
    <n v="7.6"/>
    <n v="60"/>
    <s v="Francis Ford Coppola"/>
    <s v="Al Pacino"/>
    <s v="Diane Keaton"/>
    <s v="Andy Garcia"/>
    <s v="Talia Shire"/>
    <x v="973"/>
    <x v="804"/>
  </r>
  <r>
    <x v="974"/>
    <n v="1989"/>
    <s v="UA"/>
    <x v="59"/>
    <x v="5"/>
    <s v=" Drama"/>
    <s v=" Romance"/>
    <n v="7.6"/>
    <n v="76"/>
    <s v="Rob Reiner"/>
    <s v="Billy Crystal"/>
    <s v="Meg Ryan"/>
    <s v="Carrie Fisher"/>
    <s v="Bruno Kirby"/>
    <x v="974"/>
    <x v="805"/>
  </r>
  <r>
    <x v="975"/>
    <n v="1989"/>
    <s v="U"/>
    <x v="115"/>
    <x v="7"/>
    <s v=" Family"/>
    <s v=" Fantasy"/>
    <n v="7.6"/>
    <n v="88"/>
    <s v="Ron Clements"/>
    <s v="John Musker"/>
    <s v="Jodi Benson"/>
    <s v="Samuel E. Wright"/>
    <s v="Rene Auberjonois"/>
    <x v="975"/>
    <x v="806"/>
  </r>
  <r>
    <x v="976"/>
    <n v="1988"/>
    <s v="U"/>
    <x v="107"/>
    <x v="5"/>
    <s v=" Crime"/>
    <s v="N/A"/>
    <n v="7.6"/>
    <n v="76"/>
    <s v="David Zucker"/>
    <s v="Leslie Nielsen"/>
    <s v="Priscilla Presley"/>
    <s v="O.J. Simpson"/>
    <s v="Ricardo Montalban"/>
    <x v="976"/>
    <x v="807"/>
  </r>
  <r>
    <x v="977"/>
    <n v="1987"/>
    <s v="U"/>
    <x v="94"/>
    <x v="5"/>
    <s v=" Drama"/>
    <s v="N/A"/>
    <n v="7.6"/>
    <n v="72"/>
    <s v="John Hughes"/>
    <s v="Steve Martin"/>
    <s v="John Candy"/>
    <s v="Laila Robins"/>
    <s v="Michael McKean"/>
    <x v="977"/>
    <x v="808"/>
  </r>
  <r>
    <x v="978"/>
    <n v="1987"/>
    <s v="A"/>
    <x v="41"/>
    <x v="2"/>
    <s v=" Crime"/>
    <s v=" Thriller"/>
    <n v="7.6"/>
    <n v="68"/>
    <s v="Richard Donner"/>
    <s v="Mel Gibson"/>
    <s v="Danny Glover"/>
    <s v="Gary Busey"/>
    <s v="Mitchell Ryan"/>
    <x v="978"/>
    <x v="809"/>
  </r>
  <r>
    <x v="979"/>
    <n v="1984"/>
    <s v="A"/>
    <x v="65"/>
    <x v="1"/>
    <s v=" Drama"/>
    <s v=" Thriller"/>
    <n v="7.6"/>
    <n v="82"/>
    <s v="Joel Coen"/>
    <s v="Ethan Coen"/>
    <s v="John Getz"/>
    <s v="Frances McDormand"/>
    <s v="Dan Hedaya"/>
    <x v="979"/>
    <x v="810"/>
  </r>
  <r>
    <x v="980"/>
    <n v="1981"/>
    <s v="UA"/>
    <x v="41"/>
    <x v="0"/>
    <s v="N/A"/>
    <s v="N/A"/>
    <n v="7.6"/>
    <n v="68"/>
    <s v="Mark Rydell"/>
    <s v="Katharine Hepburn"/>
    <s v="Henry Fonda"/>
    <s v="Jane Fonda"/>
    <s v="Doug McKeon"/>
    <x v="980"/>
    <x v="811"/>
  </r>
  <r>
    <x v="981"/>
    <n v="1981"/>
    <s v="A"/>
    <x v="4"/>
    <x v="2"/>
    <s v=" Adventure"/>
    <s v=" Sci-Fi"/>
    <n v="7.6"/>
    <n v="77"/>
    <s v="George Miller"/>
    <s v="Mel Gibson"/>
    <s v="Bruce Spence"/>
    <s v="Michael Preston"/>
    <s v="Max Phipps"/>
    <x v="981"/>
    <x v="812"/>
  </r>
  <r>
    <x v="982"/>
    <n v="1979"/>
    <s v="UA"/>
    <x v="96"/>
    <x v="2"/>
    <s v=" Crime"/>
    <s v=" Thriller"/>
    <n v="7.6"/>
    <n v="65"/>
    <s v="Walter Hill"/>
    <s v="Michael Beck"/>
    <s v="James Remar"/>
    <s v="Dorsey Wright"/>
    <s v="Brian Tyler"/>
    <x v="982"/>
    <x v="813"/>
  </r>
  <r>
    <x v="983"/>
    <n v="1979"/>
    <s v="U"/>
    <x v="59"/>
    <x v="6"/>
    <s v=" Comedy"/>
    <s v=" Family"/>
    <n v="7.6"/>
    <n v="74"/>
    <s v="James Frawley"/>
    <s v="Jim Henson"/>
    <s v="Frank Oz"/>
    <s v="Jerry Nelson"/>
    <s v="Richard Hunt"/>
    <x v="983"/>
    <x v="814"/>
  </r>
  <r>
    <x v="984"/>
    <n v="1979"/>
    <s v="A"/>
    <x v="31"/>
    <x v="2"/>
    <s v=" Biography"/>
    <s v=" Crime"/>
    <n v="7.6"/>
    <n v="76"/>
    <s v="Don Siegel"/>
    <s v="Clint Eastwood"/>
    <s v="Patrick McGoohan"/>
    <s v="Roberts Blossom"/>
    <s v="Jack Thibeau"/>
    <x v="984"/>
    <x v="815"/>
  </r>
  <r>
    <x v="985"/>
    <n v="1978"/>
    <s v="U"/>
    <x v="88"/>
    <x v="7"/>
    <s v=" Adventure"/>
    <s v=" Drama"/>
    <n v="7.6"/>
    <n v="64"/>
    <s v="Martin Rosen"/>
    <s v="John Hubley"/>
    <s v="John Hurt"/>
    <s v="Richard Briers"/>
    <s v="Ralph Richardson"/>
    <x v="985"/>
    <x v="18"/>
  </r>
  <r>
    <x v="986"/>
    <n v="1978"/>
    <s v="A"/>
    <x v="27"/>
    <x v="3"/>
    <s v=" Crime"/>
    <s v=" Drama"/>
    <n v="7.6"/>
    <n v="59"/>
    <s v="Alan Parker"/>
    <s v="Brad Davis"/>
    <s v="Irene Miracle"/>
    <s v="Bo Hopkins"/>
    <s v="Paolo Bonacelli"/>
    <x v="986"/>
    <x v="816"/>
  </r>
  <r>
    <x v="987"/>
    <n v="1977"/>
    <s v="U"/>
    <x v="73"/>
    <x v="0"/>
    <s v=" Sci-Fi"/>
    <s v="N/A"/>
    <n v="7.6"/>
    <n v="90"/>
    <s v="Steven Spielberg"/>
    <s v="Richard Dreyfuss"/>
    <s v="FranÃ§ois Truffaut"/>
    <s v="Teri Garr"/>
    <s v="Melinda Dillon"/>
    <x v="987"/>
    <x v="817"/>
  </r>
  <r>
    <x v="988"/>
    <n v="1973"/>
    <s v="A"/>
    <x v="31"/>
    <x v="5"/>
    <s v=" Crime"/>
    <s v=" Drama"/>
    <n v="7.6"/>
    <n v="87"/>
    <s v="Robert Altman"/>
    <s v="Elliott Gould"/>
    <s v="Nina van Pallandt"/>
    <s v="Sterling Hayden"/>
    <s v="Mark Rydell"/>
    <x v="988"/>
    <x v="818"/>
  </r>
  <r>
    <x v="989"/>
    <n v="1971"/>
    <s v="PG"/>
    <x v="123"/>
    <x v="0"/>
    <s v=" War"/>
    <s v=" Western"/>
    <n v="7.6"/>
    <n v="77"/>
    <s v="Sergio Leone"/>
    <s v="Rod Steiger"/>
    <s v="James Coburn"/>
    <s v="Romolo Valli"/>
    <s v="Maria Monti"/>
    <x v="989"/>
    <x v="819"/>
  </r>
  <r>
    <x v="990"/>
    <n v="1970"/>
    <s v="GP"/>
    <x v="97"/>
    <x v="6"/>
    <s v=" Comedy"/>
    <s v=" War"/>
    <n v="7.6"/>
    <n v="50"/>
    <s v="Brian G. Hutton"/>
    <s v="Clint Eastwood"/>
    <s v="Telly Savalas"/>
    <s v="Don Rickles"/>
    <s v="Carroll O'Connor"/>
    <x v="990"/>
    <x v="820"/>
  </r>
  <r>
    <x v="991"/>
    <n v="1967"/>
    <s v="U"/>
    <x v="139"/>
    <x v="7"/>
    <s v=" Adventure"/>
    <s v=" Family"/>
    <n v="7.6"/>
    <n v="65"/>
    <s v="Wolfgang Reitherman"/>
    <s v="Phil Harris"/>
    <s v="Sebastian Cabot"/>
    <s v="Louis Prima"/>
    <s v="Bruce Reitherman"/>
    <x v="991"/>
    <x v="821"/>
  </r>
  <r>
    <x v="992"/>
    <n v="1966"/>
    <s v="A"/>
    <x v="100"/>
    <x v="0"/>
    <s v=" Mystery"/>
    <s v=" Thriller"/>
    <n v="7.6"/>
    <n v="82"/>
    <s v="Michelangelo Antonioni"/>
    <s v="David Hemmings"/>
    <s v="Vanessa Redgrave"/>
    <s v="Sarah Miles"/>
    <s v="John Castle"/>
    <x v="992"/>
    <x v="18"/>
  </r>
  <r>
    <x v="993"/>
    <n v="1964"/>
    <s v="U"/>
    <x v="43"/>
    <x v="5"/>
    <s v=" Music"/>
    <s v=" Musical"/>
    <n v="7.6"/>
    <n v="96"/>
    <s v="Richard Lester"/>
    <s v="John Lennon"/>
    <s v="Paul McCartney"/>
    <s v="George Harrison"/>
    <s v="Ringo Starr"/>
    <x v="993"/>
    <x v="822"/>
  </r>
  <r>
    <x v="994"/>
    <n v="1961"/>
    <s v="A"/>
    <x v="57"/>
    <x v="5"/>
    <s v=" Drama"/>
    <s v=" Romance"/>
    <n v="7.6"/>
    <n v="76"/>
    <s v="Blake Edwards"/>
    <s v="Audrey Hepburn"/>
    <s v="George Peppard"/>
    <s v="Patricia Neal"/>
    <s v="Buddy Ebsen"/>
    <x v="994"/>
    <x v="18"/>
  </r>
  <r>
    <x v="995"/>
    <n v="1956"/>
    <s v="G"/>
    <x v="5"/>
    <x v="0"/>
    <s v=" Western"/>
    <s v="N/A"/>
    <n v="7.6"/>
    <n v="84"/>
    <s v="George Stevens"/>
    <s v="Elizabeth Taylor"/>
    <s v="Rock Hudson"/>
    <s v="James Dean"/>
    <s v="Carroll Baker"/>
    <x v="995"/>
    <x v="18"/>
  </r>
  <r>
    <x v="996"/>
    <n v="1953"/>
    <s v="Passed"/>
    <x v="26"/>
    <x v="0"/>
    <s v=" Romance"/>
    <s v=" War"/>
    <n v="7.6"/>
    <n v="85"/>
    <s v="Fred Zinnemann"/>
    <s v="Burt Lancaster"/>
    <s v="Montgomery Clift"/>
    <s v="Deborah Kerr"/>
    <s v="Donna Reed"/>
    <x v="996"/>
    <x v="823"/>
  </r>
  <r>
    <x v="997"/>
    <n v="1944"/>
    <s v="NA"/>
    <x v="121"/>
    <x v="0"/>
    <s v=" War"/>
    <s v="N/A"/>
    <n v="7.6"/>
    <n v="78"/>
    <s v="Alfred Hitchcock"/>
    <s v="Tallulah Bankhead"/>
    <s v="John Hodiak"/>
    <s v="Walter Slezak"/>
    <s v="William Bendix"/>
    <x v="997"/>
    <x v="18"/>
  </r>
  <r>
    <x v="998"/>
    <n v="1935"/>
    <s v="NA"/>
    <x v="84"/>
    <x v="1"/>
    <s v=" Mystery"/>
    <s v=" Thriller"/>
    <n v="7.6"/>
    <n v="93"/>
    <s v="Alfred Hitchcock"/>
    <s v="Robert Donat"/>
    <s v="Madeleine Carroll"/>
    <s v="Lucie Mannheim"/>
    <s v="Godfrey Tearle"/>
    <x v="998"/>
    <x v="18"/>
  </r>
  <r>
    <x v="999"/>
    <m/>
    <m/>
    <x v="140"/>
    <x v="14"/>
    <m/>
    <m/>
    <m/>
    <m/>
    <m/>
    <m/>
    <m/>
    <m/>
    <m/>
    <x v="999"/>
    <x v="8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6ECA3C-DB4B-4E44-842A-CEA8762D28E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5">
  <location ref="A26:B42" firstHeaderRow="1" firstDataRow="1" firstDataCol="1"/>
  <pivotFields count="18">
    <pivotField showAll="0">
      <items count="1001">
        <item x="753"/>
        <item x="4"/>
        <item x="214"/>
        <item x="84"/>
        <item x="114"/>
        <item x="937"/>
        <item x="940"/>
        <item x="942"/>
        <item x="64"/>
        <item x="773"/>
        <item x="927"/>
        <item x="491"/>
        <item x="906"/>
        <item x="431"/>
        <item x="158"/>
        <item x="663"/>
        <item x="530"/>
        <item x="113"/>
        <item x="823"/>
        <item x="993"/>
        <item x="812"/>
        <item x="857"/>
        <item x="564"/>
        <item x="902"/>
        <item x="446"/>
        <item x="223"/>
        <item x="210"/>
        <item x="707"/>
        <item x="592"/>
        <item x="803"/>
        <item x="306"/>
        <item x="629"/>
        <item x="788"/>
        <item x="835"/>
        <item x="539"/>
        <item x="198"/>
        <item x="323"/>
        <item x="841"/>
        <item x="604"/>
        <item x="404"/>
        <item x="398"/>
        <item x="75"/>
        <item x="106"/>
        <item x="189"/>
        <item x="460"/>
        <item x="533"/>
        <item x="535"/>
        <item x="513"/>
        <item x="95"/>
        <item x="107"/>
        <item x="537"/>
        <item x="98"/>
        <item x="621"/>
        <item x="40"/>
        <item x="952"/>
        <item x="243"/>
        <item x="482"/>
        <item x="76"/>
        <item x="436"/>
        <item x="165"/>
        <item x="86"/>
        <item x="289"/>
        <item x="601"/>
        <item x="413"/>
        <item x="74"/>
        <item x="624"/>
        <item x="965"/>
        <item x="752"/>
        <item x="475"/>
        <item x="454"/>
        <item x="805"/>
        <item x="619"/>
        <item x="407"/>
        <item x="618"/>
        <item x="622"/>
        <item x="59"/>
        <item x="60"/>
        <item x="670"/>
        <item x="54"/>
        <item x="263"/>
        <item x="330"/>
        <item x="134"/>
        <item x="92"/>
        <item x="325"/>
        <item x="887"/>
        <item x="100"/>
        <item x="47"/>
        <item x="674"/>
        <item x="321"/>
        <item x="695"/>
        <item x="324"/>
        <item x="213"/>
        <item x="280"/>
        <item x="825"/>
        <item x="154"/>
        <item x="664"/>
        <item x="943"/>
        <item x="746"/>
        <item x="400"/>
        <item x="477"/>
        <item x="258"/>
        <item x="236"/>
        <item x="804"/>
        <item x="412"/>
        <item x="856"/>
        <item x="299"/>
        <item x="138"/>
        <item x="376"/>
        <item x="591"/>
        <item x="792"/>
        <item x="362"/>
        <item x="479"/>
        <item x="732"/>
        <item x="153"/>
        <item x="789"/>
        <item x="354"/>
        <item x="274"/>
        <item x="339"/>
        <item x="847"/>
        <item x="360"/>
        <item x="979"/>
        <item x="948"/>
        <item x="992"/>
        <item x="833"/>
        <item x="341"/>
        <item x="938"/>
        <item x="370"/>
        <item x="701"/>
        <item x="516"/>
        <item x="396"/>
        <item x="490"/>
        <item x="668"/>
        <item x="102"/>
        <item x="528"/>
        <item x="994"/>
        <item x="655"/>
        <item x="715"/>
        <item x="889"/>
        <item x="451"/>
        <item x="714"/>
        <item x="772"/>
        <item x="461"/>
        <item x="423"/>
        <item x="499"/>
        <item x="696"/>
        <item x="466"/>
        <item x="862"/>
        <item x="53"/>
        <item x="582"/>
        <item x="736"/>
        <item x="470"/>
        <item x="603"/>
        <item x="522"/>
        <item x="50"/>
        <item x="164"/>
        <item x="367"/>
        <item x="646"/>
        <item x="438"/>
        <item x="242"/>
        <item x="908"/>
        <item x="387"/>
        <item x="147"/>
        <item x="758"/>
        <item x="546"/>
        <item x="128"/>
        <item x="512"/>
        <item x="282"/>
        <item x="607"/>
        <item x="260"/>
        <item x="22"/>
        <item x="372"/>
        <item x="124"/>
        <item x="52"/>
        <item x="815"/>
        <item x="987"/>
        <item x="61"/>
        <item x="197"/>
        <item x="769"/>
        <item x="287"/>
        <item x="782"/>
        <item x="509"/>
        <item x="774"/>
        <item x="893"/>
        <item x="525"/>
        <item x="250"/>
        <item x="264"/>
        <item x="358"/>
        <item x="383"/>
        <item x="401"/>
        <item x="57"/>
        <item x="348"/>
        <item x="958"/>
        <item x="876"/>
        <item x="110"/>
        <item x="320"/>
        <item x="791"/>
        <item x="609"/>
        <item x="534"/>
        <item x="897"/>
        <item x="689"/>
        <item x="968"/>
        <item x="963"/>
        <item x="925"/>
        <item x="265"/>
        <item x="347"/>
        <item x="721"/>
        <item x="761"/>
        <item x="971"/>
        <item x="850"/>
        <item x="406"/>
        <item x="832"/>
        <item x="156"/>
        <item x="905"/>
        <item x="184"/>
        <item x="741"/>
        <item x="349"/>
        <item x="186"/>
        <item x="637"/>
        <item x="170"/>
        <item x="962"/>
        <item x="912"/>
        <item x="463"/>
        <item x="239"/>
        <item x="257"/>
        <item x="673"/>
        <item x="852"/>
        <item x="487"/>
        <item x="62"/>
        <item x="813"/>
        <item x="402"/>
        <item x="429"/>
        <item x="415"/>
        <item x="379"/>
        <item x="168"/>
        <item x="808"/>
        <item x="381"/>
        <item x="123"/>
        <item x="679"/>
        <item x="78"/>
        <item x="87"/>
        <item x="620"/>
        <item x="612"/>
        <item x="185"/>
        <item x="716"/>
        <item x="572"/>
        <item x="687"/>
        <item x="553"/>
        <item x="917"/>
        <item x="656"/>
        <item x="481"/>
        <item x="523"/>
        <item x="764"/>
        <item x="291"/>
        <item x="898"/>
        <item x="142"/>
        <item x="831"/>
        <item x="725"/>
        <item x="900"/>
        <item x="949"/>
        <item x="593"/>
        <item x="849"/>
        <item x="984"/>
        <item x="162"/>
        <item x="94"/>
        <item x="677"/>
        <item x="763"/>
        <item x="252"/>
        <item x="967"/>
        <item x="273"/>
        <item x="874"/>
        <item x="498"/>
        <item x="254"/>
        <item x="956"/>
        <item x="678"/>
        <item x="386"/>
        <item x="421"/>
        <item x="9"/>
        <item x="241"/>
        <item x="939"/>
        <item x="839"/>
        <item x="272"/>
        <item x="759"/>
        <item x="216"/>
        <item x="11"/>
        <item x="571"/>
        <item x="718"/>
        <item x="566"/>
        <item x="824"/>
        <item x="996"/>
        <item x="756"/>
        <item x="104"/>
        <item x="957"/>
        <item x="365"/>
        <item x="755"/>
        <item x="410"/>
        <item x="139"/>
        <item x="653"/>
        <item x="503"/>
        <item x="723"/>
        <item x="684"/>
        <item x="989"/>
        <item x="995"/>
        <item x="882"/>
        <item x="873"/>
        <item x="19"/>
        <item x="39"/>
        <item x="822"/>
        <item x="672"/>
        <item x="720"/>
        <item x="860"/>
        <item x="921"/>
        <item x="209"/>
        <item x="313"/>
        <item x="640"/>
        <item x="785"/>
        <item x="99"/>
        <item x="15"/>
        <item x="224"/>
        <item x="744"/>
        <item x="131"/>
        <item x="395"/>
        <item x="338"/>
        <item x="886"/>
        <item x="700"/>
        <item x="333"/>
        <item x="904"/>
        <item x="174"/>
        <item x="507"/>
        <item x="227"/>
        <item x="211"/>
        <item x="200"/>
        <item x="843"/>
        <item x="18"/>
        <item x="811"/>
        <item x="652"/>
        <item x="527"/>
        <item x="800"/>
        <item x="540"/>
        <item x="754"/>
        <item x="225"/>
        <item x="780"/>
        <item x="926"/>
        <item x="505"/>
        <item x="946"/>
        <item x="556"/>
        <item x="157"/>
        <item x="163"/>
        <item x="793"/>
        <item x="895"/>
        <item x="340"/>
        <item x="159"/>
        <item x="574"/>
        <item x="554"/>
        <item x="550"/>
        <item x="562"/>
        <item x="972"/>
        <item x="626"/>
        <item x="46"/>
        <item x="234"/>
        <item x="229"/>
        <item x="598"/>
        <item x="469"/>
        <item x="923"/>
        <item x="787"/>
        <item x="467"/>
        <item x="105"/>
        <item x="121"/>
        <item x="12"/>
        <item x="422"/>
        <item x="814"/>
        <item x="447"/>
        <item x="786"/>
        <item x="493"/>
        <item x="545"/>
        <item x="262"/>
        <item x="90"/>
        <item x="8"/>
        <item x="890"/>
        <item x="167"/>
        <item x="93"/>
        <item x="297"/>
        <item x="920"/>
        <item x="212"/>
        <item x="797"/>
        <item x="21"/>
        <item x="230"/>
        <item x="866"/>
        <item x="501"/>
        <item x="468"/>
        <item x="315"/>
        <item x="32"/>
        <item x="295"/>
        <item x="521"/>
        <item x="489"/>
        <item x="88"/>
        <item x="414"/>
        <item x="934"/>
        <item x="399"/>
        <item x="89"/>
        <item x="474"/>
        <item x="33"/>
        <item x="768"/>
        <item x="181"/>
        <item x="705"/>
        <item x="296"/>
        <item x="261"/>
        <item x="881"/>
        <item x="130"/>
        <item x="393"/>
        <item x="411"/>
        <item x="331"/>
        <item x="219"/>
        <item x="734"/>
        <item x="300"/>
        <item x="373"/>
        <item x="901"/>
        <item x="269"/>
        <item x="594"/>
        <item x="990"/>
        <item x="709"/>
        <item x="907"/>
        <item x="240"/>
        <item x="368"/>
        <item x="56"/>
        <item x="448"/>
        <item x="565"/>
        <item x="729"/>
        <item x="205"/>
        <item x="135"/>
        <item x="462"/>
        <item x="389"/>
        <item x="196"/>
        <item x="600"/>
        <item x="688"/>
        <item x="577"/>
        <item x="302"/>
        <item x="775"/>
        <item x="821"/>
        <item x="161"/>
        <item x="290"/>
        <item x="434"/>
        <item x="667"/>
        <item x="588"/>
        <item x="314"/>
        <item x="256"/>
        <item x="326"/>
        <item x="248"/>
        <item x="596"/>
        <item x="536"/>
        <item x="316"/>
        <item x="910"/>
        <item x="693"/>
        <item x="458"/>
        <item x="442"/>
        <item x="733"/>
        <item x="922"/>
        <item x="26"/>
        <item x="486"/>
        <item x="42"/>
        <item x="122"/>
        <item x="246"/>
        <item x="232"/>
        <item x="665"/>
        <item x="452"/>
        <item x="549"/>
        <item x="116"/>
        <item x="538"/>
        <item x="807"/>
        <item x="844"/>
        <item x="301"/>
        <item x="587"/>
        <item x="740"/>
        <item x="305"/>
        <item x="286"/>
        <item x="364"/>
        <item x="500"/>
        <item x="443"/>
        <item x="298"/>
        <item x="639"/>
        <item x="865"/>
        <item x="978"/>
        <item x="495"/>
        <item x="894"/>
        <item x="276"/>
        <item x="497"/>
        <item x="997"/>
        <item x="638"/>
        <item x="327"/>
        <item x="625"/>
        <item x="584"/>
        <item x="160"/>
        <item x="201"/>
        <item x="953"/>
        <item x="930"/>
        <item x="960"/>
        <item x="779"/>
        <item x="845"/>
        <item x="585"/>
        <item x="767"/>
        <item x="125"/>
        <item x="578"/>
        <item x="610"/>
        <item x="981"/>
        <item x="222"/>
        <item x="606"/>
        <item x="382"/>
        <item x="671"/>
        <item x="819"/>
        <item x="781"/>
        <item x="464"/>
        <item x="579"/>
        <item x="137"/>
        <item x="532"/>
        <item x="371"/>
        <item x="465"/>
        <item x="228"/>
        <item x="703"/>
        <item x="928"/>
        <item x="731"/>
        <item x="69"/>
        <item x="126"/>
        <item x="698"/>
        <item x="986"/>
        <item x="742"/>
        <item x="826"/>
        <item x="233"/>
        <item x="517"/>
        <item x="950"/>
        <item x="91"/>
        <item x="557"/>
        <item x="669"/>
        <item x="724"/>
        <item x="675"/>
        <item x="891"/>
        <item x="51"/>
        <item x="199"/>
        <item x="909"/>
        <item x="70"/>
        <item x="244"/>
        <item x="177"/>
        <item x="485"/>
        <item x="597"/>
        <item x="374"/>
        <item x="623"/>
        <item x="312"/>
        <item x="955"/>
        <item x="514"/>
        <item x="237"/>
        <item x="885"/>
        <item x="969"/>
        <item x="702"/>
        <item x="524"/>
        <item x="351"/>
        <item x="933"/>
        <item x="504"/>
        <item x="661"/>
        <item x="738"/>
        <item x="352"/>
        <item x="879"/>
        <item x="279"/>
        <item x="543"/>
        <item x="666"/>
        <item x="473"/>
        <item x="231"/>
        <item x="508"/>
        <item x="118"/>
        <item x="567"/>
        <item x="558"/>
        <item x="511"/>
        <item x="45"/>
        <item x="796"/>
        <item x="794"/>
        <item x="649"/>
        <item x="799"/>
        <item x="226"/>
        <item x="68"/>
        <item x="207"/>
        <item x="970"/>
        <item x="727"/>
        <item x="980"/>
        <item x="304"/>
        <item x="616"/>
        <item x="71"/>
        <item x="48"/>
        <item x="878"/>
        <item x="518"/>
        <item x="635"/>
        <item x="17"/>
        <item x="888"/>
        <item x="840"/>
        <item x="450"/>
        <item x="385"/>
        <item x="141"/>
        <item x="575"/>
        <item x="149"/>
        <item x="283"/>
        <item x="417"/>
        <item x="757"/>
        <item x="268"/>
        <item x="80"/>
        <item x="541"/>
        <item x="863"/>
        <item x="115"/>
        <item x="430"/>
        <item x="573"/>
        <item x="357"/>
        <item x="288"/>
        <item x="817"/>
        <item x="896"/>
        <item x="195"/>
        <item x="271"/>
        <item x="375"/>
        <item x="206"/>
        <item x="977"/>
        <item x="425"/>
        <item x="267"/>
        <item x="194"/>
        <item x="676"/>
        <item x="586"/>
        <item x="630"/>
        <item x="810"/>
        <item x="221"/>
        <item x="49"/>
        <item x="6"/>
        <item x="136"/>
        <item x="569"/>
        <item x="172"/>
        <item x="72"/>
        <item x="403"/>
        <item x="171"/>
        <item x="152"/>
        <item x="188"/>
        <item x="366"/>
        <item x="778"/>
        <item x="81"/>
        <item x="311"/>
        <item x="867"/>
        <item x="708"/>
        <item x="203"/>
        <item x="643"/>
        <item x="858"/>
        <item x="97"/>
        <item x="103"/>
        <item x="435"/>
        <item x="790"/>
        <item x="737"/>
        <item x="278"/>
        <item x="581"/>
        <item x="719"/>
        <item x="445"/>
        <item x="202"/>
        <item x="449"/>
        <item x="424"/>
        <item x="842"/>
        <item x="215"/>
        <item x="802"/>
        <item x="869"/>
        <item x="238"/>
        <item x="293"/>
        <item x="24"/>
        <item x="931"/>
        <item x="108"/>
        <item x="717"/>
        <item x="397"/>
        <item x="7"/>
        <item x="27"/>
        <item x="877"/>
        <item x="391"/>
        <item x="23"/>
        <item x="961"/>
        <item x="30"/>
        <item x="899"/>
        <item x="336"/>
        <item x="633"/>
        <item x="848"/>
        <item x="916"/>
        <item x="711"/>
        <item x="502"/>
        <item x="913"/>
        <item x="193"/>
        <item x="31"/>
        <item x="245"/>
        <item x="809"/>
        <item x="176"/>
        <item x="816"/>
        <item x="335"/>
        <item x="650"/>
        <item x="144"/>
        <item x="892"/>
        <item x="751"/>
        <item x="363"/>
        <item x="471"/>
        <item x="120"/>
        <item x="750"/>
        <item x="959"/>
        <item x="419"/>
        <item x="390"/>
        <item x="353"/>
        <item x="183"/>
        <item x="96"/>
        <item x="285"/>
        <item x="182"/>
        <item x="218"/>
        <item x="20"/>
        <item x="204"/>
        <item x="570"/>
        <item x="798"/>
        <item x="548"/>
        <item x="334"/>
        <item x="58"/>
        <item x="828"/>
        <item x="217"/>
        <item x="712"/>
        <item x="444"/>
        <item x="173"/>
        <item x="266"/>
        <item x="492"/>
        <item x="838"/>
        <item x="745"/>
        <item x="29"/>
        <item x="16"/>
        <item x="109"/>
        <item x="476"/>
        <item x="918"/>
        <item x="605"/>
        <item x="555"/>
        <item x="318"/>
        <item x="82"/>
        <item x="155"/>
        <item x="439"/>
        <item x="932"/>
        <item x="632"/>
        <item x="187"/>
        <item x="65"/>
        <item x="235"/>
        <item x="614"/>
        <item x="133"/>
        <item x="770"/>
        <item x="111"/>
        <item x="77"/>
        <item x="408"/>
        <item x="44"/>
        <item x="998"/>
        <item x="563"/>
        <item x="872"/>
        <item x="117"/>
        <item x="480"/>
        <item x="356"/>
        <item x="453"/>
        <item x="251"/>
        <item x="599"/>
        <item x="559"/>
        <item x="861"/>
        <item x="914"/>
        <item x="531"/>
        <item x="647"/>
        <item x="510"/>
        <item x="776"/>
        <item x="361"/>
        <item x="615"/>
        <item x="682"/>
        <item x="303"/>
        <item x="964"/>
        <item x="735"/>
        <item x="941"/>
        <item x="317"/>
        <item x="681"/>
        <item x="692"/>
        <item x="641"/>
        <item x="627"/>
        <item x="2"/>
        <item x="63"/>
        <item x="694"/>
        <item x="871"/>
        <item x="277"/>
        <item x="37"/>
        <item x="855"/>
        <item x="275"/>
        <item x="418"/>
        <item x="496"/>
        <item x="730"/>
        <item x="806"/>
        <item x="613"/>
        <item x="880"/>
        <item x="851"/>
        <item x="662"/>
        <item x="654"/>
        <item x="319"/>
        <item x="568"/>
        <item x="602"/>
        <item x="1"/>
        <item x="3"/>
        <item x="973"/>
        <item x="192"/>
        <item x="680"/>
        <item x="426"/>
        <item x="208"/>
        <item x="456"/>
        <item x="83"/>
        <item x="178"/>
        <item x="25"/>
        <item x="749"/>
        <item x="583"/>
        <item x="346"/>
        <item x="617"/>
        <item x="608"/>
        <item x="951"/>
        <item x="433"/>
        <item x="924"/>
        <item x="337"/>
        <item x="377"/>
        <item x="706"/>
        <item x="648"/>
        <item x="35"/>
        <item x="875"/>
        <item x="483"/>
        <item x="388"/>
        <item x="991"/>
        <item x="127"/>
        <item x="440"/>
        <item x="683"/>
        <item x="686"/>
        <item x="345"/>
        <item x="713"/>
        <item x="868"/>
        <item x="830"/>
        <item x="765"/>
        <item x="820"/>
        <item x="420"/>
        <item x="783"/>
        <item x="743"/>
        <item x="544"/>
        <item x="43"/>
        <item x="975"/>
        <item x="67"/>
        <item x="988"/>
        <item x="704"/>
        <item x="10"/>
        <item x="5"/>
        <item x="13"/>
        <item x="560"/>
        <item x="589"/>
        <item x="777"/>
        <item x="784"/>
        <item x="864"/>
        <item x="455"/>
        <item x="494"/>
        <item x="294"/>
        <item x="691"/>
        <item x="547"/>
        <item x="328"/>
        <item x="14"/>
        <item x="175"/>
        <item x="818"/>
        <item x="983"/>
        <item x="976"/>
        <item x="441"/>
        <item x="394"/>
        <item x="636"/>
        <item x="854"/>
        <item x="947"/>
        <item x="690"/>
        <item x="883"/>
        <item x="343"/>
        <item x="561"/>
        <item x="38"/>
        <item x="36"/>
        <item x="405"/>
        <item x="834"/>
        <item x="359"/>
        <item x="870"/>
        <item x="309"/>
        <item x="660"/>
        <item x="342"/>
        <item x="685"/>
        <item x="944"/>
        <item x="659"/>
        <item x="552"/>
        <item x="919"/>
        <item x="0"/>
        <item x="73"/>
        <item x="310"/>
        <item x="28"/>
        <item x="247"/>
        <item x="747"/>
        <item x="428"/>
        <item x="936"/>
        <item x="112"/>
        <item x="384"/>
        <item x="846"/>
        <item x="551"/>
        <item x="409"/>
        <item x="728"/>
        <item x="459"/>
        <item x="954"/>
        <item x="270"/>
        <item x="308"/>
        <item x="190"/>
        <item x="611"/>
        <item x="249"/>
        <item x="526"/>
        <item x="41"/>
        <item x="837"/>
        <item x="915"/>
        <item x="982"/>
        <item x="542"/>
        <item x="457"/>
        <item x="146"/>
        <item x="631"/>
        <item x="488"/>
        <item x="148"/>
        <item x="762"/>
        <item x="529"/>
        <item x="472"/>
        <item x="132"/>
        <item x="651"/>
        <item x="191"/>
        <item x="710"/>
        <item x="179"/>
        <item x="645"/>
        <item x="322"/>
        <item x="760"/>
        <item x="658"/>
        <item x="169"/>
        <item x="437"/>
        <item x="101"/>
        <item x="515"/>
        <item x="150"/>
        <item x="595"/>
        <item x="801"/>
        <item x="253"/>
        <item x="966"/>
        <item x="520"/>
        <item x="259"/>
        <item x="355"/>
        <item x="344"/>
        <item x="903"/>
        <item x="519"/>
        <item x="85"/>
        <item x="392"/>
        <item x="140"/>
        <item x="576"/>
        <item x="935"/>
        <item x="484"/>
        <item x="580"/>
        <item x="255"/>
        <item x="166"/>
        <item x="145"/>
        <item x="129"/>
        <item x="151"/>
        <item x="795"/>
        <item x="628"/>
        <item x="119"/>
        <item x="590"/>
        <item x="884"/>
        <item x="55"/>
        <item x="284"/>
        <item x="432"/>
        <item x="380"/>
        <item x="369"/>
        <item x="699"/>
        <item x="642"/>
        <item x="634"/>
        <item x="66"/>
        <item x="143"/>
        <item x="929"/>
        <item x="985"/>
        <item x="292"/>
        <item x="726"/>
        <item x="657"/>
        <item x="974"/>
        <item x="853"/>
        <item x="34"/>
        <item x="307"/>
        <item x="827"/>
        <item x="427"/>
        <item x="697"/>
        <item x="722"/>
        <item x="829"/>
        <item x="79"/>
        <item x="644"/>
        <item x="332"/>
        <item x="739"/>
        <item x="748"/>
        <item x="478"/>
        <item x="945"/>
        <item x="180"/>
        <item x="378"/>
        <item x="506"/>
        <item x="350"/>
        <item x="416"/>
        <item x="836"/>
        <item x="281"/>
        <item x="220"/>
        <item x="766"/>
        <item x="911"/>
        <item x="329"/>
        <item x="859"/>
        <item x="771"/>
        <item x="999"/>
        <item t="default"/>
      </items>
    </pivotField>
    <pivotField showAll="0"/>
    <pivotField showAll="0"/>
    <pivotField showAll="0">
      <items count="142">
        <item x="90"/>
        <item x="127"/>
        <item x="112"/>
        <item x="72"/>
        <item x="134"/>
        <item x="135"/>
        <item x="138"/>
        <item x="111"/>
        <item x="122"/>
        <item x="113"/>
        <item x="139"/>
        <item x="137"/>
        <item x="98"/>
        <item x="64"/>
        <item x="125"/>
        <item x="115"/>
        <item x="117"/>
        <item x="107"/>
        <item x="84"/>
        <item x="43"/>
        <item x="37"/>
        <item x="39"/>
        <item x="116"/>
        <item x="88"/>
        <item x="96"/>
        <item x="94"/>
        <item x="105"/>
        <item x="59"/>
        <item x="4"/>
        <item x="121"/>
        <item x="52"/>
        <item x="65"/>
        <item x="92"/>
        <item x="53"/>
        <item x="42"/>
        <item x="70"/>
        <item x="60"/>
        <item x="49"/>
        <item x="30"/>
        <item x="71"/>
        <item x="63"/>
        <item x="41"/>
        <item x="36"/>
        <item x="100"/>
        <item x="31"/>
        <item x="54"/>
        <item x="66"/>
        <item x="57"/>
        <item x="24"/>
        <item x="46"/>
        <item x="26"/>
        <item x="35"/>
        <item x="95"/>
        <item x="27"/>
        <item x="29"/>
        <item x="61"/>
        <item x="15"/>
        <item x="22"/>
        <item x="44"/>
        <item x="25"/>
        <item x="69"/>
        <item x="67"/>
        <item x="21"/>
        <item x="62"/>
        <item x="18"/>
        <item x="16"/>
        <item x="55"/>
        <item x="79"/>
        <item x="13"/>
        <item x="38"/>
        <item x="73"/>
        <item x="9"/>
        <item x="80"/>
        <item x="101"/>
        <item x="0"/>
        <item x="58"/>
        <item x="97"/>
        <item x="91"/>
        <item x="14"/>
        <item x="45"/>
        <item x="8"/>
        <item x="48"/>
        <item x="33"/>
        <item x="32"/>
        <item x="2"/>
        <item x="19"/>
        <item x="6"/>
        <item x="34"/>
        <item x="74"/>
        <item x="123"/>
        <item x="82"/>
        <item x="114"/>
        <item x="17"/>
        <item x="11"/>
        <item x="85"/>
        <item x="76"/>
        <item x="50"/>
        <item x="40"/>
        <item x="130"/>
        <item x="75"/>
        <item x="129"/>
        <item x="20"/>
        <item x="51"/>
        <item x="103"/>
        <item x="89"/>
        <item x="120"/>
        <item x="1"/>
        <item x="86"/>
        <item x="10"/>
        <item x="12"/>
        <item x="81"/>
        <item x="47"/>
        <item x="99"/>
        <item x="128"/>
        <item x="106"/>
        <item x="77"/>
        <item x="104"/>
        <item x="23"/>
        <item x="118"/>
        <item x="131"/>
        <item x="133"/>
        <item x="132"/>
        <item x="7"/>
        <item x="93"/>
        <item x="119"/>
        <item x="5"/>
        <item x="3"/>
        <item x="87"/>
        <item x="108"/>
        <item x="28"/>
        <item x="124"/>
        <item x="83"/>
        <item x="109"/>
        <item x="126"/>
        <item x="102"/>
        <item x="68"/>
        <item x="56"/>
        <item x="110"/>
        <item x="136"/>
        <item x="78"/>
        <item x="140"/>
        <item t="default"/>
      </items>
    </pivotField>
    <pivotField axis="axisRow" dataField="1" showAll="0" sortType="descending">
      <items count="16">
        <item x="2"/>
        <item x="6"/>
        <item x="7"/>
        <item x="3"/>
        <item x="5"/>
        <item x="1"/>
        <item x="0"/>
        <item x="12"/>
        <item x="11"/>
        <item x="10"/>
        <item x="8"/>
        <item x="9"/>
        <item x="13"/>
        <item x="4"/>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826">
        <item x="510"/>
        <item x="317"/>
        <item x="504"/>
        <item x="758"/>
        <item x="488"/>
        <item x="122"/>
        <item x="286"/>
        <item x="159"/>
        <item x="282"/>
        <item x="157"/>
        <item x="198"/>
        <item x="516"/>
        <item x="48"/>
        <item x="255"/>
        <item x="527"/>
        <item x="705"/>
        <item x="109"/>
        <item x="239"/>
        <item x="123"/>
        <item x="771"/>
        <item x="355"/>
        <item x="369"/>
        <item x="711"/>
        <item x="366"/>
        <item x="105"/>
        <item x="242"/>
        <item x="156"/>
        <item x="438"/>
        <item x="205"/>
        <item x="601"/>
        <item x="606"/>
        <item x="709"/>
        <item x="481"/>
        <item x="447"/>
        <item x="442"/>
        <item x="158"/>
        <item x="277"/>
        <item x="241"/>
        <item x="281"/>
        <item x="485"/>
        <item x="513"/>
        <item x="386"/>
        <item x="649"/>
        <item x="120"/>
        <item x="653"/>
        <item x="47"/>
        <item x="170"/>
        <item x="475"/>
        <item x="304"/>
        <item x="214"/>
        <item x="254"/>
        <item x="595"/>
        <item x="235"/>
        <item x="519"/>
        <item x="431"/>
        <item x="568"/>
        <item x="439"/>
        <item x="252"/>
        <item x="532"/>
        <item x="152"/>
        <item x="293"/>
        <item x="374"/>
        <item x="207"/>
        <item x="29"/>
        <item x="69"/>
        <item x="147"/>
        <item x="72"/>
        <item x="455"/>
        <item x="199"/>
        <item x="215"/>
        <item x="620"/>
        <item x="106"/>
        <item x="580"/>
        <item x="579"/>
        <item x="116"/>
        <item x="209"/>
        <item x="381"/>
        <item x="660"/>
        <item x="396"/>
        <item x="622"/>
        <item x="466"/>
        <item x="250"/>
        <item x="801"/>
        <item x="227"/>
        <item x="299"/>
        <item x="321"/>
        <item x="713"/>
        <item x="256"/>
        <item x="348"/>
        <item x="490"/>
        <item x="767"/>
        <item x="332"/>
        <item x="717"/>
        <item x="218"/>
        <item x="362"/>
        <item x="752"/>
        <item x="75"/>
        <item x="819"/>
        <item x="766"/>
        <item x="62"/>
        <item x="135"/>
        <item x="118"/>
        <item x="499"/>
        <item x="246"/>
        <item x="587"/>
        <item x="313"/>
        <item x="721"/>
        <item x="182"/>
        <item x="627"/>
        <item x="617"/>
        <item x="112"/>
        <item x="166"/>
        <item x="172"/>
        <item x="85"/>
        <item x="818"/>
        <item x="161"/>
        <item x="597"/>
        <item x="413"/>
        <item x="739"/>
        <item x="268"/>
        <item x="46"/>
        <item x="257"/>
        <item x="183"/>
        <item x="794"/>
        <item x="626"/>
        <item x="412"/>
        <item x="267"/>
        <item x="635"/>
        <item x="730"/>
        <item x="148"/>
        <item x="196"/>
        <item x="129"/>
        <item x="594"/>
        <item x="398"/>
        <item x="415"/>
        <item x="137"/>
        <item x="59"/>
        <item x="153"/>
        <item x="110"/>
        <item x="163"/>
        <item x="423"/>
        <item x="472"/>
        <item x="600"/>
        <item x="74"/>
        <item x="820"/>
        <item x="119"/>
        <item x="556"/>
        <item x="797"/>
        <item x="309"/>
        <item x="189"/>
        <item x="264"/>
        <item x="244"/>
        <item x="308"/>
        <item x="683"/>
        <item x="108"/>
        <item x="121"/>
        <item x="314"/>
        <item x="49"/>
        <item x="478"/>
        <item x="238"/>
        <item x="619"/>
        <item x="541"/>
        <item x="464"/>
        <item x="303"/>
        <item x="802"/>
        <item x="697"/>
        <item x="546"/>
        <item x="372"/>
        <item x="164"/>
        <item x="545"/>
        <item x="367"/>
        <item x="391"/>
        <item x="301"/>
        <item x="365"/>
        <item x="393"/>
        <item x="810"/>
        <item x="226"/>
        <item x="134"/>
        <item x="593"/>
        <item x="421"/>
        <item x="193"/>
        <item x="492"/>
        <item x="360"/>
        <item x="402"/>
        <item x="64"/>
        <item x="300"/>
        <item x="459"/>
        <item x="563"/>
        <item x="457"/>
        <item x="222"/>
        <item x="578"/>
        <item x="269"/>
        <item x="451"/>
        <item x="211"/>
        <item x="177"/>
        <item x="657"/>
        <item x="88"/>
        <item x="473"/>
        <item x="522"/>
        <item x="509"/>
        <item x="651"/>
        <item x="765"/>
        <item x="169"/>
        <item x="184"/>
        <item x="671"/>
        <item x="744"/>
        <item x="103"/>
        <item x="378"/>
        <item x="368"/>
        <item x="371"/>
        <item x="586"/>
        <item x="334"/>
        <item x="585"/>
        <item x="165"/>
        <item x="405"/>
        <item x="82"/>
        <item x="162"/>
        <item x="791"/>
        <item x="141"/>
        <item x="249"/>
        <item x="456"/>
        <item x="571"/>
        <item x="283"/>
        <item x="535"/>
        <item x="217"/>
        <item x="243"/>
        <item x="643"/>
        <item x="664"/>
        <item x="345"/>
        <item x="734"/>
        <item x="150"/>
        <item x="311"/>
        <item x="113"/>
        <item x="474"/>
        <item x="4"/>
        <item x="629"/>
        <item x="668"/>
        <item x="567"/>
        <item x="288"/>
        <item x="324"/>
        <item x="335"/>
        <item x="139"/>
        <item x="642"/>
        <item x="710"/>
        <item x="230"/>
        <item x="392"/>
        <item x="160"/>
        <item x="50"/>
        <item x="681"/>
        <item x="436"/>
        <item x="512"/>
        <item x="376"/>
        <item x="479"/>
        <item x="221"/>
        <item x="44"/>
        <item x="203"/>
        <item x="111"/>
        <item x="138"/>
        <item x="216"/>
        <item x="266"/>
        <item x="315"/>
        <item x="544"/>
        <item x="107"/>
        <item x="769"/>
        <item x="197"/>
        <item x="377"/>
        <item x="536"/>
        <item x="718"/>
        <item x="554"/>
        <item x="295"/>
        <item x="12"/>
        <item x="672"/>
        <item x="680"/>
        <item x="768"/>
        <item x="312"/>
        <item x="97"/>
        <item x="124"/>
        <item x="58"/>
        <item x="453"/>
        <item x="37"/>
        <item x="471"/>
        <item x="263"/>
        <item x="389"/>
        <item x="591"/>
        <item x="77"/>
        <item x="390"/>
        <item x="520"/>
        <item x="700"/>
        <item x="76"/>
        <item x="686"/>
        <item x="418"/>
        <item x="785"/>
        <item x="21"/>
        <item x="450"/>
        <item x="400"/>
        <item x="799"/>
        <item x="363"/>
        <item x="384"/>
        <item x="70"/>
        <item x="258"/>
        <item x="525"/>
        <item x="356"/>
        <item x="687"/>
        <item x="104"/>
        <item x="496"/>
        <item x="537"/>
        <item x="411"/>
        <item x="748"/>
        <item x="497"/>
        <item x="449"/>
        <item x="454"/>
        <item x="248"/>
        <item x="430"/>
        <item x="458"/>
        <item x="669"/>
        <item x="22"/>
        <item x="493"/>
        <item x="755"/>
        <item x="452"/>
        <item x="712"/>
        <item x="689"/>
        <item x="171"/>
        <item x="688"/>
        <item x="788"/>
        <item x="677"/>
        <item x="656"/>
        <item x="251"/>
        <item x="61"/>
        <item x="708"/>
        <item x="94"/>
        <item x="690"/>
        <item x="359"/>
        <item x="42"/>
        <item x="441"/>
        <item x="154"/>
        <item x="422"/>
        <item x="533"/>
        <item x="51"/>
        <item x="812"/>
        <item x="358"/>
        <item x="773"/>
        <item x="31"/>
        <item x="720"/>
        <item x="32"/>
        <item x="102"/>
        <item x="319"/>
        <item x="445"/>
        <item x="407"/>
        <item x="777"/>
        <item x="125"/>
        <item x="401"/>
        <item x="822"/>
        <item x="228"/>
        <item x="789"/>
        <item x="354"/>
        <item x="168"/>
        <item x="426"/>
        <item x="99"/>
        <item x="784"/>
        <item x="615"/>
        <item x="477"/>
        <item x="644"/>
        <item x="701"/>
        <item x="569"/>
        <item x="240"/>
        <item x="770"/>
        <item x="212"/>
        <item x="518"/>
        <item x="659"/>
        <item x="633"/>
        <item x="750"/>
        <item x="543"/>
        <item x="210"/>
        <item x="573"/>
        <item x="361"/>
        <item x="623"/>
        <item x="598"/>
        <item x="276"/>
        <item x="373"/>
        <item x="427"/>
        <item x="724"/>
        <item x="191"/>
        <item x="616"/>
        <item x="101"/>
        <item x="736"/>
        <item x="39"/>
        <item x="357"/>
        <item x="232"/>
        <item x="117"/>
        <item x="754"/>
        <item x="432"/>
        <item x="404"/>
        <item x="562"/>
        <item x="670"/>
        <item x="650"/>
        <item x="685"/>
        <item x="229"/>
        <item x="646"/>
        <item x="443"/>
        <item x="310"/>
        <item x="813"/>
        <item x="625"/>
        <item x="661"/>
        <item x="540"/>
        <item x="761"/>
        <item x="316"/>
        <item x="38"/>
        <item x="151"/>
        <item x="195"/>
        <item x="507"/>
        <item x="364"/>
        <item x="763"/>
        <item x="444"/>
        <item x="318"/>
        <item x="213"/>
        <item x="756"/>
        <item x="719"/>
        <item x="155"/>
        <item x="220"/>
        <item x="397"/>
        <item x="621"/>
        <item x="514"/>
        <item x="63"/>
        <item x="273"/>
        <item x="715"/>
        <item x="395"/>
        <item x="420"/>
        <item x="550"/>
        <item x="731"/>
        <item x="179"/>
        <item x="674"/>
        <item x="289"/>
        <item x="330"/>
        <item x="95"/>
        <item x="0"/>
        <item x="706"/>
        <item x="528"/>
        <item x="236"/>
        <item x="346"/>
        <item x="699"/>
        <item x="446"/>
        <item x="338"/>
        <item x="81"/>
        <item x="823"/>
        <item x="333"/>
        <item x="237"/>
        <item x="566"/>
        <item x="45"/>
        <item x="375"/>
        <item x="380"/>
        <item x="613"/>
        <item x="539"/>
        <item x="529"/>
        <item x="417"/>
        <item x="35"/>
        <item x="231"/>
        <item x="624"/>
        <item x="80"/>
        <item x="350"/>
        <item x="582"/>
        <item x="79"/>
        <item x="552"/>
        <item x="560"/>
        <item x="816"/>
        <item x="741"/>
        <item x="501"/>
        <item x="416"/>
        <item x="618"/>
        <item x="666"/>
        <item x="588"/>
        <item x="702"/>
        <item x="786"/>
        <item x="71"/>
        <item x="424"/>
        <item x="9"/>
        <item x="131"/>
        <item x="732"/>
        <item x="435"/>
        <item x="336"/>
        <item x="511"/>
        <item x="751"/>
        <item x="577"/>
        <item x="339"/>
        <item x="757"/>
        <item x="429"/>
        <item x="130"/>
        <item x="645"/>
        <item x="462"/>
        <item x="798"/>
        <item x="735"/>
        <item x="665"/>
        <item x="592"/>
        <item x="144"/>
        <item x="570"/>
        <item x="815"/>
        <item x="792"/>
        <item x="684"/>
        <item x="66"/>
        <item x="703"/>
        <item x="637"/>
        <item x="387"/>
        <item x="572"/>
        <item x="100"/>
        <item x="247"/>
        <item x="181"/>
        <item x="775"/>
        <item x="704"/>
        <item x="482"/>
        <item x="654"/>
        <item x="92"/>
        <item x="434"/>
        <item x="559"/>
        <item x="89"/>
        <item x="15"/>
        <item x="728"/>
        <item x="696"/>
        <item x="693"/>
        <item x="465"/>
        <item x="463"/>
        <item x="742"/>
        <item x="675"/>
        <item x="534"/>
        <item x="233"/>
        <item x="790"/>
        <item x="808"/>
        <item x="341"/>
        <item x="783"/>
        <item x="505"/>
        <item x="500"/>
        <item x="707"/>
        <item x="781"/>
        <item x="772"/>
        <item x="260"/>
        <item x="91"/>
        <item x="655"/>
        <item x="549"/>
        <item x="224"/>
        <item x="776"/>
        <item x="337"/>
        <item x="800"/>
        <item x="780"/>
        <item x="33"/>
        <item x="343"/>
        <item x="19"/>
        <item x="631"/>
        <item x="410"/>
        <item x="691"/>
        <item x="469"/>
        <item x="521"/>
        <item x="115"/>
        <item x="632"/>
        <item x="694"/>
        <item x="764"/>
        <item x="667"/>
        <item x="425"/>
        <item x="538"/>
        <item x="178"/>
        <item x="574"/>
        <item x="602"/>
        <item x="98"/>
        <item x="320"/>
        <item x="433"/>
        <item x="3"/>
        <item x="291"/>
        <item x="547"/>
        <item x="25"/>
        <item x="774"/>
        <item x="173"/>
        <item x="553"/>
        <item x="506"/>
        <item x="185"/>
        <item x="548"/>
        <item x="557"/>
        <item x="302"/>
        <item x="440"/>
        <item x="663"/>
        <item x="325"/>
        <item x="142"/>
        <item x="809"/>
        <item x="298"/>
        <item x="306"/>
        <item x="804"/>
        <item x="175"/>
        <item x="143"/>
        <item x="749"/>
        <item x="200"/>
        <item x="555"/>
        <item x="484"/>
        <item x="327"/>
        <item x="133"/>
        <item x="437"/>
        <item x="323"/>
        <item x="795"/>
        <item x="575"/>
        <item x="725"/>
        <item x="294"/>
        <item x="192"/>
        <item x="245"/>
        <item x="322"/>
        <item x="640"/>
        <item x="636"/>
        <item x="676"/>
        <item x="745"/>
        <item x="87"/>
        <item x="743"/>
        <item x="428"/>
        <item x="714"/>
        <item x="658"/>
        <item x="814"/>
        <item x="673"/>
        <item x="639"/>
        <item x="807"/>
        <item x="68"/>
        <item x="692"/>
        <item x="347"/>
        <item x="517"/>
        <item x="679"/>
        <item x="149"/>
        <item x="630"/>
        <item x="695"/>
        <item x="67"/>
        <item x="114"/>
        <item x="90"/>
        <item x="342"/>
        <item x="753"/>
        <item x="408"/>
        <item x="270"/>
        <item x="272"/>
        <item x="805"/>
        <item x="494"/>
        <item x="448"/>
        <item x="223"/>
        <item x="779"/>
        <item x="7"/>
        <item x="607"/>
        <item x="558"/>
        <item x="793"/>
        <item x="26"/>
        <item x="388"/>
        <item x="194"/>
        <item x="382"/>
        <item x="145"/>
        <item x="576"/>
        <item x="349"/>
        <item x="486"/>
        <item x="648"/>
        <item x="351"/>
        <item x="565"/>
        <item x="285"/>
        <item x="487"/>
        <item x="762"/>
        <item x="723"/>
        <item x="6"/>
        <item x="470"/>
        <item x="647"/>
        <item x="729"/>
        <item x="641"/>
        <item x="806"/>
        <item x="353"/>
        <item x="17"/>
        <item x="394"/>
        <item x="523"/>
        <item x="128"/>
        <item x="234"/>
        <item x="180"/>
        <item x="551"/>
        <item x="811"/>
        <item x="698"/>
        <item x="515"/>
        <item x="78"/>
        <item x="787"/>
        <item x="414"/>
        <item x="590"/>
        <item x="403"/>
        <item x="208"/>
        <item x="508"/>
        <item x="126"/>
        <item x="524"/>
        <item x="589"/>
        <item x="83"/>
        <item x="502"/>
        <item x="27"/>
        <item x="782"/>
        <item x="817"/>
        <item x="611"/>
        <item x="34"/>
        <item x="265"/>
        <item x="1"/>
        <item x="612"/>
        <item x="24"/>
        <item x="84"/>
        <item x="225"/>
        <item x="278"/>
        <item x="284"/>
        <item x="678"/>
        <item x="821"/>
        <item x="716"/>
        <item x="495"/>
        <item x="608"/>
        <item x="187"/>
        <item x="662"/>
        <item x="259"/>
        <item x="186"/>
        <item x="682"/>
        <item x="73"/>
        <item x="96"/>
        <item x="489"/>
        <item x="56"/>
        <item x="352"/>
        <item x="290"/>
        <item x="202"/>
        <item x="370"/>
        <item x="297"/>
        <item x="174"/>
        <item x="461"/>
        <item x="279"/>
        <item x="140"/>
        <item x="738"/>
        <item x="14"/>
        <item x="796"/>
        <item x="583"/>
        <item x="634"/>
        <item x="483"/>
        <item x="331"/>
        <item x="652"/>
        <item x="275"/>
        <item x="542"/>
        <item x="329"/>
        <item x="36"/>
        <item x="20"/>
        <item x="460"/>
        <item x="599"/>
        <item x="52"/>
        <item x="86"/>
        <item x="146"/>
        <item x="253"/>
        <item x="628"/>
        <item x="41"/>
        <item x="296"/>
        <item x="136"/>
        <item x="733"/>
        <item x="746"/>
        <item x="55"/>
        <item x="43"/>
        <item x="760"/>
        <item x="737"/>
        <item x="274"/>
        <item x="23"/>
        <item x="326"/>
        <item x="190"/>
        <item x="328"/>
        <item x="584"/>
        <item x="476"/>
        <item x="60"/>
        <item x="167"/>
        <item x="292"/>
        <item x="261"/>
        <item x="605"/>
        <item x="344"/>
        <item x="526"/>
        <item x="385"/>
        <item x="561"/>
        <item x="419"/>
        <item x="65"/>
        <item x="727"/>
        <item x="409"/>
        <item x="740"/>
        <item x="747"/>
        <item x="399"/>
        <item x="603"/>
        <item x="491"/>
        <item x="596"/>
        <item x="340"/>
        <item x="307"/>
        <item x="530"/>
        <item x="604"/>
        <item x="609"/>
        <item x="803"/>
        <item x="204"/>
        <item x="638"/>
        <item x="16"/>
        <item x="8"/>
        <item x="127"/>
        <item x="206"/>
        <item x="614"/>
        <item x="759"/>
        <item x="498"/>
        <item x="610"/>
        <item x="305"/>
        <item x="93"/>
        <item x="379"/>
        <item x="10"/>
        <item x="778"/>
        <item x="406"/>
        <item x="28"/>
        <item x="581"/>
        <item x="11"/>
        <item x="271"/>
        <item x="30"/>
        <item x="262"/>
        <item x="13"/>
        <item x="176"/>
        <item x="280"/>
        <item x="5"/>
        <item x="201"/>
        <item x="188"/>
        <item x="722"/>
        <item x="219"/>
        <item x="468"/>
        <item x="132"/>
        <item x="40"/>
        <item x="480"/>
        <item x="564"/>
        <item x="57"/>
        <item x="467"/>
        <item x="2"/>
        <item x="726"/>
        <item x="287"/>
        <item x="531"/>
        <item x="54"/>
        <item x="503"/>
        <item x="53"/>
        <item x="383"/>
        <item x="18"/>
        <item x="824"/>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4"/>
  </rowFields>
  <rowItems count="16">
    <i>
      <x v="6"/>
    </i>
    <i>
      <x/>
    </i>
    <i>
      <x v="4"/>
    </i>
    <i>
      <x v="5"/>
    </i>
    <i>
      <x v="3"/>
    </i>
    <i>
      <x v="2"/>
    </i>
    <i>
      <x v="1"/>
    </i>
    <i>
      <x v="11"/>
    </i>
    <i>
      <x v="10"/>
    </i>
    <i>
      <x v="13"/>
    </i>
    <i>
      <x v="9"/>
    </i>
    <i>
      <x v="8"/>
    </i>
    <i>
      <x v="7"/>
    </i>
    <i>
      <x v="12"/>
    </i>
    <i>
      <x v="14"/>
    </i>
    <i t="grand">
      <x/>
    </i>
  </rowItems>
  <colItems count="1">
    <i/>
  </colItems>
  <dataFields count="1">
    <dataField name="Count of Genre" fld="4" subtotal="count" baseField="0" baseItem="0"/>
  </dataFields>
  <formats count="6">
    <format dxfId="43">
      <pivotArea type="all" dataOnly="0" outline="0" fieldPosition="0"/>
    </format>
    <format dxfId="42">
      <pivotArea outline="0" collapsedLevelsAreSubtotals="1" fieldPosition="0"/>
    </format>
    <format dxfId="41">
      <pivotArea field="4" type="button" dataOnly="0" labelOnly="1" outline="0" axis="axisRow" fieldPosition="0"/>
    </format>
    <format dxfId="40">
      <pivotArea dataOnly="0" labelOnly="1" fieldPosition="0">
        <references count="1">
          <reference field="4" count="0"/>
        </references>
      </pivotArea>
    </format>
    <format dxfId="39">
      <pivotArea dataOnly="0" labelOnly="1" grandRow="1" outline="0" fieldPosition="0"/>
    </format>
    <format dxfId="38">
      <pivotArea dataOnly="0" labelOnly="1" outline="0" axis="axisValues" fieldPosition="0"/>
    </format>
  </formats>
  <chartFormats count="48">
    <chartFormat chart="100" format="0" series="1">
      <pivotArea type="data" outline="0" fieldPosition="0">
        <references count="1">
          <reference field="4294967294" count="1" selected="0">
            <x v="0"/>
          </reference>
        </references>
      </pivotArea>
    </chartFormat>
    <chartFormat chart="100" format="1">
      <pivotArea type="data" outline="0" fieldPosition="0">
        <references count="2">
          <reference field="4294967294" count="1" selected="0">
            <x v="0"/>
          </reference>
          <reference field="4" count="1" selected="0">
            <x v="3"/>
          </reference>
        </references>
      </pivotArea>
    </chartFormat>
    <chartFormat chart="100" format="2">
      <pivotArea type="data" outline="0" fieldPosition="0">
        <references count="2">
          <reference field="4294967294" count="1" selected="0">
            <x v="0"/>
          </reference>
          <reference field="4" count="1" selected="0">
            <x v="6"/>
          </reference>
        </references>
      </pivotArea>
    </chartFormat>
    <chartFormat chart="100" format="3">
      <pivotArea type="data" outline="0" fieldPosition="0">
        <references count="2">
          <reference field="4294967294" count="1" selected="0">
            <x v="0"/>
          </reference>
          <reference field="4" count="1" selected="0">
            <x v="0"/>
          </reference>
        </references>
      </pivotArea>
    </chartFormat>
    <chartFormat chart="100" format="4">
      <pivotArea type="data" outline="0" fieldPosition="0">
        <references count="2">
          <reference field="4294967294" count="1" selected="0">
            <x v="0"/>
          </reference>
          <reference field="4" count="1" selected="0">
            <x v="5"/>
          </reference>
        </references>
      </pivotArea>
    </chartFormat>
    <chartFormat chart="100" format="5">
      <pivotArea type="data" outline="0" fieldPosition="0">
        <references count="2">
          <reference field="4294967294" count="1" selected="0">
            <x v="0"/>
          </reference>
          <reference field="4" count="1" selected="0">
            <x v="4"/>
          </reference>
        </references>
      </pivotArea>
    </chartFormat>
    <chartFormat chart="100" format="6">
      <pivotArea type="data" outline="0" fieldPosition="0">
        <references count="2">
          <reference field="4294967294" count="1" selected="0">
            <x v="0"/>
          </reference>
          <reference field="4" count="1" selected="0">
            <x v="2"/>
          </reference>
        </references>
      </pivotArea>
    </chartFormat>
    <chartFormat chart="100" format="7">
      <pivotArea type="data" outline="0" fieldPosition="0">
        <references count="2">
          <reference field="4294967294" count="1" selected="0">
            <x v="0"/>
          </reference>
          <reference field="4" count="1" selected="0">
            <x v="1"/>
          </reference>
        </references>
      </pivotArea>
    </chartFormat>
    <chartFormat chart="100" format="8">
      <pivotArea type="data" outline="0" fieldPosition="0">
        <references count="2">
          <reference field="4294967294" count="1" selected="0">
            <x v="0"/>
          </reference>
          <reference field="4" count="1" selected="0">
            <x v="12"/>
          </reference>
        </references>
      </pivotArea>
    </chartFormat>
    <chartFormat chart="100" format="9">
      <pivotArea type="data" outline="0" fieldPosition="0">
        <references count="2">
          <reference field="4294967294" count="1" selected="0">
            <x v="0"/>
          </reference>
          <reference field="4" count="1" selected="0">
            <x v="11"/>
          </reference>
        </references>
      </pivotArea>
    </chartFormat>
    <chartFormat chart="100" format="10">
      <pivotArea type="data" outline="0" fieldPosition="0">
        <references count="2">
          <reference field="4294967294" count="1" selected="0">
            <x v="0"/>
          </reference>
          <reference field="4" count="1" selected="0">
            <x v="7"/>
          </reference>
        </references>
      </pivotArea>
    </chartFormat>
    <chartFormat chart="100" format="11">
      <pivotArea type="data" outline="0" fieldPosition="0">
        <references count="2">
          <reference field="4294967294" count="1" selected="0">
            <x v="0"/>
          </reference>
          <reference field="4" count="1" selected="0">
            <x v="8"/>
          </reference>
        </references>
      </pivotArea>
    </chartFormat>
    <chartFormat chart="100" format="12">
      <pivotArea type="data" outline="0" fieldPosition="0">
        <references count="2">
          <reference field="4294967294" count="1" selected="0">
            <x v="0"/>
          </reference>
          <reference field="4" count="1" selected="0">
            <x v="9"/>
          </reference>
        </references>
      </pivotArea>
    </chartFormat>
    <chartFormat chart="100" format="13">
      <pivotArea type="data" outline="0" fieldPosition="0">
        <references count="2">
          <reference field="4294967294" count="1" selected="0">
            <x v="0"/>
          </reference>
          <reference field="4" count="1" selected="0">
            <x v="13"/>
          </reference>
        </references>
      </pivotArea>
    </chartFormat>
    <chartFormat chart="100" format="14">
      <pivotArea type="data" outline="0" fieldPosition="0">
        <references count="2">
          <reference field="4294967294" count="1" selected="0">
            <x v="0"/>
          </reference>
          <reference field="4" count="1" selected="0">
            <x v="10"/>
          </reference>
        </references>
      </pivotArea>
    </chartFormat>
    <chartFormat chart="103" format="15" series="1">
      <pivotArea type="data" outline="0" fieldPosition="0">
        <references count="1">
          <reference field="4294967294" count="1" selected="0">
            <x v="0"/>
          </reference>
        </references>
      </pivotArea>
    </chartFormat>
    <chartFormat chart="103" format="16">
      <pivotArea type="data" outline="0" fieldPosition="0">
        <references count="2">
          <reference field="4294967294" count="1" selected="0">
            <x v="0"/>
          </reference>
          <reference field="4" count="1" selected="0">
            <x v="6"/>
          </reference>
        </references>
      </pivotArea>
    </chartFormat>
    <chartFormat chart="103" format="17">
      <pivotArea type="data" outline="0" fieldPosition="0">
        <references count="2">
          <reference field="4294967294" count="1" selected="0">
            <x v="0"/>
          </reference>
          <reference field="4" count="1" selected="0">
            <x v="0"/>
          </reference>
        </references>
      </pivotArea>
    </chartFormat>
    <chartFormat chart="103" format="18">
      <pivotArea type="data" outline="0" fieldPosition="0">
        <references count="2">
          <reference field="4294967294" count="1" selected="0">
            <x v="0"/>
          </reference>
          <reference field="4" count="1" selected="0">
            <x v="4"/>
          </reference>
        </references>
      </pivotArea>
    </chartFormat>
    <chartFormat chart="103" format="19">
      <pivotArea type="data" outline="0" fieldPosition="0">
        <references count="2">
          <reference field="4294967294" count="1" selected="0">
            <x v="0"/>
          </reference>
          <reference field="4" count="1" selected="0">
            <x v="5"/>
          </reference>
        </references>
      </pivotArea>
    </chartFormat>
    <chartFormat chart="103" format="20">
      <pivotArea type="data" outline="0" fieldPosition="0">
        <references count="2">
          <reference field="4294967294" count="1" selected="0">
            <x v="0"/>
          </reference>
          <reference field="4" count="1" selected="0">
            <x v="3"/>
          </reference>
        </references>
      </pivotArea>
    </chartFormat>
    <chartFormat chart="103" format="21">
      <pivotArea type="data" outline="0" fieldPosition="0">
        <references count="2">
          <reference field="4294967294" count="1" selected="0">
            <x v="0"/>
          </reference>
          <reference field="4" count="1" selected="0">
            <x v="2"/>
          </reference>
        </references>
      </pivotArea>
    </chartFormat>
    <chartFormat chart="103" format="22">
      <pivotArea type="data" outline="0" fieldPosition="0">
        <references count="2">
          <reference field="4294967294" count="1" selected="0">
            <x v="0"/>
          </reference>
          <reference field="4" count="1" selected="0">
            <x v="1"/>
          </reference>
        </references>
      </pivotArea>
    </chartFormat>
    <chartFormat chart="103" format="23">
      <pivotArea type="data" outline="0" fieldPosition="0">
        <references count="2">
          <reference field="4294967294" count="1" selected="0">
            <x v="0"/>
          </reference>
          <reference field="4" count="1" selected="0">
            <x v="11"/>
          </reference>
        </references>
      </pivotArea>
    </chartFormat>
    <chartFormat chart="103" format="24">
      <pivotArea type="data" outline="0" fieldPosition="0">
        <references count="2">
          <reference field="4294967294" count="1" selected="0">
            <x v="0"/>
          </reference>
          <reference field="4" count="1" selected="0">
            <x v="10"/>
          </reference>
        </references>
      </pivotArea>
    </chartFormat>
    <chartFormat chart="103" format="25">
      <pivotArea type="data" outline="0" fieldPosition="0">
        <references count="2">
          <reference field="4294967294" count="1" selected="0">
            <x v="0"/>
          </reference>
          <reference field="4" count="1" selected="0">
            <x v="13"/>
          </reference>
        </references>
      </pivotArea>
    </chartFormat>
    <chartFormat chart="103" format="26">
      <pivotArea type="data" outline="0" fieldPosition="0">
        <references count="2">
          <reference field="4294967294" count="1" selected="0">
            <x v="0"/>
          </reference>
          <reference field="4" count="1" selected="0">
            <x v="9"/>
          </reference>
        </references>
      </pivotArea>
    </chartFormat>
    <chartFormat chart="103" format="27">
      <pivotArea type="data" outline="0" fieldPosition="0">
        <references count="2">
          <reference field="4294967294" count="1" selected="0">
            <x v="0"/>
          </reference>
          <reference field="4" count="1" selected="0">
            <x v="8"/>
          </reference>
        </references>
      </pivotArea>
    </chartFormat>
    <chartFormat chart="103" format="28">
      <pivotArea type="data" outline="0" fieldPosition="0">
        <references count="2">
          <reference field="4294967294" count="1" selected="0">
            <x v="0"/>
          </reference>
          <reference field="4" count="1" selected="0">
            <x v="7"/>
          </reference>
        </references>
      </pivotArea>
    </chartFormat>
    <chartFormat chart="103" format="29">
      <pivotArea type="data" outline="0" fieldPosition="0">
        <references count="2">
          <reference field="4294967294" count="1" selected="0">
            <x v="0"/>
          </reference>
          <reference field="4" count="1" selected="0">
            <x v="12"/>
          </reference>
        </references>
      </pivotArea>
    </chartFormat>
    <chartFormat chart="103" format="30">
      <pivotArea type="data" outline="0" fieldPosition="0">
        <references count="2">
          <reference field="4294967294" count="1" selected="0">
            <x v="0"/>
          </reference>
          <reference field="4" count="1" selected="0">
            <x v="14"/>
          </reference>
        </references>
      </pivotArea>
    </chartFormat>
    <chartFormat chart="104" format="31" series="1">
      <pivotArea type="data" outline="0" fieldPosition="0">
        <references count="1">
          <reference field="4294967294" count="1" selected="0">
            <x v="0"/>
          </reference>
        </references>
      </pivotArea>
    </chartFormat>
    <chartFormat chart="104" format="32">
      <pivotArea type="data" outline="0" fieldPosition="0">
        <references count="2">
          <reference field="4294967294" count="1" selected="0">
            <x v="0"/>
          </reference>
          <reference field="4" count="1" selected="0">
            <x v="6"/>
          </reference>
        </references>
      </pivotArea>
    </chartFormat>
    <chartFormat chart="104" format="33">
      <pivotArea type="data" outline="0" fieldPosition="0">
        <references count="2">
          <reference field="4294967294" count="1" selected="0">
            <x v="0"/>
          </reference>
          <reference field="4" count="1" selected="0">
            <x v="0"/>
          </reference>
        </references>
      </pivotArea>
    </chartFormat>
    <chartFormat chart="104" format="34">
      <pivotArea type="data" outline="0" fieldPosition="0">
        <references count="2">
          <reference field="4294967294" count="1" selected="0">
            <x v="0"/>
          </reference>
          <reference field="4" count="1" selected="0">
            <x v="4"/>
          </reference>
        </references>
      </pivotArea>
    </chartFormat>
    <chartFormat chart="104" format="35">
      <pivotArea type="data" outline="0" fieldPosition="0">
        <references count="2">
          <reference field="4294967294" count="1" selected="0">
            <x v="0"/>
          </reference>
          <reference field="4" count="1" selected="0">
            <x v="5"/>
          </reference>
        </references>
      </pivotArea>
    </chartFormat>
    <chartFormat chart="104" format="36">
      <pivotArea type="data" outline="0" fieldPosition="0">
        <references count="2">
          <reference field="4294967294" count="1" selected="0">
            <x v="0"/>
          </reference>
          <reference field="4" count="1" selected="0">
            <x v="3"/>
          </reference>
        </references>
      </pivotArea>
    </chartFormat>
    <chartFormat chart="104" format="37">
      <pivotArea type="data" outline="0" fieldPosition="0">
        <references count="2">
          <reference field="4294967294" count="1" selected="0">
            <x v="0"/>
          </reference>
          <reference field="4" count="1" selected="0">
            <x v="2"/>
          </reference>
        </references>
      </pivotArea>
    </chartFormat>
    <chartFormat chart="104" format="38">
      <pivotArea type="data" outline="0" fieldPosition="0">
        <references count="2">
          <reference field="4294967294" count="1" selected="0">
            <x v="0"/>
          </reference>
          <reference field="4" count="1" selected="0">
            <x v="1"/>
          </reference>
        </references>
      </pivotArea>
    </chartFormat>
    <chartFormat chart="104" format="39">
      <pivotArea type="data" outline="0" fieldPosition="0">
        <references count="2">
          <reference field="4294967294" count="1" selected="0">
            <x v="0"/>
          </reference>
          <reference field="4" count="1" selected="0">
            <x v="11"/>
          </reference>
        </references>
      </pivotArea>
    </chartFormat>
    <chartFormat chart="104" format="40">
      <pivotArea type="data" outline="0" fieldPosition="0">
        <references count="2">
          <reference field="4294967294" count="1" selected="0">
            <x v="0"/>
          </reference>
          <reference field="4" count="1" selected="0">
            <x v="10"/>
          </reference>
        </references>
      </pivotArea>
    </chartFormat>
    <chartFormat chart="104" format="41">
      <pivotArea type="data" outline="0" fieldPosition="0">
        <references count="2">
          <reference field="4294967294" count="1" selected="0">
            <x v="0"/>
          </reference>
          <reference field="4" count="1" selected="0">
            <x v="13"/>
          </reference>
        </references>
      </pivotArea>
    </chartFormat>
    <chartFormat chart="104" format="42">
      <pivotArea type="data" outline="0" fieldPosition="0">
        <references count="2">
          <reference field="4294967294" count="1" selected="0">
            <x v="0"/>
          </reference>
          <reference field="4" count="1" selected="0">
            <x v="9"/>
          </reference>
        </references>
      </pivotArea>
    </chartFormat>
    <chartFormat chart="104" format="43">
      <pivotArea type="data" outline="0" fieldPosition="0">
        <references count="2">
          <reference field="4294967294" count="1" selected="0">
            <x v="0"/>
          </reference>
          <reference field="4" count="1" selected="0">
            <x v="8"/>
          </reference>
        </references>
      </pivotArea>
    </chartFormat>
    <chartFormat chart="104" format="44">
      <pivotArea type="data" outline="0" fieldPosition="0">
        <references count="2">
          <reference field="4294967294" count="1" selected="0">
            <x v="0"/>
          </reference>
          <reference field="4" count="1" selected="0">
            <x v="7"/>
          </reference>
        </references>
      </pivotArea>
    </chartFormat>
    <chartFormat chart="104" format="45">
      <pivotArea type="data" outline="0" fieldPosition="0">
        <references count="2">
          <reference field="4294967294" count="1" selected="0">
            <x v="0"/>
          </reference>
          <reference field="4" count="1" selected="0">
            <x v="12"/>
          </reference>
        </references>
      </pivotArea>
    </chartFormat>
    <chartFormat chart="104" format="46">
      <pivotArea type="data" outline="0" fieldPosition="0">
        <references count="2">
          <reference field="4294967294" count="1" selected="0">
            <x v="0"/>
          </reference>
          <reference field="4" count="1" selected="0">
            <x v="14"/>
          </reference>
        </references>
      </pivotArea>
    </chartFormat>
    <chartFormat chart="100" format="15">
      <pivotArea type="data" outline="0" fieldPosition="0">
        <references count="2">
          <reference field="4294967294" count="1" selected="0">
            <x v="0"/>
          </reference>
          <reference field="4"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5300FB-3E55-46B4-A2B7-E314299ADBE0}"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5">
  <location ref="A3:B9" firstHeaderRow="1" firstDataRow="1" firstDataCol="1"/>
  <pivotFields count="18">
    <pivotField axis="axisRow" showAll="0" measureFilter="1" sortType="descending">
      <items count="1001">
        <item x="753"/>
        <item x="4"/>
        <item x="214"/>
        <item x="84"/>
        <item x="114"/>
        <item x="937"/>
        <item x="940"/>
        <item x="942"/>
        <item x="64"/>
        <item x="773"/>
        <item x="927"/>
        <item x="491"/>
        <item x="906"/>
        <item x="431"/>
        <item x="158"/>
        <item x="663"/>
        <item x="530"/>
        <item x="113"/>
        <item x="823"/>
        <item x="993"/>
        <item x="812"/>
        <item x="857"/>
        <item x="564"/>
        <item x="902"/>
        <item x="446"/>
        <item x="223"/>
        <item x="210"/>
        <item x="707"/>
        <item x="592"/>
        <item x="803"/>
        <item x="306"/>
        <item x="629"/>
        <item x="788"/>
        <item x="835"/>
        <item x="539"/>
        <item x="198"/>
        <item x="323"/>
        <item x="841"/>
        <item x="604"/>
        <item x="404"/>
        <item x="398"/>
        <item x="75"/>
        <item x="106"/>
        <item x="189"/>
        <item x="460"/>
        <item x="533"/>
        <item x="535"/>
        <item x="513"/>
        <item x="95"/>
        <item x="107"/>
        <item x="537"/>
        <item x="98"/>
        <item x="621"/>
        <item x="40"/>
        <item x="952"/>
        <item x="243"/>
        <item x="482"/>
        <item x="76"/>
        <item x="436"/>
        <item x="165"/>
        <item x="86"/>
        <item x="289"/>
        <item x="601"/>
        <item x="413"/>
        <item x="74"/>
        <item x="624"/>
        <item x="965"/>
        <item x="752"/>
        <item x="475"/>
        <item x="454"/>
        <item x="805"/>
        <item x="619"/>
        <item x="407"/>
        <item x="618"/>
        <item x="622"/>
        <item x="59"/>
        <item x="60"/>
        <item x="670"/>
        <item x="54"/>
        <item x="263"/>
        <item x="330"/>
        <item x="134"/>
        <item x="92"/>
        <item x="325"/>
        <item x="887"/>
        <item x="100"/>
        <item x="47"/>
        <item x="674"/>
        <item x="321"/>
        <item x="695"/>
        <item x="324"/>
        <item x="213"/>
        <item x="280"/>
        <item x="825"/>
        <item x="154"/>
        <item x="664"/>
        <item x="943"/>
        <item x="746"/>
        <item x="400"/>
        <item x="477"/>
        <item x="258"/>
        <item x="236"/>
        <item x="804"/>
        <item x="412"/>
        <item x="856"/>
        <item x="299"/>
        <item x="138"/>
        <item x="376"/>
        <item x="591"/>
        <item x="792"/>
        <item x="362"/>
        <item x="479"/>
        <item x="732"/>
        <item x="153"/>
        <item x="789"/>
        <item x="354"/>
        <item x="274"/>
        <item x="339"/>
        <item x="847"/>
        <item x="360"/>
        <item x="979"/>
        <item x="948"/>
        <item x="992"/>
        <item x="833"/>
        <item x="341"/>
        <item x="938"/>
        <item x="370"/>
        <item x="701"/>
        <item x="516"/>
        <item x="396"/>
        <item x="490"/>
        <item x="668"/>
        <item x="102"/>
        <item x="528"/>
        <item x="994"/>
        <item x="655"/>
        <item x="715"/>
        <item x="889"/>
        <item x="451"/>
        <item x="714"/>
        <item x="772"/>
        <item x="461"/>
        <item x="423"/>
        <item x="499"/>
        <item x="696"/>
        <item x="466"/>
        <item x="862"/>
        <item x="53"/>
        <item x="582"/>
        <item x="736"/>
        <item x="470"/>
        <item x="603"/>
        <item x="522"/>
        <item x="50"/>
        <item x="164"/>
        <item x="367"/>
        <item x="646"/>
        <item x="438"/>
        <item x="242"/>
        <item x="908"/>
        <item x="387"/>
        <item x="147"/>
        <item x="758"/>
        <item x="546"/>
        <item x="128"/>
        <item x="512"/>
        <item x="282"/>
        <item x="607"/>
        <item x="260"/>
        <item x="22"/>
        <item x="372"/>
        <item x="124"/>
        <item x="52"/>
        <item x="815"/>
        <item x="987"/>
        <item x="61"/>
        <item x="197"/>
        <item x="769"/>
        <item x="287"/>
        <item x="782"/>
        <item x="509"/>
        <item x="774"/>
        <item x="893"/>
        <item x="525"/>
        <item x="250"/>
        <item x="264"/>
        <item x="358"/>
        <item x="383"/>
        <item x="401"/>
        <item x="57"/>
        <item x="348"/>
        <item x="958"/>
        <item x="876"/>
        <item x="110"/>
        <item x="320"/>
        <item x="791"/>
        <item x="609"/>
        <item x="534"/>
        <item x="897"/>
        <item x="689"/>
        <item x="968"/>
        <item x="963"/>
        <item x="925"/>
        <item x="265"/>
        <item x="347"/>
        <item x="721"/>
        <item x="761"/>
        <item x="971"/>
        <item x="850"/>
        <item x="406"/>
        <item x="832"/>
        <item x="156"/>
        <item x="905"/>
        <item x="184"/>
        <item x="741"/>
        <item x="349"/>
        <item x="186"/>
        <item x="637"/>
        <item x="170"/>
        <item x="962"/>
        <item x="912"/>
        <item x="463"/>
        <item x="239"/>
        <item x="257"/>
        <item x="673"/>
        <item x="852"/>
        <item x="487"/>
        <item x="62"/>
        <item x="813"/>
        <item x="402"/>
        <item x="429"/>
        <item x="415"/>
        <item x="379"/>
        <item x="168"/>
        <item x="808"/>
        <item x="381"/>
        <item x="123"/>
        <item x="679"/>
        <item x="78"/>
        <item x="87"/>
        <item x="620"/>
        <item x="612"/>
        <item x="185"/>
        <item x="716"/>
        <item x="572"/>
        <item x="687"/>
        <item x="553"/>
        <item x="917"/>
        <item x="656"/>
        <item x="481"/>
        <item x="523"/>
        <item x="764"/>
        <item x="291"/>
        <item x="898"/>
        <item x="142"/>
        <item x="831"/>
        <item x="725"/>
        <item x="900"/>
        <item x="949"/>
        <item x="593"/>
        <item x="849"/>
        <item x="984"/>
        <item x="162"/>
        <item x="94"/>
        <item x="677"/>
        <item x="763"/>
        <item x="252"/>
        <item x="967"/>
        <item x="273"/>
        <item x="874"/>
        <item x="498"/>
        <item x="254"/>
        <item x="956"/>
        <item x="678"/>
        <item x="386"/>
        <item x="421"/>
        <item x="9"/>
        <item x="241"/>
        <item x="939"/>
        <item x="839"/>
        <item x="272"/>
        <item x="759"/>
        <item x="216"/>
        <item x="11"/>
        <item x="571"/>
        <item x="718"/>
        <item x="566"/>
        <item x="824"/>
        <item x="996"/>
        <item x="756"/>
        <item x="104"/>
        <item x="957"/>
        <item x="365"/>
        <item x="755"/>
        <item x="410"/>
        <item x="139"/>
        <item x="653"/>
        <item x="503"/>
        <item x="723"/>
        <item x="684"/>
        <item x="989"/>
        <item x="995"/>
        <item x="882"/>
        <item x="873"/>
        <item x="19"/>
        <item x="39"/>
        <item x="822"/>
        <item x="672"/>
        <item x="720"/>
        <item x="860"/>
        <item x="921"/>
        <item x="209"/>
        <item x="313"/>
        <item x="640"/>
        <item x="785"/>
        <item x="99"/>
        <item x="15"/>
        <item x="224"/>
        <item x="744"/>
        <item x="131"/>
        <item x="395"/>
        <item x="338"/>
        <item x="886"/>
        <item x="700"/>
        <item x="333"/>
        <item x="904"/>
        <item x="174"/>
        <item x="507"/>
        <item x="227"/>
        <item x="211"/>
        <item x="200"/>
        <item x="843"/>
        <item x="18"/>
        <item x="811"/>
        <item x="652"/>
        <item x="527"/>
        <item x="800"/>
        <item x="540"/>
        <item x="754"/>
        <item x="225"/>
        <item x="780"/>
        <item x="926"/>
        <item x="505"/>
        <item x="946"/>
        <item x="556"/>
        <item x="157"/>
        <item x="163"/>
        <item x="793"/>
        <item x="895"/>
        <item x="340"/>
        <item x="159"/>
        <item x="574"/>
        <item x="554"/>
        <item x="550"/>
        <item x="562"/>
        <item x="972"/>
        <item x="626"/>
        <item x="46"/>
        <item x="234"/>
        <item x="229"/>
        <item x="598"/>
        <item x="469"/>
        <item x="923"/>
        <item x="787"/>
        <item x="467"/>
        <item x="105"/>
        <item x="121"/>
        <item x="12"/>
        <item x="422"/>
        <item x="814"/>
        <item x="447"/>
        <item x="786"/>
        <item x="493"/>
        <item x="545"/>
        <item x="262"/>
        <item x="90"/>
        <item x="8"/>
        <item x="890"/>
        <item x="167"/>
        <item x="93"/>
        <item x="297"/>
        <item x="920"/>
        <item x="212"/>
        <item x="797"/>
        <item x="21"/>
        <item x="230"/>
        <item x="866"/>
        <item x="501"/>
        <item x="468"/>
        <item x="315"/>
        <item x="32"/>
        <item x="295"/>
        <item x="521"/>
        <item x="489"/>
        <item x="88"/>
        <item x="414"/>
        <item x="934"/>
        <item x="399"/>
        <item x="89"/>
        <item x="474"/>
        <item x="33"/>
        <item x="768"/>
        <item x="181"/>
        <item x="705"/>
        <item x="296"/>
        <item x="261"/>
        <item x="881"/>
        <item x="130"/>
        <item x="393"/>
        <item x="411"/>
        <item x="331"/>
        <item x="219"/>
        <item x="734"/>
        <item x="300"/>
        <item x="373"/>
        <item x="901"/>
        <item x="269"/>
        <item x="594"/>
        <item x="990"/>
        <item x="709"/>
        <item x="907"/>
        <item x="240"/>
        <item x="368"/>
        <item x="56"/>
        <item x="448"/>
        <item x="565"/>
        <item x="729"/>
        <item x="205"/>
        <item x="135"/>
        <item x="462"/>
        <item x="389"/>
        <item x="196"/>
        <item x="600"/>
        <item x="688"/>
        <item x="577"/>
        <item x="302"/>
        <item x="775"/>
        <item x="821"/>
        <item x="161"/>
        <item x="290"/>
        <item x="434"/>
        <item x="667"/>
        <item x="588"/>
        <item x="314"/>
        <item x="256"/>
        <item x="326"/>
        <item x="248"/>
        <item x="596"/>
        <item x="536"/>
        <item x="316"/>
        <item x="910"/>
        <item x="693"/>
        <item x="458"/>
        <item x="442"/>
        <item x="733"/>
        <item x="922"/>
        <item x="26"/>
        <item x="486"/>
        <item x="42"/>
        <item x="122"/>
        <item x="246"/>
        <item x="232"/>
        <item x="665"/>
        <item x="452"/>
        <item x="549"/>
        <item x="116"/>
        <item x="538"/>
        <item x="807"/>
        <item x="844"/>
        <item x="301"/>
        <item x="587"/>
        <item x="740"/>
        <item x="305"/>
        <item x="286"/>
        <item x="364"/>
        <item x="500"/>
        <item x="443"/>
        <item x="298"/>
        <item x="639"/>
        <item x="865"/>
        <item x="978"/>
        <item x="495"/>
        <item x="894"/>
        <item x="276"/>
        <item x="497"/>
        <item x="997"/>
        <item x="638"/>
        <item x="327"/>
        <item x="625"/>
        <item x="584"/>
        <item x="160"/>
        <item x="201"/>
        <item x="953"/>
        <item x="930"/>
        <item x="960"/>
        <item x="779"/>
        <item x="845"/>
        <item x="585"/>
        <item x="767"/>
        <item x="125"/>
        <item x="578"/>
        <item x="610"/>
        <item x="981"/>
        <item x="222"/>
        <item x="606"/>
        <item x="382"/>
        <item x="671"/>
        <item x="819"/>
        <item x="781"/>
        <item x="464"/>
        <item x="579"/>
        <item x="137"/>
        <item x="532"/>
        <item x="371"/>
        <item x="465"/>
        <item x="228"/>
        <item x="703"/>
        <item x="928"/>
        <item x="731"/>
        <item x="69"/>
        <item x="126"/>
        <item x="698"/>
        <item x="986"/>
        <item x="742"/>
        <item x="826"/>
        <item x="233"/>
        <item x="517"/>
        <item x="950"/>
        <item x="91"/>
        <item x="557"/>
        <item x="669"/>
        <item x="724"/>
        <item x="675"/>
        <item x="891"/>
        <item x="51"/>
        <item x="199"/>
        <item x="909"/>
        <item x="70"/>
        <item x="244"/>
        <item x="177"/>
        <item x="485"/>
        <item x="597"/>
        <item x="374"/>
        <item x="623"/>
        <item x="312"/>
        <item x="955"/>
        <item x="514"/>
        <item x="237"/>
        <item x="885"/>
        <item x="969"/>
        <item x="702"/>
        <item x="524"/>
        <item x="351"/>
        <item x="933"/>
        <item x="504"/>
        <item x="661"/>
        <item x="738"/>
        <item x="352"/>
        <item x="879"/>
        <item x="279"/>
        <item x="543"/>
        <item x="666"/>
        <item x="473"/>
        <item x="231"/>
        <item x="508"/>
        <item x="118"/>
        <item x="567"/>
        <item x="558"/>
        <item x="511"/>
        <item x="45"/>
        <item x="796"/>
        <item x="794"/>
        <item x="649"/>
        <item x="799"/>
        <item x="226"/>
        <item x="68"/>
        <item x="207"/>
        <item x="970"/>
        <item x="727"/>
        <item x="980"/>
        <item x="304"/>
        <item x="616"/>
        <item x="71"/>
        <item x="48"/>
        <item x="878"/>
        <item x="518"/>
        <item x="635"/>
        <item x="17"/>
        <item x="888"/>
        <item x="840"/>
        <item x="450"/>
        <item x="385"/>
        <item x="141"/>
        <item x="575"/>
        <item x="149"/>
        <item x="283"/>
        <item x="417"/>
        <item x="757"/>
        <item x="268"/>
        <item x="80"/>
        <item x="541"/>
        <item x="863"/>
        <item x="115"/>
        <item x="430"/>
        <item x="573"/>
        <item x="357"/>
        <item x="288"/>
        <item x="817"/>
        <item x="896"/>
        <item x="195"/>
        <item x="271"/>
        <item x="375"/>
        <item x="206"/>
        <item x="977"/>
        <item x="425"/>
        <item x="267"/>
        <item x="194"/>
        <item x="676"/>
        <item x="586"/>
        <item x="630"/>
        <item x="810"/>
        <item x="221"/>
        <item x="49"/>
        <item x="6"/>
        <item x="136"/>
        <item x="569"/>
        <item x="172"/>
        <item x="72"/>
        <item x="403"/>
        <item x="171"/>
        <item x="152"/>
        <item x="188"/>
        <item x="366"/>
        <item x="778"/>
        <item x="81"/>
        <item x="311"/>
        <item x="867"/>
        <item x="708"/>
        <item x="203"/>
        <item x="643"/>
        <item x="858"/>
        <item x="97"/>
        <item x="103"/>
        <item x="435"/>
        <item x="790"/>
        <item x="737"/>
        <item x="278"/>
        <item x="581"/>
        <item x="719"/>
        <item x="445"/>
        <item x="202"/>
        <item x="449"/>
        <item x="424"/>
        <item x="842"/>
        <item x="215"/>
        <item x="802"/>
        <item x="869"/>
        <item x="238"/>
        <item x="293"/>
        <item x="24"/>
        <item x="931"/>
        <item x="108"/>
        <item x="717"/>
        <item x="397"/>
        <item x="7"/>
        <item x="27"/>
        <item x="877"/>
        <item x="391"/>
        <item x="23"/>
        <item x="961"/>
        <item x="30"/>
        <item x="899"/>
        <item x="336"/>
        <item x="633"/>
        <item x="848"/>
        <item x="916"/>
        <item x="711"/>
        <item x="502"/>
        <item x="913"/>
        <item x="193"/>
        <item x="31"/>
        <item x="245"/>
        <item x="809"/>
        <item x="176"/>
        <item x="816"/>
        <item x="335"/>
        <item x="650"/>
        <item x="144"/>
        <item x="892"/>
        <item x="751"/>
        <item x="363"/>
        <item x="471"/>
        <item x="120"/>
        <item x="750"/>
        <item x="959"/>
        <item x="419"/>
        <item x="390"/>
        <item x="353"/>
        <item x="183"/>
        <item x="96"/>
        <item x="285"/>
        <item x="182"/>
        <item x="218"/>
        <item x="20"/>
        <item x="204"/>
        <item x="570"/>
        <item x="798"/>
        <item x="548"/>
        <item x="334"/>
        <item x="58"/>
        <item x="828"/>
        <item x="217"/>
        <item x="712"/>
        <item x="444"/>
        <item x="173"/>
        <item x="266"/>
        <item x="492"/>
        <item x="838"/>
        <item x="745"/>
        <item x="29"/>
        <item x="16"/>
        <item x="109"/>
        <item x="476"/>
        <item x="918"/>
        <item x="605"/>
        <item x="555"/>
        <item x="318"/>
        <item x="82"/>
        <item x="155"/>
        <item x="439"/>
        <item x="932"/>
        <item x="632"/>
        <item x="187"/>
        <item x="65"/>
        <item x="235"/>
        <item x="614"/>
        <item x="133"/>
        <item x="770"/>
        <item x="111"/>
        <item x="77"/>
        <item x="408"/>
        <item x="44"/>
        <item x="998"/>
        <item x="563"/>
        <item x="872"/>
        <item x="117"/>
        <item x="480"/>
        <item x="356"/>
        <item x="453"/>
        <item x="251"/>
        <item x="599"/>
        <item x="559"/>
        <item x="861"/>
        <item x="914"/>
        <item x="531"/>
        <item x="647"/>
        <item x="510"/>
        <item x="776"/>
        <item x="361"/>
        <item x="615"/>
        <item x="682"/>
        <item x="303"/>
        <item x="964"/>
        <item x="735"/>
        <item x="941"/>
        <item x="317"/>
        <item x="681"/>
        <item x="692"/>
        <item x="641"/>
        <item x="627"/>
        <item x="2"/>
        <item x="63"/>
        <item x="694"/>
        <item x="871"/>
        <item x="277"/>
        <item x="37"/>
        <item x="855"/>
        <item x="275"/>
        <item x="418"/>
        <item x="496"/>
        <item x="730"/>
        <item x="806"/>
        <item x="613"/>
        <item x="880"/>
        <item x="851"/>
        <item x="662"/>
        <item x="654"/>
        <item x="319"/>
        <item x="568"/>
        <item x="602"/>
        <item x="1"/>
        <item x="3"/>
        <item x="973"/>
        <item x="192"/>
        <item x="680"/>
        <item x="426"/>
        <item x="208"/>
        <item x="456"/>
        <item x="83"/>
        <item x="178"/>
        <item x="25"/>
        <item x="749"/>
        <item x="583"/>
        <item x="346"/>
        <item x="617"/>
        <item x="608"/>
        <item x="951"/>
        <item x="433"/>
        <item x="924"/>
        <item x="337"/>
        <item x="377"/>
        <item x="706"/>
        <item x="648"/>
        <item x="35"/>
        <item x="875"/>
        <item x="483"/>
        <item x="388"/>
        <item x="991"/>
        <item x="127"/>
        <item x="440"/>
        <item x="683"/>
        <item x="686"/>
        <item x="345"/>
        <item x="713"/>
        <item x="868"/>
        <item x="830"/>
        <item x="765"/>
        <item x="820"/>
        <item x="420"/>
        <item x="783"/>
        <item x="743"/>
        <item x="544"/>
        <item x="43"/>
        <item x="975"/>
        <item x="67"/>
        <item x="988"/>
        <item x="704"/>
        <item x="10"/>
        <item x="5"/>
        <item x="13"/>
        <item x="560"/>
        <item x="589"/>
        <item x="777"/>
        <item x="784"/>
        <item x="864"/>
        <item x="455"/>
        <item x="494"/>
        <item x="294"/>
        <item x="691"/>
        <item x="547"/>
        <item x="328"/>
        <item x="14"/>
        <item x="175"/>
        <item x="818"/>
        <item x="983"/>
        <item x="976"/>
        <item x="441"/>
        <item x="394"/>
        <item x="636"/>
        <item x="854"/>
        <item x="947"/>
        <item x="690"/>
        <item x="883"/>
        <item x="343"/>
        <item x="561"/>
        <item x="38"/>
        <item x="36"/>
        <item x="405"/>
        <item x="834"/>
        <item x="359"/>
        <item x="870"/>
        <item x="309"/>
        <item x="660"/>
        <item x="342"/>
        <item x="685"/>
        <item x="944"/>
        <item x="659"/>
        <item x="552"/>
        <item x="919"/>
        <item x="0"/>
        <item x="73"/>
        <item x="310"/>
        <item x="28"/>
        <item x="247"/>
        <item x="747"/>
        <item x="428"/>
        <item x="936"/>
        <item x="112"/>
        <item x="384"/>
        <item x="846"/>
        <item x="551"/>
        <item x="409"/>
        <item x="728"/>
        <item x="459"/>
        <item x="954"/>
        <item x="270"/>
        <item x="308"/>
        <item x="190"/>
        <item x="611"/>
        <item x="249"/>
        <item x="526"/>
        <item x="41"/>
        <item x="837"/>
        <item x="915"/>
        <item x="982"/>
        <item x="542"/>
        <item x="457"/>
        <item x="146"/>
        <item x="631"/>
        <item x="488"/>
        <item x="148"/>
        <item x="762"/>
        <item x="529"/>
        <item x="472"/>
        <item x="132"/>
        <item x="651"/>
        <item x="191"/>
        <item x="710"/>
        <item x="179"/>
        <item x="645"/>
        <item x="322"/>
        <item x="760"/>
        <item x="658"/>
        <item x="169"/>
        <item x="437"/>
        <item x="101"/>
        <item x="515"/>
        <item x="150"/>
        <item x="595"/>
        <item x="801"/>
        <item x="253"/>
        <item x="966"/>
        <item x="520"/>
        <item x="259"/>
        <item x="355"/>
        <item x="344"/>
        <item x="903"/>
        <item x="519"/>
        <item x="85"/>
        <item x="392"/>
        <item x="140"/>
        <item x="576"/>
        <item x="935"/>
        <item x="484"/>
        <item x="580"/>
        <item x="255"/>
        <item x="166"/>
        <item x="145"/>
        <item x="129"/>
        <item x="151"/>
        <item x="795"/>
        <item x="628"/>
        <item x="119"/>
        <item x="590"/>
        <item x="884"/>
        <item x="55"/>
        <item x="284"/>
        <item x="432"/>
        <item x="380"/>
        <item x="369"/>
        <item x="699"/>
        <item x="642"/>
        <item x="634"/>
        <item x="66"/>
        <item x="143"/>
        <item x="929"/>
        <item x="985"/>
        <item x="292"/>
        <item x="726"/>
        <item x="657"/>
        <item x="974"/>
        <item x="853"/>
        <item x="34"/>
        <item x="307"/>
        <item x="827"/>
        <item x="427"/>
        <item x="697"/>
        <item x="722"/>
        <item x="829"/>
        <item x="79"/>
        <item x="644"/>
        <item x="332"/>
        <item x="739"/>
        <item x="748"/>
        <item x="478"/>
        <item x="945"/>
        <item x="180"/>
        <item x="378"/>
        <item x="506"/>
        <item x="350"/>
        <item x="416"/>
        <item x="836"/>
        <item x="281"/>
        <item x="220"/>
        <item x="766"/>
        <item x="911"/>
        <item x="329"/>
        <item x="859"/>
        <item x="771"/>
        <item x="999"/>
        <item t="default"/>
      </items>
      <autoSortScope>
        <pivotArea dataOnly="0" outline="0" fieldPosition="0">
          <references count="1">
            <reference field="4294967294" count="1" selected="0">
              <x v="0"/>
            </reference>
          </references>
        </pivotArea>
      </autoSortScope>
    </pivotField>
    <pivotField showAll="0"/>
    <pivotField showAll="0"/>
    <pivotField showAll="0">
      <items count="142">
        <item x="90"/>
        <item x="127"/>
        <item x="112"/>
        <item x="72"/>
        <item x="134"/>
        <item x="135"/>
        <item x="138"/>
        <item x="111"/>
        <item x="122"/>
        <item x="113"/>
        <item x="139"/>
        <item x="137"/>
        <item x="98"/>
        <item x="64"/>
        <item x="125"/>
        <item x="115"/>
        <item x="117"/>
        <item x="107"/>
        <item x="84"/>
        <item x="43"/>
        <item x="37"/>
        <item x="39"/>
        <item x="116"/>
        <item x="88"/>
        <item x="96"/>
        <item x="94"/>
        <item x="105"/>
        <item x="59"/>
        <item x="4"/>
        <item x="121"/>
        <item x="52"/>
        <item x="65"/>
        <item x="92"/>
        <item x="53"/>
        <item x="42"/>
        <item x="70"/>
        <item x="60"/>
        <item x="49"/>
        <item x="30"/>
        <item x="71"/>
        <item x="63"/>
        <item x="41"/>
        <item x="36"/>
        <item x="100"/>
        <item x="31"/>
        <item x="54"/>
        <item x="66"/>
        <item x="57"/>
        <item x="24"/>
        <item x="46"/>
        <item x="26"/>
        <item x="35"/>
        <item x="95"/>
        <item x="27"/>
        <item x="29"/>
        <item x="61"/>
        <item x="15"/>
        <item x="22"/>
        <item x="44"/>
        <item x="25"/>
        <item x="69"/>
        <item x="67"/>
        <item x="21"/>
        <item x="62"/>
        <item x="18"/>
        <item x="16"/>
        <item x="55"/>
        <item x="79"/>
        <item x="13"/>
        <item x="38"/>
        <item x="73"/>
        <item x="9"/>
        <item x="80"/>
        <item x="101"/>
        <item x="0"/>
        <item x="58"/>
        <item x="97"/>
        <item x="91"/>
        <item x="14"/>
        <item x="45"/>
        <item x="8"/>
        <item x="48"/>
        <item x="33"/>
        <item x="32"/>
        <item x="2"/>
        <item x="19"/>
        <item x="6"/>
        <item x="34"/>
        <item x="74"/>
        <item x="123"/>
        <item x="82"/>
        <item x="114"/>
        <item x="17"/>
        <item x="11"/>
        <item x="85"/>
        <item x="76"/>
        <item x="50"/>
        <item x="40"/>
        <item x="130"/>
        <item x="75"/>
        <item x="129"/>
        <item x="20"/>
        <item x="51"/>
        <item x="103"/>
        <item x="89"/>
        <item x="120"/>
        <item x="1"/>
        <item x="86"/>
        <item x="10"/>
        <item x="12"/>
        <item x="81"/>
        <item x="47"/>
        <item x="99"/>
        <item x="128"/>
        <item x="106"/>
        <item x="77"/>
        <item x="104"/>
        <item x="23"/>
        <item x="118"/>
        <item x="131"/>
        <item x="133"/>
        <item x="132"/>
        <item x="7"/>
        <item x="93"/>
        <item x="119"/>
        <item x="5"/>
        <item x="3"/>
        <item x="87"/>
        <item x="108"/>
        <item x="28"/>
        <item x="124"/>
        <item x="83"/>
        <item x="109"/>
        <item x="126"/>
        <item x="102"/>
        <item x="68"/>
        <item x="56"/>
        <item x="110"/>
        <item x="136"/>
        <item x="78"/>
        <item x="14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items count="826">
        <item x="510"/>
        <item x="317"/>
        <item x="504"/>
        <item x="758"/>
        <item x="488"/>
        <item x="122"/>
        <item x="286"/>
        <item x="159"/>
        <item x="282"/>
        <item x="157"/>
        <item x="198"/>
        <item x="516"/>
        <item x="48"/>
        <item x="255"/>
        <item x="527"/>
        <item x="705"/>
        <item x="109"/>
        <item x="239"/>
        <item x="123"/>
        <item x="771"/>
        <item x="355"/>
        <item x="369"/>
        <item x="711"/>
        <item x="366"/>
        <item x="105"/>
        <item x="242"/>
        <item x="156"/>
        <item x="438"/>
        <item x="205"/>
        <item x="601"/>
        <item x="606"/>
        <item x="709"/>
        <item x="481"/>
        <item x="447"/>
        <item x="442"/>
        <item x="158"/>
        <item x="277"/>
        <item x="241"/>
        <item x="281"/>
        <item x="485"/>
        <item x="513"/>
        <item x="386"/>
        <item x="649"/>
        <item x="120"/>
        <item x="653"/>
        <item x="47"/>
        <item x="170"/>
        <item x="475"/>
        <item x="304"/>
        <item x="214"/>
        <item x="254"/>
        <item x="595"/>
        <item x="235"/>
        <item x="519"/>
        <item x="431"/>
        <item x="568"/>
        <item x="439"/>
        <item x="252"/>
        <item x="532"/>
        <item x="152"/>
        <item x="293"/>
        <item x="374"/>
        <item x="207"/>
        <item x="29"/>
        <item x="69"/>
        <item x="147"/>
        <item x="72"/>
        <item x="455"/>
        <item x="199"/>
        <item x="215"/>
        <item x="620"/>
        <item x="106"/>
        <item x="580"/>
        <item x="579"/>
        <item x="116"/>
        <item x="209"/>
        <item x="381"/>
        <item x="660"/>
        <item x="396"/>
        <item x="622"/>
        <item x="466"/>
        <item x="250"/>
        <item x="801"/>
        <item x="227"/>
        <item x="299"/>
        <item x="321"/>
        <item x="713"/>
        <item x="256"/>
        <item x="348"/>
        <item x="490"/>
        <item x="767"/>
        <item x="332"/>
        <item x="717"/>
        <item x="218"/>
        <item x="362"/>
        <item x="752"/>
        <item x="75"/>
        <item x="819"/>
        <item x="766"/>
        <item x="62"/>
        <item x="135"/>
        <item x="118"/>
        <item x="499"/>
        <item x="246"/>
        <item x="587"/>
        <item x="313"/>
        <item x="721"/>
        <item x="182"/>
        <item x="627"/>
        <item x="617"/>
        <item x="112"/>
        <item x="166"/>
        <item x="172"/>
        <item x="85"/>
        <item x="818"/>
        <item x="161"/>
        <item x="597"/>
        <item x="413"/>
        <item x="739"/>
        <item x="268"/>
        <item x="46"/>
        <item x="257"/>
        <item x="183"/>
        <item x="794"/>
        <item x="626"/>
        <item x="412"/>
        <item x="267"/>
        <item x="635"/>
        <item x="730"/>
        <item x="148"/>
        <item x="196"/>
        <item x="129"/>
        <item x="594"/>
        <item x="398"/>
        <item x="415"/>
        <item x="137"/>
        <item x="59"/>
        <item x="153"/>
        <item x="110"/>
        <item x="163"/>
        <item x="423"/>
        <item x="472"/>
        <item x="600"/>
        <item x="74"/>
        <item x="820"/>
        <item x="119"/>
        <item x="556"/>
        <item x="797"/>
        <item x="309"/>
        <item x="189"/>
        <item x="264"/>
        <item x="244"/>
        <item x="308"/>
        <item x="683"/>
        <item x="108"/>
        <item x="121"/>
        <item x="314"/>
        <item x="49"/>
        <item x="478"/>
        <item x="238"/>
        <item x="619"/>
        <item x="541"/>
        <item x="464"/>
        <item x="303"/>
        <item x="802"/>
        <item x="697"/>
        <item x="546"/>
        <item x="372"/>
        <item x="164"/>
        <item x="545"/>
        <item x="367"/>
        <item x="391"/>
        <item x="301"/>
        <item x="365"/>
        <item x="393"/>
        <item x="810"/>
        <item x="226"/>
        <item x="134"/>
        <item x="593"/>
        <item x="421"/>
        <item x="193"/>
        <item x="492"/>
        <item x="360"/>
        <item x="402"/>
        <item x="64"/>
        <item x="300"/>
        <item x="459"/>
        <item x="563"/>
        <item x="457"/>
        <item x="222"/>
        <item x="578"/>
        <item x="269"/>
        <item x="451"/>
        <item x="211"/>
        <item x="177"/>
        <item x="657"/>
        <item x="88"/>
        <item x="473"/>
        <item x="522"/>
        <item x="509"/>
        <item x="651"/>
        <item x="765"/>
        <item x="169"/>
        <item x="184"/>
        <item x="671"/>
        <item x="744"/>
        <item x="103"/>
        <item x="378"/>
        <item x="368"/>
        <item x="371"/>
        <item x="586"/>
        <item x="334"/>
        <item x="585"/>
        <item x="165"/>
        <item x="405"/>
        <item x="82"/>
        <item x="162"/>
        <item x="791"/>
        <item x="141"/>
        <item x="249"/>
        <item x="456"/>
        <item x="571"/>
        <item x="283"/>
        <item x="535"/>
        <item x="217"/>
        <item x="243"/>
        <item x="643"/>
        <item x="664"/>
        <item x="345"/>
        <item x="734"/>
        <item x="150"/>
        <item x="311"/>
        <item x="113"/>
        <item x="474"/>
        <item x="4"/>
        <item x="629"/>
        <item x="668"/>
        <item x="567"/>
        <item x="288"/>
        <item x="324"/>
        <item x="335"/>
        <item x="139"/>
        <item x="642"/>
        <item x="710"/>
        <item x="230"/>
        <item x="392"/>
        <item x="160"/>
        <item x="50"/>
        <item x="681"/>
        <item x="436"/>
        <item x="512"/>
        <item x="376"/>
        <item x="479"/>
        <item x="221"/>
        <item x="44"/>
        <item x="203"/>
        <item x="111"/>
        <item x="138"/>
        <item x="216"/>
        <item x="266"/>
        <item x="315"/>
        <item x="544"/>
        <item x="107"/>
        <item x="769"/>
        <item x="197"/>
        <item x="377"/>
        <item x="536"/>
        <item x="718"/>
        <item x="554"/>
        <item x="295"/>
        <item x="12"/>
        <item x="672"/>
        <item x="680"/>
        <item x="768"/>
        <item x="312"/>
        <item x="97"/>
        <item x="124"/>
        <item x="58"/>
        <item x="453"/>
        <item x="37"/>
        <item x="471"/>
        <item x="263"/>
        <item x="389"/>
        <item x="591"/>
        <item x="77"/>
        <item x="390"/>
        <item x="520"/>
        <item x="700"/>
        <item x="76"/>
        <item x="686"/>
        <item x="418"/>
        <item x="785"/>
        <item x="21"/>
        <item x="450"/>
        <item x="400"/>
        <item x="799"/>
        <item x="363"/>
        <item x="384"/>
        <item x="70"/>
        <item x="258"/>
        <item x="525"/>
        <item x="356"/>
        <item x="687"/>
        <item x="104"/>
        <item x="496"/>
        <item x="537"/>
        <item x="411"/>
        <item x="748"/>
        <item x="497"/>
        <item x="449"/>
        <item x="454"/>
        <item x="248"/>
        <item x="430"/>
        <item x="458"/>
        <item x="669"/>
        <item x="22"/>
        <item x="493"/>
        <item x="755"/>
        <item x="452"/>
        <item x="712"/>
        <item x="689"/>
        <item x="171"/>
        <item x="688"/>
        <item x="788"/>
        <item x="677"/>
        <item x="656"/>
        <item x="251"/>
        <item x="61"/>
        <item x="708"/>
        <item x="94"/>
        <item x="690"/>
        <item x="359"/>
        <item x="42"/>
        <item x="441"/>
        <item x="154"/>
        <item x="422"/>
        <item x="533"/>
        <item x="51"/>
        <item x="812"/>
        <item x="358"/>
        <item x="773"/>
        <item x="31"/>
        <item x="720"/>
        <item x="32"/>
        <item x="102"/>
        <item x="319"/>
        <item x="445"/>
        <item x="407"/>
        <item x="777"/>
        <item x="125"/>
        <item x="401"/>
        <item x="822"/>
        <item x="228"/>
        <item x="789"/>
        <item x="354"/>
        <item x="168"/>
        <item x="426"/>
        <item x="99"/>
        <item x="784"/>
        <item x="615"/>
        <item x="477"/>
        <item x="644"/>
        <item x="701"/>
        <item x="569"/>
        <item x="240"/>
        <item x="770"/>
        <item x="212"/>
        <item x="518"/>
        <item x="659"/>
        <item x="633"/>
        <item x="750"/>
        <item x="543"/>
        <item x="210"/>
        <item x="573"/>
        <item x="361"/>
        <item x="623"/>
        <item x="598"/>
        <item x="276"/>
        <item x="373"/>
        <item x="427"/>
        <item x="724"/>
        <item x="191"/>
        <item x="616"/>
        <item x="101"/>
        <item x="736"/>
        <item x="39"/>
        <item x="357"/>
        <item x="232"/>
        <item x="117"/>
        <item x="754"/>
        <item x="432"/>
        <item x="404"/>
        <item x="562"/>
        <item x="670"/>
        <item x="650"/>
        <item x="685"/>
        <item x="229"/>
        <item x="646"/>
        <item x="443"/>
        <item x="310"/>
        <item x="813"/>
        <item x="625"/>
        <item x="661"/>
        <item x="540"/>
        <item x="761"/>
        <item x="316"/>
        <item x="38"/>
        <item x="151"/>
        <item x="195"/>
        <item x="507"/>
        <item x="364"/>
        <item x="763"/>
        <item x="444"/>
        <item x="318"/>
        <item x="213"/>
        <item x="756"/>
        <item x="719"/>
        <item x="155"/>
        <item x="220"/>
        <item x="397"/>
        <item x="621"/>
        <item x="514"/>
        <item x="63"/>
        <item x="273"/>
        <item x="715"/>
        <item x="395"/>
        <item x="420"/>
        <item x="550"/>
        <item x="731"/>
        <item x="179"/>
        <item x="674"/>
        <item x="289"/>
        <item x="330"/>
        <item x="95"/>
        <item x="0"/>
        <item x="706"/>
        <item x="528"/>
        <item x="236"/>
        <item x="346"/>
        <item x="699"/>
        <item x="446"/>
        <item x="338"/>
        <item x="81"/>
        <item x="823"/>
        <item x="333"/>
        <item x="237"/>
        <item x="566"/>
        <item x="45"/>
        <item x="375"/>
        <item x="380"/>
        <item x="613"/>
        <item x="539"/>
        <item x="529"/>
        <item x="417"/>
        <item x="35"/>
        <item x="231"/>
        <item x="624"/>
        <item x="80"/>
        <item x="350"/>
        <item x="582"/>
        <item x="79"/>
        <item x="552"/>
        <item x="560"/>
        <item x="816"/>
        <item x="741"/>
        <item x="501"/>
        <item x="416"/>
        <item x="618"/>
        <item x="666"/>
        <item x="588"/>
        <item x="702"/>
        <item x="786"/>
        <item x="71"/>
        <item x="424"/>
        <item x="9"/>
        <item x="131"/>
        <item x="732"/>
        <item x="435"/>
        <item x="336"/>
        <item x="511"/>
        <item x="751"/>
        <item x="577"/>
        <item x="339"/>
        <item x="757"/>
        <item x="429"/>
        <item x="130"/>
        <item x="645"/>
        <item x="462"/>
        <item x="798"/>
        <item x="735"/>
        <item x="665"/>
        <item x="592"/>
        <item x="144"/>
        <item x="570"/>
        <item x="815"/>
        <item x="792"/>
        <item x="684"/>
        <item x="66"/>
        <item x="703"/>
        <item x="637"/>
        <item x="387"/>
        <item x="572"/>
        <item x="100"/>
        <item x="247"/>
        <item x="181"/>
        <item x="775"/>
        <item x="704"/>
        <item x="482"/>
        <item x="654"/>
        <item x="92"/>
        <item x="434"/>
        <item x="559"/>
        <item x="89"/>
        <item x="15"/>
        <item x="728"/>
        <item x="696"/>
        <item x="693"/>
        <item x="465"/>
        <item x="463"/>
        <item x="742"/>
        <item x="675"/>
        <item x="534"/>
        <item x="233"/>
        <item x="790"/>
        <item x="808"/>
        <item x="341"/>
        <item x="783"/>
        <item x="505"/>
        <item x="500"/>
        <item x="707"/>
        <item x="781"/>
        <item x="772"/>
        <item x="260"/>
        <item x="91"/>
        <item x="655"/>
        <item x="549"/>
        <item x="224"/>
        <item x="776"/>
        <item x="337"/>
        <item x="800"/>
        <item x="780"/>
        <item x="33"/>
        <item x="343"/>
        <item x="19"/>
        <item x="631"/>
        <item x="410"/>
        <item x="691"/>
        <item x="469"/>
        <item x="521"/>
        <item x="115"/>
        <item x="632"/>
        <item x="694"/>
        <item x="764"/>
        <item x="667"/>
        <item x="425"/>
        <item x="538"/>
        <item x="178"/>
        <item x="574"/>
        <item x="602"/>
        <item x="98"/>
        <item x="320"/>
        <item x="433"/>
        <item x="3"/>
        <item x="291"/>
        <item x="547"/>
        <item x="25"/>
        <item x="774"/>
        <item x="173"/>
        <item x="553"/>
        <item x="506"/>
        <item x="185"/>
        <item x="548"/>
        <item x="557"/>
        <item x="302"/>
        <item x="440"/>
        <item x="663"/>
        <item x="325"/>
        <item x="142"/>
        <item x="809"/>
        <item x="298"/>
        <item x="306"/>
        <item x="804"/>
        <item x="175"/>
        <item x="143"/>
        <item x="749"/>
        <item x="200"/>
        <item x="555"/>
        <item x="484"/>
        <item x="327"/>
        <item x="133"/>
        <item x="437"/>
        <item x="323"/>
        <item x="795"/>
        <item x="575"/>
        <item x="725"/>
        <item x="294"/>
        <item x="192"/>
        <item x="245"/>
        <item x="322"/>
        <item x="640"/>
        <item x="636"/>
        <item x="676"/>
        <item x="745"/>
        <item x="87"/>
        <item x="743"/>
        <item x="428"/>
        <item x="714"/>
        <item x="658"/>
        <item x="814"/>
        <item x="673"/>
        <item x="639"/>
        <item x="807"/>
        <item x="68"/>
        <item x="692"/>
        <item x="347"/>
        <item x="517"/>
        <item x="679"/>
        <item x="149"/>
        <item x="630"/>
        <item x="695"/>
        <item x="67"/>
        <item x="114"/>
        <item x="90"/>
        <item x="342"/>
        <item x="753"/>
        <item x="408"/>
        <item x="270"/>
        <item x="272"/>
        <item x="805"/>
        <item x="494"/>
        <item x="448"/>
        <item x="223"/>
        <item x="779"/>
        <item x="7"/>
        <item x="607"/>
        <item x="558"/>
        <item x="793"/>
        <item x="26"/>
        <item x="388"/>
        <item x="194"/>
        <item x="382"/>
        <item x="145"/>
        <item x="576"/>
        <item x="349"/>
        <item x="486"/>
        <item x="648"/>
        <item x="351"/>
        <item x="565"/>
        <item x="285"/>
        <item x="487"/>
        <item x="762"/>
        <item x="723"/>
        <item x="6"/>
        <item x="470"/>
        <item x="647"/>
        <item x="729"/>
        <item x="641"/>
        <item x="806"/>
        <item x="353"/>
        <item x="17"/>
        <item x="394"/>
        <item x="523"/>
        <item x="128"/>
        <item x="234"/>
        <item x="180"/>
        <item x="551"/>
        <item x="811"/>
        <item x="698"/>
        <item x="515"/>
        <item x="78"/>
        <item x="787"/>
        <item x="414"/>
        <item x="590"/>
        <item x="403"/>
        <item x="208"/>
        <item x="508"/>
        <item x="126"/>
        <item x="524"/>
        <item x="589"/>
        <item x="83"/>
        <item x="502"/>
        <item x="27"/>
        <item x="782"/>
        <item x="817"/>
        <item x="611"/>
        <item x="34"/>
        <item x="265"/>
        <item x="1"/>
        <item x="612"/>
        <item x="24"/>
        <item x="84"/>
        <item x="225"/>
        <item x="278"/>
        <item x="284"/>
        <item x="678"/>
        <item x="821"/>
        <item x="716"/>
        <item x="495"/>
        <item x="608"/>
        <item x="187"/>
        <item x="662"/>
        <item x="259"/>
        <item x="186"/>
        <item x="682"/>
        <item x="73"/>
        <item x="96"/>
        <item x="489"/>
        <item x="56"/>
        <item x="352"/>
        <item x="290"/>
        <item x="202"/>
        <item x="370"/>
        <item x="297"/>
        <item x="174"/>
        <item x="461"/>
        <item x="279"/>
        <item x="140"/>
        <item x="738"/>
        <item x="14"/>
        <item x="796"/>
        <item x="583"/>
        <item x="634"/>
        <item x="483"/>
        <item x="331"/>
        <item x="652"/>
        <item x="275"/>
        <item x="542"/>
        <item x="329"/>
        <item x="36"/>
        <item x="20"/>
        <item x="460"/>
        <item x="599"/>
        <item x="52"/>
        <item x="86"/>
        <item x="146"/>
        <item x="253"/>
        <item x="628"/>
        <item x="41"/>
        <item x="296"/>
        <item x="136"/>
        <item x="733"/>
        <item x="746"/>
        <item x="55"/>
        <item x="43"/>
        <item x="760"/>
        <item x="737"/>
        <item x="274"/>
        <item x="23"/>
        <item x="326"/>
        <item x="190"/>
        <item x="328"/>
        <item x="584"/>
        <item x="476"/>
        <item x="60"/>
        <item x="167"/>
        <item x="292"/>
        <item x="261"/>
        <item x="605"/>
        <item x="344"/>
        <item x="526"/>
        <item x="385"/>
        <item x="561"/>
        <item x="419"/>
        <item x="65"/>
        <item x="727"/>
        <item x="409"/>
        <item x="740"/>
        <item x="747"/>
        <item x="399"/>
        <item x="603"/>
        <item x="491"/>
        <item x="596"/>
        <item x="340"/>
        <item x="307"/>
        <item x="530"/>
        <item x="604"/>
        <item x="609"/>
        <item x="803"/>
        <item x="204"/>
        <item x="638"/>
        <item x="16"/>
        <item x="8"/>
        <item x="127"/>
        <item x="206"/>
        <item x="614"/>
        <item x="759"/>
        <item x="498"/>
        <item x="610"/>
        <item x="305"/>
        <item x="93"/>
        <item x="379"/>
        <item x="10"/>
        <item x="778"/>
        <item x="406"/>
        <item x="28"/>
        <item x="581"/>
        <item x="11"/>
        <item x="271"/>
        <item x="30"/>
        <item x="262"/>
        <item x="13"/>
        <item x="176"/>
        <item x="280"/>
        <item x="5"/>
        <item x="201"/>
        <item x="188"/>
        <item x="722"/>
        <item x="219"/>
        <item x="468"/>
        <item x="132"/>
        <item x="40"/>
        <item x="480"/>
        <item x="564"/>
        <item x="57"/>
        <item x="467"/>
        <item x="2"/>
        <item x="726"/>
        <item x="287"/>
        <item x="531"/>
        <item x="54"/>
        <item x="503"/>
        <item x="53"/>
        <item x="383"/>
        <item x="18"/>
        <item x="824"/>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6">
    <i>
      <x v="879"/>
    </i>
    <i>
      <x v="770"/>
    </i>
    <i>
      <x v="376"/>
    </i>
    <i>
      <x v="276"/>
    </i>
    <i>
      <x v="623"/>
    </i>
    <i t="grand">
      <x/>
    </i>
  </rowItems>
  <colItems count="1">
    <i/>
  </colItems>
  <dataFields count="1">
    <dataField name="Average of No of Votes" fld="14" subtotal="average" baseField="0" baseItem="0"/>
  </dataFields>
  <formats count="4">
    <format dxfId="47">
      <pivotArea collapsedLevelsAreSubtotals="1" fieldPosition="0">
        <references count="1">
          <reference field="0" count="10">
            <x v="276"/>
            <x v="283"/>
            <x v="376"/>
            <x v="623"/>
            <x v="770"/>
            <x v="790"/>
            <x v="837"/>
            <x v="838"/>
            <x v="851"/>
            <x v="879"/>
          </reference>
        </references>
      </pivotArea>
    </format>
    <format dxfId="46">
      <pivotArea field="0" type="button" dataOnly="0" labelOnly="1" outline="0" axis="axisRow" fieldPosition="0"/>
    </format>
    <format dxfId="45">
      <pivotArea dataOnly="0" labelOnly="1" fieldPosition="0">
        <references count="1">
          <reference field="0" count="10">
            <x v="276"/>
            <x v="283"/>
            <x v="376"/>
            <x v="623"/>
            <x v="770"/>
            <x v="790"/>
            <x v="837"/>
            <x v="838"/>
            <x v="851"/>
            <x v="879"/>
          </reference>
        </references>
      </pivotArea>
    </format>
    <format dxfId="44">
      <pivotArea dataOnly="0" labelOnly="1" outline="0" fieldPosition="0">
        <references count="1">
          <reference field="4294967294" count="1">
            <x v="0"/>
          </reference>
        </references>
      </pivotArea>
    </format>
  </formats>
  <chartFormats count="2">
    <chartFormat chart="47" format="0" series="1">
      <pivotArea type="data" outline="0" fieldPosition="0">
        <references count="1">
          <reference field="4294967294" count="1" selected="0">
            <x v="0"/>
          </reference>
        </references>
      </pivotArea>
    </chartFormat>
    <chartFormat chart="5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B4A775-F9C8-49D1-AC36-14D8FF74AAD1}" name="PivotTable3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2">
  <location ref="A17:B23" firstHeaderRow="1" firstDataRow="1" firstDataCol="1"/>
  <pivotFields count="18">
    <pivotField axis="axisRow" showAll="0" measureFilter="1" sortType="descending">
      <items count="1001">
        <item x="753"/>
        <item x="4"/>
        <item x="214"/>
        <item x="84"/>
        <item x="114"/>
        <item x="937"/>
        <item x="940"/>
        <item x="942"/>
        <item x="64"/>
        <item x="773"/>
        <item x="927"/>
        <item x="491"/>
        <item x="906"/>
        <item x="431"/>
        <item x="158"/>
        <item x="663"/>
        <item x="530"/>
        <item x="113"/>
        <item x="823"/>
        <item x="993"/>
        <item x="812"/>
        <item x="857"/>
        <item x="564"/>
        <item x="902"/>
        <item x="446"/>
        <item x="223"/>
        <item x="210"/>
        <item x="707"/>
        <item x="592"/>
        <item x="803"/>
        <item x="306"/>
        <item x="629"/>
        <item x="788"/>
        <item x="835"/>
        <item x="539"/>
        <item x="198"/>
        <item x="323"/>
        <item x="841"/>
        <item x="604"/>
        <item x="404"/>
        <item x="398"/>
        <item x="75"/>
        <item x="106"/>
        <item x="189"/>
        <item x="460"/>
        <item x="533"/>
        <item x="535"/>
        <item x="513"/>
        <item x="95"/>
        <item x="107"/>
        <item x="537"/>
        <item x="98"/>
        <item x="621"/>
        <item x="40"/>
        <item x="952"/>
        <item x="243"/>
        <item x="482"/>
        <item x="76"/>
        <item x="436"/>
        <item x="165"/>
        <item x="86"/>
        <item x="289"/>
        <item x="601"/>
        <item x="413"/>
        <item x="74"/>
        <item x="624"/>
        <item x="965"/>
        <item x="752"/>
        <item x="475"/>
        <item x="454"/>
        <item x="805"/>
        <item x="619"/>
        <item x="407"/>
        <item x="618"/>
        <item x="622"/>
        <item x="59"/>
        <item x="60"/>
        <item x="670"/>
        <item x="54"/>
        <item x="263"/>
        <item x="330"/>
        <item x="134"/>
        <item x="92"/>
        <item x="325"/>
        <item x="887"/>
        <item x="100"/>
        <item x="47"/>
        <item x="674"/>
        <item x="321"/>
        <item x="695"/>
        <item x="324"/>
        <item x="213"/>
        <item x="280"/>
        <item x="825"/>
        <item x="154"/>
        <item x="664"/>
        <item x="943"/>
        <item x="746"/>
        <item x="400"/>
        <item x="477"/>
        <item x="258"/>
        <item x="236"/>
        <item x="804"/>
        <item x="412"/>
        <item x="856"/>
        <item x="299"/>
        <item x="138"/>
        <item x="376"/>
        <item x="591"/>
        <item x="792"/>
        <item x="362"/>
        <item x="479"/>
        <item x="732"/>
        <item x="153"/>
        <item x="789"/>
        <item x="354"/>
        <item x="274"/>
        <item x="339"/>
        <item x="847"/>
        <item x="360"/>
        <item x="979"/>
        <item x="948"/>
        <item x="992"/>
        <item x="833"/>
        <item x="341"/>
        <item x="938"/>
        <item x="370"/>
        <item x="701"/>
        <item x="516"/>
        <item x="396"/>
        <item x="490"/>
        <item x="668"/>
        <item x="102"/>
        <item x="528"/>
        <item x="994"/>
        <item x="655"/>
        <item x="715"/>
        <item x="889"/>
        <item x="451"/>
        <item x="714"/>
        <item x="772"/>
        <item x="461"/>
        <item x="423"/>
        <item x="499"/>
        <item x="696"/>
        <item x="466"/>
        <item x="862"/>
        <item x="53"/>
        <item x="582"/>
        <item x="736"/>
        <item x="470"/>
        <item x="603"/>
        <item x="522"/>
        <item x="50"/>
        <item x="164"/>
        <item x="367"/>
        <item x="646"/>
        <item x="438"/>
        <item x="242"/>
        <item x="908"/>
        <item x="387"/>
        <item x="147"/>
        <item x="758"/>
        <item x="546"/>
        <item x="128"/>
        <item x="512"/>
        <item x="282"/>
        <item x="607"/>
        <item x="260"/>
        <item x="22"/>
        <item x="372"/>
        <item x="124"/>
        <item x="52"/>
        <item x="815"/>
        <item x="987"/>
        <item x="61"/>
        <item x="197"/>
        <item x="769"/>
        <item x="287"/>
        <item x="782"/>
        <item x="509"/>
        <item x="774"/>
        <item x="893"/>
        <item x="525"/>
        <item x="250"/>
        <item x="264"/>
        <item x="358"/>
        <item x="383"/>
        <item x="401"/>
        <item x="57"/>
        <item x="348"/>
        <item x="958"/>
        <item x="876"/>
        <item x="110"/>
        <item x="320"/>
        <item x="791"/>
        <item x="609"/>
        <item x="534"/>
        <item x="897"/>
        <item x="689"/>
        <item x="968"/>
        <item x="963"/>
        <item x="925"/>
        <item x="265"/>
        <item x="347"/>
        <item x="721"/>
        <item x="761"/>
        <item x="971"/>
        <item x="850"/>
        <item x="406"/>
        <item x="832"/>
        <item x="156"/>
        <item x="905"/>
        <item x="184"/>
        <item x="741"/>
        <item x="349"/>
        <item x="186"/>
        <item x="637"/>
        <item x="170"/>
        <item x="962"/>
        <item x="912"/>
        <item x="463"/>
        <item x="239"/>
        <item x="257"/>
        <item x="673"/>
        <item x="852"/>
        <item x="487"/>
        <item x="62"/>
        <item x="813"/>
        <item x="402"/>
        <item x="429"/>
        <item x="415"/>
        <item x="379"/>
        <item x="168"/>
        <item x="808"/>
        <item x="381"/>
        <item x="123"/>
        <item x="679"/>
        <item x="78"/>
        <item x="87"/>
        <item x="620"/>
        <item x="612"/>
        <item x="185"/>
        <item x="716"/>
        <item x="572"/>
        <item x="687"/>
        <item x="553"/>
        <item x="917"/>
        <item x="656"/>
        <item x="481"/>
        <item x="523"/>
        <item x="764"/>
        <item x="291"/>
        <item x="898"/>
        <item x="142"/>
        <item x="831"/>
        <item x="725"/>
        <item x="900"/>
        <item x="949"/>
        <item x="593"/>
        <item x="849"/>
        <item x="984"/>
        <item x="162"/>
        <item x="94"/>
        <item x="677"/>
        <item x="763"/>
        <item x="252"/>
        <item x="967"/>
        <item x="273"/>
        <item x="874"/>
        <item x="498"/>
        <item x="254"/>
        <item x="956"/>
        <item x="678"/>
        <item x="386"/>
        <item x="421"/>
        <item x="9"/>
        <item x="241"/>
        <item x="939"/>
        <item x="839"/>
        <item x="272"/>
        <item x="759"/>
        <item x="216"/>
        <item x="11"/>
        <item x="571"/>
        <item x="718"/>
        <item x="566"/>
        <item x="824"/>
        <item x="996"/>
        <item x="756"/>
        <item x="104"/>
        <item x="957"/>
        <item x="365"/>
        <item x="755"/>
        <item x="410"/>
        <item x="139"/>
        <item x="653"/>
        <item x="503"/>
        <item x="723"/>
        <item x="684"/>
        <item x="989"/>
        <item x="995"/>
        <item x="882"/>
        <item x="873"/>
        <item x="19"/>
        <item x="39"/>
        <item x="822"/>
        <item x="672"/>
        <item x="720"/>
        <item x="860"/>
        <item x="921"/>
        <item x="209"/>
        <item x="313"/>
        <item x="640"/>
        <item x="785"/>
        <item x="99"/>
        <item x="15"/>
        <item x="224"/>
        <item x="744"/>
        <item x="131"/>
        <item x="395"/>
        <item x="338"/>
        <item x="886"/>
        <item x="700"/>
        <item x="333"/>
        <item x="904"/>
        <item x="174"/>
        <item x="507"/>
        <item x="227"/>
        <item x="211"/>
        <item x="200"/>
        <item x="843"/>
        <item x="18"/>
        <item x="811"/>
        <item x="652"/>
        <item x="527"/>
        <item x="800"/>
        <item x="540"/>
        <item x="754"/>
        <item x="225"/>
        <item x="780"/>
        <item x="926"/>
        <item x="505"/>
        <item x="946"/>
        <item x="556"/>
        <item x="157"/>
        <item x="163"/>
        <item x="793"/>
        <item x="895"/>
        <item x="340"/>
        <item x="159"/>
        <item x="574"/>
        <item x="554"/>
        <item x="550"/>
        <item x="562"/>
        <item x="972"/>
        <item x="626"/>
        <item x="46"/>
        <item x="234"/>
        <item x="229"/>
        <item x="598"/>
        <item x="469"/>
        <item x="923"/>
        <item x="787"/>
        <item x="467"/>
        <item x="105"/>
        <item x="121"/>
        <item x="12"/>
        <item x="422"/>
        <item x="814"/>
        <item x="447"/>
        <item x="786"/>
        <item x="493"/>
        <item x="545"/>
        <item x="262"/>
        <item x="90"/>
        <item x="8"/>
        <item x="890"/>
        <item x="167"/>
        <item x="93"/>
        <item x="297"/>
        <item x="920"/>
        <item x="212"/>
        <item x="797"/>
        <item x="21"/>
        <item x="230"/>
        <item x="866"/>
        <item x="501"/>
        <item x="468"/>
        <item x="315"/>
        <item x="32"/>
        <item x="295"/>
        <item x="521"/>
        <item x="489"/>
        <item x="88"/>
        <item x="414"/>
        <item x="934"/>
        <item x="399"/>
        <item x="89"/>
        <item x="474"/>
        <item x="33"/>
        <item x="768"/>
        <item x="181"/>
        <item x="705"/>
        <item x="296"/>
        <item x="261"/>
        <item x="881"/>
        <item x="130"/>
        <item x="393"/>
        <item x="411"/>
        <item x="331"/>
        <item x="219"/>
        <item x="734"/>
        <item x="300"/>
        <item x="373"/>
        <item x="901"/>
        <item x="269"/>
        <item x="594"/>
        <item x="990"/>
        <item x="709"/>
        <item x="907"/>
        <item x="240"/>
        <item x="368"/>
        <item x="56"/>
        <item x="448"/>
        <item x="565"/>
        <item x="729"/>
        <item x="205"/>
        <item x="135"/>
        <item x="462"/>
        <item x="389"/>
        <item x="196"/>
        <item x="600"/>
        <item x="688"/>
        <item x="577"/>
        <item x="302"/>
        <item x="775"/>
        <item x="821"/>
        <item x="161"/>
        <item x="290"/>
        <item x="434"/>
        <item x="667"/>
        <item x="588"/>
        <item x="314"/>
        <item x="256"/>
        <item x="326"/>
        <item x="248"/>
        <item x="596"/>
        <item x="536"/>
        <item x="316"/>
        <item x="910"/>
        <item x="693"/>
        <item x="458"/>
        <item x="442"/>
        <item x="733"/>
        <item x="922"/>
        <item x="26"/>
        <item x="486"/>
        <item x="42"/>
        <item x="122"/>
        <item x="246"/>
        <item x="232"/>
        <item x="665"/>
        <item x="452"/>
        <item x="549"/>
        <item x="116"/>
        <item x="538"/>
        <item x="807"/>
        <item x="844"/>
        <item x="301"/>
        <item x="587"/>
        <item x="740"/>
        <item x="305"/>
        <item x="286"/>
        <item x="364"/>
        <item x="500"/>
        <item x="443"/>
        <item x="298"/>
        <item x="639"/>
        <item x="865"/>
        <item x="978"/>
        <item x="495"/>
        <item x="894"/>
        <item x="276"/>
        <item x="497"/>
        <item x="997"/>
        <item x="638"/>
        <item x="327"/>
        <item x="625"/>
        <item x="584"/>
        <item x="160"/>
        <item x="201"/>
        <item x="953"/>
        <item x="930"/>
        <item x="960"/>
        <item x="779"/>
        <item x="845"/>
        <item x="585"/>
        <item x="767"/>
        <item x="125"/>
        <item x="578"/>
        <item x="610"/>
        <item x="981"/>
        <item x="222"/>
        <item x="606"/>
        <item x="382"/>
        <item x="671"/>
        <item x="819"/>
        <item x="781"/>
        <item x="464"/>
        <item x="579"/>
        <item x="137"/>
        <item x="532"/>
        <item x="371"/>
        <item x="465"/>
        <item x="228"/>
        <item x="703"/>
        <item x="928"/>
        <item x="731"/>
        <item x="69"/>
        <item x="126"/>
        <item x="698"/>
        <item x="986"/>
        <item x="742"/>
        <item x="826"/>
        <item x="233"/>
        <item x="517"/>
        <item x="950"/>
        <item x="91"/>
        <item x="557"/>
        <item x="669"/>
        <item x="724"/>
        <item x="675"/>
        <item x="891"/>
        <item x="51"/>
        <item x="199"/>
        <item x="909"/>
        <item x="70"/>
        <item x="244"/>
        <item x="177"/>
        <item x="485"/>
        <item x="597"/>
        <item x="374"/>
        <item x="623"/>
        <item x="312"/>
        <item x="955"/>
        <item x="514"/>
        <item x="237"/>
        <item x="885"/>
        <item x="969"/>
        <item x="702"/>
        <item x="524"/>
        <item x="351"/>
        <item x="933"/>
        <item x="504"/>
        <item x="661"/>
        <item x="738"/>
        <item x="352"/>
        <item x="879"/>
        <item x="279"/>
        <item x="543"/>
        <item x="666"/>
        <item x="473"/>
        <item x="231"/>
        <item x="508"/>
        <item x="118"/>
        <item x="567"/>
        <item x="558"/>
        <item x="511"/>
        <item x="45"/>
        <item x="796"/>
        <item x="794"/>
        <item x="649"/>
        <item x="799"/>
        <item x="226"/>
        <item x="68"/>
        <item x="207"/>
        <item x="970"/>
        <item x="727"/>
        <item x="980"/>
        <item x="304"/>
        <item x="616"/>
        <item x="71"/>
        <item x="48"/>
        <item x="878"/>
        <item x="518"/>
        <item x="635"/>
        <item x="17"/>
        <item x="888"/>
        <item x="840"/>
        <item x="450"/>
        <item x="385"/>
        <item x="141"/>
        <item x="575"/>
        <item x="149"/>
        <item x="283"/>
        <item x="417"/>
        <item x="757"/>
        <item x="268"/>
        <item x="80"/>
        <item x="541"/>
        <item x="863"/>
        <item x="115"/>
        <item x="430"/>
        <item x="573"/>
        <item x="357"/>
        <item x="288"/>
        <item x="817"/>
        <item x="896"/>
        <item x="195"/>
        <item x="271"/>
        <item x="375"/>
        <item x="206"/>
        <item x="977"/>
        <item x="425"/>
        <item x="267"/>
        <item x="194"/>
        <item x="676"/>
        <item x="586"/>
        <item x="630"/>
        <item x="810"/>
        <item x="221"/>
        <item x="49"/>
        <item x="6"/>
        <item x="136"/>
        <item x="569"/>
        <item x="172"/>
        <item x="72"/>
        <item x="403"/>
        <item x="171"/>
        <item x="152"/>
        <item x="188"/>
        <item x="366"/>
        <item x="778"/>
        <item x="81"/>
        <item x="311"/>
        <item x="867"/>
        <item x="708"/>
        <item x="203"/>
        <item x="643"/>
        <item x="858"/>
        <item x="97"/>
        <item x="103"/>
        <item x="435"/>
        <item x="790"/>
        <item x="737"/>
        <item x="278"/>
        <item x="581"/>
        <item x="719"/>
        <item x="445"/>
        <item x="202"/>
        <item x="449"/>
        <item x="424"/>
        <item x="842"/>
        <item x="215"/>
        <item x="802"/>
        <item x="869"/>
        <item x="238"/>
        <item x="293"/>
        <item x="24"/>
        <item x="931"/>
        <item x="108"/>
        <item x="717"/>
        <item x="397"/>
        <item x="7"/>
        <item x="27"/>
        <item x="877"/>
        <item x="391"/>
        <item x="23"/>
        <item x="961"/>
        <item x="30"/>
        <item x="899"/>
        <item x="336"/>
        <item x="633"/>
        <item x="848"/>
        <item x="916"/>
        <item x="711"/>
        <item x="502"/>
        <item x="913"/>
        <item x="193"/>
        <item x="31"/>
        <item x="245"/>
        <item x="809"/>
        <item x="176"/>
        <item x="816"/>
        <item x="335"/>
        <item x="650"/>
        <item x="144"/>
        <item x="892"/>
        <item x="751"/>
        <item x="363"/>
        <item x="471"/>
        <item x="120"/>
        <item x="750"/>
        <item x="959"/>
        <item x="419"/>
        <item x="390"/>
        <item x="353"/>
        <item x="183"/>
        <item x="96"/>
        <item x="285"/>
        <item x="182"/>
        <item x="218"/>
        <item x="20"/>
        <item x="204"/>
        <item x="570"/>
        <item x="798"/>
        <item x="548"/>
        <item x="334"/>
        <item x="58"/>
        <item x="828"/>
        <item x="217"/>
        <item x="712"/>
        <item x="444"/>
        <item x="173"/>
        <item x="266"/>
        <item x="492"/>
        <item x="838"/>
        <item x="745"/>
        <item x="29"/>
        <item x="16"/>
        <item x="109"/>
        <item x="476"/>
        <item x="918"/>
        <item x="605"/>
        <item x="555"/>
        <item x="318"/>
        <item x="82"/>
        <item x="155"/>
        <item x="439"/>
        <item x="932"/>
        <item x="632"/>
        <item x="187"/>
        <item x="65"/>
        <item x="235"/>
        <item x="614"/>
        <item x="133"/>
        <item x="770"/>
        <item x="111"/>
        <item x="77"/>
        <item x="408"/>
        <item x="44"/>
        <item x="998"/>
        <item x="563"/>
        <item x="872"/>
        <item x="117"/>
        <item x="480"/>
        <item x="356"/>
        <item x="453"/>
        <item x="251"/>
        <item x="599"/>
        <item x="559"/>
        <item x="861"/>
        <item x="914"/>
        <item x="531"/>
        <item x="647"/>
        <item x="510"/>
        <item x="776"/>
        <item x="361"/>
        <item x="615"/>
        <item x="682"/>
        <item x="303"/>
        <item x="964"/>
        <item x="735"/>
        <item x="941"/>
        <item x="317"/>
        <item x="681"/>
        <item x="692"/>
        <item x="641"/>
        <item x="627"/>
        <item x="2"/>
        <item x="63"/>
        <item x="694"/>
        <item x="871"/>
        <item x="277"/>
        <item x="37"/>
        <item x="855"/>
        <item x="275"/>
        <item x="418"/>
        <item x="496"/>
        <item x="730"/>
        <item x="806"/>
        <item x="613"/>
        <item x="880"/>
        <item x="851"/>
        <item x="662"/>
        <item x="654"/>
        <item x="319"/>
        <item x="568"/>
        <item x="602"/>
        <item x="1"/>
        <item x="3"/>
        <item x="973"/>
        <item x="192"/>
        <item x="680"/>
        <item x="426"/>
        <item x="208"/>
        <item x="456"/>
        <item x="83"/>
        <item x="178"/>
        <item x="25"/>
        <item x="749"/>
        <item x="583"/>
        <item x="346"/>
        <item x="617"/>
        <item x="608"/>
        <item x="951"/>
        <item x="433"/>
        <item x="924"/>
        <item x="337"/>
        <item x="377"/>
        <item x="706"/>
        <item x="648"/>
        <item x="35"/>
        <item x="875"/>
        <item x="483"/>
        <item x="388"/>
        <item x="991"/>
        <item x="127"/>
        <item x="440"/>
        <item x="683"/>
        <item x="686"/>
        <item x="345"/>
        <item x="713"/>
        <item x="868"/>
        <item x="830"/>
        <item x="765"/>
        <item x="820"/>
        <item x="420"/>
        <item x="783"/>
        <item x="743"/>
        <item x="544"/>
        <item x="43"/>
        <item x="975"/>
        <item x="67"/>
        <item x="988"/>
        <item x="704"/>
        <item x="10"/>
        <item x="5"/>
        <item x="13"/>
        <item x="560"/>
        <item x="589"/>
        <item x="777"/>
        <item x="784"/>
        <item x="864"/>
        <item x="455"/>
        <item x="494"/>
        <item x="294"/>
        <item x="691"/>
        <item x="547"/>
        <item x="328"/>
        <item x="14"/>
        <item x="175"/>
        <item x="818"/>
        <item x="983"/>
        <item x="976"/>
        <item x="441"/>
        <item x="394"/>
        <item x="636"/>
        <item x="854"/>
        <item x="947"/>
        <item x="690"/>
        <item x="883"/>
        <item x="343"/>
        <item x="561"/>
        <item x="38"/>
        <item x="36"/>
        <item x="405"/>
        <item x="834"/>
        <item x="359"/>
        <item x="870"/>
        <item x="309"/>
        <item x="660"/>
        <item x="342"/>
        <item x="685"/>
        <item x="944"/>
        <item x="659"/>
        <item x="552"/>
        <item x="919"/>
        <item x="0"/>
        <item x="73"/>
        <item x="310"/>
        <item x="28"/>
        <item x="247"/>
        <item x="747"/>
        <item x="428"/>
        <item x="936"/>
        <item x="112"/>
        <item x="384"/>
        <item x="846"/>
        <item x="551"/>
        <item x="409"/>
        <item x="728"/>
        <item x="459"/>
        <item x="954"/>
        <item x="270"/>
        <item x="308"/>
        <item x="190"/>
        <item x="611"/>
        <item x="249"/>
        <item x="526"/>
        <item x="41"/>
        <item x="837"/>
        <item x="915"/>
        <item x="982"/>
        <item x="542"/>
        <item x="457"/>
        <item x="146"/>
        <item x="631"/>
        <item x="488"/>
        <item x="148"/>
        <item x="762"/>
        <item x="529"/>
        <item x="472"/>
        <item x="132"/>
        <item x="651"/>
        <item x="191"/>
        <item x="710"/>
        <item x="179"/>
        <item x="645"/>
        <item x="322"/>
        <item x="760"/>
        <item x="658"/>
        <item x="169"/>
        <item x="437"/>
        <item x="101"/>
        <item x="515"/>
        <item x="150"/>
        <item x="595"/>
        <item x="801"/>
        <item x="253"/>
        <item x="966"/>
        <item x="520"/>
        <item x="259"/>
        <item x="355"/>
        <item x="344"/>
        <item x="903"/>
        <item x="519"/>
        <item x="85"/>
        <item x="392"/>
        <item x="140"/>
        <item x="576"/>
        <item x="935"/>
        <item x="484"/>
        <item x="580"/>
        <item x="255"/>
        <item x="166"/>
        <item x="145"/>
        <item x="129"/>
        <item x="151"/>
        <item x="795"/>
        <item x="628"/>
        <item x="119"/>
        <item x="590"/>
        <item x="884"/>
        <item x="55"/>
        <item x="284"/>
        <item x="432"/>
        <item x="380"/>
        <item x="369"/>
        <item x="699"/>
        <item x="642"/>
        <item x="634"/>
        <item x="66"/>
        <item x="143"/>
        <item x="929"/>
        <item x="985"/>
        <item x="292"/>
        <item x="726"/>
        <item x="657"/>
        <item x="974"/>
        <item x="853"/>
        <item x="34"/>
        <item x="307"/>
        <item x="827"/>
        <item x="427"/>
        <item x="697"/>
        <item x="722"/>
        <item x="829"/>
        <item x="79"/>
        <item x="644"/>
        <item x="332"/>
        <item x="739"/>
        <item x="748"/>
        <item x="478"/>
        <item x="945"/>
        <item x="180"/>
        <item x="378"/>
        <item x="506"/>
        <item x="350"/>
        <item x="416"/>
        <item x="836"/>
        <item x="281"/>
        <item x="220"/>
        <item x="766"/>
        <item x="911"/>
        <item x="329"/>
        <item x="859"/>
        <item x="771"/>
        <item x="999"/>
        <item t="default"/>
      </items>
      <autoSortScope>
        <pivotArea dataOnly="0" outline="0" fieldPosition="0">
          <references count="1">
            <reference field="4294967294" count="1" selected="0">
              <x v="0"/>
            </reference>
          </references>
        </pivotArea>
      </autoSortScope>
    </pivotField>
    <pivotField showAll="0"/>
    <pivotField showAll="0"/>
    <pivotField showAll="0">
      <items count="142">
        <item x="90"/>
        <item x="127"/>
        <item x="112"/>
        <item x="72"/>
        <item x="134"/>
        <item x="135"/>
        <item x="138"/>
        <item x="111"/>
        <item x="122"/>
        <item x="113"/>
        <item x="139"/>
        <item x="137"/>
        <item x="98"/>
        <item x="64"/>
        <item x="125"/>
        <item x="115"/>
        <item x="117"/>
        <item x="107"/>
        <item x="84"/>
        <item x="43"/>
        <item x="37"/>
        <item x="39"/>
        <item x="116"/>
        <item x="88"/>
        <item x="96"/>
        <item x="94"/>
        <item x="105"/>
        <item x="59"/>
        <item x="4"/>
        <item x="121"/>
        <item x="52"/>
        <item x="65"/>
        <item x="92"/>
        <item x="53"/>
        <item x="42"/>
        <item x="70"/>
        <item x="60"/>
        <item x="49"/>
        <item x="30"/>
        <item x="71"/>
        <item x="63"/>
        <item x="41"/>
        <item x="36"/>
        <item x="100"/>
        <item x="31"/>
        <item x="54"/>
        <item x="66"/>
        <item x="57"/>
        <item x="24"/>
        <item x="46"/>
        <item x="26"/>
        <item x="35"/>
        <item x="95"/>
        <item x="27"/>
        <item x="29"/>
        <item x="61"/>
        <item x="15"/>
        <item x="22"/>
        <item x="44"/>
        <item x="25"/>
        <item x="69"/>
        <item x="67"/>
        <item x="21"/>
        <item x="62"/>
        <item x="18"/>
        <item x="16"/>
        <item x="55"/>
        <item x="79"/>
        <item x="13"/>
        <item x="38"/>
        <item x="73"/>
        <item x="9"/>
        <item x="80"/>
        <item x="101"/>
        <item x="0"/>
        <item x="58"/>
        <item x="97"/>
        <item x="91"/>
        <item x="14"/>
        <item x="45"/>
        <item x="8"/>
        <item x="48"/>
        <item x="33"/>
        <item x="32"/>
        <item x="2"/>
        <item x="19"/>
        <item x="6"/>
        <item x="34"/>
        <item x="74"/>
        <item x="123"/>
        <item x="82"/>
        <item x="114"/>
        <item x="17"/>
        <item x="11"/>
        <item x="85"/>
        <item x="76"/>
        <item x="50"/>
        <item x="40"/>
        <item x="130"/>
        <item x="75"/>
        <item x="129"/>
        <item x="20"/>
        <item x="51"/>
        <item x="103"/>
        <item x="89"/>
        <item x="120"/>
        <item x="1"/>
        <item x="86"/>
        <item x="10"/>
        <item x="12"/>
        <item x="81"/>
        <item x="47"/>
        <item x="99"/>
        <item x="128"/>
        <item x="106"/>
        <item x="77"/>
        <item x="104"/>
        <item x="23"/>
        <item x="118"/>
        <item x="131"/>
        <item x="133"/>
        <item x="132"/>
        <item x="7"/>
        <item x="93"/>
        <item x="119"/>
        <item x="5"/>
        <item x="3"/>
        <item x="87"/>
        <item x="108"/>
        <item x="28"/>
        <item x="124"/>
        <item x="83"/>
        <item x="109"/>
        <item x="126"/>
        <item x="102"/>
        <item x="68"/>
        <item x="56"/>
        <item x="110"/>
        <item x="136"/>
        <item x="78"/>
        <item x="14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826">
        <item x="510"/>
        <item x="317"/>
        <item x="504"/>
        <item x="758"/>
        <item x="488"/>
        <item x="122"/>
        <item x="286"/>
        <item x="159"/>
        <item x="282"/>
        <item x="157"/>
        <item x="198"/>
        <item x="516"/>
        <item x="48"/>
        <item x="255"/>
        <item x="527"/>
        <item x="705"/>
        <item x="109"/>
        <item x="239"/>
        <item x="123"/>
        <item x="771"/>
        <item x="355"/>
        <item x="369"/>
        <item x="711"/>
        <item x="366"/>
        <item x="105"/>
        <item x="242"/>
        <item x="156"/>
        <item x="438"/>
        <item x="205"/>
        <item x="601"/>
        <item x="606"/>
        <item x="709"/>
        <item x="481"/>
        <item x="447"/>
        <item x="442"/>
        <item x="158"/>
        <item x="277"/>
        <item x="241"/>
        <item x="281"/>
        <item x="485"/>
        <item x="513"/>
        <item x="386"/>
        <item x="649"/>
        <item x="120"/>
        <item x="653"/>
        <item x="47"/>
        <item x="170"/>
        <item x="475"/>
        <item x="304"/>
        <item x="214"/>
        <item x="254"/>
        <item x="595"/>
        <item x="235"/>
        <item x="519"/>
        <item x="431"/>
        <item x="568"/>
        <item x="439"/>
        <item x="252"/>
        <item x="532"/>
        <item x="152"/>
        <item x="293"/>
        <item x="374"/>
        <item x="207"/>
        <item x="29"/>
        <item x="69"/>
        <item x="147"/>
        <item x="72"/>
        <item x="455"/>
        <item x="199"/>
        <item x="215"/>
        <item x="620"/>
        <item x="106"/>
        <item x="580"/>
        <item x="579"/>
        <item x="116"/>
        <item x="209"/>
        <item x="381"/>
        <item x="660"/>
        <item x="396"/>
        <item x="622"/>
        <item x="466"/>
        <item x="250"/>
        <item x="801"/>
        <item x="227"/>
        <item x="299"/>
        <item x="321"/>
        <item x="713"/>
        <item x="256"/>
        <item x="348"/>
        <item x="490"/>
        <item x="767"/>
        <item x="332"/>
        <item x="717"/>
        <item x="218"/>
        <item x="362"/>
        <item x="752"/>
        <item x="75"/>
        <item x="819"/>
        <item x="766"/>
        <item x="62"/>
        <item x="135"/>
        <item x="118"/>
        <item x="499"/>
        <item x="246"/>
        <item x="587"/>
        <item x="313"/>
        <item x="721"/>
        <item x="182"/>
        <item x="627"/>
        <item x="617"/>
        <item x="112"/>
        <item x="166"/>
        <item x="172"/>
        <item x="85"/>
        <item x="818"/>
        <item x="161"/>
        <item x="597"/>
        <item x="413"/>
        <item x="739"/>
        <item x="268"/>
        <item x="46"/>
        <item x="257"/>
        <item x="183"/>
        <item x="794"/>
        <item x="626"/>
        <item x="412"/>
        <item x="267"/>
        <item x="635"/>
        <item x="730"/>
        <item x="148"/>
        <item x="196"/>
        <item x="129"/>
        <item x="594"/>
        <item x="398"/>
        <item x="415"/>
        <item x="137"/>
        <item x="59"/>
        <item x="153"/>
        <item x="110"/>
        <item x="163"/>
        <item x="423"/>
        <item x="472"/>
        <item x="600"/>
        <item x="74"/>
        <item x="820"/>
        <item x="119"/>
        <item x="556"/>
        <item x="797"/>
        <item x="309"/>
        <item x="189"/>
        <item x="264"/>
        <item x="244"/>
        <item x="308"/>
        <item x="683"/>
        <item x="108"/>
        <item x="121"/>
        <item x="314"/>
        <item x="49"/>
        <item x="478"/>
        <item x="238"/>
        <item x="619"/>
        <item x="541"/>
        <item x="464"/>
        <item x="303"/>
        <item x="802"/>
        <item x="697"/>
        <item x="546"/>
        <item x="372"/>
        <item x="164"/>
        <item x="545"/>
        <item x="367"/>
        <item x="391"/>
        <item x="301"/>
        <item x="365"/>
        <item x="393"/>
        <item x="810"/>
        <item x="226"/>
        <item x="134"/>
        <item x="593"/>
        <item x="421"/>
        <item x="193"/>
        <item x="492"/>
        <item x="360"/>
        <item x="402"/>
        <item x="64"/>
        <item x="300"/>
        <item x="459"/>
        <item x="563"/>
        <item x="457"/>
        <item x="222"/>
        <item x="578"/>
        <item x="269"/>
        <item x="451"/>
        <item x="211"/>
        <item x="177"/>
        <item x="657"/>
        <item x="88"/>
        <item x="473"/>
        <item x="522"/>
        <item x="509"/>
        <item x="651"/>
        <item x="765"/>
        <item x="169"/>
        <item x="184"/>
        <item x="671"/>
        <item x="744"/>
        <item x="103"/>
        <item x="378"/>
        <item x="368"/>
        <item x="371"/>
        <item x="586"/>
        <item x="334"/>
        <item x="585"/>
        <item x="165"/>
        <item x="405"/>
        <item x="82"/>
        <item x="162"/>
        <item x="791"/>
        <item x="141"/>
        <item x="249"/>
        <item x="456"/>
        <item x="571"/>
        <item x="283"/>
        <item x="535"/>
        <item x="217"/>
        <item x="243"/>
        <item x="643"/>
        <item x="664"/>
        <item x="345"/>
        <item x="734"/>
        <item x="150"/>
        <item x="311"/>
        <item x="113"/>
        <item x="474"/>
        <item x="4"/>
        <item x="629"/>
        <item x="668"/>
        <item x="567"/>
        <item x="288"/>
        <item x="324"/>
        <item x="335"/>
        <item x="139"/>
        <item x="642"/>
        <item x="710"/>
        <item x="230"/>
        <item x="392"/>
        <item x="160"/>
        <item x="50"/>
        <item x="681"/>
        <item x="436"/>
        <item x="512"/>
        <item x="376"/>
        <item x="479"/>
        <item x="221"/>
        <item x="44"/>
        <item x="203"/>
        <item x="111"/>
        <item x="138"/>
        <item x="216"/>
        <item x="266"/>
        <item x="315"/>
        <item x="544"/>
        <item x="107"/>
        <item x="769"/>
        <item x="197"/>
        <item x="377"/>
        <item x="536"/>
        <item x="718"/>
        <item x="554"/>
        <item x="295"/>
        <item x="12"/>
        <item x="672"/>
        <item x="680"/>
        <item x="768"/>
        <item x="312"/>
        <item x="97"/>
        <item x="124"/>
        <item x="58"/>
        <item x="453"/>
        <item x="37"/>
        <item x="471"/>
        <item x="263"/>
        <item x="389"/>
        <item x="591"/>
        <item x="77"/>
        <item x="390"/>
        <item x="520"/>
        <item x="700"/>
        <item x="76"/>
        <item x="686"/>
        <item x="418"/>
        <item x="785"/>
        <item x="21"/>
        <item x="450"/>
        <item x="400"/>
        <item x="799"/>
        <item x="363"/>
        <item x="384"/>
        <item x="70"/>
        <item x="258"/>
        <item x="525"/>
        <item x="356"/>
        <item x="687"/>
        <item x="104"/>
        <item x="496"/>
        <item x="537"/>
        <item x="411"/>
        <item x="748"/>
        <item x="497"/>
        <item x="449"/>
        <item x="454"/>
        <item x="248"/>
        <item x="430"/>
        <item x="458"/>
        <item x="669"/>
        <item x="22"/>
        <item x="493"/>
        <item x="755"/>
        <item x="452"/>
        <item x="712"/>
        <item x="689"/>
        <item x="171"/>
        <item x="688"/>
        <item x="788"/>
        <item x="677"/>
        <item x="656"/>
        <item x="251"/>
        <item x="61"/>
        <item x="708"/>
        <item x="94"/>
        <item x="690"/>
        <item x="359"/>
        <item x="42"/>
        <item x="441"/>
        <item x="154"/>
        <item x="422"/>
        <item x="533"/>
        <item x="51"/>
        <item x="812"/>
        <item x="358"/>
        <item x="773"/>
        <item x="31"/>
        <item x="720"/>
        <item x="32"/>
        <item x="102"/>
        <item x="319"/>
        <item x="445"/>
        <item x="407"/>
        <item x="777"/>
        <item x="125"/>
        <item x="401"/>
        <item x="822"/>
        <item x="228"/>
        <item x="789"/>
        <item x="354"/>
        <item x="168"/>
        <item x="426"/>
        <item x="99"/>
        <item x="784"/>
        <item x="615"/>
        <item x="477"/>
        <item x="644"/>
        <item x="701"/>
        <item x="569"/>
        <item x="240"/>
        <item x="770"/>
        <item x="212"/>
        <item x="518"/>
        <item x="659"/>
        <item x="633"/>
        <item x="750"/>
        <item x="543"/>
        <item x="210"/>
        <item x="573"/>
        <item x="361"/>
        <item x="623"/>
        <item x="598"/>
        <item x="276"/>
        <item x="373"/>
        <item x="427"/>
        <item x="724"/>
        <item x="191"/>
        <item x="616"/>
        <item x="101"/>
        <item x="736"/>
        <item x="39"/>
        <item x="357"/>
        <item x="232"/>
        <item x="117"/>
        <item x="754"/>
        <item x="432"/>
        <item x="404"/>
        <item x="562"/>
        <item x="670"/>
        <item x="650"/>
        <item x="685"/>
        <item x="229"/>
        <item x="646"/>
        <item x="443"/>
        <item x="310"/>
        <item x="813"/>
        <item x="625"/>
        <item x="661"/>
        <item x="540"/>
        <item x="761"/>
        <item x="316"/>
        <item x="38"/>
        <item x="151"/>
        <item x="195"/>
        <item x="507"/>
        <item x="364"/>
        <item x="763"/>
        <item x="444"/>
        <item x="318"/>
        <item x="213"/>
        <item x="756"/>
        <item x="719"/>
        <item x="155"/>
        <item x="220"/>
        <item x="397"/>
        <item x="621"/>
        <item x="514"/>
        <item x="63"/>
        <item x="273"/>
        <item x="715"/>
        <item x="395"/>
        <item x="420"/>
        <item x="550"/>
        <item x="731"/>
        <item x="179"/>
        <item x="674"/>
        <item x="289"/>
        <item x="330"/>
        <item x="95"/>
        <item x="0"/>
        <item x="706"/>
        <item x="528"/>
        <item x="236"/>
        <item x="346"/>
        <item x="699"/>
        <item x="446"/>
        <item x="338"/>
        <item x="81"/>
        <item x="823"/>
        <item x="333"/>
        <item x="237"/>
        <item x="566"/>
        <item x="45"/>
        <item x="375"/>
        <item x="380"/>
        <item x="613"/>
        <item x="539"/>
        <item x="529"/>
        <item x="417"/>
        <item x="35"/>
        <item x="231"/>
        <item x="624"/>
        <item x="80"/>
        <item x="350"/>
        <item x="582"/>
        <item x="79"/>
        <item x="552"/>
        <item x="560"/>
        <item x="816"/>
        <item x="741"/>
        <item x="501"/>
        <item x="416"/>
        <item x="618"/>
        <item x="666"/>
        <item x="588"/>
        <item x="702"/>
        <item x="786"/>
        <item x="71"/>
        <item x="424"/>
        <item x="9"/>
        <item x="131"/>
        <item x="732"/>
        <item x="435"/>
        <item x="336"/>
        <item x="511"/>
        <item x="751"/>
        <item x="577"/>
        <item x="339"/>
        <item x="757"/>
        <item x="429"/>
        <item x="130"/>
        <item x="645"/>
        <item x="462"/>
        <item x="798"/>
        <item x="735"/>
        <item x="665"/>
        <item x="592"/>
        <item x="144"/>
        <item x="570"/>
        <item x="815"/>
        <item x="792"/>
        <item x="684"/>
        <item x="66"/>
        <item x="703"/>
        <item x="637"/>
        <item x="387"/>
        <item x="572"/>
        <item x="100"/>
        <item x="247"/>
        <item x="181"/>
        <item x="775"/>
        <item x="704"/>
        <item x="482"/>
        <item x="654"/>
        <item x="92"/>
        <item x="434"/>
        <item x="559"/>
        <item x="89"/>
        <item x="15"/>
        <item x="728"/>
        <item x="696"/>
        <item x="693"/>
        <item x="465"/>
        <item x="463"/>
        <item x="742"/>
        <item x="675"/>
        <item x="534"/>
        <item x="233"/>
        <item x="790"/>
        <item x="808"/>
        <item x="341"/>
        <item x="783"/>
        <item x="505"/>
        <item x="500"/>
        <item x="707"/>
        <item x="781"/>
        <item x="772"/>
        <item x="260"/>
        <item x="91"/>
        <item x="655"/>
        <item x="549"/>
        <item x="224"/>
        <item x="776"/>
        <item x="337"/>
        <item x="800"/>
        <item x="780"/>
        <item x="33"/>
        <item x="343"/>
        <item x="19"/>
        <item x="631"/>
        <item x="410"/>
        <item x="691"/>
        <item x="469"/>
        <item x="521"/>
        <item x="115"/>
        <item x="632"/>
        <item x="694"/>
        <item x="764"/>
        <item x="667"/>
        <item x="425"/>
        <item x="538"/>
        <item x="178"/>
        <item x="574"/>
        <item x="602"/>
        <item x="98"/>
        <item x="320"/>
        <item x="433"/>
        <item x="3"/>
        <item x="291"/>
        <item x="547"/>
        <item x="25"/>
        <item x="774"/>
        <item x="173"/>
        <item x="553"/>
        <item x="506"/>
        <item x="185"/>
        <item x="548"/>
        <item x="557"/>
        <item x="302"/>
        <item x="440"/>
        <item x="663"/>
        <item x="325"/>
        <item x="142"/>
        <item x="809"/>
        <item x="298"/>
        <item x="306"/>
        <item x="804"/>
        <item x="175"/>
        <item x="143"/>
        <item x="749"/>
        <item x="200"/>
        <item x="555"/>
        <item x="484"/>
        <item x="327"/>
        <item x="133"/>
        <item x="437"/>
        <item x="323"/>
        <item x="795"/>
        <item x="575"/>
        <item x="725"/>
        <item x="294"/>
        <item x="192"/>
        <item x="245"/>
        <item x="322"/>
        <item x="640"/>
        <item x="636"/>
        <item x="676"/>
        <item x="745"/>
        <item x="87"/>
        <item x="743"/>
        <item x="428"/>
        <item x="714"/>
        <item x="658"/>
        <item x="814"/>
        <item x="673"/>
        <item x="639"/>
        <item x="807"/>
        <item x="68"/>
        <item x="692"/>
        <item x="347"/>
        <item x="517"/>
        <item x="679"/>
        <item x="149"/>
        <item x="630"/>
        <item x="695"/>
        <item x="67"/>
        <item x="114"/>
        <item x="90"/>
        <item x="342"/>
        <item x="753"/>
        <item x="408"/>
        <item x="270"/>
        <item x="272"/>
        <item x="805"/>
        <item x="494"/>
        <item x="448"/>
        <item x="223"/>
        <item x="779"/>
        <item x="7"/>
        <item x="607"/>
        <item x="558"/>
        <item x="793"/>
        <item x="26"/>
        <item x="388"/>
        <item x="194"/>
        <item x="382"/>
        <item x="145"/>
        <item x="576"/>
        <item x="349"/>
        <item x="486"/>
        <item x="648"/>
        <item x="351"/>
        <item x="565"/>
        <item x="285"/>
        <item x="487"/>
        <item x="762"/>
        <item x="723"/>
        <item x="6"/>
        <item x="470"/>
        <item x="647"/>
        <item x="729"/>
        <item x="641"/>
        <item x="806"/>
        <item x="353"/>
        <item x="17"/>
        <item x="394"/>
        <item x="523"/>
        <item x="128"/>
        <item x="234"/>
        <item x="180"/>
        <item x="551"/>
        <item x="811"/>
        <item x="698"/>
        <item x="515"/>
        <item x="78"/>
        <item x="787"/>
        <item x="414"/>
        <item x="590"/>
        <item x="403"/>
        <item x="208"/>
        <item x="508"/>
        <item x="126"/>
        <item x="524"/>
        <item x="589"/>
        <item x="83"/>
        <item x="502"/>
        <item x="27"/>
        <item x="782"/>
        <item x="817"/>
        <item x="611"/>
        <item x="34"/>
        <item x="265"/>
        <item x="1"/>
        <item x="612"/>
        <item x="24"/>
        <item x="84"/>
        <item x="225"/>
        <item x="278"/>
        <item x="284"/>
        <item x="678"/>
        <item x="821"/>
        <item x="716"/>
        <item x="495"/>
        <item x="608"/>
        <item x="187"/>
        <item x="662"/>
        <item x="259"/>
        <item x="186"/>
        <item x="682"/>
        <item x="73"/>
        <item x="96"/>
        <item x="489"/>
        <item x="56"/>
        <item x="352"/>
        <item x="290"/>
        <item x="202"/>
        <item x="370"/>
        <item x="297"/>
        <item x="174"/>
        <item x="461"/>
        <item x="279"/>
        <item x="140"/>
        <item x="738"/>
        <item x="14"/>
        <item x="796"/>
        <item x="583"/>
        <item x="634"/>
        <item x="483"/>
        <item x="331"/>
        <item x="652"/>
        <item x="275"/>
        <item x="542"/>
        <item x="329"/>
        <item x="36"/>
        <item x="20"/>
        <item x="460"/>
        <item x="599"/>
        <item x="52"/>
        <item x="86"/>
        <item x="146"/>
        <item x="253"/>
        <item x="628"/>
        <item x="41"/>
        <item x="296"/>
        <item x="136"/>
        <item x="733"/>
        <item x="746"/>
        <item x="55"/>
        <item x="43"/>
        <item x="760"/>
        <item x="737"/>
        <item x="274"/>
        <item x="23"/>
        <item x="326"/>
        <item x="190"/>
        <item x="328"/>
        <item x="584"/>
        <item x="476"/>
        <item x="60"/>
        <item x="167"/>
        <item x="292"/>
        <item x="261"/>
        <item x="605"/>
        <item x="344"/>
        <item x="526"/>
        <item x="385"/>
        <item x="561"/>
        <item x="419"/>
        <item x="65"/>
        <item x="727"/>
        <item x="409"/>
        <item x="740"/>
        <item x="747"/>
        <item x="399"/>
        <item x="603"/>
        <item x="491"/>
        <item x="596"/>
        <item x="340"/>
        <item x="307"/>
        <item x="530"/>
        <item x="604"/>
        <item x="609"/>
        <item x="803"/>
        <item x="204"/>
        <item x="638"/>
        <item x="16"/>
        <item x="8"/>
        <item x="127"/>
        <item x="206"/>
        <item x="614"/>
        <item x="759"/>
        <item x="498"/>
        <item x="610"/>
        <item x="305"/>
        <item x="93"/>
        <item x="379"/>
        <item x="10"/>
        <item x="778"/>
        <item x="406"/>
        <item x="28"/>
        <item x="581"/>
        <item x="11"/>
        <item x="271"/>
        <item x="30"/>
        <item x="262"/>
        <item x="13"/>
        <item x="176"/>
        <item x="280"/>
        <item x="5"/>
        <item x="201"/>
        <item x="188"/>
        <item x="722"/>
        <item x="219"/>
        <item x="468"/>
        <item x="132"/>
        <item x="40"/>
        <item x="480"/>
        <item x="564"/>
        <item x="57"/>
        <item x="467"/>
        <item x="2"/>
        <item x="726"/>
        <item x="287"/>
        <item x="531"/>
        <item x="54"/>
        <item x="503"/>
        <item x="53"/>
        <item x="383"/>
        <item x="18"/>
        <item x="824"/>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6">
    <i>
      <x v="722"/>
    </i>
    <i>
      <x v="75"/>
    </i>
    <i>
      <x v="74"/>
    </i>
    <i>
      <x v="76"/>
    </i>
    <i>
      <x v="915"/>
    </i>
    <i t="grand">
      <x/>
    </i>
  </rowItems>
  <colItems count="1">
    <i/>
  </colItems>
  <dataFields count="1">
    <dataField name="Average of Gross" fld="15" subtotal="average" baseField="0" baseItem="0" numFmtId="167"/>
  </dataFields>
  <formats count="5">
    <format dxfId="52">
      <pivotArea field="0" type="button" dataOnly="0" labelOnly="1" outline="0" axis="axisRow" fieldPosition="0"/>
    </format>
    <format dxfId="51">
      <pivotArea dataOnly="0" labelOnly="1" fieldPosition="0">
        <references count="1">
          <reference field="0" count="10">
            <x v="276"/>
            <x v="283"/>
            <x v="376"/>
            <x v="623"/>
            <x v="770"/>
            <x v="790"/>
            <x v="837"/>
            <x v="838"/>
            <x v="851"/>
            <x v="879"/>
          </reference>
        </references>
      </pivotArea>
    </format>
    <format dxfId="50">
      <pivotArea collapsedLevelsAreSubtotals="1" fieldPosition="0">
        <references count="1">
          <reference field="0" count="99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reference>
        </references>
      </pivotArea>
    </format>
    <format dxfId="49">
      <pivotArea outline="0" collapsedLevelsAreSubtotals="1" fieldPosition="0"/>
    </format>
    <format dxfId="48">
      <pivotArea dataOnly="0" labelOnly="1" outline="0" axis="axisValues" fieldPosition="0"/>
    </format>
  </formats>
  <chartFormats count="2">
    <chartFormat chart="78" format="0" series="1">
      <pivotArea type="data" outline="0" fieldPosition="0">
        <references count="1">
          <reference field="4294967294" count="1" selected="0">
            <x v="0"/>
          </reference>
        </references>
      </pivotArea>
    </chartFormat>
    <chartFormat chart="8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DF4F9E23-A724-42AA-BC32-5984E6BE93C6}" sourceName="Genre">
  <pivotTables>
    <pivotTable tabId="3" name="PivotTable1"/>
  </pivotTables>
  <data>
    <tabular pivotCacheId="1586474978">
      <items count="15">
        <i x="2" s="1"/>
        <i x="6" s="1"/>
        <i x="7" s="1"/>
        <i x="3" s="1"/>
        <i x="5" s="1"/>
        <i x="1" s="1"/>
        <i x="0" s="1"/>
        <i x="12" s="1"/>
        <i x="11" s="1"/>
        <i x="10" s="1"/>
        <i x="8" s="1"/>
        <i x="9" s="1"/>
        <i x="13" s="1"/>
        <i x="4" s="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6701252F-0BB4-479D-A2F2-424579171CA6}" cache="Slicer_Genre" caption="Genre" startItem="3"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1" xr10:uid="{09EF9A9C-2C2E-42A8-8D40-06B2429B1A9B}" cache="Slicer_Genre" caption="Genre" columnCount="2" style="Slicer Style 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870CA5-76C0-4453-BBEB-566085085F91}" name="Table1" displayName="Table1" ref="A1:P1001" totalsRowShown="0" headerRowDxfId="36">
  <autoFilter ref="A1:P1001" xr:uid="{31870CA5-76C0-4453-BBEB-566085085F91}"/>
  <tableColumns count="16">
    <tableColumn id="1" xr3:uid="{1D574183-CCE7-4708-B8CD-A0F84132EDBF}" name="Series_Title"/>
    <tableColumn id="2" xr3:uid="{4FF57B69-FC71-49E6-A41B-CD3A9D767CF8}" name="Released_Year"/>
    <tableColumn id="3" xr3:uid="{547B940D-39D6-4F24-832B-37BBDF1E6893}" name="Certificate" dataDxfId="35"/>
    <tableColumn id="4" xr3:uid="{07286177-F8E2-4CD7-8556-76EDBD890870}" name="Runtime" dataDxfId="34"/>
    <tableColumn id="5" xr3:uid="{C015D549-270D-4E3C-BEB8-94FAF5A588E4}" name="Genre"/>
    <tableColumn id="6" xr3:uid="{EE220C8D-6413-4439-AD12-0FF029F8FB07}" name="Subgenre"/>
    <tableColumn id="7" xr3:uid="{A9EE4D0E-CEF8-4049-9B52-AF6721163906}" name="Subgenre 1"/>
    <tableColumn id="8" xr3:uid="{C1E29200-B801-43F1-96FE-C9F845E70459}" name="IMDB_Rating" dataDxfId="33"/>
    <tableColumn id="9" xr3:uid="{3CFD2577-3D73-4E3B-8DF1-0D0D7E95EBFF}" name="Meta_score" dataDxfId="32"/>
    <tableColumn id="10" xr3:uid="{0BA50579-86DB-44DF-ABDB-9F818D343355}" name="Director"/>
    <tableColumn id="11" xr3:uid="{4E0FFF18-8F44-43E0-BE95-A78F81AB92EE}" name="Star1"/>
    <tableColumn id="12" xr3:uid="{0EF1EC1B-406A-4458-B170-92896738870F}" name="Star2"/>
    <tableColumn id="13" xr3:uid="{D975442F-E257-493E-BE54-47F6185A0A41}" name="Star3"/>
    <tableColumn id="14" xr3:uid="{8C633177-1E3F-472B-9C88-6BFC6517DE06}" name="Star4"/>
    <tableColumn id="15" xr3:uid="{96C705B6-7959-41E9-9545-AA572847395E}" name="No of Votes" dataDxfId="31" dataCellStyle="Comma"/>
    <tableColumn id="16" xr3:uid="{4F88BF48-C991-4266-B4E6-A4E27D65E274}" name="Gross" dataDxfId="30" dataCellStyle="Currency"/>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AFA45D-FA4D-4441-B656-7F5A17A93607}" name="Table2" displayName="Table2" ref="A5:A15" totalsRowShown="0">
  <tableColumns count="1">
    <tableColumn id="1" xr3:uid="{A96CC3C4-F992-4C0A-B344-A0A959289DFF}" name="Title Of Movie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5173BD-A704-4C17-BFE7-5C3125718B61}" name="Table3" displayName="Table3" ref="A20:B35" headerRowDxfId="37">
  <autoFilter ref="A20:B35" xr:uid="{1E5173BD-A704-4C17-BFE7-5C3125718B61}"/>
  <tableColumns count="2">
    <tableColumn id="1" xr3:uid="{336EC57A-7D7A-472C-A9C6-4576F956AEE3}" name="Movie Genre" totalsRowFunction="count"/>
    <tableColumn id="2" xr3:uid="{01E1C4E1-45AD-4B02-BF03-0F3DDEC108D4}" name="Column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6424-10AD-495A-8084-5D0510ACE46B}">
  <dimension ref="A1:R1001"/>
  <sheetViews>
    <sheetView zoomScale="83" zoomScaleNormal="83" workbookViewId="0"/>
  </sheetViews>
  <sheetFormatPr defaultRowHeight="14.4" x14ac:dyDescent="0.3"/>
  <cols>
    <col min="1" max="1" width="70.5546875" bestFit="1" customWidth="1"/>
    <col min="2" max="2" width="17.109375" bestFit="1" customWidth="1"/>
    <col min="3" max="3" width="12.5546875" style="4" bestFit="1" customWidth="1"/>
    <col min="4" max="4" width="70.5546875" style="8" bestFit="1" customWidth="1"/>
    <col min="5" max="5" width="9.33203125" bestFit="1" customWidth="1"/>
    <col min="6" max="6" width="11.33203125" bestFit="1" customWidth="1"/>
    <col min="7" max="7" width="13.109375" bestFit="1" customWidth="1"/>
    <col min="8" max="8" width="14.77734375" style="4" bestFit="1" customWidth="1"/>
    <col min="9" max="9" width="13.5546875" style="4" bestFit="1" customWidth="1"/>
    <col min="10" max="10" width="29.88671875" bestFit="1" customWidth="1"/>
    <col min="11" max="11" width="22.77734375" bestFit="1" customWidth="1"/>
    <col min="12" max="12" width="27.109375" bestFit="1" customWidth="1"/>
    <col min="13" max="14" width="24.44140625" bestFit="1" customWidth="1"/>
    <col min="15" max="15" width="13.44140625" style="1" bestFit="1" customWidth="1"/>
    <col min="16" max="16" width="16.21875" style="10" bestFit="1" customWidth="1"/>
    <col min="18" max="18" width="70.5546875" style="8" bestFit="1" customWidth="1"/>
  </cols>
  <sheetData>
    <row r="1" spans="1:18" s="2" customFormat="1" ht="18" x14ac:dyDescent="0.35">
      <c r="A1" s="6" t="s">
        <v>0</v>
      </c>
      <c r="B1" s="2" t="s">
        <v>1</v>
      </c>
      <c r="C1" s="6" t="s">
        <v>2</v>
      </c>
      <c r="D1" s="7" t="s">
        <v>3</v>
      </c>
      <c r="E1" s="2" t="s">
        <v>4</v>
      </c>
      <c r="F1" s="2" t="s">
        <v>3242</v>
      </c>
      <c r="G1" s="2" t="s">
        <v>3243</v>
      </c>
      <c r="H1" s="6" t="s">
        <v>5</v>
      </c>
      <c r="I1" s="6" t="s">
        <v>6</v>
      </c>
      <c r="J1" s="2" t="s">
        <v>7</v>
      </c>
      <c r="K1" s="2" t="s">
        <v>8</v>
      </c>
      <c r="L1" s="2" t="s">
        <v>9</v>
      </c>
      <c r="M1" s="2" t="s">
        <v>10</v>
      </c>
      <c r="N1" s="2" t="s">
        <v>11</v>
      </c>
      <c r="O1" s="3" t="s">
        <v>3274</v>
      </c>
      <c r="P1" s="9" t="s">
        <v>12</v>
      </c>
      <c r="R1" s="7"/>
    </row>
    <row r="2" spans="1:18" x14ac:dyDescent="0.3">
      <c r="A2" t="s">
        <v>3276</v>
      </c>
      <c r="B2">
        <v>1994</v>
      </c>
      <c r="C2" s="4" t="s">
        <v>13</v>
      </c>
      <c r="D2" s="8">
        <v>9.8611111111111108E-2</v>
      </c>
      <c r="E2" t="s">
        <v>14</v>
      </c>
      <c r="F2" t="s">
        <v>3275</v>
      </c>
      <c r="G2" t="s">
        <v>3275</v>
      </c>
      <c r="H2" s="4">
        <v>9.3000000000000007</v>
      </c>
      <c r="I2" s="4">
        <v>80</v>
      </c>
      <c r="J2" t="s">
        <v>15</v>
      </c>
      <c r="K2" t="s">
        <v>16</v>
      </c>
      <c r="L2" t="s">
        <v>17</v>
      </c>
      <c r="M2" t="s">
        <v>18</v>
      </c>
      <c r="N2" t="s">
        <v>19</v>
      </c>
      <c r="O2" s="1">
        <v>2343110</v>
      </c>
      <c r="P2" s="10">
        <v>28341469</v>
      </c>
    </row>
    <row r="3" spans="1:18" x14ac:dyDescent="0.3">
      <c r="A3" t="s">
        <v>3277</v>
      </c>
      <c r="B3">
        <v>1972</v>
      </c>
      <c r="C3" s="4" t="s">
        <v>13</v>
      </c>
      <c r="D3" s="8">
        <v>0.12152777777777778</v>
      </c>
      <c r="E3" t="s">
        <v>3244</v>
      </c>
      <c r="F3" t="s">
        <v>3245</v>
      </c>
      <c r="G3" t="s">
        <v>3275</v>
      </c>
      <c r="H3" s="4">
        <v>9.1999999999999993</v>
      </c>
      <c r="I3" s="4">
        <v>100</v>
      </c>
      <c r="J3" t="s">
        <v>20</v>
      </c>
      <c r="K3" t="s">
        <v>21</v>
      </c>
      <c r="L3" t="s">
        <v>22</v>
      </c>
      <c r="M3" t="s">
        <v>23</v>
      </c>
      <c r="N3" t="s">
        <v>24</v>
      </c>
      <c r="O3" s="1">
        <v>1620367</v>
      </c>
      <c r="P3" s="10">
        <v>134966411</v>
      </c>
    </row>
    <row r="4" spans="1:18" x14ac:dyDescent="0.3">
      <c r="A4" t="s">
        <v>3278</v>
      </c>
      <c r="B4">
        <v>2008</v>
      </c>
      <c r="C4" s="4" t="s">
        <v>25</v>
      </c>
      <c r="D4" s="8">
        <v>0.10555555555555556</v>
      </c>
      <c r="E4" t="s">
        <v>3246</v>
      </c>
      <c r="F4" t="s">
        <v>3247</v>
      </c>
      <c r="G4" t="s">
        <v>3245</v>
      </c>
      <c r="H4" s="4">
        <v>9</v>
      </c>
      <c r="I4" s="4">
        <v>84</v>
      </c>
      <c r="J4" t="s">
        <v>26</v>
      </c>
      <c r="K4" t="s">
        <v>27</v>
      </c>
      <c r="L4" t="s">
        <v>28</v>
      </c>
      <c r="M4" t="s">
        <v>29</v>
      </c>
      <c r="N4" t="s">
        <v>30</v>
      </c>
      <c r="O4" s="1">
        <v>2303232</v>
      </c>
      <c r="P4" s="10">
        <v>534858444</v>
      </c>
    </row>
    <row r="5" spans="1:18" x14ac:dyDescent="0.3">
      <c r="A5" t="s">
        <v>3279</v>
      </c>
      <c r="B5">
        <v>1974</v>
      </c>
      <c r="C5" s="4" t="s">
        <v>13</v>
      </c>
      <c r="D5" s="8">
        <v>0.14027777777777778</v>
      </c>
      <c r="E5" t="s">
        <v>3244</v>
      </c>
      <c r="F5" t="s">
        <v>3245</v>
      </c>
      <c r="G5" t="s">
        <v>3275</v>
      </c>
      <c r="H5" s="4">
        <v>9</v>
      </c>
      <c r="I5" s="4">
        <v>90</v>
      </c>
      <c r="J5" t="s">
        <v>20</v>
      </c>
      <c r="K5" t="s">
        <v>22</v>
      </c>
      <c r="L5" t="s">
        <v>31</v>
      </c>
      <c r="M5" t="s">
        <v>32</v>
      </c>
      <c r="N5" t="s">
        <v>24</v>
      </c>
      <c r="O5" s="1">
        <v>1129952</v>
      </c>
      <c r="P5" s="10">
        <v>57300000</v>
      </c>
    </row>
    <row r="6" spans="1:18" x14ac:dyDescent="0.3">
      <c r="A6" t="s">
        <v>3280</v>
      </c>
      <c r="B6">
        <v>1957</v>
      </c>
      <c r="C6" s="4" t="s">
        <v>33</v>
      </c>
      <c r="D6" s="8">
        <v>6.6666666666666666E-2</v>
      </c>
      <c r="E6" t="s">
        <v>3244</v>
      </c>
      <c r="F6" t="s">
        <v>3245</v>
      </c>
      <c r="G6" t="s">
        <v>3275</v>
      </c>
      <c r="H6" s="4">
        <v>9</v>
      </c>
      <c r="I6" s="4">
        <v>96</v>
      </c>
      <c r="J6" t="s">
        <v>34</v>
      </c>
      <c r="K6" t="s">
        <v>35</v>
      </c>
      <c r="L6" t="s">
        <v>36</v>
      </c>
      <c r="M6" t="s">
        <v>37</v>
      </c>
      <c r="N6" t="s">
        <v>38</v>
      </c>
      <c r="O6" s="1">
        <v>689845</v>
      </c>
      <c r="P6" s="10">
        <v>4360000</v>
      </c>
    </row>
    <row r="7" spans="1:18" x14ac:dyDescent="0.3">
      <c r="A7" t="s">
        <v>3281</v>
      </c>
      <c r="B7">
        <v>2003</v>
      </c>
      <c r="C7" s="4" t="s">
        <v>33</v>
      </c>
      <c r="D7" s="8">
        <v>0.13958333333333334</v>
      </c>
      <c r="E7" t="s">
        <v>3246</v>
      </c>
      <c r="F7" t="s">
        <v>3248</v>
      </c>
      <c r="G7" t="s">
        <v>3245</v>
      </c>
      <c r="H7" s="4">
        <v>8.9</v>
      </c>
      <c r="I7" s="4">
        <v>94</v>
      </c>
      <c r="J7" t="s">
        <v>39</v>
      </c>
      <c r="K7" t="s">
        <v>40</v>
      </c>
      <c r="L7" t="s">
        <v>41</v>
      </c>
      <c r="M7" t="s">
        <v>42</v>
      </c>
      <c r="N7" t="s">
        <v>43</v>
      </c>
      <c r="O7" s="1">
        <v>1642758</v>
      </c>
      <c r="P7" s="10">
        <v>377845905</v>
      </c>
    </row>
    <row r="8" spans="1:18" x14ac:dyDescent="0.3">
      <c r="A8" t="s">
        <v>3282</v>
      </c>
      <c r="B8">
        <v>1994</v>
      </c>
      <c r="C8" s="4" t="s">
        <v>13</v>
      </c>
      <c r="D8" s="8">
        <v>0.10694444444444445</v>
      </c>
      <c r="E8" t="s">
        <v>3244</v>
      </c>
      <c r="F8" t="s">
        <v>3245</v>
      </c>
      <c r="G8" t="s">
        <v>3275</v>
      </c>
      <c r="H8" s="4">
        <v>8.9</v>
      </c>
      <c r="I8" s="4">
        <v>94</v>
      </c>
      <c r="J8" t="s">
        <v>44</v>
      </c>
      <c r="K8" t="s">
        <v>45</v>
      </c>
      <c r="L8" t="s">
        <v>46</v>
      </c>
      <c r="M8" t="s">
        <v>47</v>
      </c>
      <c r="N8" t="s">
        <v>48</v>
      </c>
      <c r="O8" s="1">
        <v>1826188</v>
      </c>
      <c r="P8" s="10">
        <v>107928762</v>
      </c>
    </row>
    <row r="9" spans="1:18" x14ac:dyDescent="0.3">
      <c r="A9" t="s">
        <v>3283</v>
      </c>
      <c r="B9">
        <v>1993</v>
      </c>
      <c r="C9" s="4" t="s">
        <v>13</v>
      </c>
      <c r="D9" s="8">
        <v>0.13541666666666666</v>
      </c>
      <c r="E9" t="s">
        <v>3249</v>
      </c>
      <c r="F9" t="s">
        <v>3245</v>
      </c>
      <c r="G9" t="s">
        <v>3250</v>
      </c>
      <c r="H9" s="4">
        <v>8.9</v>
      </c>
      <c r="I9" s="4">
        <v>94</v>
      </c>
      <c r="J9" t="s">
        <v>49</v>
      </c>
      <c r="K9" t="s">
        <v>50</v>
      </c>
      <c r="L9" t="s">
        <v>51</v>
      </c>
      <c r="M9" t="s">
        <v>52</v>
      </c>
      <c r="N9" t="s">
        <v>53</v>
      </c>
      <c r="O9" s="1">
        <v>1213505</v>
      </c>
      <c r="P9" s="10">
        <v>96898818</v>
      </c>
    </row>
    <row r="10" spans="1:18" x14ac:dyDescent="0.3">
      <c r="A10" t="s">
        <v>3284</v>
      </c>
      <c r="B10">
        <v>2010</v>
      </c>
      <c r="C10" s="4" t="s">
        <v>25</v>
      </c>
      <c r="D10" s="8">
        <v>0.10277777777777779</v>
      </c>
      <c r="E10" t="s">
        <v>3246</v>
      </c>
      <c r="F10" t="s">
        <v>3248</v>
      </c>
      <c r="G10" t="s">
        <v>3251</v>
      </c>
      <c r="H10" s="4">
        <v>8.8000000000000007</v>
      </c>
      <c r="I10" s="4">
        <v>74</v>
      </c>
      <c r="J10" t="s">
        <v>26</v>
      </c>
      <c r="K10" t="s">
        <v>54</v>
      </c>
      <c r="L10" t="s">
        <v>55</v>
      </c>
      <c r="M10" t="s">
        <v>56</v>
      </c>
      <c r="N10" t="s">
        <v>57</v>
      </c>
      <c r="O10" s="1">
        <v>2067042</v>
      </c>
      <c r="P10" s="10">
        <v>292576195</v>
      </c>
    </row>
    <row r="11" spans="1:18" x14ac:dyDescent="0.3">
      <c r="A11" t="s">
        <v>3285</v>
      </c>
      <c r="B11">
        <v>1999</v>
      </c>
      <c r="C11" s="4" t="s">
        <v>13</v>
      </c>
      <c r="D11" s="8">
        <v>9.6527777777777782E-2</v>
      </c>
      <c r="E11" t="s">
        <v>14</v>
      </c>
      <c r="F11" t="s">
        <v>3275</v>
      </c>
      <c r="G11" t="s">
        <v>3275</v>
      </c>
      <c r="H11" s="4">
        <v>8.8000000000000007</v>
      </c>
      <c r="I11" s="4">
        <v>66</v>
      </c>
      <c r="J11" t="s">
        <v>58</v>
      </c>
      <c r="K11" t="s">
        <v>59</v>
      </c>
      <c r="L11" t="s">
        <v>60</v>
      </c>
      <c r="M11" t="s">
        <v>61</v>
      </c>
      <c r="N11" t="s">
        <v>62</v>
      </c>
      <c r="O11" s="1">
        <v>1854740</v>
      </c>
      <c r="P11" s="10">
        <v>37030102</v>
      </c>
    </row>
    <row r="12" spans="1:18" x14ac:dyDescent="0.3">
      <c r="A12" t="s">
        <v>3286</v>
      </c>
      <c r="B12">
        <v>2001</v>
      </c>
      <c r="C12" s="4" t="s">
        <v>33</v>
      </c>
      <c r="D12" s="8">
        <v>0.12361111111111112</v>
      </c>
      <c r="E12" t="s">
        <v>3246</v>
      </c>
      <c r="F12" t="s">
        <v>3248</v>
      </c>
      <c r="G12" t="s">
        <v>3245</v>
      </c>
      <c r="H12" s="4">
        <v>8.8000000000000007</v>
      </c>
      <c r="I12" s="4">
        <v>92</v>
      </c>
      <c r="J12" t="s">
        <v>39</v>
      </c>
      <c r="K12" t="s">
        <v>40</v>
      </c>
      <c r="L12" t="s">
        <v>42</v>
      </c>
      <c r="M12" t="s">
        <v>43</v>
      </c>
      <c r="N12" t="s">
        <v>63</v>
      </c>
      <c r="O12" s="1">
        <v>1661481</v>
      </c>
      <c r="P12" s="10">
        <v>315544750</v>
      </c>
    </row>
    <row r="13" spans="1:18" x14ac:dyDescent="0.3">
      <c r="A13" t="s">
        <v>3287</v>
      </c>
      <c r="B13">
        <v>1994</v>
      </c>
      <c r="C13" s="4" t="s">
        <v>25</v>
      </c>
      <c r="D13" s="8">
        <v>9.8611111111111108E-2</v>
      </c>
      <c r="E13" t="s">
        <v>14</v>
      </c>
      <c r="F13" t="s">
        <v>3252</v>
      </c>
      <c r="G13" t="s">
        <v>3275</v>
      </c>
      <c r="H13" s="4">
        <v>8.8000000000000007</v>
      </c>
      <c r="I13" s="4">
        <v>82</v>
      </c>
      <c r="J13" t="s">
        <v>64</v>
      </c>
      <c r="K13" t="s">
        <v>65</v>
      </c>
      <c r="L13" t="s">
        <v>66</v>
      </c>
      <c r="M13" t="s">
        <v>67</v>
      </c>
      <c r="N13" t="s">
        <v>68</v>
      </c>
      <c r="O13" s="1">
        <v>1809221</v>
      </c>
      <c r="P13" s="10">
        <v>330252182</v>
      </c>
    </row>
    <row r="14" spans="1:18" x14ac:dyDescent="0.3">
      <c r="A14" t="s">
        <v>3288</v>
      </c>
      <c r="B14">
        <v>1966</v>
      </c>
      <c r="C14" s="4" t="s">
        <v>13</v>
      </c>
      <c r="D14" s="8">
        <v>0.11180555555555555</v>
      </c>
      <c r="E14" t="s">
        <v>69</v>
      </c>
      <c r="F14" t="s">
        <v>3275</v>
      </c>
      <c r="G14" t="s">
        <v>3275</v>
      </c>
      <c r="H14" s="4">
        <v>8.8000000000000007</v>
      </c>
      <c r="I14" s="4">
        <v>90</v>
      </c>
      <c r="J14" t="s">
        <v>70</v>
      </c>
      <c r="K14" t="s">
        <v>71</v>
      </c>
      <c r="L14" t="s">
        <v>72</v>
      </c>
      <c r="M14" t="s">
        <v>73</v>
      </c>
      <c r="N14" t="s">
        <v>74</v>
      </c>
      <c r="O14" s="1">
        <v>688390</v>
      </c>
      <c r="P14" s="10">
        <v>6100000</v>
      </c>
    </row>
    <row r="15" spans="1:18" x14ac:dyDescent="0.3">
      <c r="A15" t="s">
        <v>3289</v>
      </c>
      <c r="B15">
        <v>2002</v>
      </c>
      <c r="C15" s="4" t="s">
        <v>25</v>
      </c>
      <c r="D15" s="8">
        <v>0.12430555555555556</v>
      </c>
      <c r="E15" t="s">
        <v>3246</v>
      </c>
      <c r="F15" t="s">
        <v>3248</v>
      </c>
      <c r="G15" t="s">
        <v>3245</v>
      </c>
      <c r="H15" s="4">
        <v>8.6999999999999993</v>
      </c>
      <c r="I15" s="4">
        <v>87</v>
      </c>
      <c r="J15" t="s">
        <v>39</v>
      </c>
      <c r="K15" t="s">
        <v>40</v>
      </c>
      <c r="L15" t="s">
        <v>42</v>
      </c>
      <c r="M15" t="s">
        <v>41</v>
      </c>
      <c r="N15" t="s">
        <v>43</v>
      </c>
      <c r="O15" s="1">
        <v>1485555</v>
      </c>
      <c r="P15" s="10">
        <v>342551365</v>
      </c>
    </row>
    <row r="16" spans="1:18" x14ac:dyDescent="0.3">
      <c r="A16" t="s">
        <v>3290</v>
      </c>
      <c r="B16">
        <v>1999</v>
      </c>
      <c r="C16" s="4" t="s">
        <v>13</v>
      </c>
      <c r="D16" s="8">
        <v>9.4444444444444442E-2</v>
      </c>
      <c r="E16" t="s">
        <v>3246</v>
      </c>
      <c r="F16" t="s">
        <v>3251</v>
      </c>
      <c r="G16" t="s">
        <v>3275</v>
      </c>
      <c r="H16" s="4">
        <v>8.6999999999999993</v>
      </c>
      <c r="I16" s="4">
        <v>73</v>
      </c>
      <c r="J16" t="s">
        <v>75</v>
      </c>
      <c r="K16" t="s">
        <v>76</v>
      </c>
      <c r="L16" t="s">
        <v>77</v>
      </c>
      <c r="M16" t="s">
        <v>78</v>
      </c>
      <c r="N16" t="s">
        <v>79</v>
      </c>
      <c r="O16" s="1">
        <v>1676426</v>
      </c>
      <c r="P16" s="10">
        <v>171479930</v>
      </c>
    </row>
    <row r="17" spans="1:16" x14ac:dyDescent="0.3">
      <c r="A17" t="s">
        <v>3291</v>
      </c>
      <c r="B17">
        <v>1990</v>
      </c>
      <c r="C17" s="4" t="s">
        <v>13</v>
      </c>
      <c r="D17" s="8">
        <v>0.10138888888888888</v>
      </c>
      <c r="E17" t="s">
        <v>3249</v>
      </c>
      <c r="F17" t="s">
        <v>3247</v>
      </c>
      <c r="G17" t="s">
        <v>3245</v>
      </c>
      <c r="H17" s="4">
        <v>8.6999999999999993</v>
      </c>
      <c r="I17" s="4">
        <v>90</v>
      </c>
      <c r="J17" t="s">
        <v>80</v>
      </c>
      <c r="K17" t="s">
        <v>31</v>
      </c>
      <c r="L17" t="s">
        <v>81</v>
      </c>
      <c r="M17" t="s">
        <v>82</v>
      </c>
      <c r="N17" t="s">
        <v>83</v>
      </c>
      <c r="O17" s="1">
        <v>1020727</v>
      </c>
      <c r="P17" s="10">
        <v>46836394</v>
      </c>
    </row>
    <row r="18" spans="1:16" x14ac:dyDescent="0.3">
      <c r="A18" t="s">
        <v>3292</v>
      </c>
      <c r="B18">
        <v>1980</v>
      </c>
      <c r="C18" s="4" t="s">
        <v>25</v>
      </c>
      <c r="D18" s="8">
        <v>8.6111111111111124E-2</v>
      </c>
      <c r="E18" t="s">
        <v>3246</v>
      </c>
      <c r="F18" t="s">
        <v>3248</v>
      </c>
      <c r="G18" t="s">
        <v>3253</v>
      </c>
      <c r="H18" s="4">
        <v>8.6999999999999993</v>
      </c>
      <c r="I18" s="4">
        <v>82</v>
      </c>
      <c r="J18" t="s">
        <v>84</v>
      </c>
      <c r="K18" t="s">
        <v>85</v>
      </c>
      <c r="L18" t="s">
        <v>86</v>
      </c>
      <c r="M18" t="s">
        <v>87</v>
      </c>
      <c r="N18" t="s">
        <v>88</v>
      </c>
      <c r="O18" s="1">
        <v>1159315</v>
      </c>
      <c r="P18" s="10">
        <v>290475067</v>
      </c>
    </row>
    <row r="19" spans="1:16" x14ac:dyDescent="0.3">
      <c r="A19" t="s">
        <v>3293</v>
      </c>
      <c r="B19">
        <v>1975</v>
      </c>
      <c r="C19" s="4" t="s">
        <v>13</v>
      </c>
      <c r="D19" s="8">
        <v>9.2361111111111116E-2</v>
      </c>
      <c r="E19" t="s">
        <v>14</v>
      </c>
      <c r="F19" t="s">
        <v>3275</v>
      </c>
      <c r="G19" t="s">
        <v>3275</v>
      </c>
      <c r="H19" s="4">
        <v>8.6999999999999993</v>
      </c>
      <c r="I19" s="4">
        <v>83</v>
      </c>
      <c r="J19" t="s">
        <v>89</v>
      </c>
      <c r="K19" t="s">
        <v>90</v>
      </c>
      <c r="L19" t="s">
        <v>91</v>
      </c>
      <c r="M19" t="s">
        <v>92</v>
      </c>
      <c r="N19" t="s">
        <v>93</v>
      </c>
      <c r="O19" s="1">
        <v>918088</v>
      </c>
      <c r="P19" s="10">
        <v>112000000</v>
      </c>
    </row>
    <row r="20" spans="1:16" x14ac:dyDescent="0.3">
      <c r="A20" t="s">
        <v>3294</v>
      </c>
      <c r="B20">
        <v>2020</v>
      </c>
      <c r="C20" s="4" t="s">
        <v>94</v>
      </c>
      <c r="D20" s="8">
        <v>0.1111111111111111</v>
      </c>
      <c r="E20" t="s">
        <v>3249</v>
      </c>
      <c r="F20" t="s">
        <v>3245</v>
      </c>
      <c r="G20" t="s">
        <v>3250</v>
      </c>
      <c r="H20" s="4">
        <v>8.6</v>
      </c>
      <c r="I20" s="4">
        <v>90</v>
      </c>
      <c r="J20" t="s">
        <v>95</v>
      </c>
      <c r="K20" t="s">
        <v>96</v>
      </c>
      <c r="L20" t="s">
        <v>97</v>
      </c>
      <c r="M20" t="s">
        <v>98</v>
      </c>
      <c r="N20" t="s">
        <v>99</v>
      </c>
      <c r="O20" s="1">
        <v>55291</v>
      </c>
      <c r="P20" s="10" t="s">
        <v>3254</v>
      </c>
    </row>
    <row r="21" spans="1:16" x14ac:dyDescent="0.3">
      <c r="A21" t="s">
        <v>3295</v>
      </c>
      <c r="B21">
        <v>2019</v>
      </c>
      <c r="C21" s="4" t="s">
        <v>13</v>
      </c>
      <c r="D21" s="8">
        <v>9.1666666666666674E-2</v>
      </c>
      <c r="E21" t="s">
        <v>339</v>
      </c>
      <c r="F21" t="s">
        <v>3245</v>
      </c>
      <c r="G21" t="s">
        <v>3255</v>
      </c>
      <c r="H21" s="4">
        <v>8.6</v>
      </c>
      <c r="I21" s="4">
        <v>96</v>
      </c>
      <c r="J21" t="s">
        <v>100</v>
      </c>
      <c r="K21" t="s">
        <v>101</v>
      </c>
      <c r="L21" t="s">
        <v>102</v>
      </c>
      <c r="M21" t="s">
        <v>103</v>
      </c>
      <c r="N21" t="s">
        <v>104</v>
      </c>
      <c r="O21" s="1">
        <v>552778</v>
      </c>
      <c r="P21" s="10">
        <v>53367844</v>
      </c>
    </row>
    <row r="22" spans="1:16" x14ac:dyDescent="0.3">
      <c r="A22" t="s">
        <v>3296</v>
      </c>
      <c r="B22">
        <v>2020</v>
      </c>
      <c r="C22" s="4" t="s">
        <v>33</v>
      </c>
      <c r="D22" s="8">
        <v>0.10625</v>
      </c>
      <c r="E22" t="s">
        <v>14</v>
      </c>
      <c r="F22" t="s">
        <v>3275</v>
      </c>
      <c r="G22" t="s">
        <v>3275</v>
      </c>
      <c r="H22" s="4">
        <v>8.6</v>
      </c>
      <c r="I22" s="4" t="s">
        <v>3254</v>
      </c>
      <c r="J22" t="s">
        <v>105</v>
      </c>
      <c r="K22" t="s">
        <v>106</v>
      </c>
      <c r="L22" t="s">
        <v>107</v>
      </c>
      <c r="M22" t="s">
        <v>108</v>
      </c>
      <c r="N22" t="s">
        <v>109</v>
      </c>
      <c r="O22" s="1">
        <v>54995</v>
      </c>
      <c r="P22" s="10" t="s">
        <v>3254</v>
      </c>
    </row>
    <row r="23" spans="1:16" x14ac:dyDescent="0.3">
      <c r="A23" t="s">
        <v>3297</v>
      </c>
      <c r="B23">
        <v>2014</v>
      </c>
      <c r="C23" s="4" t="s">
        <v>25</v>
      </c>
      <c r="D23" s="8">
        <v>0.11736111111111112</v>
      </c>
      <c r="E23" t="s">
        <v>3256</v>
      </c>
      <c r="F23" t="s">
        <v>3245</v>
      </c>
      <c r="G23" t="s">
        <v>3251</v>
      </c>
      <c r="H23" s="4">
        <v>8.6</v>
      </c>
      <c r="I23" s="4">
        <v>74</v>
      </c>
      <c r="J23" t="s">
        <v>26</v>
      </c>
      <c r="K23" t="s">
        <v>110</v>
      </c>
      <c r="L23" t="s">
        <v>111</v>
      </c>
      <c r="M23" t="s">
        <v>112</v>
      </c>
      <c r="N23" t="s">
        <v>113</v>
      </c>
      <c r="O23" s="1">
        <v>1512360</v>
      </c>
      <c r="P23" s="10">
        <v>188020017</v>
      </c>
    </row>
    <row r="24" spans="1:16" x14ac:dyDescent="0.3">
      <c r="A24" t="s">
        <v>3298</v>
      </c>
      <c r="B24">
        <v>2002</v>
      </c>
      <c r="C24" s="4" t="s">
        <v>13</v>
      </c>
      <c r="D24" s="8">
        <v>9.0277777777777776E-2</v>
      </c>
      <c r="E24" t="s">
        <v>3244</v>
      </c>
      <c r="F24" t="s">
        <v>3245</v>
      </c>
      <c r="G24" t="s">
        <v>3275</v>
      </c>
      <c r="H24" s="4">
        <v>8.6</v>
      </c>
      <c r="I24" s="4">
        <v>79</v>
      </c>
      <c r="J24" t="s">
        <v>114</v>
      </c>
      <c r="K24" t="s">
        <v>115</v>
      </c>
      <c r="L24" t="s">
        <v>116</v>
      </c>
      <c r="M24" t="s">
        <v>117</v>
      </c>
      <c r="N24" t="s">
        <v>118</v>
      </c>
      <c r="O24" s="1">
        <v>699256</v>
      </c>
      <c r="P24" s="10">
        <v>7563397</v>
      </c>
    </row>
    <row r="25" spans="1:16" x14ac:dyDescent="0.3">
      <c r="A25" t="s">
        <v>3299</v>
      </c>
      <c r="B25">
        <v>2001</v>
      </c>
      <c r="C25" s="4" t="s">
        <v>33</v>
      </c>
      <c r="D25" s="8">
        <v>8.6805555555555566E-2</v>
      </c>
      <c r="E25" t="s">
        <v>3257</v>
      </c>
      <c r="F25" t="s">
        <v>3248</v>
      </c>
      <c r="G25" t="s">
        <v>3258</v>
      </c>
      <c r="H25" s="4">
        <v>8.6</v>
      </c>
      <c r="I25" s="4">
        <v>96</v>
      </c>
      <c r="J25" t="s">
        <v>119</v>
      </c>
      <c r="K25" t="s">
        <v>120</v>
      </c>
      <c r="L25" t="s">
        <v>121</v>
      </c>
      <c r="M25" t="s">
        <v>122</v>
      </c>
      <c r="N25" t="s">
        <v>123</v>
      </c>
      <c r="O25" s="1">
        <v>651376</v>
      </c>
      <c r="P25" s="10">
        <v>10055859</v>
      </c>
    </row>
    <row r="26" spans="1:16" x14ac:dyDescent="0.3">
      <c r="A26" t="s">
        <v>3300</v>
      </c>
      <c r="B26">
        <v>1998</v>
      </c>
      <c r="C26" s="4" t="s">
        <v>124</v>
      </c>
      <c r="D26" s="8">
        <v>0.11736111111111112</v>
      </c>
      <c r="E26" t="s">
        <v>14</v>
      </c>
      <c r="F26" t="s">
        <v>3259</v>
      </c>
      <c r="G26" t="s">
        <v>3275</v>
      </c>
      <c r="H26" s="4">
        <v>8.6</v>
      </c>
      <c r="I26" s="4">
        <v>91</v>
      </c>
      <c r="J26" t="s">
        <v>49</v>
      </c>
      <c r="K26" t="s">
        <v>65</v>
      </c>
      <c r="L26" t="s">
        <v>125</v>
      </c>
      <c r="M26" t="s">
        <v>126</v>
      </c>
      <c r="N26" t="s">
        <v>127</v>
      </c>
      <c r="O26" s="1">
        <v>1235804</v>
      </c>
      <c r="P26" s="10">
        <v>216540909</v>
      </c>
    </row>
    <row r="27" spans="1:16" x14ac:dyDescent="0.3">
      <c r="A27" t="s">
        <v>3301</v>
      </c>
      <c r="B27">
        <v>1999</v>
      </c>
      <c r="C27" s="4" t="s">
        <v>13</v>
      </c>
      <c r="D27" s="8">
        <v>0.13125000000000001</v>
      </c>
      <c r="E27" t="s">
        <v>3244</v>
      </c>
      <c r="F27" t="s">
        <v>3245</v>
      </c>
      <c r="G27" t="s">
        <v>3253</v>
      </c>
      <c r="H27" s="4">
        <v>8.6</v>
      </c>
      <c r="I27" s="4">
        <v>61</v>
      </c>
      <c r="J27" t="s">
        <v>15</v>
      </c>
      <c r="K27" t="s">
        <v>65</v>
      </c>
      <c r="L27" t="s">
        <v>128</v>
      </c>
      <c r="M27" t="s">
        <v>129</v>
      </c>
      <c r="N27" t="s">
        <v>130</v>
      </c>
      <c r="O27" s="1">
        <v>1147794</v>
      </c>
      <c r="P27" s="10">
        <v>136801374</v>
      </c>
    </row>
    <row r="28" spans="1:16" x14ac:dyDescent="0.3">
      <c r="A28" t="s">
        <v>3302</v>
      </c>
      <c r="B28">
        <v>1997</v>
      </c>
      <c r="C28" s="4" t="s">
        <v>33</v>
      </c>
      <c r="D28" s="8">
        <v>8.0555555555555561E-2</v>
      </c>
      <c r="E28" t="s">
        <v>339</v>
      </c>
      <c r="F28" t="s">
        <v>3245</v>
      </c>
      <c r="G28" t="s">
        <v>3252</v>
      </c>
      <c r="H28" s="4">
        <v>8.6</v>
      </c>
      <c r="I28" s="4">
        <v>59</v>
      </c>
      <c r="J28" t="s">
        <v>131</v>
      </c>
      <c r="K28" t="s">
        <v>131</v>
      </c>
      <c r="L28" t="s">
        <v>132</v>
      </c>
      <c r="M28" t="s">
        <v>133</v>
      </c>
      <c r="N28" t="s">
        <v>134</v>
      </c>
      <c r="O28" s="1">
        <v>623629</v>
      </c>
      <c r="P28" s="10">
        <v>57598247</v>
      </c>
    </row>
    <row r="29" spans="1:16" x14ac:dyDescent="0.3">
      <c r="A29" t="s">
        <v>3303</v>
      </c>
      <c r="B29">
        <v>1995</v>
      </c>
      <c r="C29" s="4" t="s">
        <v>13</v>
      </c>
      <c r="D29" s="8">
        <v>8.819444444444445E-2</v>
      </c>
      <c r="E29" t="s">
        <v>3244</v>
      </c>
      <c r="F29" t="s">
        <v>3245</v>
      </c>
      <c r="G29" t="s">
        <v>3260</v>
      </c>
      <c r="H29" s="4">
        <v>8.6</v>
      </c>
      <c r="I29" s="4">
        <v>65</v>
      </c>
      <c r="J29" t="s">
        <v>58</v>
      </c>
      <c r="K29" t="s">
        <v>17</v>
      </c>
      <c r="L29" t="s">
        <v>59</v>
      </c>
      <c r="M29" t="s">
        <v>135</v>
      </c>
      <c r="N29" t="s">
        <v>136</v>
      </c>
      <c r="O29" s="1">
        <v>1445096</v>
      </c>
      <c r="P29" s="10">
        <v>100125643</v>
      </c>
    </row>
    <row r="30" spans="1:16" x14ac:dyDescent="0.3">
      <c r="A30" t="s">
        <v>3304</v>
      </c>
      <c r="B30">
        <v>1991</v>
      </c>
      <c r="C30" s="4" t="s">
        <v>13</v>
      </c>
      <c r="D30" s="8">
        <v>8.1944444444444445E-2</v>
      </c>
      <c r="E30" t="s">
        <v>3244</v>
      </c>
      <c r="F30" t="s">
        <v>3245</v>
      </c>
      <c r="G30" t="s">
        <v>3255</v>
      </c>
      <c r="H30" s="4">
        <v>8.6</v>
      </c>
      <c r="I30" s="4">
        <v>85</v>
      </c>
      <c r="J30" t="s">
        <v>137</v>
      </c>
      <c r="K30" t="s">
        <v>138</v>
      </c>
      <c r="L30" t="s">
        <v>139</v>
      </c>
      <c r="M30" t="s">
        <v>140</v>
      </c>
      <c r="N30" t="s">
        <v>141</v>
      </c>
      <c r="O30" s="1">
        <v>1270197</v>
      </c>
      <c r="P30" s="10">
        <v>130742922</v>
      </c>
    </row>
    <row r="31" spans="1:16" x14ac:dyDescent="0.3">
      <c r="A31" t="s">
        <v>3305</v>
      </c>
      <c r="B31">
        <v>1977</v>
      </c>
      <c r="C31" s="4" t="s">
        <v>25</v>
      </c>
      <c r="D31" s="8">
        <v>8.4027777777777771E-2</v>
      </c>
      <c r="E31" t="s">
        <v>3246</v>
      </c>
      <c r="F31" t="s">
        <v>3248</v>
      </c>
      <c r="G31" t="s">
        <v>3253</v>
      </c>
      <c r="H31" s="4">
        <v>8.6</v>
      </c>
      <c r="I31" s="4">
        <v>90</v>
      </c>
      <c r="J31" t="s">
        <v>142</v>
      </c>
      <c r="K31" t="s">
        <v>85</v>
      </c>
      <c r="L31" t="s">
        <v>86</v>
      </c>
      <c r="M31" t="s">
        <v>87</v>
      </c>
      <c r="N31" t="s">
        <v>143</v>
      </c>
      <c r="O31" s="1">
        <v>1231473</v>
      </c>
      <c r="P31" s="10">
        <v>322740140</v>
      </c>
    </row>
    <row r="32" spans="1:16" x14ac:dyDescent="0.3">
      <c r="A32" t="s">
        <v>3306</v>
      </c>
      <c r="B32">
        <v>1962</v>
      </c>
      <c r="C32" s="4" t="s">
        <v>3254</v>
      </c>
      <c r="D32" s="8">
        <v>9.2361111111111116E-2</v>
      </c>
      <c r="E32" t="s">
        <v>3246</v>
      </c>
      <c r="F32" t="s">
        <v>3245</v>
      </c>
      <c r="G32" t="s">
        <v>3260</v>
      </c>
      <c r="H32" s="4">
        <v>8.6</v>
      </c>
      <c r="I32" s="4">
        <v>85</v>
      </c>
      <c r="J32" t="s">
        <v>144</v>
      </c>
      <c r="K32" t="s">
        <v>145</v>
      </c>
      <c r="L32" t="s">
        <v>146</v>
      </c>
      <c r="M32" t="s">
        <v>147</v>
      </c>
      <c r="N32" t="s">
        <v>148</v>
      </c>
      <c r="O32" s="1">
        <v>42004</v>
      </c>
      <c r="P32" s="10" t="s">
        <v>3254</v>
      </c>
    </row>
    <row r="33" spans="1:16" x14ac:dyDescent="0.3">
      <c r="A33" t="s">
        <v>3307</v>
      </c>
      <c r="B33">
        <v>1954</v>
      </c>
      <c r="C33" s="4" t="s">
        <v>33</v>
      </c>
      <c r="D33" s="8">
        <v>0.14375000000000002</v>
      </c>
      <c r="E33" t="s">
        <v>3246</v>
      </c>
      <c r="F33" t="s">
        <v>3248</v>
      </c>
      <c r="G33" t="s">
        <v>3245</v>
      </c>
      <c r="H33" s="4">
        <v>8.6</v>
      </c>
      <c r="I33" s="4">
        <v>98</v>
      </c>
      <c r="J33" t="s">
        <v>149</v>
      </c>
      <c r="K33" t="s">
        <v>150</v>
      </c>
      <c r="L33" t="s">
        <v>151</v>
      </c>
      <c r="M33" t="s">
        <v>152</v>
      </c>
      <c r="N33" t="s">
        <v>153</v>
      </c>
      <c r="O33" s="1">
        <v>315744</v>
      </c>
      <c r="P33" s="10">
        <v>269061</v>
      </c>
    </row>
    <row r="34" spans="1:16" x14ac:dyDescent="0.3">
      <c r="A34" t="s">
        <v>3308</v>
      </c>
      <c r="B34">
        <v>1946</v>
      </c>
      <c r="C34" s="4" t="s">
        <v>154</v>
      </c>
      <c r="D34" s="8">
        <v>9.0277777777777776E-2</v>
      </c>
      <c r="E34" t="s">
        <v>14</v>
      </c>
      <c r="F34" t="s">
        <v>3258</v>
      </c>
      <c r="G34" t="s">
        <v>3253</v>
      </c>
      <c r="H34" s="4">
        <v>8.6</v>
      </c>
      <c r="I34" s="4">
        <v>89</v>
      </c>
      <c r="J34" t="s">
        <v>155</v>
      </c>
      <c r="K34" t="s">
        <v>156</v>
      </c>
      <c r="L34" t="s">
        <v>157</v>
      </c>
      <c r="M34" t="s">
        <v>158</v>
      </c>
      <c r="N34" t="s">
        <v>159</v>
      </c>
      <c r="O34" s="1">
        <v>405801</v>
      </c>
      <c r="P34" s="10" t="s">
        <v>3254</v>
      </c>
    </row>
    <row r="35" spans="1:16" x14ac:dyDescent="0.3">
      <c r="A35" t="s">
        <v>3309</v>
      </c>
      <c r="B35">
        <v>2019</v>
      </c>
      <c r="C35" s="4" t="s">
        <v>13</v>
      </c>
      <c r="D35" s="8">
        <v>8.4722222222222213E-2</v>
      </c>
      <c r="E35" t="s">
        <v>3244</v>
      </c>
      <c r="F35" t="s">
        <v>3245</v>
      </c>
      <c r="G35" t="s">
        <v>3255</v>
      </c>
      <c r="H35" s="4">
        <v>8.5</v>
      </c>
      <c r="I35" s="4">
        <v>59</v>
      </c>
      <c r="J35" t="s">
        <v>160</v>
      </c>
      <c r="K35" t="s">
        <v>161</v>
      </c>
      <c r="L35" t="s">
        <v>31</v>
      </c>
      <c r="M35" t="s">
        <v>162</v>
      </c>
      <c r="N35" t="s">
        <v>163</v>
      </c>
      <c r="O35" s="1">
        <v>939252</v>
      </c>
      <c r="P35" s="10">
        <v>335451311</v>
      </c>
    </row>
    <row r="36" spans="1:16" x14ac:dyDescent="0.3">
      <c r="A36" t="s">
        <v>3310</v>
      </c>
      <c r="B36">
        <v>2014</v>
      </c>
      <c r="C36" s="4" t="s">
        <v>13</v>
      </c>
      <c r="D36" s="8">
        <v>7.3611111111111113E-2</v>
      </c>
      <c r="E36" t="s">
        <v>14</v>
      </c>
      <c r="F36" t="s">
        <v>3261</v>
      </c>
      <c r="G36" t="s">
        <v>3275</v>
      </c>
      <c r="H36" s="4">
        <v>8.5</v>
      </c>
      <c r="I36" s="4">
        <v>88</v>
      </c>
      <c r="J36" t="s">
        <v>164</v>
      </c>
      <c r="K36" t="s">
        <v>165</v>
      </c>
      <c r="L36" t="s">
        <v>166</v>
      </c>
      <c r="M36" t="s">
        <v>167</v>
      </c>
      <c r="N36" t="s">
        <v>168</v>
      </c>
      <c r="O36" s="1">
        <v>717585</v>
      </c>
      <c r="P36" s="10">
        <v>13092000</v>
      </c>
    </row>
    <row r="37" spans="1:16" x14ac:dyDescent="0.3">
      <c r="A37" t="s">
        <v>3311</v>
      </c>
      <c r="B37">
        <v>2011</v>
      </c>
      <c r="C37" s="4" t="s">
        <v>25</v>
      </c>
      <c r="D37" s="8">
        <v>7.7777777777777779E-2</v>
      </c>
      <c r="E37" t="s">
        <v>3249</v>
      </c>
      <c r="F37" t="s">
        <v>3262</v>
      </c>
      <c r="G37" t="s">
        <v>3245</v>
      </c>
      <c r="H37" s="4">
        <v>8.5</v>
      </c>
      <c r="I37" s="4">
        <v>57</v>
      </c>
      <c r="J37" t="s">
        <v>169</v>
      </c>
      <c r="K37" t="s">
        <v>170</v>
      </c>
      <c r="L37" t="s">
        <v>171</v>
      </c>
      <c r="M37" t="s">
        <v>172</v>
      </c>
      <c r="N37" t="s">
        <v>173</v>
      </c>
      <c r="O37" s="1">
        <v>760360</v>
      </c>
      <c r="P37" s="10">
        <v>13182281</v>
      </c>
    </row>
    <row r="38" spans="1:16" x14ac:dyDescent="0.3">
      <c r="A38" t="s">
        <v>3312</v>
      </c>
      <c r="B38">
        <v>2006</v>
      </c>
      <c r="C38" s="4" t="s">
        <v>33</v>
      </c>
      <c r="D38" s="8">
        <v>9.0277777777777776E-2</v>
      </c>
      <c r="E38" t="s">
        <v>14</v>
      </c>
      <c r="F38" t="s">
        <v>3260</v>
      </c>
      <c r="G38" t="s">
        <v>3251</v>
      </c>
      <c r="H38" s="4">
        <v>8.5</v>
      </c>
      <c r="I38" s="4">
        <v>66</v>
      </c>
      <c r="J38" t="s">
        <v>26</v>
      </c>
      <c r="K38" t="s">
        <v>27</v>
      </c>
      <c r="L38" t="s">
        <v>174</v>
      </c>
      <c r="M38" t="s">
        <v>175</v>
      </c>
      <c r="N38" t="s">
        <v>30</v>
      </c>
      <c r="O38" s="1">
        <v>1190259</v>
      </c>
      <c r="P38" s="10">
        <v>53089891</v>
      </c>
    </row>
    <row r="39" spans="1:16" x14ac:dyDescent="0.3">
      <c r="A39" t="s">
        <v>3313</v>
      </c>
      <c r="B39">
        <v>2006</v>
      </c>
      <c r="C39" s="4" t="s">
        <v>13</v>
      </c>
      <c r="D39" s="8">
        <v>0.10486111111111111</v>
      </c>
      <c r="E39" t="s">
        <v>3244</v>
      </c>
      <c r="F39" t="s">
        <v>3245</v>
      </c>
      <c r="G39" t="s">
        <v>3255</v>
      </c>
      <c r="H39" s="4">
        <v>8.5</v>
      </c>
      <c r="I39" s="4">
        <v>85</v>
      </c>
      <c r="J39" t="s">
        <v>80</v>
      </c>
      <c r="K39" t="s">
        <v>54</v>
      </c>
      <c r="L39" t="s">
        <v>125</v>
      </c>
      <c r="M39" t="s">
        <v>90</v>
      </c>
      <c r="N39" t="s">
        <v>176</v>
      </c>
      <c r="O39" s="1">
        <v>1189773</v>
      </c>
      <c r="P39" s="10">
        <v>132384315</v>
      </c>
    </row>
    <row r="40" spans="1:16" x14ac:dyDescent="0.3">
      <c r="A40" t="s">
        <v>3314</v>
      </c>
      <c r="B40">
        <v>2002</v>
      </c>
      <c r="C40" s="4" t="s">
        <v>124</v>
      </c>
      <c r="D40" s="8">
        <v>0.10416666666666667</v>
      </c>
      <c r="E40" t="s">
        <v>3249</v>
      </c>
      <c r="F40" t="s">
        <v>3245</v>
      </c>
      <c r="G40" t="s">
        <v>3261</v>
      </c>
      <c r="H40" s="4">
        <v>8.5</v>
      </c>
      <c r="I40" s="4">
        <v>85</v>
      </c>
      <c r="J40" t="s">
        <v>177</v>
      </c>
      <c r="K40" t="s">
        <v>178</v>
      </c>
      <c r="L40" t="s">
        <v>179</v>
      </c>
      <c r="M40" t="s">
        <v>180</v>
      </c>
      <c r="N40" t="s">
        <v>181</v>
      </c>
      <c r="O40" s="1">
        <v>729603</v>
      </c>
      <c r="P40" s="10">
        <v>32572577</v>
      </c>
    </row>
    <row r="41" spans="1:16" x14ac:dyDescent="0.3">
      <c r="A41" t="s">
        <v>3315</v>
      </c>
      <c r="B41">
        <v>2000</v>
      </c>
      <c r="C41" s="4" t="s">
        <v>25</v>
      </c>
      <c r="D41" s="8">
        <v>0.1076388888888889</v>
      </c>
      <c r="E41" t="s">
        <v>3246</v>
      </c>
      <c r="F41" t="s">
        <v>3248</v>
      </c>
      <c r="G41" t="s">
        <v>3245</v>
      </c>
      <c r="H41" s="4">
        <v>8.5</v>
      </c>
      <c r="I41" s="4">
        <v>67</v>
      </c>
      <c r="J41" t="s">
        <v>182</v>
      </c>
      <c r="K41" t="s">
        <v>183</v>
      </c>
      <c r="L41" t="s">
        <v>161</v>
      </c>
      <c r="M41" t="s">
        <v>184</v>
      </c>
      <c r="N41" t="s">
        <v>185</v>
      </c>
      <c r="O41" s="1">
        <v>1341460</v>
      </c>
      <c r="P41" s="10">
        <v>187705427</v>
      </c>
    </row>
    <row r="42" spans="1:16" x14ac:dyDescent="0.3">
      <c r="A42" t="s">
        <v>3316</v>
      </c>
      <c r="B42">
        <v>1998</v>
      </c>
      <c r="C42" s="4" t="s">
        <v>124</v>
      </c>
      <c r="D42" s="8">
        <v>8.2638888888888887E-2</v>
      </c>
      <c r="E42" t="s">
        <v>14</v>
      </c>
      <c r="F42" t="s">
        <v>3275</v>
      </c>
      <c r="G42" t="s">
        <v>3275</v>
      </c>
      <c r="H42" s="4">
        <v>8.5</v>
      </c>
      <c r="I42" s="4">
        <v>62</v>
      </c>
      <c r="J42" t="s">
        <v>186</v>
      </c>
      <c r="K42" t="s">
        <v>60</v>
      </c>
      <c r="L42" t="s">
        <v>187</v>
      </c>
      <c r="M42" t="s">
        <v>188</v>
      </c>
      <c r="N42" t="s">
        <v>189</v>
      </c>
      <c r="O42" s="1">
        <v>1034705</v>
      </c>
      <c r="P42" s="10">
        <v>6719864</v>
      </c>
    </row>
    <row r="43" spans="1:16" x14ac:dyDescent="0.3">
      <c r="A43" t="s">
        <v>3317</v>
      </c>
      <c r="B43">
        <v>1995</v>
      </c>
      <c r="C43" s="4" t="s">
        <v>13</v>
      </c>
      <c r="D43" s="8">
        <v>7.3611111111111113E-2</v>
      </c>
      <c r="E43" t="s">
        <v>3244</v>
      </c>
      <c r="F43" t="s">
        <v>3260</v>
      </c>
      <c r="G43" t="s">
        <v>3255</v>
      </c>
      <c r="H43" s="4">
        <v>8.5</v>
      </c>
      <c r="I43" s="4">
        <v>77</v>
      </c>
      <c r="J43" t="s">
        <v>190</v>
      </c>
      <c r="K43" t="s">
        <v>135</v>
      </c>
      <c r="L43" t="s">
        <v>191</v>
      </c>
      <c r="M43" t="s">
        <v>192</v>
      </c>
      <c r="N43" t="s">
        <v>193</v>
      </c>
      <c r="O43" s="1">
        <v>991208</v>
      </c>
      <c r="P43" s="10">
        <v>23341568</v>
      </c>
    </row>
    <row r="44" spans="1:16" x14ac:dyDescent="0.3">
      <c r="A44" t="s">
        <v>3318</v>
      </c>
      <c r="B44">
        <v>1994</v>
      </c>
      <c r="C44" s="4" t="s">
        <v>13</v>
      </c>
      <c r="D44" s="8">
        <v>7.6388888888888881E-2</v>
      </c>
      <c r="E44" t="s">
        <v>3246</v>
      </c>
      <c r="F44" t="s">
        <v>3247</v>
      </c>
      <c r="G44" t="s">
        <v>3245</v>
      </c>
      <c r="H44" s="4">
        <v>8.5</v>
      </c>
      <c r="I44" s="4">
        <v>64</v>
      </c>
      <c r="J44" t="s">
        <v>194</v>
      </c>
      <c r="K44" t="s">
        <v>195</v>
      </c>
      <c r="L44" t="s">
        <v>196</v>
      </c>
      <c r="M44" t="s">
        <v>197</v>
      </c>
      <c r="N44" t="s">
        <v>198</v>
      </c>
      <c r="O44" s="1">
        <v>1035236</v>
      </c>
      <c r="P44" s="10">
        <v>19501238</v>
      </c>
    </row>
    <row r="45" spans="1:16" x14ac:dyDescent="0.3">
      <c r="A45" t="s">
        <v>3319</v>
      </c>
      <c r="B45">
        <v>1994</v>
      </c>
      <c r="C45" s="4" t="s">
        <v>33</v>
      </c>
      <c r="D45" s="8">
        <v>6.1111111111111109E-2</v>
      </c>
      <c r="E45" t="s">
        <v>3257</v>
      </c>
      <c r="F45" t="s">
        <v>3248</v>
      </c>
      <c r="G45" t="s">
        <v>3245</v>
      </c>
      <c r="H45" s="4">
        <v>8.5</v>
      </c>
      <c r="I45" s="4">
        <v>88</v>
      </c>
      <c r="J45" t="s">
        <v>199</v>
      </c>
      <c r="K45" t="s">
        <v>200</v>
      </c>
      <c r="L45" t="s">
        <v>201</v>
      </c>
      <c r="M45" t="s">
        <v>202</v>
      </c>
      <c r="N45" t="s">
        <v>203</v>
      </c>
      <c r="O45" s="1">
        <v>942045</v>
      </c>
      <c r="P45" s="10">
        <v>422783777</v>
      </c>
    </row>
    <row r="46" spans="1:16" x14ac:dyDescent="0.3">
      <c r="A46" t="s">
        <v>3320</v>
      </c>
      <c r="B46">
        <v>1991</v>
      </c>
      <c r="C46" s="4" t="s">
        <v>33</v>
      </c>
      <c r="D46" s="8">
        <v>9.5138888888888884E-2</v>
      </c>
      <c r="E46" t="s">
        <v>3246</v>
      </c>
      <c r="F46" t="s">
        <v>3251</v>
      </c>
      <c r="G46" t="s">
        <v>3275</v>
      </c>
      <c r="H46" s="4">
        <v>8.5</v>
      </c>
      <c r="I46" s="4">
        <v>75</v>
      </c>
      <c r="J46" t="s">
        <v>204</v>
      </c>
      <c r="K46" t="s">
        <v>205</v>
      </c>
      <c r="L46" t="s">
        <v>206</v>
      </c>
      <c r="M46" t="s">
        <v>187</v>
      </c>
      <c r="N46" t="s">
        <v>207</v>
      </c>
      <c r="O46" s="1">
        <v>995506</v>
      </c>
      <c r="P46" s="10">
        <v>204843350</v>
      </c>
    </row>
    <row r="47" spans="1:16" x14ac:dyDescent="0.3">
      <c r="A47" t="s">
        <v>3321</v>
      </c>
      <c r="B47">
        <v>1988</v>
      </c>
      <c r="C47" s="4" t="s">
        <v>33</v>
      </c>
      <c r="D47" s="8">
        <v>0.1076388888888889</v>
      </c>
      <c r="E47" t="s">
        <v>14</v>
      </c>
      <c r="F47" t="s">
        <v>3252</v>
      </c>
      <c r="G47" t="s">
        <v>3275</v>
      </c>
      <c r="H47" s="4">
        <v>8.5</v>
      </c>
      <c r="I47" s="4">
        <v>80</v>
      </c>
      <c r="J47" t="s">
        <v>208</v>
      </c>
      <c r="K47" t="s">
        <v>209</v>
      </c>
      <c r="L47" t="s">
        <v>210</v>
      </c>
      <c r="M47" t="s">
        <v>211</v>
      </c>
      <c r="N47" t="s">
        <v>212</v>
      </c>
      <c r="O47" s="1">
        <v>230763</v>
      </c>
      <c r="P47" s="10">
        <v>11990401</v>
      </c>
    </row>
    <row r="48" spans="1:16" x14ac:dyDescent="0.3">
      <c r="A48" t="s">
        <v>3322</v>
      </c>
      <c r="B48">
        <v>1988</v>
      </c>
      <c r="C48" s="4" t="s">
        <v>33</v>
      </c>
      <c r="D48" s="8">
        <v>6.1805555555555558E-2</v>
      </c>
      <c r="E48" t="s">
        <v>3257</v>
      </c>
      <c r="F48" t="s">
        <v>3245</v>
      </c>
      <c r="G48" t="s">
        <v>3259</v>
      </c>
      <c r="H48" s="4">
        <v>8.5</v>
      </c>
      <c r="I48" s="4">
        <v>94</v>
      </c>
      <c r="J48" t="s">
        <v>213</v>
      </c>
      <c r="K48" t="s">
        <v>214</v>
      </c>
      <c r="L48" t="s">
        <v>215</v>
      </c>
      <c r="M48" t="s">
        <v>216</v>
      </c>
      <c r="N48" t="s">
        <v>217</v>
      </c>
      <c r="O48" s="1">
        <v>235231</v>
      </c>
      <c r="P48" s="10" t="s">
        <v>3254</v>
      </c>
    </row>
    <row r="49" spans="1:16" x14ac:dyDescent="0.3">
      <c r="A49" t="s">
        <v>3323</v>
      </c>
      <c r="B49">
        <v>1985</v>
      </c>
      <c r="C49" s="4" t="s">
        <v>33</v>
      </c>
      <c r="D49" s="8">
        <v>8.0555555555555561E-2</v>
      </c>
      <c r="E49" t="s">
        <v>3256</v>
      </c>
      <c r="F49" t="s">
        <v>3262</v>
      </c>
      <c r="G49" t="s">
        <v>3251</v>
      </c>
      <c r="H49" s="4">
        <v>8.5</v>
      </c>
      <c r="I49" s="4">
        <v>87</v>
      </c>
      <c r="J49" t="s">
        <v>64</v>
      </c>
      <c r="K49" t="s">
        <v>218</v>
      </c>
      <c r="L49" t="s">
        <v>219</v>
      </c>
      <c r="M49" t="s">
        <v>220</v>
      </c>
      <c r="N49" t="s">
        <v>221</v>
      </c>
      <c r="O49" s="1">
        <v>1058081</v>
      </c>
      <c r="P49" s="10">
        <v>210609762</v>
      </c>
    </row>
    <row r="50" spans="1:16" x14ac:dyDescent="0.3">
      <c r="A50" t="s">
        <v>3324</v>
      </c>
      <c r="B50">
        <v>1968</v>
      </c>
      <c r="C50" s="4" t="s">
        <v>33</v>
      </c>
      <c r="D50" s="8">
        <v>0.11458333333333333</v>
      </c>
      <c r="E50" t="s">
        <v>69</v>
      </c>
      <c r="F50" t="s">
        <v>3275</v>
      </c>
      <c r="G50" t="s">
        <v>3275</v>
      </c>
      <c r="H50" s="4">
        <v>8.5</v>
      </c>
      <c r="I50" s="4">
        <v>80</v>
      </c>
      <c r="J50" t="s">
        <v>70</v>
      </c>
      <c r="K50" t="s">
        <v>35</v>
      </c>
      <c r="L50" t="s">
        <v>222</v>
      </c>
      <c r="M50" t="s">
        <v>223</v>
      </c>
      <c r="N50" t="s">
        <v>224</v>
      </c>
      <c r="O50" s="1">
        <v>302844</v>
      </c>
      <c r="P50" s="10">
        <v>5321508</v>
      </c>
    </row>
    <row r="51" spans="1:16" x14ac:dyDescent="0.3">
      <c r="A51" t="s">
        <v>3325</v>
      </c>
      <c r="B51">
        <v>1960</v>
      </c>
      <c r="C51" s="4" t="s">
        <v>13</v>
      </c>
      <c r="D51" s="8">
        <v>7.5694444444444439E-2</v>
      </c>
      <c r="E51" t="s">
        <v>1590</v>
      </c>
      <c r="F51" t="s">
        <v>3260</v>
      </c>
      <c r="G51" t="s">
        <v>3255</v>
      </c>
      <c r="H51" s="4">
        <v>8.5</v>
      </c>
      <c r="I51" s="4">
        <v>97</v>
      </c>
      <c r="J51" t="s">
        <v>225</v>
      </c>
      <c r="K51" t="s">
        <v>226</v>
      </c>
      <c r="L51" t="s">
        <v>227</v>
      </c>
      <c r="M51" t="s">
        <v>228</v>
      </c>
      <c r="N51" t="s">
        <v>229</v>
      </c>
      <c r="O51" s="1">
        <v>604211</v>
      </c>
      <c r="P51" s="10">
        <v>32000000</v>
      </c>
    </row>
    <row r="52" spans="1:16" x14ac:dyDescent="0.3">
      <c r="A52" t="s">
        <v>3326</v>
      </c>
      <c r="B52">
        <v>1942</v>
      </c>
      <c r="C52" s="4" t="s">
        <v>33</v>
      </c>
      <c r="D52" s="8">
        <v>7.0833333333333331E-2</v>
      </c>
      <c r="E52" t="s">
        <v>14</v>
      </c>
      <c r="F52" t="s">
        <v>3252</v>
      </c>
      <c r="G52" t="s">
        <v>3259</v>
      </c>
      <c r="H52" s="4">
        <v>8.5</v>
      </c>
      <c r="I52" s="4">
        <v>100</v>
      </c>
      <c r="J52" t="s">
        <v>230</v>
      </c>
      <c r="K52" t="s">
        <v>231</v>
      </c>
      <c r="L52" t="s">
        <v>232</v>
      </c>
      <c r="M52" t="s">
        <v>233</v>
      </c>
      <c r="N52" t="s">
        <v>234</v>
      </c>
      <c r="O52" s="1">
        <v>522093</v>
      </c>
      <c r="P52" s="10">
        <v>1024560</v>
      </c>
    </row>
    <row r="53" spans="1:16" x14ac:dyDescent="0.3">
      <c r="A53" t="s">
        <v>3327</v>
      </c>
      <c r="B53">
        <v>1936</v>
      </c>
      <c r="C53" s="4" t="s">
        <v>235</v>
      </c>
      <c r="D53" s="8">
        <v>6.0416666666666667E-2</v>
      </c>
      <c r="E53" t="s">
        <v>339</v>
      </c>
      <c r="F53" t="s">
        <v>3245</v>
      </c>
      <c r="G53" t="s">
        <v>3258</v>
      </c>
      <c r="H53" s="4">
        <v>8.5</v>
      </c>
      <c r="I53" s="4">
        <v>96</v>
      </c>
      <c r="J53" t="s">
        <v>236</v>
      </c>
      <c r="K53" t="s">
        <v>236</v>
      </c>
      <c r="L53" t="s">
        <v>237</v>
      </c>
      <c r="M53" t="s">
        <v>238</v>
      </c>
      <c r="N53" t="s">
        <v>239</v>
      </c>
      <c r="O53" s="1">
        <v>217881</v>
      </c>
      <c r="P53" s="10">
        <v>163245</v>
      </c>
    </row>
    <row r="54" spans="1:16" x14ac:dyDescent="0.3">
      <c r="A54" t="s">
        <v>3328</v>
      </c>
      <c r="B54">
        <v>1931</v>
      </c>
      <c r="C54" s="4" t="s">
        <v>235</v>
      </c>
      <c r="D54" s="8">
        <v>6.0416666666666667E-2</v>
      </c>
      <c r="E54" t="s">
        <v>339</v>
      </c>
      <c r="F54" t="s">
        <v>3245</v>
      </c>
      <c r="G54" t="s">
        <v>3252</v>
      </c>
      <c r="H54" s="4">
        <v>8.5</v>
      </c>
      <c r="I54" s="4">
        <v>99</v>
      </c>
      <c r="J54" t="s">
        <v>236</v>
      </c>
      <c r="K54" t="s">
        <v>236</v>
      </c>
      <c r="L54" t="s">
        <v>240</v>
      </c>
      <c r="M54" t="s">
        <v>241</v>
      </c>
      <c r="N54" t="s">
        <v>242</v>
      </c>
      <c r="O54" s="1">
        <v>167839</v>
      </c>
      <c r="P54" s="10">
        <v>19181</v>
      </c>
    </row>
    <row r="55" spans="1:16" x14ac:dyDescent="0.3">
      <c r="A55" t="s">
        <v>3329</v>
      </c>
      <c r="B55">
        <v>2018</v>
      </c>
      <c r="C55" s="4" t="s">
        <v>13</v>
      </c>
      <c r="D55" s="8">
        <v>8.7500000000000008E-2</v>
      </c>
      <c r="E55" t="s">
        <v>14</v>
      </c>
      <c r="F55" t="s">
        <v>3275</v>
      </c>
      <c r="G55" t="s">
        <v>3275</v>
      </c>
      <c r="H55" s="4">
        <v>8.4</v>
      </c>
      <c r="I55" s="4">
        <v>75</v>
      </c>
      <c r="J55" t="s">
        <v>243</v>
      </c>
      <c r="K55" t="s">
        <v>244</v>
      </c>
      <c r="L55" t="s">
        <v>245</v>
      </c>
      <c r="M55" t="s">
        <v>246</v>
      </c>
      <c r="N55" t="s">
        <v>247</v>
      </c>
      <c r="O55" s="1">
        <v>62635</v>
      </c>
      <c r="P55" s="10">
        <v>1661096</v>
      </c>
    </row>
    <row r="56" spans="1:16" x14ac:dyDescent="0.3">
      <c r="A56" t="s">
        <v>3330</v>
      </c>
      <c r="B56">
        <v>2017</v>
      </c>
      <c r="C56" s="4" t="s">
        <v>3254</v>
      </c>
      <c r="D56" s="8">
        <v>8.6805555555555566E-2</v>
      </c>
      <c r="E56" t="s">
        <v>3249</v>
      </c>
      <c r="F56" t="s">
        <v>3245</v>
      </c>
      <c r="G56" t="s">
        <v>3250</v>
      </c>
      <c r="H56" s="4">
        <v>8.4</v>
      </c>
      <c r="I56" s="4" t="s">
        <v>3254</v>
      </c>
      <c r="J56" t="s">
        <v>248</v>
      </c>
      <c r="K56" t="s">
        <v>249</v>
      </c>
      <c r="L56" t="s">
        <v>250</v>
      </c>
      <c r="M56" t="s">
        <v>251</v>
      </c>
      <c r="N56" t="s">
        <v>252</v>
      </c>
      <c r="O56" s="1">
        <v>34112</v>
      </c>
      <c r="P56" s="10" t="s">
        <v>3254</v>
      </c>
    </row>
    <row r="57" spans="1:16" x14ac:dyDescent="0.3">
      <c r="A57" t="s">
        <v>3331</v>
      </c>
      <c r="B57">
        <v>2017</v>
      </c>
      <c r="C57" s="4" t="s">
        <v>25</v>
      </c>
      <c r="D57" s="8">
        <v>0.10208333333333335</v>
      </c>
      <c r="E57" t="s">
        <v>3246</v>
      </c>
      <c r="F57" t="s">
        <v>3247</v>
      </c>
      <c r="G57" t="s">
        <v>3245</v>
      </c>
      <c r="H57" s="4">
        <v>8.4</v>
      </c>
      <c r="I57" s="4" t="s">
        <v>3254</v>
      </c>
      <c r="J57" t="s">
        <v>253</v>
      </c>
      <c r="K57" t="s">
        <v>254</v>
      </c>
      <c r="L57" t="s">
        <v>107</v>
      </c>
      <c r="M57" t="s">
        <v>255</v>
      </c>
      <c r="N57" t="s">
        <v>256</v>
      </c>
      <c r="O57" s="1">
        <v>28401</v>
      </c>
      <c r="P57" s="10" t="s">
        <v>3254</v>
      </c>
    </row>
    <row r="58" spans="1:16" x14ac:dyDescent="0.3">
      <c r="A58" t="s">
        <v>3332</v>
      </c>
      <c r="B58">
        <v>2016</v>
      </c>
      <c r="C58" s="4" t="s">
        <v>33</v>
      </c>
      <c r="D58" s="8">
        <v>7.3611111111111113E-2</v>
      </c>
      <c r="E58" t="s">
        <v>3257</v>
      </c>
      <c r="F58" t="s">
        <v>3245</v>
      </c>
      <c r="G58" t="s">
        <v>3253</v>
      </c>
      <c r="H58" s="4">
        <v>8.4</v>
      </c>
      <c r="I58" s="4">
        <v>79</v>
      </c>
      <c r="J58" t="s">
        <v>257</v>
      </c>
      <c r="K58" t="s">
        <v>258</v>
      </c>
      <c r="L58" t="s">
        <v>259</v>
      </c>
      <c r="M58" t="s">
        <v>260</v>
      </c>
      <c r="N58" t="s">
        <v>261</v>
      </c>
      <c r="O58" s="1">
        <v>194838</v>
      </c>
      <c r="P58" s="10">
        <v>5017246</v>
      </c>
    </row>
    <row r="59" spans="1:16" x14ac:dyDescent="0.3">
      <c r="A59" t="s">
        <v>3333</v>
      </c>
      <c r="B59">
        <v>2016</v>
      </c>
      <c r="C59" s="4" t="s">
        <v>33</v>
      </c>
      <c r="D59" s="8">
        <v>0.11180555555555555</v>
      </c>
      <c r="E59" t="s">
        <v>3246</v>
      </c>
      <c r="F59" t="s">
        <v>3263</v>
      </c>
      <c r="G59" t="s">
        <v>3245</v>
      </c>
      <c r="H59" s="4">
        <v>8.4</v>
      </c>
      <c r="I59" s="4" t="s">
        <v>3254</v>
      </c>
      <c r="J59" t="s">
        <v>262</v>
      </c>
      <c r="K59" t="s">
        <v>263</v>
      </c>
      <c r="L59" t="s">
        <v>264</v>
      </c>
      <c r="M59" t="s">
        <v>265</v>
      </c>
      <c r="N59" t="s">
        <v>266</v>
      </c>
      <c r="O59" s="1">
        <v>156479</v>
      </c>
      <c r="P59" s="10">
        <v>12391761</v>
      </c>
    </row>
    <row r="60" spans="1:16" x14ac:dyDescent="0.3">
      <c r="A60" t="s">
        <v>3334</v>
      </c>
      <c r="B60">
        <v>2018</v>
      </c>
      <c r="C60" s="4" t="s">
        <v>33</v>
      </c>
      <c r="D60" s="8">
        <v>8.1250000000000003E-2</v>
      </c>
      <c r="E60" t="s">
        <v>3257</v>
      </c>
      <c r="F60" t="s">
        <v>3264</v>
      </c>
      <c r="G60" t="s">
        <v>3248</v>
      </c>
      <c r="H60" s="4">
        <v>8.4</v>
      </c>
      <c r="I60" s="4">
        <v>87</v>
      </c>
      <c r="J60" t="s">
        <v>267</v>
      </c>
      <c r="K60" t="s">
        <v>268</v>
      </c>
      <c r="L60" t="s">
        <v>269</v>
      </c>
      <c r="M60" t="s">
        <v>270</v>
      </c>
      <c r="N60" t="s">
        <v>271</v>
      </c>
      <c r="O60" s="1">
        <v>375110</v>
      </c>
      <c r="P60" s="10">
        <v>190241310</v>
      </c>
    </row>
    <row r="61" spans="1:16" x14ac:dyDescent="0.3">
      <c r="A61" t="s">
        <v>3335</v>
      </c>
      <c r="B61">
        <v>2019</v>
      </c>
      <c r="C61" s="4" t="s">
        <v>25</v>
      </c>
      <c r="D61" s="8">
        <v>0.12569444444444444</v>
      </c>
      <c r="E61" t="s">
        <v>3246</v>
      </c>
      <c r="F61" t="s">
        <v>3248</v>
      </c>
      <c r="G61" t="s">
        <v>3245</v>
      </c>
      <c r="H61" s="4">
        <v>8.4</v>
      </c>
      <c r="I61" s="4">
        <v>78</v>
      </c>
      <c r="J61" t="s">
        <v>272</v>
      </c>
      <c r="K61" t="s">
        <v>273</v>
      </c>
      <c r="L61" t="s">
        <v>274</v>
      </c>
      <c r="M61" t="s">
        <v>275</v>
      </c>
      <c r="N61" t="s">
        <v>276</v>
      </c>
      <c r="O61" s="1">
        <v>809955</v>
      </c>
      <c r="P61" s="10">
        <v>858373000</v>
      </c>
    </row>
    <row r="62" spans="1:16" x14ac:dyDescent="0.3">
      <c r="A62" t="s">
        <v>3336</v>
      </c>
      <c r="B62">
        <v>2018</v>
      </c>
      <c r="C62" s="4" t="s">
        <v>25</v>
      </c>
      <c r="D62" s="8">
        <v>0.10347222222222223</v>
      </c>
      <c r="E62" t="s">
        <v>3246</v>
      </c>
      <c r="F62" t="s">
        <v>3248</v>
      </c>
      <c r="G62" t="s">
        <v>3251</v>
      </c>
      <c r="H62" s="4">
        <v>8.4</v>
      </c>
      <c r="I62" s="4">
        <v>68</v>
      </c>
      <c r="J62" t="s">
        <v>272</v>
      </c>
      <c r="K62" t="s">
        <v>273</v>
      </c>
      <c r="L62" t="s">
        <v>274</v>
      </c>
      <c r="M62" t="s">
        <v>277</v>
      </c>
      <c r="N62" t="s">
        <v>276</v>
      </c>
      <c r="O62" s="1">
        <v>834477</v>
      </c>
      <c r="P62" s="10">
        <v>678815482</v>
      </c>
    </row>
    <row r="63" spans="1:16" x14ac:dyDescent="0.3">
      <c r="A63" t="s">
        <v>3337</v>
      </c>
      <c r="B63">
        <v>2017</v>
      </c>
      <c r="C63" s="4" t="s">
        <v>33</v>
      </c>
      <c r="D63" s="8">
        <v>7.2916666666666671E-2</v>
      </c>
      <c r="E63" t="s">
        <v>3257</v>
      </c>
      <c r="F63" t="s">
        <v>3248</v>
      </c>
      <c r="G63" t="s">
        <v>3258</v>
      </c>
      <c r="H63" s="4">
        <v>8.4</v>
      </c>
      <c r="I63" s="4">
        <v>81</v>
      </c>
      <c r="J63" t="s">
        <v>278</v>
      </c>
      <c r="K63" t="s">
        <v>279</v>
      </c>
      <c r="L63" t="s">
        <v>280</v>
      </c>
      <c r="M63" t="s">
        <v>281</v>
      </c>
      <c r="N63" t="s">
        <v>282</v>
      </c>
      <c r="O63" s="1">
        <v>384171</v>
      </c>
      <c r="P63" s="10">
        <v>209726015</v>
      </c>
    </row>
    <row r="64" spans="1:16" x14ac:dyDescent="0.3">
      <c r="A64" t="s">
        <v>3338</v>
      </c>
      <c r="B64">
        <v>2012</v>
      </c>
      <c r="C64" s="4" t="s">
        <v>13</v>
      </c>
      <c r="D64" s="8">
        <v>0.11458333333333333</v>
      </c>
      <c r="E64" t="s">
        <v>14</v>
      </c>
      <c r="F64" t="s">
        <v>3265</v>
      </c>
      <c r="G64" t="s">
        <v>3275</v>
      </c>
      <c r="H64" s="4">
        <v>8.4</v>
      </c>
      <c r="I64" s="4">
        <v>81</v>
      </c>
      <c r="J64" t="s">
        <v>44</v>
      </c>
      <c r="K64" t="s">
        <v>283</v>
      </c>
      <c r="L64" t="s">
        <v>284</v>
      </c>
      <c r="M64" t="s">
        <v>54</v>
      </c>
      <c r="N64" t="s">
        <v>285</v>
      </c>
      <c r="O64" s="1">
        <v>1357682</v>
      </c>
      <c r="P64" s="10">
        <v>162805434</v>
      </c>
    </row>
    <row r="65" spans="1:16" x14ac:dyDescent="0.3">
      <c r="A65" t="s">
        <v>3339</v>
      </c>
      <c r="B65">
        <v>2012</v>
      </c>
      <c r="C65" s="4" t="s">
        <v>25</v>
      </c>
      <c r="D65" s="8">
        <v>0.11388888888888889</v>
      </c>
      <c r="E65" t="s">
        <v>3246</v>
      </c>
      <c r="F65" t="s">
        <v>3248</v>
      </c>
      <c r="G65" t="s">
        <v>3275</v>
      </c>
      <c r="H65" s="4">
        <v>8.4</v>
      </c>
      <c r="I65" s="4">
        <v>78</v>
      </c>
      <c r="J65" t="s">
        <v>26</v>
      </c>
      <c r="K65" t="s">
        <v>27</v>
      </c>
      <c r="L65" t="s">
        <v>286</v>
      </c>
      <c r="M65" t="s">
        <v>111</v>
      </c>
      <c r="N65" t="s">
        <v>196</v>
      </c>
      <c r="O65" s="1">
        <v>1516346</v>
      </c>
      <c r="P65" s="10">
        <v>448139099</v>
      </c>
    </row>
    <row r="66" spans="1:16" x14ac:dyDescent="0.3">
      <c r="A66" t="s">
        <v>3340</v>
      </c>
      <c r="B66">
        <v>2009</v>
      </c>
      <c r="C66" s="4" t="s">
        <v>25</v>
      </c>
      <c r="D66" s="8">
        <v>0.11805555555555557</v>
      </c>
      <c r="E66" t="s">
        <v>339</v>
      </c>
      <c r="F66" t="s">
        <v>3245</v>
      </c>
      <c r="G66" t="s">
        <v>3275</v>
      </c>
      <c r="H66" s="4">
        <v>8.4</v>
      </c>
      <c r="I66" s="4">
        <v>67</v>
      </c>
      <c r="J66" t="s">
        <v>287</v>
      </c>
      <c r="K66" t="s">
        <v>263</v>
      </c>
      <c r="L66" t="s">
        <v>107</v>
      </c>
      <c r="M66" t="s">
        <v>288</v>
      </c>
      <c r="N66" t="s">
        <v>289</v>
      </c>
      <c r="O66" s="1">
        <v>344445</v>
      </c>
      <c r="P66" s="10">
        <v>6532908</v>
      </c>
    </row>
    <row r="67" spans="1:16" x14ac:dyDescent="0.3">
      <c r="A67" t="s">
        <v>3341</v>
      </c>
      <c r="B67">
        <v>2007</v>
      </c>
      <c r="C67" s="4" t="s">
        <v>33</v>
      </c>
      <c r="D67" s="8">
        <v>0.11458333333333333</v>
      </c>
      <c r="E67" t="s">
        <v>14</v>
      </c>
      <c r="F67" t="s">
        <v>3258</v>
      </c>
      <c r="G67" t="s">
        <v>3275</v>
      </c>
      <c r="H67" s="4">
        <v>8.4</v>
      </c>
      <c r="I67" s="4" t="s">
        <v>3254</v>
      </c>
      <c r="J67" t="s">
        <v>263</v>
      </c>
      <c r="K67" t="s">
        <v>290</v>
      </c>
      <c r="L67" t="s">
        <v>291</v>
      </c>
      <c r="M67" t="s">
        <v>263</v>
      </c>
      <c r="N67" t="s">
        <v>292</v>
      </c>
      <c r="O67" s="1">
        <v>168895</v>
      </c>
      <c r="P67" s="10">
        <v>1223869</v>
      </c>
    </row>
    <row r="68" spans="1:16" x14ac:dyDescent="0.3">
      <c r="A68" t="s">
        <v>293</v>
      </c>
      <c r="B68">
        <v>2008</v>
      </c>
      <c r="C68" s="4" t="s">
        <v>33</v>
      </c>
      <c r="D68" s="8">
        <v>6.805555555555555E-2</v>
      </c>
      <c r="E68" t="s">
        <v>3257</v>
      </c>
      <c r="F68" t="s">
        <v>3248</v>
      </c>
      <c r="G68" t="s">
        <v>3258</v>
      </c>
      <c r="H68" s="4">
        <v>8.4</v>
      </c>
      <c r="I68" s="4">
        <v>95</v>
      </c>
      <c r="J68" t="s">
        <v>294</v>
      </c>
      <c r="K68" t="s">
        <v>295</v>
      </c>
      <c r="L68" t="s">
        <v>296</v>
      </c>
      <c r="M68" t="s">
        <v>297</v>
      </c>
      <c r="N68" t="s">
        <v>298</v>
      </c>
      <c r="O68" s="1">
        <v>999790</v>
      </c>
      <c r="P68" s="10">
        <v>223808164</v>
      </c>
    </row>
    <row r="69" spans="1:16" x14ac:dyDescent="0.3">
      <c r="A69" t="s">
        <v>3342</v>
      </c>
      <c r="B69">
        <v>2006</v>
      </c>
      <c r="C69" s="4" t="s">
        <v>13</v>
      </c>
      <c r="D69" s="8">
        <v>9.5138888888888884E-2</v>
      </c>
      <c r="E69" t="s">
        <v>14</v>
      </c>
      <c r="F69" t="s">
        <v>3260</v>
      </c>
      <c r="G69" t="s">
        <v>3255</v>
      </c>
      <c r="H69" s="4">
        <v>8.4</v>
      </c>
      <c r="I69" s="4">
        <v>89</v>
      </c>
      <c r="J69" t="s">
        <v>299</v>
      </c>
      <c r="K69" t="s">
        <v>300</v>
      </c>
      <c r="L69" t="s">
        <v>301</v>
      </c>
      <c r="M69" t="s">
        <v>302</v>
      </c>
      <c r="N69" t="s">
        <v>303</v>
      </c>
      <c r="O69" s="1">
        <v>358685</v>
      </c>
      <c r="P69" s="10">
        <v>11286112</v>
      </c>
    </row>
    <row r="70" spans="1:16" x14ac:dyDescent="0.3">
      <c r="A70" t="s">
        <v>3343</v>
      </c>
      <c r="B70">
        <v>2003</v>
      </c>
      <c r="C70" s="4" t="s">
        <v>13</v>
      </c>
      <c r="D70" s="8">
        <v>7.013888888888889E-2</v>
      </c>
      <c r="E70" t="s">
        <v>3246</v>
      </c>
      <c r="F70" t="s">
        <v>3245</v>
      </c>
      <c r="G70" t="s">
        <v>3260</v>
      </c>
      <c r="H70" s="4">
        <v>8.4</v>
      </c>
      <c r="I70" s="4">
        <v>77</v>
      </c>
      <c r="J70" t="s">
        <v>304</v>
      </c>
      <c r="K70" t="s">
        <v>305</v>
      </c>
      <c r="L70" t="s">
        <v>306</v>
      </c>
      <c r="M70" t="s">
        <v>307</v>
      </c>
      <c r="N70" t="s">
        <v>308</v>
      </c>
      <c r="O70" s="1">
        <v>515451</v>
      </c>
      <c r="P70" s="10">
        <v>707481</v>
      </c>
    </row>
    <row r="71" spans="1:16" x14ac:dyDescent="0.3">
      <c r="A71" t="s">
        <v>3344</v>
      </c>
      <c r="B71">
        <v>2000</v>
      </c>
      <c r="C71" s="4" t="s">
        <v>25</v>
      </c>
      <c r="D71" s="8">
        <v>7.8472222222222221E-2</v>
      </c>
      <c r="E71" t="s">
        <v>3266</v>
      </c>
      <c r="F71" t="s">
        <v>3255</v>
      </c>
      <c r="G71" t="s">
        <v>3275</v>
      </c>
      <c r="H71" s="4">
        <v>8.4</v>
      </c>
      <c r="I71" s="4">
        <v>80</v>
      </c>
      <c r="J71" t="s">
        <v>26</v>
      </c>
      <c r="K71" t="s">
        <v>309</v>
      </c>
      <c r="L71" t="s">
        <v>79</v>
      </c>
      <c r="M71" t="s">
        <v>310</v>
      </c>
      <c r="N71" t="s">
        <v>311</v>
      </c>
      <c r="O71" s="1">
        <v>1125712</v>
      </c>
      <c r="P71" s="10">
        <v>25544867</v>
      </c>
    </row>
    <row r="72" spans="1:16" x14ac:dyDescent="0.3">
      <c r="A72" t="s">
        <v>3345</v>
      </c>
      <c r="B72">
        <v>1997</v>
      </c>
      <c r="C72" s="4" t="s">
        <v>33</v>
      </c>
      <c r="D72" s="8">
        <v>9.3055555555555558E-2</v>
      </c>
      <c r="E72" t="s">
        <v>3257</v>
      </c>
      <c r="F72" t="s">
        <v>3264</v>
      </c>
      <c r="G72" t="s">
        <v>3248</v>
      </c>
      <c r="H72" s="4">
        <v>8.4</v>
      </c>
      <c r="I72" s="4">
        <v>76</v>
      </c>
      <c r="J72" t="s">
        <v>119</v>
      </c>
      <c r="K72" t="s">
        <v>312</v>
      </c>
      <c r="L72" t="s">
        <v>313</v>
      </c>
      <c r="M72" t="s">
        <v>314</v>
      </c>
      <c r="N72" t="s">
        <v>315</v>
      </c>
      <c r="O72" s="1">
        <v>343171</v>
      </c>
      <c r="P72" s="10">
        <v>2375308</v>
      </c>
    </row>
    <row r="73" spans="1:16" x14ac:dyDescent="0.3">
      <c r="A73" t="s">
        <v>3346</v>
      </c>
      <c r="B73">
        <v>1984</v>
      </c>
      <c r="C73" s="4" t="s">
        <v>13</v>
      </c>
      <c r="D73" s="8">
        <v>0.1590277777777778</v>
      </c>
      <c r="E73" t="s">
        <v>3244</v>
      </c>
      <c r="F73" t="s">
        <v>3245</v>
      </c>
      <c r="G73" t="s">
        <v>3275</v>
      </c>
      <c r="H73" s="4">
        <v>8.4</v>
      </c>
      <c r="I73" s="4" t="s">
        <v>3254</v>
      </c>
      <c r="J73" t="s">
        <v>70</v>
      </c>
      <c r="K73" t="s">
        <v>31</v>
      </c>
      <c r="L73" t="s">
        <v>316</v>
      </c>
      <c r="M73" t="s">
        <v>317</v>
      </c>
      <c r="N73" t="s">
        <v>318</v>
      </c>
      <c r="O73" s="1">
        <v>311365</v>
      </c>
      <c r="P73" s="10">
        <v>5321508</v>
      </c>
    </row>
    <row r="74" spans="1:16" x14ac:dyDescent="0.3">
      <c r="A74" t="s">
        <v>3347</v>
      </c>
      <c r="B74">
        <v>1981</v>
      </c>
      <c r="C74" s="4" t="s">
        <v>13</v>
      </c>
      <c r="D74" s="8">
        <v>7.9861111111111119E-2</v>
      </c>
      <c r="E74" t="s">
        <v>3246</v>
      </c>
      <c r="F74" t="s">
        <v>3248</v>
      </c>
      <c r="G74" t="s">
        <v>3275</v>
      </c>
      <c r="H74" s="4">
        <v>8.4</v>
      </c>
      <c r="I74" s="4">
        <v>85</v>
      </c>
      <c r="J74" t="s">
        <v>49</v>
      </c>
      <c r="K74" t="s">
        <v>86</v>
      </c>
      <c r="L74" t="s">
        <v>319</v>
      </c>
      <c r="M74" t="s">
        <v>320</v>
      </c>
      <c r="N74" t="s">
        <v>321</v>
      </c>
      <c r="O74" s="1">
        <v>884112</v>
      </c>
      <c r="P74" s="10">
        <v>248159971</v>
      </c>
    </row>
    <row r="75" spans="1:16" x14ac:dyDescent="0.3">
      <c r="A75" t="s">
        <v>3348</v>
      </c>
      <c r="B75">
        <v>1980</v>
      </c>
      <c r="C75" s="4" t="s">
        <v>13</v>
      </c>
      <c r="D75" s="8">
        <v>0.10138888888888888</v>
      </c>
      <c r="E75" t="s">
        <v>14</v>
      </c>
      <c r="F75" t="s">
        <v>3267</v>
      </c>
      <c r="G75" t="s">
        <v>3275</v>
      </c>
      <c r="H75" s="4">
        <v>8.4</v>
      </c>
      <c r="I75" s="4">
        <v>66</v>
      </c>
      <c r="J75" t="s">
        <v>322</v>
      </c>
      <c r="K75" t="s">
        <v>90</v>
      </c>
      <c r="L75" t="s">
        <v>323</v>
      </c>
      <c r="M75" t="s">
        <v>324</v>
      </c>
      <c r="N75" t="s">
        <v>325</v>
      </c>
      <c r="O75" s="1">
        <v>898237</v>
      </c>
      <c r="P75" s="10">
        <v>44017374</v>
      </c>
    </row>
    <row r="76" spans="1:16" x14ac:dyDescent="0.3">
      <c r="A76" t="s">
        <v>3349</v>
      </c>
      <c r="B76">
        <v>1979</v>
      </c>
      <c r="C76" s="4" t="s">
        <v>124</v>
      </c>
      <c r="D76" s="8">
        <v>0.10208333333333335</v>
      </c>
      <c r="E76" t="s">
        <v>14</v>
      </c>
      <c r="F76" t="s">
        <v>3260</v>
      </c>
      <c r="G76" t="s">
        <v>3259</v>
      </c>
      <c r="H76" s="4">
        <v>8.4</v>
      </c>
      <c r="I76" s="4">
        <v>94</v>
      </c>
      <c r="J76" t="s">
        <v>20</v>
      </c>
      <c r="K76" t="s">
        <v>326</v>
      </c>
      <c r="L76" t="s">
        <v>21</v>
      </c>
      <c r="M76" t="s">
        <v>32</v>
      </c>
      <c r="N76" t="s">
        <v>327</v>
      </c>
      <c r="O76" s="1">
        <v>606398</v>
      </c>
      <c r="P76" s="10">
        <v>83471511</v>
      </c>
    </row>
    <row r="77" spans="1:16" x14ac:dyDescent="0.3">
      <c r="A77" t="s">
        <v>3350</v>
      </c>
      <c r="B77">
        <v>1979</v>
      </c>
      <c r="C77" s="4" t="s">
        <v>124</v>
      </c>
      <c r="D77" s="8">
        <v>8.1250000000000003E-2</v>
      </c>
      <c r="E77" t="s">
        <v>1590</v>
      </c>
      <c r="F77" t="s">
        <v>3251</v>
      </c>
      <c r="G77" t="s">
        <v>3275</v>
      </c>
      <c r="H77" s="4">
        <v>8.4</v>
      </c>
      <c r="I77" s="4">
        <v>89</v>
      </c>
      <c r="J77" t="s">
        <v>182</v>
      </c>
      <c r="K77" t="s">
        <v>328</v>
      </c>
      <c r="L77" t="s">
        <v>329</v>
      </c>
      <c r="M77" t="s">
        <v>330</v>
      </c>
      <c r="N77" t="s">
        <v>331</v>
      </c>
      <c r="O77" s="1">
        <v>787806</v>
      </c>
      <c r="P77" s="10">
        <v>78900000</v>
      </c>
    </row>
    <row r="78" spans="1:16" x14ac:dyDescent="0.3">
      <c r="A78" t="s">
        <v>3351</v>
      </c>
      <c r="B78">
        <v>1971</v>
      </c>
      <c r="C78" s="4" t="s">
        <v>33</v>
      </c>
      <c r="D78" s="8">
        <v>8.4722222222222213E-2</v>
      </c>
      <c r="E78" t="s">
        <v>14</v>
      </c>
      <c r="F78" t="s">
        <v>3268</v>
      </c>
      <c r="G78" t="s">
        <v>3275</v>
      </c>
      <c r="H78" s="4">
        <v>8.4</v>
      </c>
      <c r="I78" s="4" t="s">
        <v>3254</v>
      </c>
      <c r="J78" t="s">
        <v>332</v>
      </c>
      <c r="K78" t="s">
        <v>333</v>
      </c>
      <c r="L78" t="s">
        <v>334</v>
      </c>
      <c r="M78" t="s">
        <v>335</v>
      </c>
      <c r="N78" t="s">
        <v>336</v>
      </c>
      <c r="O78" s="1">
        <v>30273</v>
      </c>
      <c r="P78" s="10" t="s">
        <v>3254</v>
      </c>
    </row>
    <row r="79" spans="1:16" x14ac:dyDescent="0.3">
      <c r="A79" t="s">
        <v>3352</v>
      </c>
      <c r="B79">
        <v>1963</v>
      </c>
      <c r="C79" s="4" t="s">
        <v>3254</v>
      </c>
      <c r="D79" s="8">
        <v>9.930555555555555E-2</v>
      </c>
      <c r="E79" t="s">
        <v>3244</v>
      </c>
      <c r="F79" t="s">
        <v>3245</v>
      </c>
      <c r="G79" t="s">
        <v>3260</v>
      </c>
      <c r="H79" s="4">
        <v>8.4</v>
      </c>
      <c r="I79" s="4" t="s">
        <v>3254</v>
      </c>
      <c r="J79" t="s">
        <v>149</v>
      </c>
      <c r="K79" t="s">
        <v>150</v>
      </c>
      <c r="L79" t="s">
        <v>337</v>
      </c>
      <c r="M79" t="s">
        <v>145</v>
      </c>
      <c r="N79" t="s">
        <v>338</v>
      </c>
      <c r="O79" s="1">
        <v>34357</v>
      </c>
      <c r="P79" s="10" t="s">
        <v>3254</v>
      </c>
    </row>
    <row r="80" spans="1:16" x14ac:dyDescent="0.3">
      <c r="A80" t="s">
        <v>3353</v>
      </c>
      <c r="B80">
        <v>1964</v>
      </c>
      <c r="C80" s="4" t="s">
        <v>13</v>
      </c>
      <c r="D80" s="8">
        <v>6.5972222222222224E-2</v>
      </c>
      <c r="E80" t="s">
        <v>339</v>
      </c>
      <c r="F80" t="s">
        <v>3275</v>
      </c>
      <c r="G80" t="s">
        <v>3275</v>
      </c>
      <c r="H80" s="4">
        <v>8.4</v>
      </c>
      <c r="I80" s="4">
        <v>97</v>
      </c>
      <c r="J80" t="s">
        <v>322</v>
      </c>
      <c r="K80" t="s">
        <v>340</v>
      </c>
      <c r="L80" t="s">
        <v>341</v>
      </c>
      <c r="M80" t="s">
        <v>342</v>
      </c>
      <c r="N80" t="s">
        <v>343</v>
      </c>
      <c r="O80" s="1">
        <v>450474</v>
      </c>
      <c r="P80" s="10">
        <v>275902</v>
      </c>
    </row>
    <row r="81" spans="1:16" x14ac:dyDescent="0.3">
      <c r="A81" t="s">
        <v>3354</v>
      </c>
      <c r="B81">
        <v>1957</v>
      </c>
      <c r="C81" s="4" t="s">
        <v>33</v>
      </c>
      <c r="D81" s="8">
        <v>8.0555555555555561E-2</v>
      </c>
      <c r="E81" t="s">
        <v>3244</v>
      </c>
      <c r="F81" t="s">
        <v>3245</v>
      </c>
      <c r="G81" t="s">
        <v>3260</v>
      </c>
      <c r="H81" s="4">
        <v>8.4</v>
      </c>
      <c r="I81" s="4" t="s">
        <v>3254</v>
      </c>
      <c r="J81" t="s">
        <v>344</v>
      </c>
      <c r="K81" t="s">
        <v>345</v>
      </c>
      <c r="L81" t="s">
        <v>346</v>
      </c>
      <c r="M81" t="s">
        <v>347</v>
      </c>
      <c r="N81" t="s">
        <v>348</v>
      </c>
      <c r="O81" s="1">
        <v>108862</v>
      </c>
      <c r="P81" s="10">
        <v>8175000</v>
      </c>
    </row>
    <row r="82" spans="1:16" x14ac:dyDescent="0.3">
      <c r="A82" t="s">
        <v>3355</v>
      </c>
      <c r="B82">
        <v>1957</v>
      </c>
      <c r="C82" s="4" t="s">
        <v>13</v>
      </c>
      <c r="D82" s="8">
        <v>6.1111111111111109E-2</v>
      </c>
      <c r="E82" t="s">
        <v>14</v>
      </c>
      <c r="F82" t="s">
        <v>3259</v>
      </c>
      <c r="G82" t="s">
        <v>3275</v>
      </c>
      <c r="H82" s="4">
        <v>8.4</v>
      </c>
      <c r="I82" s="4">
        <v>90</v>
      </c>
      <c r="J82" t="s">
        <v>322</v>
      </c>
      <c r="K82" t="s">
        <v>349</v>
      </c>
      <c r="L82" t="s">
        <v>350</v>
      </c>
      <c r="M82" t="s">
        <v>351</v>
      </c>
      <c r="N82" t="s">
        <v>352</v>
      </c>
      <c r="O82" s="1">
        <v>178092</v>
      </c>
      <c r="P82" s="10" t="s">
        <v>3254</v>
      </c>
    </row>
    <row r="83" spans="1:16" x14ac:dyDescent="0.3">
      <c r="A83" t="s">
        <v>3356</v>
      </c>
      <c r="B83">
        <v>1954</v>
      </c>
      <c r="C83" s="4" t="s">
        <v>33</v>
      </c>
      <c r="D83" s="8">
        <v>7.7777777777777779E-2</v>
      </c>
      <c r="E83" t="s">
        <v>3266</v>
      </c>
      <c r="F83" t="s">
        <v>3255</v>
      </c>
      <c r="G83" t="s">
        <v>3275</v>
      </c>
      <c r="H83" s="4">
        <v>8.4</v>
      </c>
      <c r="I83" s="4">
        <v>100</v>
      </c>
      <c r="J83" t="s">
        <v>225</v>
      </c>
      <c r="K83" t="s">
        <v>156</v>
      </c>
      <c r="L83" t="s">
        <v>353</v>
      </c>
      <c r="M83" t="s">
        <v>354</v>
      </c>
      <c r="N83" t="s">
        <v>355</v>
      </c>
      <c r="O83" s="1">
        <v>444074</v>
      </c>
      <c r="P83" s="10">
        <v>36764313</v>
      </c>
    </row>
    <row r="84" spans="1:16" x14ac:dyDescent="0.3">
      <c r="A84" t="s">
        <v>3357</v>
      </c>
      <c r="B84">
        <v>1950</v>
      </c>
      <c r="C84" s="4" t="s">
        <v>356</v>
      </c>
      <c r="D84" s="8">
        <v>7.6388888888888881E-2</v>
      </c>
      <c r="E84" t="s">
        <v>14</v>
      </c>
      <c r="F84" t="s">
        <v>3269</v>
      </c>
      <c r="G84" t="s">
        <v>3275</v>
      </c>
      <c r="H84" s="4">
        <v>8.4</v>
      </c>
      <c r="I84" s="4" t="s">
        <v>3254</v>
      </c>
      <c r="J84" t="s">
        <v>344</v>
      </c>
      <c r="K84" t="s">
        <v>357</v>
      </c>
      <c r="L84" t="s">
        <v>358</v>
      </c>
      <c r="M84" t="s">
        <v>359</v>
      </c>
      <c r="N84" t="s">
        <v>360</v>
      </c>
      <c r="O84" s="1">
        <v>201632</v>
      </c>
      <c r="P84" s="10" t="s">
        <v>3254</v>
      </c>
    </row>
    <row r="85" spans="1:16" x14ac:dyDescent="0.3">
      <c r="A85" t="s">
        <v>3358</v>
      </c>
      <c r="B85">
        <v>1940</v>
      </c>
      <c r="C85" s="4" t="s">
        <v>356</v>
      </c>
      <c r="D85" s="8">
        <v>8.6805555555555566E-2</v>
      </c>
      <c r="E85" t="s">
        <v>339</v>
      </c>
      <c r="F85" t="s">
        <v>3245</v>
      </c>
      <c r="G85" t="s">
        <v>3259</v>
      </c>
      <c r="H85" s="4">
        <v>8.4</v>
      </c>
      <c r="I85" s="4" t="s">
        <v>3254</v>
      </c>
      <c r="J85" t="s">
        <v>236</v>
      </c>
      <c r="K85" t="s">
        <v>236</v>
      </c>
      <c r="L85" t="s">
        <v>237</v>
      </c>
      <c r="M85" t="s">
        <v>361</v>
      </c>
      <c r="N85" t="s">
        <v>362</v>
      </c>
      <c r="O85" s="1">
        <v>203150</v>
      </c>
      <c r="P85" s="10">
        <v>288475</v>
      </c>
    </row>
    <row r="86" spans="1:16" x14ac:dyDescent="0.3">
      <c r="A86" t="s">
        <v>3359</v>
      </c>
      <c r="B86">
        <v>2019</v>
      </c>
      <c r="C86" s="4" t="s">
        <v>124</v>
      </c>
      <c r="D86" s="8">
        <v>8.2638888888888887E-2</v>
      </c>
      <c r="E86" t="s">
        <v>14</v>
      </c>
      <c r="F86" t="s">
        <v>3255</v>
      </c>
      <c r="G86" t="s">
        <v>3259</v>
      </c>
      <c r="H86" s="4">
        <v>8.3000000000000007</v>
      </c>
      <c r="I86" s="4">
        <v>78</v>
      </c>
      <c r="J86" t="s">
        <v>363</v>
      </c>
      <c r="K86" t="s">
        <v>364</v>
      </c>
      <c r="L86" t="s">
        <v>365</v>
      </c>
      <c r="M86" t="s">
        <v>366</v>
      </c>
      <c r="N86" t="s">
        <v>367</v>
      </c>
      <c r="O86" s="1">
        <v>425844</v>
      </c>
      <c r="P86" s="10">
        <v>159227644</v>
      </c>
    </row>
    <row r="87" spans="1:16" x14ac:dyDescent="0.3">
      <c r="A87" t="s">
        <v>3360</v>
      </c>
      <c r="B87">
        <v>2018</v>
      </c>
      <c r="C87" s="4" t="s">
        <v>13</v>
      </c>
      <c r="D87" s="8">
        <v>7.2222222222222229E-2</v>
      </c>
      <c r="E87" t="s">
        <v>14</v>
      </c>
      <c r="F87" t="s">
        <v>3253</v>
      </c>
      <c r="G87" t="s">
        <v>3267</v>
      </c>
      <c r="H87" s="4">
        <v>8.3000000000000007</v>
      </c>
      <c r="I87" s="4" t="s">
        <v>3254</v>
      </c>
      <c r="J87" t="s">
        <v>368</v>
      </c>
      <c r="K87" t="s">
        <v>369</v>
      </c>
      <c r="L87" t="s">
        <v>370</v>
      </c>
      <c r="M87" t="s">
        <v>371</v>
      </c>
      <c r="N87" t="s">
        <v>372</v>
      </c>
      <c r="O87" s="1">
        <v>27793</v>
      </c>
      <c r="P87" s="10" t="s">
        <v>3254</v>
      </c>
    </row>
    <row r="88" spans="1:16" x14ac:dyDescent="0.3">
      <c r="A88" t="s">
        <v>3361</v>
      </c>
      <c r="B88">
        <v>2018</v>
      </c>
      <c r="C88" s="4" t="s">
        <v>25</v>
      </c>
      <c r="D88" s="8">
        <v>9.6527777777777782E-2</v>
      </c>
      <c r="E88" t="s">
        <v>3244</v>
      </c>
      <c r="F88" t="s">
        <v>3245</v>
      </c>
      <c r="G88" t="s">
        <v>3261</v>
      </c>
      <c r="H88" s="4">
        <v>8.3000000000000007</v>
      </c>
      <c r="I88" s="4" t="s">
        <v>3254</v>
      </c>
      <c r="J88" t="s">
        <v>373</v>
      </c>
      <c r="K88" t="s">
        <v>374</v>
      </c>
      <c r="L88" t="s">
        <v>375</v>
      </c>
      <c r="M88" t="s">
        <v>376</v>
      </c>
      <c r="N88" t="s">
        <v>377</v>
      </c>
      <c r="O88" s="1">
        <v>71875</v>
      </c>
      <c r="P88" s="10">
        <v>1373943</v>
      </c>
    </row>
    <row r="89" spans="1:16" x14ac:dyDescent="0.3">
      <c r="A89" t="s">
        <v>3362</v>
      </c>
      <c r="B89">
        <v>2013</v>
      </c>
      <c r="C89" s="4" t="s">
        <v>33</v>
      </c>
      <c r="D89" s="8">
        <v>0.1111111111111111</v>
      </c>
      <c r="E89" t="s">
        <v>3244</v>
      </c>
      <c r="F89" t="s">
        <v>3245</v>
      </c>
      <c r="G89" t="s">
        <v>3255</v>
      </c>
      <c r="H89" s="4">
        <v>8.3000000000000007</v>
      </c>
      <c r="I89" s="4" t="s">
        <v>3254</v>
      </c>
      <c r="J89" t="s">
        <v>378</v>
      </c>
      <c r="K89" t="s">
        <v>379</v>
      </c>
      <c r="L89" t="s">
        <v>380</v>
      </c>
      <c r="M89" t="s">
        <v>381</v>
      </c>
      <c r="N89" t="s">
        <v>382</v>
      </c>
      <c r="O89" s="1">
        <v>30722</v>
      </c>
      <c r="P89" s="10" t="s">
        <v>3254</v>
      </c>
    </row>
    <row r="90" spans="1:16" x14ac:dyDescent="0.3">
      <c r="A90" t="s">
        <v>3363</v>
      </c>
      <c r="B90">
        <v>2012</v>
      </c>
      <c r="C90" s="4" t="s">
        <v>124</v>
      </c>
      <c r="D90" s="8">
        <v>7.9861111111111119E-2</v>
      </c>
      <c r="E90" t="s">
        <v>14</v>
      </c>
      <c r="F90" t="s">
        <v>3275</v>
      </c>
      <c r="G90" t="s">
        <v>3275</v>
      </c>
      <c r="H90" s="4">
        <v>8.3000000000000007</v>
      </c>
      <c r="I90" s="4">
        <v>77</v>
      </c>
      <c r="J90" t="s">
        <v>383</v>
      </c>
      <c r="K90" t="s">
        <v>384</v>
      </c>
      <c r="L90" t="s">
        <v>385</v>
      </c>
      <c r="M90" t="s">
        <v>386</v>
      </c>
      <c r="N90" t="s">
        <v>387</v>
      </c>
      <c r="O90" s="1">
        <v>281623</v>
      </c>
      <c r="P90" s="10">
        <v>687185</v>
      </c>
    </row>
    <row r="91" spans="1:16" x14ac:dyDescent="0.3">
      <c r="A91" t="s">
        <v>3364</v>
      </c>
      <c r="B91">
        <v>2011</v>
      </c>
      <c r="C91" s="4" t="s">
        <v>94</v>
      </c>
      <c r="D91" s="8">
        <v>8.5416666666666655E-2</v>
      </c>
      <c r="E91" t="s">
        <v>14</v>
      </c>
      <c r="F91" t="s">
        <v>3275</v>
      </c>
      <c r="G91" t="s">
        <v>3275</v>
      </c>
      <c r="H91" s="4">
        <v>8.3000000000000007</v>
      </c>
      <c r="I91" s="4">
        <v>95</v>
      </c>
      <c r="J91" t="s">
        <v>388</v>
      </c>
      <c r="K91" t="s">
        <v>389</v>
      </c>
      <c r="L91" t="s">
        <v>390</v>
      </c>
      <c r="M91" t="s">
        <v>391</v>
      </c>
      <c r="N91" t="s">
        <v>392</v>
      </c>
      <c r="O91" s="1">
        <v>220002</v>
      </c>
      <c r="P91" s="10">
        <v>7098492</v>
      </c>
    </row>
    <row r="92" spans="1:16" x14ac:dyDescent="0.3">
      <c r="A92" t="s">
        <v>3365</v>
      </c>
      <c r="B92">
        <v>2010</v>
      </c>
      <c r="C92" s="4" t="s">
        <v>124</v>
      </c>
      <c r="D92" s="8">
        <v>9.0972222222222218E-2</v>
      </c>
      <c r="E92" t="s">
        <v>14</v>
      </c>
      <c r="F92" t="s">
        <v>3260</v>
      </c>
      <c r="G92" t="s">
        <v>3259</v>
      </c>
      <c r="H92" s="4">
        <v>8.3000000000000007</v>
      </c>
      <c r="I92" s="4">
        <v>80</v>
      </c>
      <c r="J92" t="s">
        <v>393</v>
      </c>
      <c r="K92" t="s">
        <v>394</v>
      </c>
      <c r="L92" t="s">
        <v>395</v>
      </c>
      <c r="M92" t="s">
        <v>396</v>
      </c>
      <c r="N92" t="s">
        <v>397</v>
      </c>
      <c r="O92" s="1">
        <v>150023</v>
      </c>
      <c r="P92" s="10">
        <v>6857096</v>
      </c>
    </row>
    <row r="93" spans="1:16" x14ac:dyDescent="0.3">
      <c r="A93" t="s">
        <v>3366</v>
      </c>
      <c r="B93">
        <v>2019</v>
      </c>
      <c r="C93" s="4" t="s">
        <v>398</v>
      </c>
      <c r="D93" s="8">
        <v>9.1666666666666674E-2</v>
      </c>
      <c r="E93" t="s">
        <v>14</v>
      </c>
      <c r="F93" t="s">
        <v>3275</v>
      </c>
      <c r="G93" t="s">
        <v>3275</v>
      </c>
      <c r="H93" s="4">
        <v>8.3000000000000007</v>
      </c>
      <c r="I93" s="4" t="s">
        <v>3254</v>
      </c>
      <c r="J93" t="s">
        <v>399</v>
      </c>
      <c r="K93" t="s">
        <v>400</v>
      </c>
      <c r="L93" t="s">
        <v>401</v>
      </c>
      <c r="M93" t="s">
        <v>402</v>
      </c>
      <c r="N93" t="s">
        <v>403</v>
      </c>
      <c r="O93" s="1">
        <v>33935</v>
      </c>
      <c r="P93" s="10" t="s">
        <v>3254</v>
      </c>
    </row>
    <row r="94" spans="1:16" x14ac:dyDescent="0.3">
      <c r="A94" t="s">
        <v>3367</v>
      </c>
      <c r="B94">
        <v>2005</v>
      </c>
      <c r="C94" s="4" t="s">
        <v>3254</v>
      </c>
      <c r="D94" s="8">
        <v>7.7777777777777779E-2</v>
      </c>
      <c r="E94" t="s">
        <v>14</v>
      </c>
      <c r="F94" t="s">
        <v>3258</v>
      </c>
      <c r="G94" t="s">
        <v>3275</v>
      </c>
      <c r="H94" s="4">
        <v>8.3000000000000007</v>
      </c>
      <c r="I94" s="4" t="s">
        <v>3254</v>
      </c>
      <c r="J94" t="s">
        <v>404</v>
      </c>
      <c r="K94" t="s">
        <v>250</v>
      </c>
      <c r="L94" t="s">
        <v>405</v>
      </c>
      <c r="M94" t="s">
        <v>406</v>
      </c>
      <c r="N94" t="s">
        <v>407</v>
      </c>
      <c r="O94" s="1">
        <v>78925</v>
      </c>
      <c r="P94" s="10" t="s">
        <v>3254</v>
      </c>
    </row>
    <row r="95" spans="1:16" x14ac:dyDescent="0.3">
      <c r="A95" t="s">
        <v>3368</v>
      </c>
      <c r="B95">
        <v>2009</v>
      </c>
      <c r="C95" s="4" t="s">
        <v>13</v>
      </c>
      <c r="D95" s="8">
        <v>0.10625</v>
      </c>
      <c r="E95" t="s">
        <v>3256</v>
      </c>
      <c r="F95" t="s">
        <v>3245</v>
      </c>
      <c r="G95" t="s">
        <v>3259</v>
      </c>
      <c r="H95" s="4">
        <v>8.3000000000000007</v>
      </c>
      <c r="I95" s="4">
        <v>69</v>
      </c>
      <c r="J95" t="s">
        <v>44</v>
      </c>
      <c r="K95" t="s">
        <v>59</v>
      </c>
      <c r="L95" t="s">
        <v>408</v>
      </c>
      <c r="M95" t="s">
        <v>409</v>
      </c>
      <c r="N95" t="s">
        <v>410</v>
      </c>
      <c r="O95" s="1">
        <v>1267869</v>
      </c>
      <c r="P95" s="10">
        <v>120540719</v>
      </c>
    </row>
    <row r="96" spans="1:16" x14ac:dyDescent="0.3">
      <c r="A96" t="s">
        <v>3369</v>
      </c>
      <c r="B96">
        <v>2004</v>
      </c>
      <c r="C96" s="4" t="s">
        <v>25</v>
      </c>
      <c r="D96" s="8">
        <v>7.4999999999999997E-2</v>
      </c>
      <c r="E96" t="s">
        <v>14</v>
      </c>
      <c r="F96" t="s">
        <v>3252</v>
      </c>
      <c r="G96" t="s">
        <v>3251</v>
      </c>
      <c r="H96" s="4">
        <v>8.3000000000000007</v>
      </c>
      <c r="I96" s="4">
        <v>89</v>
      </c>
      <c r="J96" t="s">
        <v>411</v>
      </c>
      <c r="K96" t="s">
        <v>412</v>
      </c>
      <c r="L96" t="s">
        <v>413</v>
      </c>
      <c r="M96" t="s">
        <v>414</v>
      </c>
      <c r="N96" t="s">
        <v>415</v>
      </c>
      <c r="O96" s="1">
        <v>911664</v>
      </c>
      <c r="P96" s="10">
        <v>34400301</v>
      </c>
    </row>
    <row r="97" spans="1:16" x14ac:dyDescent="0.3">
      <c r="A97" t="s">
        <v>3370</v>
      </c>
      <c r="B97">
        <v>2001</v>
      </c>
      <c r="C97" s="4" t="s">
        <v>33</v>
      </c>
      <c r="D97" s="8">
        <v>8.4722222222222213E-2</v>
      </c>
      <c r="E97" t="s">
        <v>339</v>
      </c>
      <c r="F97" t="s">
        <v>3252</v>
      </c>
      <c r="G97" t="s">
        <v>3275</v>
      </c>
      <c r="H97" s="4">
        <v>8.3000000000000007</v>
      </c>
      <c r="I97" s="4">
        <v>69</v>
      </c>
      <c r="J97" t="s">
        <v>416</v>
      </c>
      <c r="K97" t="s">
        <v>417</v>
      </c>
      <c r="L97" t="s">
        <v>418</v>
      </c>
      <c r="M97" t="s">
        <v>419</v>
      </c>
      <c r="N97" t="s">
        <v>420</v>
      </c>
      <c r="O97" s="1">
        <v>703810</v>
      </c>
      <c r="P97" s="10">
        <v>33225499</v>
      </c>
    </row>
    <row r="98" spans="1:16" x14ac:dyDescent="0.3">
      <c r="A98" t="s">
        <v>3371</v>
      </c>
      <c r="B98">
        <v>2000</v>
      </c>
      <c r="C98" s="4" t="s">
        <v>25</v>
      </c>
      <c r="D98" s="8">
        <v>7.2222222222222229E-2</v>
      </c>
      <c r="E98" t="s">
        <v>339</v>
      </c>
      <c r="F98" t="s">
        <v>3247</v>
      </c>
      <c r="G98" t="s">
        <v>3275</v>
      </c>
      <c r="H98" s="4">
        <v>8.3000000000000007</v>
      </c>
      <c r="I98" s="4">
        <v>55</v>
      </c>
      <c r="J98" t="s">
        <v>421</v>
      </c>
      <c r="K98" t="s">
        <v>422</v>
      </c>
      <c r="L98" t="s">
        <v>59</v>
      </c>
      <c r="M98" t="s">
        <v>423</v>
      </c>
      <c r="N98" t="s">
        <v>424</v>
      </c>
      <c r="O98" s="1">
        <v>782001</v>
      </c>
      <c r="P98" s="10">
        <v>30328156</v>
      </c>
    </row>
    <row r="99" spans="1:16" x14ac:dyDescent="0.3">
      <c r="A99" t="s">
        <v>3372</v>
      </c>
      <c r="B99">
        <v>2000</v>
      </c>
      <c r="C99" s="4" t="s">
        <v>13</v>
      </c>
      <c r="D99" s="8">
        <v>7.0833333333333331E-2</v>
      </c>
      <c r="E99" t="s">
        <v>14</v>
      </c>
      <c r="F99" t="s">
        <v>3275</v>
      </c>
      <c r="G99" t="s">
        <v>3275</v>
      </c>
      <c r="H99" s="4">
        <v>8.3000000000000007</v>
      </c>
      <c r="I99" s="4">
        <v>68</v>
      </c>
      <c r="J99" t="s">
        <v>425</v>
      </c>
      <c r="K99" t="s">
        <v>426</v>
      </c>
      <c r="L99" t="s">
        <v>427</v>
      </c>
      <c r="M99" t="s">
        <v>428</v>
      </c>
      <c r="N99" t="s">
        <v>429</v>
      </c>
      <c r="O99" s="1">
        <v>766870</v>
      </c>
      <c r="P99" s="10">
        <v>3635482</v>
      </c>
    </row>
    <row r="100" spans="1:16" x14ac:dyDescent="0.3">
      <c r="A100" t="s">
        <v>3373</v>
      </c>
      <c r="B100">
        <v>1999</v>
      </c>
      <c r="C100" s="4" t="s">
        <v>25</v>
      </c>
      <c r="D100" s="8">
        <v>8.4722222222222213E-2</v>
      </c>
      <c r="E100" t="s">
        <v>14</v>
      </c>
      <c r="F100" t="s">
        <v>3275</v>
      </c>
      <c r="G100" t="s">
        <v>3275</v>
      </c>
      <c r="H100" s="4">
        <v>8.3000000000000007</v>
      </c>
      <c r="I100" s="4">
        <v>84</v>
      </c>
      <c r="J100" t="s">
        <v>363</v>
      </c>
      <c r="K100" t="s">
        <v>135</v>
      </c>
      <c r="L100" t="s">
        <v>430</v>
      </c>
      <c r="M100" t="s">
        <v>431</v>
      </c>
      <c r="N100" t="s">
        <v>432</v>
      </c>
      <c r="O100" s="1">
        <v>1069738</v>
      </c>
      <c r="P100" s="10">
        <v>130096601</v>
      </c>
    </row>
    <row r="101" spans="1:16" x14ac:dyDescent="0.3">
      <c r="A101" t="s">
        <v>3374</v>
      </c>
      <c r="B101">
        <v>1997</v>
      </c>
      <c r="C101" s="4" t="s">
        <v>33</v>
      </c>
      <c r="D101" s="8">
        <v>8.7500000000000008E-2</v>
      </c>
      <c r="E101" t="s">
        <v>14</v>
      </c>
      <c r="F101" t="s">
        <v>3252</v>
      </c>
      <c r="G101" t="s">
        <v>3275</v>
      </c>
      <c r="H101" s="4">
        <v>8.3000000000000007</v>
      </c>
      <c r="I101" s="4">
        <v>70</v>
      </c>
      <c r="J101" t="s">
        <v>433</v>
      </c>
      <c r="K101" t="s">
        <v>434</v>
      </c>
      <c r="L101" t="s">
        <v>125</v>
      </c>
      <c r="M101" t="s">
        <v>435</v>
      </c>
      <c r="N101" t="s">
        <v>436</v>
      </c>
      <c r="O101" s="1">
        <v>861606</v>
      </c>
      <c r="P101" s="10">
        <v>138433435</v>
      </c>
    </row>
    <row r="102" spans="1:16" x14ac:dyDescent="0.3">
      <c r="A102" t="s">
        <v>3375</v>
      </c>
      <c r="B102">
        <v>1997</v>
      </c>
      <c r="C102" s="4" t="s">
        <v>154</v>
      </c>
      <c r="D102" s="8">
        <v>6.1805555555555558E-2</v>
      </c>
      <c r="E102" t="s">
        <v>14</v>
      </c>
      <c r="F102" t="s">
        <v>3258</v>
      </c>
      <c r="G102" t="s">
        <v>3270</v>
      </c>
      <c r="H102" s="4">
        <v>8.3000000000000007</v>
      </c>
      <c r="I102" s="4">
        <v>77</v>
      </c>
      <c r="J102" t="s">
        <v>437</v>
      </c>
      <c r="K102" t="s">
        <v>438</v>
      </c>
      <c r="L102" t="s">
        <v>439</v>
      </c>
      <c r="M102" t="s">
        <v>440</v>
      </c>
      <c r="N102" t="s">
        <v>441</v>
      </c>
      <c r="O102" s="1">
        <v>65341</v>
      </c>
      <c r="P102" s="10">
        <v>933933</v>
      </c>
    </row>
    <row r="103" spans="1:16" x14ac:dyDescent="0.3">
      <c r="A103" t="s">
        <v>3376</v>
      </c>
      <c r="B103">
        <v>1995</v>
      </c>
      <c r="C103" s="4" t="s">
        <v>33</v>
      </c>
      <c r="D103" s="8">
        <v>5.6250000000000001E-2</v>
      </c>
      <c r="E103" t="s">
        <v>3257</v>
      </c>
      <c r="F103" t="s">
        <v>3248</v>
      </c>
      <c r="G103" t="s">
        <v>3262</v>
      </c>
      <c r="H103" s="4">
        <v>8.3000000000000007</v>
      </c>
      <c r="I103" s="4">
        <v>95</v>
      </c>
      <c r="J103" t="s">
        <v>442</v>
      </c>
      <c r="K103" t="s">
        <v>65</v>
      </c>
      <c r="L103" t="s">
        <v>443</v>
      </c>
      <c r="M103" t="s">
        <v>444</v>
      </c>
      <c r="N103" t="s">
        <v>445</v>
      </c>
      <c r="O103" s="1">
        <v>887429</v>
      </c>
      <c r="P103" s="10">
        <v>191796233</v>
      </c>
    </row>
    <row r="104" spans="1:16" x14ac:dyDescent="0.3">
      <c r="A104" t="s">
        <v>3377</v>
      </c>
      <c r="B104">
        <v>1995</v>
      </c>
      <c r="C104" s="4" t="s">
        <v>13</v>
      </c>
      <c r="D104" s="8">
        <v>0.12361111111111112</v>
      </c>
      <c r="E104" t="s">
        <v>3249</v>
      </c>
      <c r="F104" t="s">
        <v>3245</v>
      </c>
      <c r="G104" t="s">
        <v>3250</v>
      </c>
      <c r="H104" s="4">
        <v>8.3000000000000007</v>
      </c>
      <c r="I104" s="4">
        <v>68</v>
      </c>
      <c r="J104" t="s">
        <v>446</v>
      </c>
      <c r="K104" t="s">
        <v>446</v>
      </c>
      <c r="L104" t="s">
        <v>447</v>
      </c>
      <c r="M104" t="s">
        <v>448</v>
      </c>
      <c r="N104" t="s">
        <v>449</v>
      </c>
      <c r="O104" s="1">
        <v>959181</v>
      </c>
      <c r="P104" s="10">
        <v>75600000</v>
      </c>
    </row>
    <row r="105" spans="1:16" x14ac:dyDescent="0.3">
      <c r="A105" t="s">
        <v>3378</v>
      </c>
      <c r="B105">
        <v>1992</v>
      </c>
      <c r="C105" s="4" t="s">
        <v>124</v>
      </c>
      <c r="D105" s="8">
        <v>6.8749999999999992E-2</v>
      </c>
      <c r="E105" t="s">
        <v>3244</v>
      </c>
      <c r="F105" t="s">
        <v>3245</v>
      </c>
      <c r="G105" t="s">
        <v>3255</v>
      </c>
      <c r="H105" s="4">
        <v>8.3000000000000007</v>
      </c>
      <c r="I105" s="4">
        <v>79</v>
      </c>
      <c r="J105" t="s">
        <v>44</v>
      </c>
      <c r="K105" t="s">
        <v>450</v>
      </c>
      <c r="L105" t="s">
        <v>451</v>
      </c>
      <c r="M105" t="s">
        <v>452</v>
      </c>
      <c r="N105" t="s">
        <v>453</v>
      </c>
      <c r="O105" s="1">
        <v>918562</v>
      </c>
      <c r="P105" s="10">
        <v>2832029</v>
      </c>
    </row>
    <row r="106" spans="1:16" x14ac:dyDescent="0.3">
      <c r="A106" t="s">
        <v>3379</v>
      </c>
      <c r="B106">
        <v>1987</v>
      </c>
      <c r="C106" s="4" t="s">
        <v>25</v>
      </c>
      <c r="D106" s="8">
        <v>8.0555555555555561E-2</v>
      </c>
      <c r="E106" t="s">
        <v>14</v>
      </c>
      <c r="F106" t="s">
        <v>3259</v>
      </c>
      <c r="G106" t="s">
        <v>3275</v>
      </c>
      <c r="H106" s="4">
        <v>8.3000000000000007</v>
      </c>
      <c r="I106" s="4">
        <v>76</v>
      </c>
      <c r="J106" t="s">
        <v>322</v>
      </c>
      <c r="K106" t="s">
        <v>454</v>
      </c>
      <c r="L106" t="s">
        <v>455</v>
      </c>
      <c r="M106" t="s">
        <v>456</v>
      </c>
      <c r="N106" t="s">
        <v>457</v>
      </c>
      <c r="O106" s="1">
        <v>675146</v>
      </c>
      <c r="P106" s="10">
        <v>46357676</v>
      </c>
    </row>
    <row r="107" spans="1:16" x14ac:dyDescent="0.3">
      <c r="A107" t="s">
        <v>3380</v>
      </c>
      <c r="B107">
        <v>1985</v>
      </c>
      <c r="C107" s="4" t="s">
        <v>13</v>
      </c>
      <c r="D107" s="8">
        <v>9.8611111111111108E-2</v>
      </c>
      <c r="E107" t="s">
        <v>14</v>
      </c>
      <c r="F107" t="s">
        <v>3255</v>
      </c>
      <c r="G107" t="s">
        <v>3259</v>
      </c>
      <c r="H107" s="4">
        <v>8.3000000000000007</v>
      </c>
      <c r="I107" s="4" t="s">
        <v>3254</v>
      </c>
      <c r="J107" t="s">
        <v>458</v>
      </c>
      <c r="K107" t="s">
        <v>459</v>
      </c>
      <c r="L107" t="s">
        <v>460</v>
      </c>
      <c r="M107" t="s">
        <v>461</v>
      </c>
      <c r="N107" t="s">
        <v>462</v>
      </c>
      <c r="O107" s="1">
        <v>59056</v>
      </c>
      <c r="P107" s="10" t="s">
        <v>3254</v>
      </c>
    </row>
    <row r="108" spans="1:16" x14ac:dyDescent="0.3">
      <c r="A108" t="s">
        <v>3381</v>
      </c>
      <c r="B108">
        <v>1986</v>
      </c>
      <c r="C108" s="4" t="s">
        <v>33</v>
      </c>
      <c r="D108" s="8">
        <v>9.5138888888888884E-2</v>
      </c>
      <c r="E108" t="s">
        <v>3246</v>
      </c>
      <c r="F108" t="s">
        <v>3248</v>
      </c>
      <c r="G108" t="s">
        <v>3251</v>
      </c>
      <c r="H108" s="4">
        <v>8.3000000000000007</v>
      </c>
      <c r="I108" s="4">
        <v>84</v>
      </c>
      <c r="J108" t="s">
        <v>204</v>
      </c>
      <c r="K108" t="s">
        <v>328</v>
      </c>
      <c r="L108" t="s">
        <v>463</v>
      </c>
      <c r="M108" t="s">
        <v>464</v>
      </c>
      <c r="N108" t="s">
        <v>168</v>
      </c>
      <c r="O108" s="1">
        <v>652719</v>
      </c>
      <c r="P108" s="10">
        <v>85160248</v>
      </c>
    </row>
    <row r="109" spans="1:16" x14ac:dyDescent="0.3">
      <c r="A109" t="s">
        <v>3382</v>
      </c>
      <c r="B109">
        <v>1984</v>
      </c>
      <c r="C109" s="4" t="s">
        <v>124</v>
      </c>
      <c r="D109" s="8">
        <v>0.1111111111111111</v>
      </c>
      <c r="E109" t="s">
        <v>3249</v>
      </c>
      <c r="F109" t="s">
        <v>3245</v>
      </c>
      <c r="G109" t="s">
        <v>3250</v>
      </c>
      <c r="H109" s="4">
        <v>8.3000000000000007</v>
      </c>
      <c r="I109" s="4">
        <v>88</v>
      </c>
      <c r="J109" t="s">
        <v>89</v>
      </c>
      <c r="K109" t="s">
        <v>465</v>
      </c>
      <c r="L109" t="s">
        <v>466</v>
      </c>
      <c r="M109" t="s">
        <v>467</v>
      </c>
      <c r="N109" t="s">
        <v>468</v>
      </c>
      <c r="O109" s="1">
        <v>369007</v>
      </c>
      <c r="P109" s="10">
        <v>51973029</v>
      </c>
    </row>
    <row r="110" spans="1:16" x14ac:dyDescent="0.3">
      <c r="A110" t="s">
        <v>3383</v>
      </c>
      <c r="B110">
        <v>1983</v>
      </c>
      <c r="C110" s="4" t="s">
        <v>13</v>
      </c>
      <c r="D110" s="8">
        <v>0.11805555555555557</v>
      </c>
      <c r="E110" t="s">
        <v>3244</v>
      </c>
      <c r="F110" t="s">
        <v>3245</v>
      </c>
      <c r="G110" t="s">
        <v>3275</v>
      </c>
      <c r="H110" s="4">
        <v>8.3000000000000007</v>
      </c>
      <c r="I110" s="4">
        <v>65</v>
      </c>
      <c r="J110" t="s">
        <v>469</v>
      </c>
      <c r="K110" t="s">
        <v>22</v>
      </c>
      <c r="L110" t="s">
        <v>470</v>
      </c>
      <c r="M110" t="s">
        <v>471</v>
      </c>
      <c r="N110" t="s">
        <v>472</v>
      </c>
      <c r="O110" s="1">
        <v>740911</v>
      </c>
      <c r="P110" s="10">
        <v>45598982</v>
      </c>
    </row>
    <row r="111" spans="1:16" x14ac:dyDescent="0.3">
      <c r="A111" t="s">
        <v>3384</v>
      </c>
      <c r="B111">
        <v>1983</v>
      </c>
      <c r="C111" s="4" t="s">
        <v>33</v>
      </c>
      <c r="D111" s="8">
        <v>9.0972222222222218E-2</v>
      </c>
      <c r="E111" t="s">
        <v>3246</v>
      </c>
      <c r="F111" t="s">
        <v>3248</v>
      </c>
      <c r="G111" t="s">
        <v>3253</v>
      </c>
      <c r="H111" s="4">
        <v>8.3000000000000007</v>
      </c>
      <c r="I111" s="4">
        <v>58</v>
      </c>
      <c r="J111" t="s">
        <v>473</v>
      </c>
      <c r="K111" t="s">
        <v>85</v>
      </c>
      <c r="L111" t="s">
        <v>86</v>
      </c>
      <c r="M111" t="s">
        <v>87</v>
      </c>
      <c r="N111" t="s">
        <v>88</v>
      </c>
      <c r="O111" s="1">
        <v>950470</v>
      </c>
      <c r="P111" s="10">
        <v>309125409</v>
      </c>
    </row>
    <row r="112" spans="1:16" x14ac:dyDescent="0.3">
      <c r="A112" t="s">
        <v>3385</v>
      </c>
      <c r="B112">
        <v>1981</v>
      </c>
      <c r="C112" s="4" t="s">
        <v>124</v>
      </c>
      <c r="D112" s="8">
        <v>0.10347222222222223</v>
      </c>
      <c r="E112" t="s">
        <v>3256</v>
      </c>
      <c r="F112" t="s">
        <v>3245</v>
      </c>
      <c r="G112" t="s">
        <v>3255</v>
      </c>
      <c r="H112" s="4">
        <v>8.3000000000000007</v>
      </c>
      <c r="I112" s="4">
        <v>86</v>
      </c>
      <c r="J112" t="s">
        <v>474</v>
      </c>
      <c r="K112" t="s">
        <v>475</v>
      </c>
      <c r="L112" t="s">
        <v>476</v>
      </c>
      <c r="M112" t="s">
        <v>477</v>
      </c>
      <c r="N112" t="s">
        <v>478</v>
      </c>
      <c r="O112" s="1">
        <v>231855</v>
      </c>
      <c r="P112" s="10">
        <v>11487676</v>
      </c>
    </row>
    <row r="113" spans="1:16" x14ac:dyDescent="0.3">
      <c r="A113" t="s">
        <v>3386</v>
      </c>
      <c r="B113">
        <v>1976</v>
      </c>
      <c r="C113" s="4" t="s">
        <v>13</v>
      </c>
      <c r="D113" s="8">
        <v>7.9166666666666663E-2</v>
      </c>
      <c r="E113" t="s">
        <v>3244</v>
      </c>
      <c r="F113" t="s">
        <v>3245</v>
      </c>
      <c r="G113" t="s">
        <v>3275</v>
      </c>
      <c r="H113" s="4">
        <v>8.3000000000000007</v>
      </c>
      <c r="I113" s="4">
        <v>94</v>
      </c>
      <c r="J113" t="s">
        <v>80</v>
      </c>
      <c r="K113" t="s">
        <v>31</v>
      </c>
      <c r="L113" t="s">
        <v>138</v>
      </c>
      <c r="M113" t="s">
        <v>479</v>
      </c>
      <c r="N113" t="s">
        <v>480</v>
      </c>
      <c r="O113" s="1">
        <v>724636</v>
      </c>
      <c r="P113" s="10">
        <v>28262574</v>
      </c>
    </row>
    <row r="114" spans="1:16" x14ac:dyDescent="0.3">
      <c r="A114" t="s">
        <v>3387</v>
      </c>
      <c r="B114">
        <v>1973</v>
      </c>
      <c r="C114" s="4" t="s">
        <v>33</v>
      </c>
      <c r="D114" s="8">
        <v>8.9583333333333334E-2</v>
      </c>
      <c r="E114" t="s">
        <v>339</v>
      </c>
      <c r="F114" t="s">
        <v>3247</v>
      </c>
      <c r="G114" t="s">
        <v>3245</v>
      </c>
      <c r="H114" s="4">
        <v>8.3000000000000007</v>
      </c>
      <c r="I114" s="4">
        <v>83</v>
      </c>
      <c r="J114" t="s">
        <v>481</v>
      </c>
      <c r="K114" t="s">
        <v>482</v>
      </c>
      <c r="L114" t="s">
        <v>483</v>
      </c>
      <c r="M114" t="s">
        <v>484</v>
      </c>
      <c r="N114" t="s">
        <v>485</v>
      </c>
      <c r="O114" s="1">
        <v>241513</v>
      </c>
      <c r="P114" s="10">
        <v>159600000</v>
      </c>
    </row>
    <row r="115" spans="1:16" x14ac:dyDescent="0.3">
      <c r="A115" t="s">
        <v>3388</v>
      </c>
      <c r="B115">
        <v>1971</v>
      </c>
      <c r="C115" s="4" t="s">
        <v>13</v>
      </c>
      <c r="D115" s="8">
        <v>9.4444444444444442E-2</v>
      </c>
      <c r="E115" t="s">
        <v>3244</v>
      </c>
      <c r="F115" t="s">
        <v>3245</v>
      </c>
      <c r="G115" t="s">
        <v>3251</v>
      </c>
      <c r="H115" s="4">
        <v>8.3000000000000007</v>
      </c>
      <c r="I115" s="4">
        <v>77</v>
      </c>
      <c r="J115" t="s">
        <v>322</v>
      </c>
      <c r="K115" t="s">
        <v>486</v>
      </c>
      <c r="L115" t="s">
        <v>487</v>
      </c>
      <c r="M115" t="s">
        <v>488</v>
      </c>
      <c r="N115" t="s">
        <v>489</v>
      </c>
      <c r="O115" s="1">
        <v>757904</v>
      </c>
      <c r="P115" s="10">
        <v>6207725</v>
      </c>
    </row>
    <row r="116" spans="1:16" x14ac:dyDescent="0.3">
      <c r="A116" t="s">
        <v>3389</v>
      </c>
      <c r="B116">
        <v>1968</v>
      </c>
      <c r="C116" s="4" t="s">
        <v>33</v>
      </c>
      <c r="D116" s="8">
        <v>0.10347222222222223</v>
      </c>
      <c r="E116" t="s">
        <v>3256</v>
      </c>
      <c r="F116" t="s">
        <v>3251</v>
      </c>
      <c r="G116" t="s">
        <v>3275</v>
      </c>
      <c r="H116" s="4">
        <v>8.3000000000000007</v>
      </c>
      <c r="I116" s="4">
        <v>84</v>
      </c>
      <c r="J116" t="s">
        <v>322</v>
      </c>
      <c r="K116" t="s">
        <v>490</v>
      </c>
      <c r="L116" t="s">
        <v>491</v>
      </c>
      <c r="M116" t="s">
        <v>492</v>
      </c>
      <c r="N116" t="s">
        <v>493</v>
      </c>
      <c r="O116" s="1">
        <v>603517</v>
      </c>
      <c r="P116" s="10">
        <v>56954992</v>
      </c>
    </row>
    <row r="117" spans="1:16" x14ac:dyDescent="0.3">
      <c r="A117" t="s">
        <v>3390</v>
      </c>
      <c r="B117">
        <v>1965</v>
      </c>
      <c r="C117" s="4" t="s">
        <v>33</v>
      </c>
      <c r="D117" s="8">
        <v>9.1666666666666674E-2</v>
      </c>
      <c r="E117" t="s">
        <v>69</v>
      </c>
      <c r="F117" t="s">
        <v>3275</v>
      </c>
      <c r="G117" t="s">
        <v>3275</v>
      </c>
      <c r="H117" s="4">
        <v>8.3000000000000007</v>
      </c>
      <c r="I117" s="4">
        <v>74</v>
      </c>
      <c r="J117" t="s">
        <v>70</v>
      </c>
      <c r="K117" t="s">
        <v>71</v>
      </c>
      <c r="L117" t="s">
        <v>73</v>
      </c>
      <c r="M117" t="s">
        <v>494</v>
      </c>
      <c r="N117" t="s">
        <v>495</v>
      </c>
      <c r="O117" s="1">
        <v>232772</v>
      </c>
      <c r="P117" s="10">
        <v>15000000</v>
      </c>
    </row>
    <row r="118" spans="1:16" x14ac:dyDescent="0.3">
      <c r="A118" t="s">
        <v>3391</v>
      </c>
      <c r="B118">
        <v>1962</v>
      </c>
      <c r="C118" s="4" t="s">
        <v>33</v>
      </c>
      <c r="D118" s="8">
        <v>0.15833333333333333</v>
      </c>
      <c r="E118" t="s">
        <v>3256</v>
      </c>
      <c r="F118" t="s">
        <v>3263</v>
      </c>
      <c r="G118" t="s">
        <v>3245</v>
      </c>
      <c r="H118" s="4">
        <v>8.3000000000000007</v>
      </c>
      <c r="I118" s="4">
        <v>100</v>
      </c>
      <c r="J118" t="s">
        <v>496</v>
      </c>
      <c r="K118" t="s">
        <v>497</v>
      </c>
      <c r="L118" t="s">
        <v>143</v>
      </c>
      <c r="M118" t="s">
        <v>498</v>
      </c>
      <c r="N118" t="s">
        <v>499</v>
      </c>
      <c r="O118" s="1">
        <v>268085</v>
      </c>
      <c r="P118" s="10">
        <v>44824144</v>
      </c>
    </row>
    <row r="119" spans="1:16" x14ac:dyDescent="0.3">
      <c r="A119" t="s">
        <v>3392</v>
      </c>
      <c r="B119">
        <v>1960</v>
      </c>
      <c r="C119" s="4" t="s">
        <v>33</v>
      </c>
      <c r="D119" s="8">
        <v>8.6805555555555566E-2</v>
      </c>
      <c r="E119" t="s">
        <v>339</v>
      </c>
      <c r="F119" t="s">
        <v>3245</v>
      </c>
      <c r="G119" t="s">
        <v>3252</v>
      </c>
      <c r="H119" s="4">
        <v>8.3000000000000007</v>
      </c>
      <c r="I119" s="4">
        <v>94</v>
      </c>
      <c r="J119" t="s">
        <v>344</v>
      </c>
      <c r="K119" t="s">
        <v>500</v>
      </c>
      <c r="L119" t="s">
        <v>501</v>
      </c>
      <c r="M119" t="s">
        <v>502</v>
      </c>
      <c r="N119" t="s">
        <v>503</v>
      </c>
      <c r="O119" s="1">
        <v>164363</v>
      </c>
      <c r="P119" s="10">
        <v>18600000</v>
      </c>
    </row>
    <row r="120" spans="1:16" x14ac:dyDescent="0.3">
      <c r="A120" t="s">
        <v>3393</v>
      </c>
      <c r="B120">
        <v>1959</v>
      </c>
      <c r="C120" s="4" t="s">
        <v>33</v>
      </c>
      <c r="D120" s="8">
        <v>9.4444444444444442E-2</v>
      </c>
      <c r="E120" t="s">
        <v>3256</v>
      </c>
      <c r="F120" t="s">
        <v>3260</v>
      </c>
      <c r="G120" t="s">
        <v>3255</v>
      </c>
      <c r="H120" s="4">
        <v>8.3000000000000007</v>
      </c>
      <c r="I120" s="4">
        <v>98</v>
      </c>
      <c r="J120" t="s">
        <v>225</v>
      </c>
      <c r="K120" t="s">
        <v>504</v>
      </c>
      <c r="L120" t="s">
        <v>505</v>
      </c>
      <c r="M120" t="s">
        <v>506</v>
      </c>
      <c r="N120" t="s">
        <v>507</v>
      </c>
      <c r="O120" s="1">
        <v>299198</v>
      </c>
      <c r="P120" s="10">
        <v>13275000</v>
      </c>
    </row>
    <row r="121" spans="1:16" x14ac:dyDescent="0.3">
      <c r="A121" t="s">
        <v>3394</v>
      </c>
      <c r="B121">
        <v>1958</v>
      </c>
      <c r="C121" s="4" t="s">
        <v>13</v>
      </c>
      <c r="D121" s="8">
        <v>8.8888888888888892E-2</v>
      </c>
      <c r="E121" t="s">
        <v>3266</v>
      </c>
      <c r="F121" t="s">
        <v>3252</v>
      </c>
      <c r="G121" t="s">
        <v>3255</v>
      </c>
      <c r="H121" s="4">
        <v>8.3000000000000007</v>
      </c>
      <c r="I121" s="4">
        <v>100</v>
      </c>
      <c r="J121" t="s">
        <v>225</v>
      </c>
      <c r="K121" t="s">
        <v>156</v>
      </c>
      <c r="L121" t="s">
        <v>508</v>
      </c>
      <c r="M121" t="s">
        <v>509</v>
      </c>
      <c r="N121" t="s">
        <v>510</v>
      </c>
      <c r="O121" s="1">
        <v>364368</v>
      </c>
      <c r="P121" s="10">
        <v>3200000</v>
      </c>
    </row>
    <row r="122" spans="1:16" x14ac:dyDescent="0.3">
      <c r="A122" t="s">
        <v>3395</v>
      </c>
      <c r="B122">
        <v>1952</v>
      </c>
      <c r="C122" s="4" t="s">
        <v>235</v>
      </c>
      <c r="D122" s="8">
        <v>7.1527777777777773E-2</v>
      </c>
      <c r="E122" t="s">
        <v>339</v>
      </c>
      <c r="F122" t="s">
        <v>3268</v>
      </c>
      <c r="G122" t="s">
        <v>3252</v>
      </c>
      <c r="H122" s="4">
        <v>8.3000000000000007</v>
      </c>
      <c r="I122" s="4">
        <v>99</v>
      </c>
      <c r="J122" t="s">
        <v>511</v>
      </c>
      <c r="K122" t="s">
        <v>512</v>
      </c>
      <c r="L122" t="s">
        <v>512</v>
      </c>
      <c r="M122" t="s">
        <v>513</v>
      </c>
      <c r="N122" t="s">
        <v>514</v>
      </c>
      <c r="O122" s="1">
        <v>218957</v>
      </c>
      <c r="P122" s="10">
        <v>8819028</v>
      </c>
    </row>
    <row r="123" spans="1:16" x14ac:dyDescent="0.3">
      <c r="A123" t="s">
        <v>3396</v>
      </c>
      <c r="B123">
        <v>1952</v>
      </c>
      <c r="C123" s="4" t="s">
        <v>3254</v>
      </c>
      <c r="D123" s="8">
        <v>9.930555555555555E-2</v>
      </c>
      <c r="E123" t="s">
        <v>14</v>
      </c>
      <c r="F123" t="s">
        <v>3275</v>
      </c>
      <c r="G123" t="s">
        <v>3275</v>
      </c>
      <c r="H123" s="4">
        <v>8.3000000000000007</v>
      </c>
      <c r="I123" s="4" t="s">
        <v>3254</v>
      </c>
      <c r="J123" t="s">
        <v>149</v>
      </c>
      <c r="K123" t="s">
        <v>151</v>
      </c>
      <c r="L123" t="s">
        <v>515</v>
      </c>
      <c r="M123" t="s">
        <v>516</v>
      </c>
      <c r="N123" t="s">
        <v>517</v>
      </c>
      <c r="O123" s="1">
        <v>68463</v>
      </c>
      <c r="P123" s="10">
        <v>55240</v>
      </c>
    </row>
    <row r="124" spans="1:16" x14ac:dyDescent="0.3">
      <c r="A124" t="s">
        <v>3397</v>
      </c>
      <c r="B124">
        <v>1948</v>
      </c>
      <c r="C124" s="4" t="s">
        <v>3254</v>
      </c>
      <c r="D124" s="8">
        <v>6.1805555555555558E-2</v>
      </c>
      <c r="E124" t="s">
        <v>14</v>
      </c>
      <c r="F124" t="s">
        <v>3275</v>
      </c>
      <c r="G124" t="s">
        <v>3275</v>
      </c>
      <c r="H124" s="4">
        <v>8.3000000000000007</v>
      </c>
      <c r="I124" s="4" t="s">
        <v>3254</v>
      </c>
      <c r="J124" t="s">
        <v>518</v>
      </c>
      <c r="K124" t="s">
        <v>519</v>
      </c>
      <c r="L124" t="s">
        <v>520</v>
      </c>
      <c r="M124" t="s">
        <v>521</v>
      </c>
      <c r="N124" t="s">
        <v>522</v>
      </c>
      <c r="O124" s="1">
        <v>146427</v>
      </c>
      <c r="P124" s="10">
        <v>332930</v>
      </c>
    </row>
    <row r="125" spans="1:16" x14ac:dyDescent="0.3">
      <c r="A125" t="s">
        <v>3398</v>
      </c>
      <c r="B125">
        <v>1944</v>
      </c>
      <c r="C125" s="4" t="s">
        <v>356</v>
      </c>
      <c r="D125" s="8">
        <v>7.4305555555555555E-2</v>
      </c>
      <c r="E125" t="s">
        <v>3244</v>
      </c>
      <c r="F125" t="s">
        <v>3245</v>
      </c>
      <c r="G125" t="s">
        <v>3269</v>
      </c>
      <c r="H125" s="4">
        <v>8.3000000000000007</v>
      </c>
      <c r="I125" s="4">
        <v>95</v>
      </c>
      <c r="J125" t="s">
        <v>344</v>
      </c>
      <c r="K125" t="s">
        <v>502</v>
      </c>
      <c r="L125" t="s">
        <v>523</v>
      </c>
      <c r="M125" t="s">
        <v>524</v>
      </c>
      <c r="N125" t="s">
        <v>525</v>
      </c>
      <c r="O125" s="1">
        <v>143525</v>
      </c>
      <c r="P125" s="10">
        <v>5720000</v>
      </c>
    </row>
    <row r="126" spans="1:16" x14ac:dyDescent="0.3">
      <c r="A126" t="s">
        <v>3399</v>
      </c>
      <c r="B126">
        <v>1941</v>
      </c>
      <c r="C126" s="4" t="s">
        <v>25</v>
      </c>
      <c r="D126" s="8">
        <v>8.2638888888888887E-2</v>
      </c>
      <c r="E126" t="s">
        <v>14</v>
      </c>
      <c r="F126" t="s">
        <v>3260</v>
      </c>
      <c r="G126" t="s">
        <v>3275</v>
      </c>
      <c r="H126" s="4">
        <v>8.3000000000000007</v>
      </c>
      <c r="I126" s="4">
        <v>100</v>
      </c>
      <c r="J126" t="s">
        <v>526</v>
      </c>
      <c r="K126" t="s">
        <v>526</v>
      </c>
      <c r="L126" t="s">
        <v>527</v>
      </c>
      <c r="M126" t="s">
        <v>528</v>
      </c>
      <c r="N126" t="s">
        <v>529</v>
      </c>
      <c r="O126" s="1">
        <v>403351</v>
      </c>
      <c r="P126" s="10">
        <v>1585634</v>
      </c>
    </row>
    <row r="127" spans="1:16" x14ac:dyDescent="0.3">
      <c r="A127" t="s">
        <v>3400</v>
      </c>
      <c r="B127">
        <v>1931</v>
      </c>
      <c r="C127" s="4" t="s">
        <v>356</v>
      </c>
      <c r="D127" s="8">
        <v>8.1250000000000003E-2</v>
      </c>
      <c r="E127" t="s">
        <v>3244</v>
      </c>
      <c r="F127" t="s">
        <v>3260</v>
      </c>
      <c r="G127" t="s">
        <v>3255</v>
      </c>
      <c r="H127" s="4">
        <v>8.3000000000000007</v>
      </c>
      <c r="I127" s="4" t="s">
        <v>3254</v>
      </c>
      <c r="J127" t="s">
        <v>530</v>
      </c>
      <c r="K127" t="s">
        <v>531</v>
      </c>
      <c r="L127" t="s">
        <v>532</v>
      </c>
      <c r="M127" t="s">
        <v>533</v>
      </c>
      <c r="N127" t="s">
        <v>534</v>
      </c>
      <c r="O127" s="1">
        <v>143434</v>
      </c>
      <c r="P127" s="10">
        <v>28877</v>
      </c>
    </row>
    <row r="128" spans="1:16" x14ac:dyDescent="0.3">
      <c r="A128" t="s">
        <v>3401</v>
      </c>
      <c r="B128">
        <v>1927</v>
      </c>
      <c r="C128" s="4" t="s">
        <v>3254</v>
      </c>
      <c r="D128" s="8">
        <v>0.10625</v>
      </c>
      <c r="E128" t="s">
        <v>14</v>
      </c>
      <c r="F128" t="s">
        <v>3251</v>
      </c>
      <c r="G128" t="s">
        <v>3275</v>
      </c>
      <c r="H128" s="4">
        <v>8.3000000000000007</v>
      </c>
      <c r="I128" s="4">
        <v>98</v>
      </c>
      <c r="J128" t="s">
        <v>530</v>
      </c>
      <c r="K128" t="s">
        <v>535</v>
      </c>
      <c r="L128" t="s">
        <v>536</v>
      </c>
      <c r="M128" t="s">
        <v>537</v>
      </c>
      <c r="N128" t="s">
        <v>538</v>
      </c>
      <c r="O128" s="1">
        <v>159992</v>
      </c>
      <c r="P128" s="10">
        <v>1236166</v>
      </c>
    </row>
    <row r="129" spans="1:16" x14ac:dyDescent="0.3">
      <c r="A129" t="s">
        <v>3402</v>
      </c>
      <c r="B129">
        <v>1921</v>
      </c>
      <c r="C129" s="4" t="s">
        <v>356</v>
      </c>
      <c r="D129" s="8">
        <v>4.7222222222222221E-2</v>
      </c>
      <c r="E129" t="s">
        <v>339</v>
      </c>
      <c r="F129" t="s">
        <v>3245</v>
      </c>
      <c r="G129" t="s">
        <v>3258</v>
      </c>
      <c r="H129" s="4">
        <v>8.3000000000000007</v>
      </c>
      <c r="I129" s="4" t="s">
        <v>3254</v>
      </c>
      <c r="J129" t="s">
        <v>236</v>
      </c>
      <c r="K129" t="s">
        <v>236</v>
      </c>
      <c r="L129" t="s">
        <v>539</v>
      </c>
      <c r="M129" t="s">
        <v>540</v>
      </c>
      <c r="N129" t="s">
        <v>541</v>
      </c>
      <c r="O129" s="1">
        <v>113314</v>
      </c>
      <c r="P129" s="10">
        <v>5450000</v>
      </c>
    </row>
    <row r="130" spans="1:16" x14ac:dyDescent="0.3">
      <c r="A130" t="s">
        <v>3403</v>
      </c>
      <c r="B130">
        <v>2019</v>
      </c>
      <c r="C130" s="4" t="s">
        <v>25</v>
      </c>
      <c r="D130" s="8">
        <v>9.930555555555555E-2</v>
      </c>
      <c r="E130" t="s">
        <v>339</v>
      </c>
      <c r="F130" t="s">
        <v>3245</v>
      </c>
      <c r="G130" t="s">
        <v>3275</v>
      </c>
      <c r="H130" s="4">
        <v>8.1999999999999993</v>
      </c>
      <c r="I130" s="4" t="s">
        <v>3254</v>
      </c>
      <c r="J130" t="s">
        <v>262</v>
      </c>
      <c r="K130" t="s">
        <v>542</v>
      </c>
      <c r="L130" t="s">
        <v>543</v>
      </c>
      <c r="M130" t="s">
        <v>544</v>
      </c>
      <c r="N130" t="s">
        <v>545</v>
      </c>
      <c r="O130" s="1">
        <v>33893</v>
      </c>
      <c r="P130" s="10">
        <v>898575</v>
      </c>
    </row>
    <row r="131" spans="1:16" x14ac:dyDescent="0.3">
      <c r="A131" t="s">
        <v>3404</v>
      </c>
      <c r="B131">
        <v>2018</v>
      </c>
      <c r="C131" s="4" t="s">
        <v>25</v>
      </c>
      <c r="D131" s="8">
        <v>9.5833333333333326E-2</v>
      </c>
      <c r="E131" t="s">
        <v>3246</v>
      </c>
      <c r="F131" t="s">
        <v>3245</v>
      </c>
      <c r="G131" t="s">
        <v>3259</v>
      </c>
      <c r="H131" s="4">
        <v>8.1999999999999993</v>
      </c>
      <c r="I131" s="4" t="s">
        <v>3254</v>
      </c>
      <c r="J131" t="s">
        <v>546</v>
      </c>
      <c r="K131" t="s">
        <v>547</v>
      </c>
      <c r="L131" t="s">
        <v>108</v>
      </c>
      <c r="M131" t="s">
        <v>548</v>
      </c>
      <c r="N131" t="s">
        <v>549</v>
      </c>
      <c r="O131" s="1">
        <v>43444</v>
      </c>
      <c r="P131" s="10">
        <v>4186168</v>
      </c>
    </row>
    <row r="132" spans="1:16" x14ac:dyDescent="0.3">
      <c r="A132" t="s">
        <v>3405</v>
      </c>
      <c r="B132">
        <v>2018</v>
      </c>
      <c r="C132" s="4" t="s">
        <v>25</v>
      </c>
      <c r="D132" s="8">
        <v>0.10833333333333334</v>
      </c>
      <c r="E132" t="s">
        <v>3246</v>
      </c>
      <c r="F132" t="s">
        <v>3245</v>
      </c>
      <c r="G132" t="s">
        <v>3275</v>
      </c>
      <c r="H132" s="4">
        <v>8.1999999999999993</v>
      </c>
      <c r="I132" s="4" t="s">
        <v>3254</v>
      </c>
      <c r="J132" t="s">
        <v>550</v>
      </c>
      <c r="K132" t="s">
        <v>551</v>
      </c>
      <c r="L132" t="s">
        <v>552</v>
      </c>
      <c r="M132" t="s">
        <v>553</v>
      </c>
      <c r="N132" t="s">
        <v>554</v>
      </c>
      <c r="O132" s="1">
        <v>36680</v>
      </c>
      <c r="P132" s="10" t="s">
        <v>3254</v>
      </c>
    </row>
    <row r="133" spans="1:16" x14ac:dyDescent="0.3">
      <c r="A133" t="s">
        <v>3406</v>
      </c>
      <c r="B133">
        <v>2018</v>
      </c>
      <c r="C133" s="4" t="s">
        <v>25</v>
      </c>
      <c r="D133" s="8">
        <v>9.0277777777777776E-2</v>
      </c>
      <c r="E133" t="s">
        <v>3249</v>
      </c>
      <c r="F133" t="s">
        <v>3262</v>
      </c>
      <c r="G133" t="s">
        <v>3245</v>
      </c>
      <c r="H133" s="4">
        <v>8.1999999999999993</v>
      </c>
      <c r="I133" s="4">
        <v>69</v>
      </c>
      <c r="J133" t="s">
        <v>555</v>
      </c>
      <c r="K133" t="s">
        <v>41</v>
      </c>
      <c r="L133" t="s">
        <v>556</v>
      </c>
      <c r="M133" t="s">
        <v>557</v>
      </c>
      <c r="N133" t="s">
        <v>558</v>
      </c>
      <c r="O133" s="1">
        <v>377884</v>
      </c>
      <c r="P133" s="10">
        <v>85080171</v>
      </c>
    </row>
    <row r="134" spans="1:16" x14ac:dyDescent="0.3">
      <c r="A134" t="s">
        <v>3407</v>
      </c>
      <c r="B134">
        <v>2017</v>
      </c>
      <c r="C134" s="4" t="s">
        <v>13</v>
      </c>
      <c r="D134" s="8">
        <v>7.9861111111111119E-2</v>
      </c>
      <c r="E134" t="s">
        <v>339</v>
      </c>
      <c r="F134" t="s">
        <v>3247</v>
      </c>
      <c r="G134" t="s">
        <v>3245</v>
      </c>
      <c r="H134" s="4">
        <v>8.1999999999999993</v>
      </c>
      <c r="I134" s="4">
        <v>88</v>
      </c>
      <c r="J134" t="s">
        <v>559</v>
      </c>
      <c r="K134" t="s">
        <v>560</v>
      </c>
      <c r="L134" t="s">
        <v>561</v>
      </c>
      <c r="M134" t="s">
        <v>562</v>
      </c>
      <c r="N134" t="s">
        <v>563</v>
      </c>
      <c r="O134" s="1">
        <v>432610</v>
      </c>
      <c r="P134" s="10">
        <v>54513740</v>
      </c>
    </row>
    <row r="135" spans="1:16" x14ac:dyDescent="0.3">
      <c r="A135" t="s">
        <v>3408</v>
      </c>
      <c r="B135">
        <v>2015</v>
      </c>
      <c r="C135" s="4" t="s">
        <v>25</v>
      </c>
      <c r="D135" s="8">
        <v>9.1666666666666674E-2</v>
      </c>
      <c r="E135" t="s">
        <v>3244</v>
      </c>
      <c r="F135" t="s">
        <v>3245</v>
      </c>
      <c r="G135" t="s">
        <v>3260</v>
      </c>
      <c r="H135" s="4">
        <v>8.1999999999999993</v>
      </c>
      <c r="I135" s="4" t="s">
        <v>3254</v>
      </c>
      <c r="J135" t="s">
        <v>564</v>
      </c>
      <c r="K135" t="s">
        <v>565</v>
      </c>
      <c r="L135" t="s">
        <v>566</v>
      </c>
      <c r="M135" t="s">
        <v>567</v>
      </c>
      <c r="N135" t="s">
        <v>371</v>
      </c>
      <c r="O135" s="1">
        <v>31142</v>
      </c>
      <c r="P135" s="10">
        <v>342370</v>
      </c>
    </row>
    <row r="136" spans="1:16" x14ac:dyDescent="0.3">
      <c r="A136" t="s">
        <v>3409</v>
      </c>
      <c r="B136">
        <v>2017</v>
      </c>
      <c r="C136" s="4" t="s">
        <v>25</v>
      </c>
      <c r="D136" s="8">
        <v>0.11597222222222221</v>
      </c>
      <c r="E136" t="s">
        <v>3246</v>
      </c>
      <c r="F136" t="s">
        <v>3245</v>
      </c>
      <c r="G136" t="s">
        <v>3275</v>
      </c>
      <c r="H136" s="4">
        <v>8.1999999999999993</v>
      </c>
      <c r="I136" s="4" t="s">
        <v>3254</v>
      </c>
      <c r="J136" t="s">
        <v>568</v>
      </c>
      <c r="K136" t="s">
        <v>569</v>
      </c>
      <c r="L136" t="s">
        <v>570</v>
      </c>
      <c r="M136" t="s">
        <v>571</v>
      </c>
      <c r="N136" t="s">
        <v>572</v>
      </c>
      <c r="O136" s="1">
        <v>75348</v>
      </c>
      <c r="P136" s="10">
        <v>20186659</v>
      </c>
    </row>
    <row r="137" spans="1:16" x14ac:dyDescent="0.3">
      <c r="A137" t="s">
        <v>3410</v>
      </c>
      <c r="B137">
        <v>2019</v>
      </c>
      <c r="C137" s="4" t="s">
        <v>154</v>
      </c>
      <c r="D137" s="8">
        <v>6.6666666666666666E-2</v>
      </c>
      <c r="E137" t="s">
        <v>3257</v>
      </c>
      <c r="F137" t="s">
        <v>3248</v>
      </c>
      <c r="G137" t="s">
        <v>3262</v>
      </c>
      <c r="H137" s="4">
        <v>8.1999999999999993</v>
      </c>
      <c r="I137" s="4">
        <v>65</v>
      </c>
      <c r="J137" t="s">
        <v>573</v>
      </c>
      <c r="K137" t="s">
        <v>574</v>
      </c>
      <c r="L137" t="s">
        <v>575</v>
      </c>
      <c r="M137" t="s">
        <v>166</v>
      </c>
      <c r="N137" t="s">
        <v>576</v>
      </c>
      <c r="O137" s="1">
        <v>104761</v>
      </c>
      <c r="P137" s="10" t="s">
        <v>3254</v>
      </c>
    </row>
    <row r="138" spans="1:16" x14ac:dyDescent="0.3">
      <c r="A138" t="s">
        <v>3362</v>
      </c>
      <c r="B138">
        <v>2015</v>
      </c>
      <c r="C138" s="4" t="s">
        <v>25</v>
      </c>
      <c r="D138" s="8">
        <v>0.11319444444444444</v>
      </c>
      <c r="E138" t="s">
        <v>3244</v>
      </c>
      <c r="F138" t="s">
        <v>3245</v>
      </c>
      <c r="G138" t="s">
        <v>3260</v>
      </c>
      <c r="H138" s="4">
        <v>8.1999999999999993</v>
      </c>
      <c r="I138" s="4" t="s">
        <v>3254</v>
      </c>
      <c r="J138" t="s">
        <v>577</v>
      </c>
      <c r="K138" t="s">
        <v>578</v>
      </c>
      <c r="L138" t="s">
        <v>579</v>
      </c>
      <c r="M138" t="s">
        <v>375</v>
      </c>
      <c r="N138" t="s">
        <v>580</v>
      </c>
      <c r="O138" s="1">
        <v>70367</v>
      </c>
      <c r="P138" s="10">
        <v>739478</v>
      </c>
    </row>
    <row r="139" spans="1:16" x14ac:dyDescent="0.3">
      <c r="A139" t="s">
        <v>3411</v>
      </c>
      <c r="B139">
        <v>2013</v>
      </c>
      <c r="C139" s="4" t="s">
        <v>25</v>
      </c>
      <c r="D139" s="8">
        <v>0.10138888888888888</v>
      </c>
      <c r="E139" t="s">
        <v>3256</v>
      </c>
      <c r="F139" t="s">
        <v>3262</v>
      </c>
      <c r="G139" t="s">
        <v>3245</v>
      </c>
      <c r="H139" s="4">
        <v>8.1999999999999993</v>
      </c>
      <c r="I139" s="4" t="s">
        <v>3254</v>
      </c>
      <c r="J139" t="s">
        <v>581</v>
      </c>
      <c r="K139" t="s">
        <v>582</v>
      </c>
      <c r="L139" t="s">
        <v>583</v>
      </c>
      <c r="M139" t="s">
        <v>584</v>
      </c>
      <c r="N139" t="s">
        <v>585</v>
      </c>
      <c r="O139" s="1">
        <v>60701</v>
      </c>
      <c r="P139" s="10">
        <v>1429534</v>
      </c>
    </row>
    <row r="140" spans="1:16" x14ac:dyDescent="0.3">
      <c r="A140" t="s">
        <v>3412</v>
      </c>
      <c r="B140">
        <v>2013</v>
      </c>
      <c r="C140" s="4" t="s">
        <v>3254</v>
      </c>
      <c r="D140" s="8">
        <v>6.0416666666666667E-2</v>
      </c>
      <c r="E140" t="s">
        <v>14</v>
      </c>
      <c r="F140" t="s">
        <v>3259</v>
      </c>
      <c r="G140" t="s">
        <v>3275</v>
      </c>
      <c r="H140" s="4">
        <v>8.1999999999999993</v>
      </c>
      <c r="I140" s="4">
        <v>73</v>
      </c>
      <c r="J140" t="s">
        <v>586</v>
      </c>
      <c r="K140" t="s">
        <v>587</v>
      </c>
      <c r="L140" t="s">
        <v>588</v>
      </c>
      <c r="M140" t="s">
        <v>589</v>
      </c>
      <c r="N140" t="s">
        <v>590</v>
      </c>
      <c r="O140" s="1">
        <v>40382</v>
      </c>
      <c r="P140" s="10">
        <v>144501</v>
      </c>
    </row>
    <row r="141" spans="1:16" x14ac:dyDescent="0.3">
      <c r="A141" t="s">
        <v>3413</v>
      </c>
      <c r="B141">
        <v>2013</v>
      </c>
      <c r="C141" s="4" t="s">
        <v>33</v>
      </c>
      <c r="D141" s="8">
        <v>0.12916666666666668</v>
      </c>
      <c r="E141" t="s">
        <v>3249</v>
      </c>
      <c r="F141" t="s">
        <v>3245</v>
      </c>
      <c r="G141" t="s">
        <v>3270</v>
      </c>
      <c r="H141" s="4">
        <v>8.1999999999999993</v>
      </c>
      <c r="I141" s="4" t="s">
        <v>3254</v>
      </c>
      <c r="J141" t="s">
        <v>591</v>
      </c>
      <c r="K141" t="s">
        <v>592</v>
      </c>
      <c r="L141" t="s">
        <v>593</v>
      </c>
      <c r="M141" t="s">
        <v>594</v>
      </c>
      <c r="N141" t="s">
        <v>595</v>
      </c>
      <c r="O141" s="1">
        <v>61137</v>
      </c>
      <c r="P141" s="10">
        <v>1626289</v>
      </c>
    </row>
    <row r="142" spans="1:16" x14ac:dyDescent="0.3">
      <c r="A142" t="s">
        <v>3414</v>
      </c>
      <c r="B142">
        <v>2012</v>
      </c>
      <c r="C142" s="4" t="s">
        <v>13</v>
      </c>
      <c r="D142" s="8">
        <v>0.22291666666666665</v>
      </c>
      <c r="E142" t="s">
        <v>3246</v>
      </c>
      <c r="F142" t="s">
        <v>3262</v>
      </c>
      <c r="G142" t="s">
        <v>3247</v>
      </c>
      <c r="H142" s="4">
        <v>8.1999999999999993</v>
      </c>
      <c r="I142" s="4">
        <v>89</v>
      </c>
      <c r="J142" t="s">
        <v>596</v>
      </c>
      <c r="K142" t="s">
        <v>597</v>
      </c>
      <c r="L142" t="s">
        <v>598</v>
      </c>
      <c r="M142" t="s">
        <v>599</v>
      </c>
      <c r="N142" t="s">
        <v>600</v>
      </c>
      <c r="O142" s="1">
        <v>82365</v>
      </c>
      <c r="P142" s="10" t="s">
        <v>3254</v>
      </c>
    </row>
    <row r="143" spans="1:16" x14ac:dyDescent="0.3">
      <c r="A143" t="s">
        <v>3415</v>
      </c>
      <c r="B143">
        <v>2010</v>
      </c>
      <c r="C143" s="4" t="s">
        <v>25</v>
      </c>
      <c r="D143" s="8">
        <v>9.3055555555555558E-2</v>
      </c>
      <c r="E143" t="s">
        <v>14</v>
      </c>
      <c r="F143" t="s">
        <v>3275</v>
      </c>
      <c r="G143" t="s">
        <v>3275</v>
      </c>
      <c r="H143" s="4">
        <v>8.1999999999999993</v>
      </c>
      <c r="I143" s="4" t="s">
        <v>3254</v>
      </c>
      <c r="J143" t="s">
        <v>601</v>
      </c>
      <c r="K143" t="s">
        <v>602</v>
      </c>
      <c r="L143" t="s">
        <v>603</v>
      </c>
      <c r="M143" t="s">
        <v>604</v>
      </c>
      <c r="N143" t="s">
        <v>605</v>
      </c>
      <c r="O143" s="1">
        <v>42341</v>
      </c>
      <c r="P143" s="10">
        <v>7461</v>
      </c>
    </row>
    <row r="144" spans="1:16" x14ac:dyDescent="0.3">
      <c r="A144" t="s">
        <v>3416</v>
      </c>
      <c r="B144">
        <v>2012</v>
      </c>
      <c r="C144" s="4" t="s">
        <v>25</v>
      </c>
      <c r="D144" s="8">
        <v>9.375E-2</v>
      </c>
      <c r="E144" t="s">
        <v>3246</v>
      </c>
      <c r="F144" t="s">
        <v>3263</v>
      </c>
      <c r="G144" t="s">
        <v>3247</v>
      </c>
      <c r="H144" s="4">
        <v>8.1999999999999993</v>
      </c>
      <c r="I144" s="4" t="s">
        <v>3254</v>
      </c>
      <c r="J144" t="s">
        <v>600</v>
      </c>
      <c r="K144" t="s">
        <v>565</v>
      </c>
      <c r="L144" t="s">
        <v>606</v>
      </c>
      <c r="M144" t="s">
        <v>607</v>
      </c>
      <c r="N144" t="s">
        <v>608</v>
      </c>
      <c r="O144" s="1">
        <v>33237</v>
      </c>
      <c r="P144" s="10">
        <v>39567</v>
      </c>
    </row>
    <row r="145" spans="1:16" x14ac:dyDescent="0.3">
      <c r="A145" t="s">
        <v>3417</v>
      </c>
      <c r="B145">
        <v>2009</v>
      </c>
      <c r="C145" s="4" t="s">
        <v>124</v>
      </c>
      <c r="D145" s="8">
        <v>8.9583333333333334E-2</v>
      </c>
      <c r="E145" t="s">
        <v>14</v>
      </c>
      <c r="F145" t="s">
        <v>3260</v>
      </c>
      <c r="G145" t="s">
        <v>3252</v>
      </c>
      <c r="H145" s="4">
        <v>8.1999999999999993</v>
      </c>
      <c r="I145" s="4">
        <v>80</v>
      </c>
      <c r="J145" t="s">
        <v>609</v>
      </c>
      <c r="K145" t="s">
        <v>610</v>
      </c>
      <c r="L145" t="s">
        <v>611</v>
      </c>
      <c r="M145" t="s">
        <v>612</v>
      </c>
      <c r="N145" t="s">
        <v>613</v>
      </c>
      <c r="O145" s="1">
        <v>193217</v>
      </c>
      <c r="P145" s="10">
        <v>6391436</v>
      </c>
    </row>
    <row r="146" spans="1:16" x14ac:dyDescent="0.3">
      <c r="A146" t="s">
        <v>3418</v>
      </c>
      <c r="B146">
        <v>2011</v>
      </c>
      <c r="C146" s="4" t="s">
        <v>25</v>
      </c>
      <c r="D146" s="8">
        <v>9.7222222222222224E-2</v>
      </c>
      <c r="E146" t="s">
        <v>3246</v>
      </c>
      <c r="F146" t="s">
        <v>3245</v>
      </c>
      <c r="G146" t="s">
        <v>3270</v>
      </c>
      <c r="H146" s="4">
        <v>8.1999999999999993</v>
      </c>
      <c r="I146" s="4">
        <v>71</v>
      </c>
      <c r="J146" t="s">
        <v>614</v>
      </c>
      <c r="K146" t="s">
        <v>286</v>
      </c>
      <c r="L146" t="s">
        <v>615</v>
      </c>
      <c r="M146" t="s">
        <v>616</v>
      </c>
      <c r="N146" t="s">
        <v>617</v>
      </c>
      <c r="O146" s="1">
        <v>435950</v>
      </c>
      <c r="P146" s="10">
        <v>13657115</v>
      </c>
    </row>
    <row r="147" spans="1:16" x14ac:dyDescent="0.3">
      <c r="A147" t="s">
        <v>3419</v>
      </c>
      <c r="B147">
        <v>2010</v>
      </c>
      <c r="C147" s="4" t="s">
        <v>13</v>
      </c>
      <c r="D147" s="8">
        <v>9.5833333333333326E-2</v>
      </c>
      <c r="E147" t="s">
        <v>3266</v>
      </c>
      <c r="F147" t="s">
        <v>3255</v>
      </c>
      <c r="G147" t="s">
        <v>3275</v>
      </c>
      <c r="H147" s="4">
        <v>8.1999999999999993</v>
      </c>
      <c r="I147" s="4">
        <v>63</v>
      </c>
      <c r="J147" t="s">
        <v>80</v>
      </c>
      <c r="K147" t="s">
        <v>54</v>
      </c>
      <c r="L147" t="s">
        <v>618</v>
      </c>
      <c r="M147" t="s">
        <v>276</v>
      </c>
      <c r="N147" t="s">
        <v>52</v>
      </c>
      <c r="O147" s="1">
        <v>1129894</v>
      </c>
      <c r="P147" s="10">
        <v>128012934</v>
      </c>
    </row>
    <row r="148" spans="1:16" x14ac:dyDescent="0.3">
      <c r="A148" t="s">
        <v>3420</v>
      </c>
      <c r="B148">
        <v>2009</v>
      </c>
      <c r="C148" s="4" t="s">
        <v>33</v>
      </c>
      <c r="D148" s="8">
        <v>6.6666666666666666E-2</v>
      </c>
      <c r="E148" t="s">
        <v>3257</v>
      </c>
      <c r="F148" t="s">
        <v>3248</v>
      </c>
      <c r="G148" t="s">
        <v>3262</v>
      </c>
      <c r="H148" s="4">
        <v>8.1999999999999993</v>
      </c>
      <c r="I148" s="4">
        <v>88</v>
      </c>
      <c r="J148" t="s">
        <v>619</v>
      </c>
      <c r="K148" t="s">
        <v>620</v>
      </c>
      <c r="L148" t="s">
        <v>621</v>
      </c>
      <c r="M148" t="s">
        <v>622</v>
      </c>
      <c r="N148" t="s">
        <v>623</v>
      </c>
      <c r="O148" s="1">
        <v>935507</v>
      </c>
      <c r="P148" s="10">
        <v>293004164</v>
      </c>
    </row>
    <row r="149" spans="1:16" x14ac:dyDescent="0.3">
      <c r="A149" t="s">
        <v>3421</v>
      </c>
      <c r="B149">
        <v>2013</v>
      </c>
      <c r="C149" s="4" t="s">
        <v>13</v>
      </c>
      <c r="D149" s="8">
        <v>0.125</v>
      </c>
      <c r="E149" t="s">
        <v>3249</v>
      </c>
      <c r="F149" t="s">
        <v>3247</v>
      </c>
      <c r="G149" t="s">
        <v>3245</v>
      </c>
      <c r="H149" s="4">
        <v>8.1999999999999993</v>
      </c>
      <c r="I149" s="4">
        <v>75</v>
      </c>
      <c r="J149" t="s">
        <v>80</v>
      </c>
      <c r="K149" t="s">
        <v>54</v>
      </c>
      <c r="L149" t="s">
        <v>624</v>
      </c>
      <c r="M149" t="s">
        <v>625</v>
      </c>
      <c r="N149" t="s">
        <v>110</v>
      </c>
      <c r="O149" s="1">
        <v>1187498</v>
      </c>
      <c r="P149" s="10">
        <v>116900694</v>
      </c>
    </row>
    <row r="150" spans="1:16" x14ac:dyDescent="0.3">
      <c r="A150" t="s">
        <v>3422</v>
      </c>
      <c r="B150">
        <v>2007</v>
      </c>
      <c r="C150" s="4" t="s">
        <v>33</v>
      </c>
      <c r="D150" s="8">
        <v>0.10625</v>
      </c>
      <c r="E150" t="s">
        <v>14</v>
      </c>
      <c r="F150" t="s">
        <v>3258</v>
      </c>
      <c r="G150" t="s">
        <v>3270</v>
      </c>
      <c r="H150" s="4">
        <v>8.1999999999999993</v>
      </c>
      <c r="I150" s="4">
        <v>68</v>
      </c>
      <c r="J150" t="s">
        <v>626</v>
      </c>
      <c r="K150" t="s">
        <v>627</v>
      </c>
      <c r="L150" t="s">
        <v>628</v>
      </c>
      <c r="M150" t="s">
        <v>629</v>
      </c>
      <c r="N150" t="s">
        <v>630</v>
      </c>
      <c r="O150" s="1">
        <v>74129</v>
      </c>
      <c r="P150" s="10">
        <v>1113541</v>
      </c>
    </row>
    <row r="151" spans="1:16" x14ac:dyDescent="0.3">
      <c r="A151" t="s">
        <v>3423</v>
      </c>
      <c r="B151">
        <v>2007</v>
      </c>
      <c r="C151" s="4" t="s">
        <v>13</v>
      </c>
      <c r="D151" s="8">
        <v>0.10972222222222222</v>
      </c>
      <c r="E151" t="s">
        <v>14</v>
      </c>
      <c r="F151" t="s">
        <v>3275</v>
      </c>
      <c r="G151" t="s">
        <v>3275</v>
      </c>
      <c r="H151" s="4">
        <v>8.1999999999999993</v>
      </c>
      <c r="I151" s="4">
        <v>93</v>
      </c>
      <c r="J151" t="s">
        <v>631</v>
      </c>
      <c r="K151" t="s">
        <v>632</v>
      </c>
      <c r="L151" t="s">
        <v>633</v>
      </c>
      <c r="M151" t="s">
        <v>634</v>
      </c>
      <c r="N151" t="s">
        <v>635</v>
      </c>
      <c r="O151" s="1">
        <v>517359</v>
      </c>
      <c r="P151" s="10">
        <v>40222514</v>
      </c>
    </row>
    <row r="152" spans="1:16" x14ac:dyDescent="0.3">
      <c r="A152" t="s">
        <v>3424</v>
      </c>
      <c r="B152">
        <v>2006</v>
      </c>
      <c r="C152" s="4" t="s">
        <v>25</v>
      </c>
      <c r="D152" s="8">
        <v>8.1944444444444445E-2</v>
      </c>
      <c r="E152" t="s">
        <v>14</v>
      </c>
      <c r="F152" t="s">
        <v>3253</v>
      </c>
      <c r="G152" t="s">
        <v>3259</v>
      </c>
      <c r="H152" s="4">
        <v>8.1999999999999993</v>
      </c>
      <c r="I152" s="4">
        <v>98</v>
      </c>
      <c r="J152" t="s">
        <v>636</v>
      </c>
      <c r="K152" t="s">
        <v>637</v>
      </c>
      <c r="L152" t="s">
        <v>638</v>
      </c>
      <c r="M152" t="s">
        <v>639</v>
      </c>
      <c r="N152" t="s">
        <v>640</v>
      </c>
      <c r="O152" s="1">
        <v>618623</v>
      </c>
      <c r="P152" s="10">
        <v>37634615</v>
      </c>
    </row>
    <row r="153" spans="1:16" x14ac:dyDescent="0.3">
      <c r="A153" t="s">
        <v>3425</v>
      </c>
      <c r="B153">
        <v>2010</v>
      </c>
      <c r="C153" s="4" t="s">
        <v>33</v>
      </c>
      <c r="D153" s="8">
        <v>7.1527777777777773E-2</v>
      </c>
      <c r="E153" t="s">
        <v>3257</v>
      </c>
      <c r="F153" t="s">
        <v>3248</v>
      </c>
      <c r="G153" t="s">
        <v>3262</v>
      </c>
      <c r="H153" s="4">
        <v>8.1999999999999993</v>
      </c>
      <c r="I153" s="4">
        <v>92</v>
      </c>
      <c r="J153" t="s">
        <v>278</v>
      </c>
      <c r="K153" t="s">
        <v>65</v>
      </c>
      <c r="L153" t="s">
        <v>443</v>
      </c>
      <c r="M153" t="s">
        <v>641</v>
      </c>
      <c r="N153" t="s">
        <v>642</v>
      </c>
      <c r="O153" s="1">
        <v>757032</v>
      </c>
      <c r="P153" s="10">
        <v>415004880</v>
      </c>
    </row>
    <row r="154" spans="1:16" x14ac:dyDescent="0.3">
      <c r="A154" t="s">
        <v>3426</v>
      </c>
      <c r="B154">
        <v>2005</v>
      </c>
      <c r="C154" s="4" t="s">
        <v>13</v>
      </c>
      <c r="D154" s="8">
        <v>9.1666666666666674E-2</v>
      </c>
      <c r="E154" t="s">
        <v>3246</v>
      </c>
      <c r="F154" t="s">
        <v>3245</v>
      </c>
      <c r="G154" t="s">
        <v>3251</v>
      </c>
      <c r="H154" s="4">
        <v>8.1999999999999993</v>
      </c>
      <c r="I154" s="4">
        <v>62</v>
      </c>
      <c r="J154" t="s">
        <v>643</v>
      </c>
      <c r="K154" t="s">
        <v>644</v>
      </c>
      <c r="L154" t="s">
        <v>197</v>
      </c>
      <c r="M154" t="s">
        <v>645</v>
      </c>
      <c r="N154" t="s">
        <v>646</v>
      </c>
      <c r="O154" s="1">
        <v>1032749</v>
      </c>
      <c r="P154" s="10">
        <v>70511035</v>
      </c>
    </row>
    <row r="155" spans="1:16" x14ac:dyDescent="0.3">
      <c r="A155" t="s">
        <v>3427</v>
      </c>
      <c r="B155">
        <v>2006</v>
      </c>
      <c r="C155" s="4" t="s">
        <v>25</v>
      </c>
      <c r="D155" s="8">
        <v>0.11597222222222221</v>
      </c>
      <c r="E155" t="s">
        <v>339</v>
      </c>
      <c r="F155" t="s">
        <v>3247</v>
      </c>
      <c r="G155" t="s">
        <v>3245</v>
      </c>
      <c r="H155" s="4">
        <v>8.1999999999999993</v>
      </c>
      <c r="I155" s="4" t="s">
        <v>3254</v>
      </c>
      <c r="J155" t="s">
        <v>591</v>
      </c>
      <c r="K155" t="s">
        <v>263</v>
      </c>
      <c r="L155" t="s">
        <v>647</v>
      </c>
      <c r="M155" t="s">
        <v>648</v>
      </c>
      <c r="N155" t="s">
        <v>289</v>
      </c>
      <c r="O155" s="1">
        <v>111937</v>
      </c>
      <c r="P155" s="10">
        <v>2197331</v>
      </c>
    </row>
    <row r="156" spans="1:16" x14ac:dyDescent="0.3">
      <c r="A156" t="s">
        <v>3428</v>
      </c>
      <c r="B156">
        <v>2005</v>
      </c>
      <c r="C156" s="4" t="s">
        <v>33</v>
      </c>
      <c r="D156" s="8">
        <v>8.4722222222222213E-2</v>
      </c>
      <c r="E156" t="s">
        <v>14</v>
      </c>
      <c r="F156" t="s">
        <v>3275</v>
      </c>
      <c r="G156" t="s">
        <v>3275</v>
      </c>
      <c r="H156" s="4">
        <v>8.1999999999999993</v>
      </c>
      <c r="I156" s="4" t="s">
        <v>3254</v>
      </c>
      <c r="J156" t="s">
        <v>649</v>
      </c>
      <c r="K156" t="s">
        <v>334</v>
      </c>
      <c r="L156" t="s">
        <v>650</v>
      </c>
      <c r="M156" t="s">
        <v>651</v>
      </c>
      <c r="N156" t="s">
        <v>652</v>
      </c>
      <c r="O156" s="1">
        <v>33354</v>
      </c>
      <c r="P156" s="10">
        <v>733094</v>
      </c>
    </row>
    <row r="157" spans="1:16" x14ac:dyDescent="0.3">
      <c r="A157" t="s">
        <v>3429</v>
      </c>
      <c r="B157">
        <v>2005</v>
      </c>
      <c r="C157" s="4" t="s">
        <v>25</v>
      </c>
      <c r="D157" s="8">
        <v>9.7222222222222224E-2</v>
      </c>
      <c r="E157" t="s">
        <v>3246</v>
      </c>
      <c r="F157" t="s">
        <v>3248</v>
      </c>
      <c r="G157" t="s">
        <v>3275</v>
      </c>
      <c r="H157" s="4">
        <v>8.1999999999999993</v>
      </c>
      <c r="I157" s="4">
        <v>70</v>
      </c>
      <c r="J157" t="s">
        <v>26</v>
      </c>
      <c r="K157" t="s">
        <v>27</v>
      </c>
      <c r="L157" t="s">
        <v>30</v>
      </c>
      <c r="M157" t="s">
        <v>57</v>
      </c>
      <c r="N157" t="s">
        <v>50</v>
      </c>
      <c r="O157" s="1">
        <v>1308302</v>
      </c>
      <c r="P157" s="10">
        <v>206852432</v>
      </c>
    </row>
    <row r="158" spans="1:16" x14ac:dyDescent="0.3">
      <c r="A158" t="s">
        <v>3430</v>
      </c>
      <c r="B158">
        <v>2004</v>
      </c>
      <c r="C158" s="4" t="s">
        <v>33</v>
      </c>
      <c r="D158" s="8">
        <v>0.14583333333333334</v>
      </c>
      <c r="E158" t="s">
        <v>14</v>
      </c>
      <c r="F158" t="s">
        <v>3275</v>
      </c>
      <c r="G158" t="s">
        <v>3275</v>
      </c>
      <c r="H158" s="4">
        <v>8.1999999999999993</v>
      </c>
      <c r="I158" s="4" t="s">
        <v>3254</v>
      </c>
      <c r="J158" t="s">
        <v>653</v>
      </c>
      <c r="K158" t="s">
        <v>627</v>
      </c>
      <c r="L158" t="s">
        <v>654</v>
      </c>
      <c r="M158" t="s">
        <v>655</v>
      </c>
      <c r="N158" t="s">
        <v>656</v>
      </c>
      <c r="O158" s="1">
        <v>83005</v>
      </c>
      <c r="P158" s="10">
        <v>1223240</v>
      </c>
    </row>
    <row r="159" spans="1:16" x14ac:dyDescent="0.3">
      <c r="A159" t="s">
        <v>3431</v>
      </c>
      <c r="B159">
        <v>2004</v>
      </c>
      <c r="C159" s="4" t="s">
        <v>124</v>
      </c>
      <c r="D159" s="8">
        <v>0.10833333333333334</v>
      </c>
      <c r="E159" t="s">
        <v>3249</v>
      </c>
      <c r="F159" t="s">
        <v>3245</v>
      </c>
      <c r="G159" t="s">
        <v>3250</v>
      </c>
      <c r="H159" s="4">
        <v>8.1999999999999993</v>
      </c>
      <c r="I159" s="4">
        <v>82</v>
      </c>
      <c r="J159" t="s">
        <v>657</v>
      </c>
      <c r="K159" t="s">
        <v>658</v>
      </c>
      <c r="L159" t="s">
        <v>659</v>
      </c>
      <c r="M159" t="s">
        <v>660</v>
      </c>
      <c r="N159" t="s">
        <v>661</v>
      </c>
      <c r="O159" s="1">
        <v>331308</v>
      </c>
      <c r="P159" s="10">
        <v>5509040</v>
      </c>
    </row>
    <row r="160" spans="1:16" x14ac:dyDescent="0.3">
      <c r="A160" t="s">
        <v>3432</v>
      </c>
      <c r="B160">
        <v>2004</v>
      </c>
      <c r="C160" s="4" t="s">
        <v>33</v>
      </c>
      <c r="D160" s="8">
        <v>8.2638888888888887E-2</v>
      </c>
      <c r="E160" t="s">
        <v>3257</v>
      </c>
      <c r="F160" t="s">
        <v>3248</v>
      </c>
      <c r="G160" t="s">
        <v>3258</v>
      </c>
      <c r="H160" s="4">
        <v>8.1999999999999993</v>
      </c>
      <c r="I160" s="4">
        <v>80</v>
      </c>
      <c r="J160" t="s">
        <v>119</v>
      </c>
      <c r="K160" t="s">
        <v>662</v>
      </c>
      <c r="L160" t="s">
        <v>663</v>
      </c>
      <c r="M160" t="s">
        <v>664</v>
      </c>
      <c r="N160" t="s">
        <v>665</v>
      </c>
      <c r="O160" s="1">
        <v>333915</v>
      </c>
      <c r="P160" s="10">
        <v>4711096</v>
      </c>
    </row>
    <row r="161" spans="1:16" x14ac:dyDescent="0.3">
      <c r="A161" t="s">
        <v>3433</v>
      </c>
      <c r="B161">
        <v>2001</v>
      </c>
      <c r="C161" s="4" t="s">
        <v>25</v>
      </c>
      <c r="D161" s="8">
        <v>9.375E-2</v>
      </c>
      <c r="E161" t="s">
        <v>3249</v>
      </c>
      <c r="F161" t="s">
        <v>3245</v>
      </c>
      <c r="G161" t="s">
        <v>3275</v>
      </c>
      <c r="H161" s="4">
        <v>8.1999999999999993</v>
      </c>
      <c r="I161" s="4">
        <v>72</v>
      </c>
      <c r="J161" t="s">
        <v>666</v>
      </c>
      <c r="K161" t="s">
        <v>183</v>
      </c>
      <c r="L161" t="s">
        <v>667</v>
      </c>
      <c r="M161" t="s">
        <v>428</v>
      </c>
      <c r="N161" t="s">
        <v>668</v>
      </c>
      <c r="O161" s="1">
        <v>848920</v>
      </c>
      <c r="P161" s="10">
        <v>170742341</v>
      </c>
    </row>
    <row r="162" spans="1:16" x14ac:dyDescent="0.3">
      <c r="A162" t="s">
        <v>3434</v>
      </c>
      <c r="B162">
        <v>2000</v>
      </c>
      <c r="C162" s="4" t="s">
        <v>33</v>
      </c>
      <c r="D162" s="8">
        <v>0.10833333333333334</v>
      </c>
      <c r="E162" t="s">
        <v>3246</v>
      </c>
      <c r="F162" t="s">
        <v>3262</v>
      </c>
      <c r="G162" t="s">
        <v>3247</v>
      </c>
      <c r="H162" s="4">
        <v>8.1999999999999993</v>
      </c>
      <c r="I162" s="4" t="s">
        <v>3254</v>
      </c>
      <c r="J162" t="s">
        <v>669</v>
      </c>
      <c r="K162" t="s">
        <v>670</v>
      </c>
      <c r="L162" t="s">
        <v>671</v>
      </c>
      <c r="M162" t="s">
        <v>108</v>
      </c>
      <c r="N162" t="s">
        <v>375</v>
      </c>
      <c r="O162" s="1">
        <v>57057</v>
      </c>
      <c r="P162" s="10" t="s">
        <v>3254</v>
      </c>
    </row>
    <row r="163" spans="1:16" x14ac:dyDescent="0.3">
      <c r="A163" t="s">
        <v>3435</v>
      </c>
      <c r="B163">
        <v>1998</v>
      </c>
      <c r="C163" s="4" t="s">
        <v>13</v>
      </c>
      <c r="D163" s="8">
        <v>7.4305555555555555E-2</v>
      </c>
      <c r="E163" t="s">
        <v>3246</v>
      </c>
      <c r="F163" t="s">
        <v>3262</v>
      </c>
      <c r="G163" t="s">
        <v>3247</v>
      </c>
      <c r="H163" s="4">
        <v>8.1999999999999993</v>
      </c>
      <c r="I163" s="4">
        <v>66</v>
      </c>
      <c r="J163" t="s">
        <v>421</v>
      </c>
      <c r="K163" t="s">
        <v>672</v>
      </c>
      <c r="L163" t="s">
        <v>673</v>
      </c>
      <c r="M163" t="s">
        <v>674</v>
      </c>
      <c r="N163" t="s">
        <v>422</v>
      </c>
      <c r="O163" s="1">
        <v>535216</v>
      </c>
      <c r="P163" s="10">
        <v>3897569</v>
      </c>
    </row>
    <row r="164" spans="1:16" x14ac:dyDescent="0.3">
      <c r="A164" t="s">
        <v>3436</v>
      </c>
      <c r="B164">
        <v>1997</v>
      </c>
      <c r="C164" s="4" t="s">
        <v>13</v>
      </c>
      <c r="D164" s="8">
        <v>9.5833333333333326E-2</v>
      </c>
      <c r="E164" t="s">
        <v>3244</v>
      </c>
      <c r="F164" t="s">
        <v>3245</v>
      </c>
      <c r="G164" t="s">
        <v>3260</v>
      </c>
      <c r="H164" s="4">
        <v>8.1999999999999993</v>
      </c>
      <c r="I164" s="4">
        <v>90</v>
      </c>
      <c r="J164" t="s">
        <v>675</v>
      </c>
      <c r="K164" t="s">
        <v>135</v>
      </c>
      <c r="L164" t="s">
        <v>183</v>
      </c>
      <c r="M164" t="s">
        <v>309</v>
      </c>
      <c r="N164" t="s">
        <v>676</v>
      </c>
      <c r="O164" s="1">
        <v>531967</v>
      </c>
      <c r="P164" s="10">
        <v>64616940</v>
      </c>
    </row>
    <row r="165" spans="1:16" x14ac:dyDescent="0.3">
      <c r="A165" t="s">
        <v>3437</v>
      </c>
      <c r="B165">
        <v>1996</v>
      </c>
      <c r="C165" s="4" t="s">
        <v>3254</v>
      </c>
      <c r="D165" s="8">
        <v>8.8888888888888892E-2</v>
      </c>
      <c r="E165" t="s">
        <v>3244</v>
      </c>
      <c r="F165" t="s">
        <v>3245</v>
      </c>
      <c r="G165" t="s">
        <v>3255</v>
      </c>
      <c r="H165" s="4">
        <v>8.1999999999999993</v>
      </c>
      <c r="I165" s="4" t="s">
        <v>3254</v>
      </c>
      <c r="J165" t="s">
        <v>677</v>
      </c>
      <c r="K165" t="s">
        <v>678</v>
      </c>
      <c r="L165" t="s">
        <v>679</v>
      </c>
      <c r="M165" t="s">
        <v>680</v>
      </c>
      <c r="N165" t="s">
        <v>681</v>
      </c>
      <c r="O165" s="1">
        <v>64118</v>
      </c>
      <c r="P165" s="10" t="s">
        <v>3254</v>
      </c>
    </row>
    <row r="166" spans="1:16" x14ac:dyDescent="0.3">
      <c r="A166" t="s">
        <v>3438</v>
      </c>
      <c r="B166">
        <v>1995</v>
      </c>
      <c r="C166" s="4" t="s">
        <v>13</v>
      </c>
      <c r="D166" s="8">
        <v>0.11805555555555557</v>
      </c>
      <c r="E166" t="s">
        <v>3244</v>
      </c>
      <c r="F166" t="s">
        <v>3245</v>
      </c>
      <c r="G166" t="s">
        <v>3255</v>
      </c>
      <c r="H166" s="4">
        <v>8.1999999999999993</v>
      </c>
      <c r="I166" s="4">
        <v>76</v>
      </c>
      <c r="J166" t="s">
        <v>682</v>
      </c>
      <c r="K166" t="s">
        <v>22</v>
      </c>
      <c r="L166" t="s">
        <v>31</v>
      </c>
      <c r="M166" t="s">
        <v>683</v>
      </c>
      <c r="N166" t="s">
        <v>684</v>
      </c>
      <c r="O166" s="1">
        <v>577113</v>
      </c>
      <c r="P166" s="10">
        <v>67436818</v>
      </c>
    </row>
    <row r="167" spans="1:16" x14ac:dyDescent="0.3">
      <c r="A167" t="s">
        <v>3439</v>
      </c>
      <c r="B167">
        <v>1995</v>
      </c>
      <c r="C167" s="4" t="s">
        <v>13</v>
      </c>
      <c r="D167" s="8">
        <v>0.12361111111111112</v>
      </c>
      <c r="E167" t="s">
        <v>3244</v>
      </c>
      <c r="F167" t="s">
        <v>3245</v>
      </c>
      <c r="G167" t="s">
        <v>3275</v>
      </c>
      <c r="H167" s="4">
        <v>8.1999999999999993</v>
      </c>
      <c r="I167" s="4">
        <v>73</v>
      </c>
      <c r="J167" t="s">
        <v>80</v>
      </c>
      <c r="K167" t="s">
        <v>31</v>
      </c>
      <c r="L167" t="s">
        <v>685</v>
      </c>
      <c r="M167" t="s">
        <v>82</v>
      </c>
      <c r="N167" t="s">
        <v>316</v>
      </c>
      <c r="O167" s="1">
        <v>466276</v>
      </c>
      <c r="P167" s="10">
        <v>42438300</v>
      </c>
    </row>
    <row r="168" spans="1:16" x14ac:dyDescent="0.3">
      <c r="A168" t="s">
        <v>3440</v>
      </c>
      <c r="B168">
        <v>1994</v>
      </c>
      <c r="C168" s="4" t="s">
        <v>33</v>
      </c>
      <c r="D168" s="8">
        <v>0.1111111111111111</v>
      </c>
      <c r="E168" t="s">
        <v>3246</v>
      </c>
      <c r="F168" t="s">
        <v>3262</v>
      </c>
      <c r="G168" t="s">
        <v>3252</v>
      </c>
      <c r="H168" s="4">
        <v>8.1999999999999993</v>
      </c>
      <c r="I168" s="4" t="s">
        <v>3254</v>
      </c>
      <c r="J168" t="s">
        <v>686</v>
      </c>
      <c r="K168" t="s">
        <v>263</v>
      </c>
      <c r="L168" t="s">
        <v>687</v>
      </c>
      <c r="M168" t="s">
        <v>688</v>
      </c>
      <c r="N168" t="s">
        <v>689</v>
      </c>
      <c r="O168" s="1">
        <v>49300</v>
      </c>
      <c r="P168" s="10" t="s">
        <v>3254</v>
      </c>
    </row>
    <row r="169" spans="1:16" x14ac:dyDescent="0.3">
      <c r="A169" t="s">
        <v>3441</v>
      </c>
      <c r="B169">
        <v>1992</v>
      </c>
      <c r="C169" s="4" t="s">
        <v>13</v>
      </c>
      <c r="D169" s="8">
        <v>9.0277777777777776E-2</v>
      </c>
      <c r="E169" t="s">
        <v>14</v>
      </c>
      <c r="F169" t="s">
        <v>3265</v>
      </c>
      <c r="G169" t="s">
        <v>3275</v>
      </c>
      <c r="H169" s="4">
        <v>8.1999999999999993</v>
      </c>
      <c r="I169" s="4">
        <v>85</v>
      </c>
      <c r="J169" t="s">
        <v>71</v>
      </c>
      <c r="K169" t="s">
        <v>71</v>
      </c>
      <c r="L169" t="s">
        <v>690</v>
      </c>
      <c r="M169" t="s">
        <v>17</v>
      </c>
      <c r="N169" t="s">
        <v>691</v>
      </c>
      <c r="O169" s="1">
        <v>375935</v>
      </c>
      <c r="P169" s="10">
        <v>101157447</v>
      </c>
    </row>
    <row r="170" spans="1:16" x14ac:dyDescent="0.3">
      <c r="A170" t="s">
        <v>3442</v>
      </c>
      <c r="B170">
        <v>1989</v>
      </c>
      <c r="C170" s="4" t="s">
        <v>33</v>
      </c>
      <c r="D170" s="8">
        <v>8.819444444444445E-2</v>
      </c>
      <c r="E170" t="s">
        <v>3246</v>
      </c>
      <c r="F170" t="s">
        <v>3248</v>
      </c>
      <c r="G170" t="s">
        <v>3275</v>
      </c>
      <c r="H170" s="4">
        <v>8.1999999999999993</v>
      </c>
      <c r="I170" s="4">
        <v>65</v>
      </c>
      <c r="J170" t="s">
        <v>49</v>
      </c>
      <c r="K170" t="s">
        <v>86</v>
      </c>
      <c r="L170" t="s">
        <v>692</v>
      </c>
      <c r="M170" t="s">
        <v>693</v>
      </c>
      <c r="N170" t="s">
        <v>694</v>
      </c>
      <c r="O170" s="1">
        <v>692366</v>
      </c>
      <c r="P170" s="10">
        <v>197171806</v>
      </c>
    </row>
    <row r="171" spans="1:16" x14ac:dyDescent="0.3">
      <c r="A171" t="s">
        <v>3443</v>
      </c>
      <c r="B171">
        <v>1988</v>
      </c>
      <c r="C171" s="4" t="s">
        <v>124</v>
      </c>
      <c r="D171" s="8">
        <v>9.8611111111111108E-2</v>
      </c>
      <c r="E171" t="s">
        <v>339</v>
      </c>
      <c r="F171" t="s">
        <v>3247</v>
      </c>
      <c r="G171" t="s">
        <v>3245</v>
      </c>
      <c r="H171" s="4">
        <v>8.1999999999999993</v>
      </c>
      <c r="I171" s="4" t="s">
        <v>3254</v>
      </c>
      <c r="J171" t="s">
        <v>695</v>
      </c>
      <c r="K171" t="s">
        <v>696</v>
      </c>
      <c r="L171" t="s">
        <v>697</v>
      </c>
      <c r="M171" t="s">
        <v>698</v>
      </c>
      <c r="N171" t="s">
        <v>699</v>
      </c>
      <c r="O171" s="1">
        <v>26402</v>
      </c>
      <c r="P171" s="10">
        <v>280015</v>
      </c>
    </row>
    <row r="172" spans="1:16" x14ac:dyDescent="0.3">
      <c r="A172" t="s">
        <v>3444</v>
      </c>
      <c r="B172">
        <v>1988</v>
      </c>
      <c r="C172" s="4" t="s">
        <v>33</v>
      </c>
      <c r="D172" s="8">
        <v>5.9722222222222225E-2</v>
      </c>
      <c r="E172" t="s">
        <v>3257</v>
      </c>
      <c r="F172" t="s">
        <v>3258</v>
      </c>
      <c r="G172" t="s">
        <v>3253</v>
      </c>
      <c r="H172" s="4">
        <v>8.1999999999999993</v>
      </c>
      <c r="I172" s="4">
        <v>86</v>
      </c>
      <c r="J172" t="s">
        <v>119</v>
      </c>
      <c r="K172" t="s">
        <v>700</v>
      </c>
      <c r="L172" t="s">
        <v>701</v>
      </c>
      <c r="M172" t="s">
        <v>702</v>
      </c>
      <c r="N172" t="s">
        <v>703</v>
      </c>
      <c r="O172" s="1">
        <v>291180</v>
      </c>
      <c r="P172" s="10">
        <v>1105564</v>
      </c>
    </row>
    <row r="173" spans="1:16" x14ac:dyDescent="0.3">
      <c r="A173" t="s">
        <v>3445</v>
      </c>
      <c r="B173">
        <v>1988</v>
      </c>
      <c r="C173" s="4" t="s">
        <v>13</v>
      </c>
      <c r="D173" s="8">
        <v>9.1666666666666674E-2</v>
      </c>
      <c r="E173" t="s">
        <v>3246</v>
      </c>
      <c r="F173" t="s">
        <v>3255</v>
      </c>
      <c r="G173" t="s">
        <v>3275</v>
      </c>
      <c r="H173" s="4">
        <v>8.1999999999999993</v>
      </c>
      <c r="I173" s="4">
        <v>72</v>
      </c>
      <c r="J173" t="s">
        <v>704</v>
      </c>
      <c r="K173" t="s">
        <v>48</v>
      </c>
      <c r="L173" t="s">
        <v>705</v>
      </c>
      <c r="M173" t="s">
        <v>706</v>
      </c>
      <c r="N173" t="s">
        <v>707</v>
      </c>
      <c r="O173" s="1">
        <v>793164</v>
      </c>
      <c r="P173" s="10">
        <v>83008852</v>
      </c>
    </row>
    <row r="174" spans="1:16" x14ac:dyDescent="0.3">
      <c r="A174" t="s">
        <v>3446</v>
      </c>
      <c r="B174">
        <v>1985</v>
      </c>
      <c r="C174" s="4" t="s">
        <v>33</v>
      </c>
      <c r="D174" s="8">
        <v>0.1125</v>
      </c>
      <c r="E174" t="s">
        <v>3246</v>
      </c>
      <c r="F174" t="s">
        <v>3245</v>
      </c>
      <c r="G174" t="s">
        <v>3259</v>
      </c>
      <c r="H174" s="4">
        <v>8.1999999999999993</v>
      </c>
      <c r="I174" s="4">
        <v>96</v>
      </c>
      <c r="J174" t="s">
        <v>149</v>
      </c>
      <c r="K174" t="s">
        <v>145</v>
      </c>
      <c r="L174" t="s">
        <v>708</v>
      </c>
      <c r="M174" t="s">
        <v>709</v>
      </c>
      <c r="N174" t="s">
        <v>710</v>
      </c>
      <c r="O174" s="1">
        <v>112505</v>
      </c>
      <c r="P174" s="10">
        <v>4135750</v>
      </c>
    </row>
    <row r="175" spans="1:16" x14ac:dyDescent="0.3">
      <c r="A175" t="s">
        <v>3447</v>
      </c>
      <c r="B175">
        <v>1980</v>
      </c>
      <c r="C175" s="4" t="s">
        <v>13</v>
      </c>
      <c r="D175" s="8">
        <v>8.9583333333333334E-2</v>
      </c>
      <c r="E175" t="s">
        <v>3249</v>
      </c>
      <c r="F175" t="s">
        <v>3245</v>
      </c>
      <c r="G175" t="s">
        <v>3270</v>
      </c>
      <c r="H175" s="4">
        <v>8.1999999999999993</v>
      </c>
      <c r="I175" s="4">
        <v>89</v>
      </c>
      <c r="J175" t="s">
        <v>80</v>
      </c>
      <c r="K175" t="s">
        <v>31</v>
      </c>
      <c r="L175" t="s">
        <v>711</v>
      </c>
      <c r="M175" t="s">
        <v>82</v>
      </c>
      <c r="N175" t="s">
        <v>712</v>
      </c>
      <c r="O175" s="1">
        <v>321860</v>
      </c>
      <c r="P175" s="10">
        <v>23383987</v>
      </c>
    </row>
    <row r="176" spans="1:16" x14ac:dyDescent="0.3">
      <c r="A176" t="s">
        <v>3448</v>
      </c>
      <c r="B176">
        <v>1979</v>
      </c>
      <c r="C176" s="4" t="s">
        <v>33</v>
      </c>
      <c r="D176" s="8">
        <v>0.1125</v>
      </c>
      <c r="E176" t="s">
        <v>14</v>
      </c>
      <c r="F176" t="s">
        <v>3251</v>
      </c>
      <c r="G176" t="s">
        <v>3275</v>
      </c>
      <c r="H176" s="4">
        <v>8.1999999999999993</v>
      </c>
      <c r="I176" s="4" t="s">
        <v>3254</v>
      </c>
      <c r="J176" t="s">
        <v>713</v>
      </c>
      <c r="K176" t="s">
        <v>714</v>
      </c>
      <c r="L176" t="s">
        <v>715</v>
      </c>
      <c r="M176" t="s">
        <v>716</v>
      </c>
      <c r="N176" t="s">
        <v>717</v>
      </c>
      <c r="O176" s="1">
        <v>116945</v>
      </c>
      <c r="P176" s="10">
        <v>234723</v>
      </c>
    </row>
    <row r="177" spans="1:16" x14ac:dyDescent="0.3">
      <c r="A177" t="s">
        <v>3449</v>
      </c>
      <c r="B177">
        <v>1978</v>
      </c>
      <c r="C177" s="4" t="s">
        <v>33</v>
      </c>
      <c r="D177" s="8">
        <v>6.8749999999999992E-2</v>
      </c>
      <c r="E177" t="s">
        <v>14</v>
      </c>
      <c r="F177" t="s">
        <v>3261</v>
      </c>
      <c r="G177" t="s">
        <v>3275</v>
      </c>
      <c r="H177" s="4">
        <v>8.1999999999999993</v>
      </c>
      <c r="I177" s="4" t="s">
        <v>3254</v>
      </c>
      <c r="J177" t="s">
        <v>718</v>
      </c>
      <c r="K177" t="s">
        <v>232</v>
      </c>
      <c r="L177" t="s">
        <v>719</v>
      </c>
      <c r="M177" t="s">
        <v>720</v>
      </c>
      <c r="N177" t="s">
        <v>721</v>
      </c>
      <c r="O177" s="1">
        <v>26875</v>
      </c>
      <c r="P177" s="10" t="s">
        <v>3254</v>
      </c>
    </row>
    <row r="178" spans="1:16" x14ac:dyDescent="0.3">
      <c r="A178" t="s">
        <v>3450</v>
      </c>
      <c r="B178">
        <v>1976</v>
      </c>
      <c r="C178" s="4" t="s">
        <v>154</v>
      </c>
      <c r="D178" s="8">
        <v>0.12291666666666667</v>
      </c>
      <c r="E178" t="s">
        <v>3249</v>
      </c>
      <c r="F178" t="s">
        <v>3245</v>
      </c>
      <c r="G178" t="s">
        <v>3250</v>
      </c>
      <c r="H178" s="4">
        <v>8.1999999999999993</v>
      </c>
      <c r="I178" s="4" t="s">
        <v>3254</v>
      </c>
      <c r="J178" t="s">
        <v>722</v>
      </c>
      <c r="K178" t="s">
        <v>498</v>
      </c>
      <c r="L178" t="s">
        <v>723</v>
      </c>
      <c r="M178" t="s">
        <v>724</v>
      </c>
      <c r="N178" t="s">
        <v>725</v>
      </c>
      <c r="O178" s="1">
        <v>43885</v>
      </c>
      <c r="P178" s="10" t="s">
        <v>3254</v>
      </c>
    </row>
    <row r="179" spans="1:16" x14ac:dyDescent="0.3">
      <c r="A179" t="s">
        <v>3451</v>
      </c>
      <c r="B179">
        <v>1975</v>
      </c>
      <c r="C179" s="4" t="s">
        <v>33</v>
      </c>
      <c r="D179" s="8">
        <v>0.14166666666666666</v>
      </c>
      <c r="E179" t="s">
        <v>3246</v>
      </c>
      <c r="F179" t="s">
        <v>3248</v>
      </c>
      <c r="G179" t="s">
        <v>3262</v>
      </c>
      <c r="H179" s="4">
        <v>8.1999999999999993</v>
      </c>
      <c r="I179" s="4" t="s">
        <v>3254</v>
      </c>
      <c r="J179" t="s">
        <v>726</v>
      </c>
      <c r="K179" t="s">
        <v>727</v>
      </c>
      <c r="L179" t="s">
        <v>728</v>
      </c>
      <c r="M179" t="s">
        <v>334</v>
      </c>
      <c r="N179" t="s">
        <v>729</v>
      </c>
      <c r="O179" s="1">
        <v>51284</v>
      </c>
      <c r="P179" s="10" t="s">
        <v>3254</v>
      </c>
    </row>
    <row r="180" spans="1:16" x14ac:dyDescent="0.3">
      <c r="A180" t="s">
        <v>3452</v>
      </c>
      <c r="B180">
        <v>1975</v>
      </c>
      <c r="C180" s="4" t="s">
        <v>154</v>
      </c>
      <c r="D180" s="8">
        <v>6.3194444444444442E-2</v>
      </c>
      <c r="E180" t="s">
        <v>3256</v>
      </c>
      <c r="F180" t="s">
        <v>3262</v>
      </c>
      <c r="G180" t="s">
        <v>3253</v>
      </c>
      <c r="H180" s="4">
        <v>8.1999999999999993</v>
      </c>
      <c r="I180" s="4">
        <v>91</v>
      </c>
      <c r="J180" t="s">
        <v>730</v>
      </c>
      <c r="K180" t="s">
        <v>731</v>
      </c>
      <c r="L180" t="s">
        <v>732</v>
      </c>
      <c r="M180" t="s">
        <v>733</v>
      </c>
      <c r="N180" t="s">
        <v>734</v>
      </c>
      <c r="O180" s="1">
        <v>500875</v>
      </c>
      <c r="P180" s="10">
        <v>1229197</v>
      </c>
    </row>
    <row r="181" spans="1:16" x14ac:dyDescent="0.3">
      <c r="A181" t="s">
        <v>3453</v>
      </c>
      <c r="B181">
        <v>1963</v>
      </c>
      <c r="C181" s="4" t="s">
        <v>33</v>
      </c>
      <c r="D181" s="8">
        <v>0.11944444444444445</v>
      </c>
      <c r="E181" t="s">
        <v>3256</v>
      </c>
      <c r="F181" t="s">
        <v>3245</v>
      </c>
      <c r="G181" t="s">
        <v>3250</v>
      </c>
      <c r="H181" s="4">
        <v>8.1999999999999993</v>
      </c>
      <c r="I181" s="4">
        <v>86</v>
      </c>
      <c r="J181" t="s">
        <v>735</v>
      </c>
      <c r="K181" t="s">
        <v>736</v>
      </c>
      <c r="L181" t="s">
        <v>737</v>
      </c>
      <c r="M181" t="s">
        <v>738</v>
      </c>
      <c r="N181" t="s">
        <v>222</v>
      </c>
      <c r="O181" s="1">
        <v>224730</v>
      </c>
      <c r="P181" s="10">
        <v>12100000</v>
      </c>
    </row>
    <row r="182" spans="1:16" x14ac:dyDescent="0.3">
      <c r="A182" t="s">
        <v>3454</v>
      </c>
      <c r="B182">
        <v>1962</v>
      </c>
      <c r="C182" s="4" t="s">
        <v>33</v>
      </c>
      <c r="D182" s="8">
        <v>8.9583333333333334E-2</v>
      </c>
      <c r="E182" t="s">
        <v>3244</v>
      </c>
      <c r="F182" t="s">
        <v>3245</v>
      </c>
      <c r="G182" t="s">
        <v>3275</v>
      </c>
      <c r="H182" s="4">
        <v>8.1999999999999993</v>
      </c>
      <c r="I182" s="4">
        <v>88</v>
      </c>
      <c r="J182" t="s">
        <v>739</v>
      </c>
      <c r="K182" t="s">
        <v>740</v>
      </c>
      <c r="L182" t="s">
        <v>741</v>
      </c>
      <c r="M182" t="s">
        <v>742</v>
      </c>
      <c r="N182" t="s">
        <v>743</v>
      </c>
      <c r="O182" s="1">
        <v>293811</v>
      </c>
      <c r="P182" s="10" t="s">
        <v>3254</v>
      </c>
    </row>
    <row r="183" spans="1:16" x14ac:dyDescent="0.3">
      <c r="A183" t="s">
        <v>3455</v>
      </c>
      <c r="B183">
        <v>1961</v>
      </c>
      <c r="C183" s="4" t="s">
        <v>3254</v>
      </c>
      <c r="D183" s="8">
        <v>7.6388888888888881E-2</v>
      </c>
      <c r="E183" t="s">
        <v>3246</v>
      </c>
      <c r="F183" t="s">
        <v>3245</v>
      </c>
      <c r="G183" t="s">
        <v>3255</v>
      </c>
      <c r="H183" s="4">
        <v>8.1999999999999993</v>
      </c>
      <c r="I183" s="4" t="s">
        <v>3254</v>
      </c>
      <c r="J183" t="s">
        <v>149</v>
      </c>
      <c r="K183" t="s">
        <v>150</v>
      </c>
      <c r="L183" t="s">
        <v>744</v>
      </c>
      <c r="M183" t="s">
        <v>145</v>
      </c>
      <c r="N183" t="s">
        <v>745</v>
      </c>
      <c r="O183" s="1">
        <v>111244</v>
      </c>
      <c r="P183" s="10" t="s">
        <v>3254</v>
      </c>
    </row>
    <row r="184" spans="1:16" x14ac:dyDescent="0.3">
      <c r="A184" t="s">
        <v>3456</v>
      </c>
      <c r="B184">
        <v>1961</v>
      </c>
      <c r="C184" s="4" t="s">
        <v>13</v>
      </c>
      <c r="D184" s="8">
        <v>0.12430555555555556</v>
      </c>
      <c r="E184" t="s">
        <v>14</v>
      </c>
      <c r="F184" t="s">
        <v>3259</v>
      </c>
      <c r="G184" t="s">
        <v>3275</v>
      </c>
      <c r="H184" s="4">
        <v>8.1999999999999993</v>
      </c>
      <c r="I184" s="4">
        <v>60</v>
      </c>
      <c r="J184" t="s">
        <v>746</v>
      </c>
      <c r="K184" t="s">
        <v>747</v>
      </c>
      <c r="L184" t="s">
        <v>748</v>
      </c>
      <c r="M184" t="s">
        <v>749</v>
      </c>
      <c r="N184" t="s">
        <v>346</v>
      </c>
      <c r="O184" s="1">
        <v>69458</v>
      </c>
      <c r="P184" s="10" t="s">
        <v>3254</v>
      </c>
    </row>
    <row r="185" spans="1:16" x14ac:dyDescent="0.3">
      <c r="A185" t="s">
        <v>3457</v>
      </c>
      <c r="B185">
        <v>1959</v>
      </c>
      <c r="C185" s="4" t="s">
        <v>33</v>
      </c>
      <c r="D185" s="8">
        <v>8.4027777777777771E-2</v>
      </c>
      <c r="E185" t="s">
        <v>339</v>
      </c>
      <c r="F185" t="s">
        <v>3261</v>
      </c>
      <c r="G185" t="s">
        <v>3252</v>
      </c>
      <c r="H185" s="4">
        <v>8.1999999999999993</v>
      </c>
      <c r="I185" s="4">
        <v>98</v>
      </c>
      <c r="J185" t="s">
        <v>344</v>
      </c>
      <c r="K185" t="s">
        <v>750</v>
      </c>
      <c r="L185" t="s">
        <v>751</v>
      </c>
      <c r="M185" t="s">
        <v>500</v>
      </c>
      <c r="N185" t="s">
        <v>752</v>
      </c>
      <c r="O185" s="1">
        <v>243943</v>
      </c>
      <c r="P185" s="10">
        <v>25000000</v>
      </c>
    </row>
    <row r="186" spans="1:16" x14ac:dyDescent="0.3">
      <c r="A186" t="s">
        <v>3458</v>
      </c>
      <c r="B186">
        <v>1957</v>
      </c>
      <c r="C186" s="4" t="s">
        <v>33</v>
      </c>
      <c r="D186" s="8">
        <v>6.3194444444444442E-2</v>
      </c>
      <c r="E186" t="s">
        <v>14</v>
      </c>
      <c r="F186" t="s">
        <v>3252</v>
      </c>
      <c r="G186" t="s">
        <v>3275</v>
      </c>
      <c r="H186" s="4">
        <v>8.1999999999999993</v>
      </c>
      <c r="I186" s="4">
        <v>88</v>
      </c>
      <c r="J186" t="s">
        <v>718</v>
      </c>
      <c r="K186" t="s">
        <v>753</v>
      </c>
      <c r="L186" t="s">
        <v>754</v>
      </c>
      <c r="M186" t="s">
        <v>755</v>
      </c>
      <c r="N186" t="s">
        <v>756</v>
      </c>
      <c r="O186" s="1">
        <v>96381</v>
      </c>
      <c r="P186" s="10" t="s">
        <v>3254</v>
      </c>
    </row>
    <row r="187" spans="1:16" x14ac:dyDescent="0.3">
      <c r="A187" t="s">
        <v>3459</v>
      </c>
      <c r="B187">
        <v>1957</v>
      </c>
      <c r="C187" s="4" t="s">
        <v>13</v>
      </c>
      <c r="D187" s="8">
        <v>6.6666666666666666E-2</v>
      </c>
      <c r="E187" t="s">
        <v>14</v>
      </c>
      <c r="F187" t="s">
        <v>3253</v>
      </c>
      <c r="G187" t="s">
        <v>3250</v>
      </c>
      <c r="H187" s="4">
        <v>8.1999999999999993</v>
      </c>
      <c r="I187" s="4">
        <v>88</v>
      </c>
      <c r="J187" t="s">
        <v>718</v>
      </c>
      <c r="K187" t="s">
        <v>757</v>
      </c>
      <c r="L187" t="s">
        <v>756</v>
      </c>
      <c r="M187" t="s">
        <v>758</v>
      </c>
      <c r="N187" t="s">
        <v>759</v>
      </c>
      <c r="O187" s="1">
        <v>164939</v>
      </c>
      <c r="P187" s="10" t="s">
        <v>3254</v>
      </c>
    </row>
    <row r="188" spans="1:16" x14ac:dyDescent="0.3">
      <c r="A188" t="s">
        <v>3460</v>
      </c>
      <c r="B188">
        <v>1955</v>
      </c>
      <c r="C188" s="4" t="s">
        <v>3254</v>
      </c>
      <c r="D188" s="8">
        <v>8.1944444444444445E-2</v>
      </c>
      <c r="E188" t="s">
        <v>3244</v>
      </c>
      <c r="F188" t="s">
        <v>3245</v>
      </c>
      <c r="G188" t="s">
        <v>3255</v>
      </c>
      <c r="H188" s="4">
        <v>8.1999999999999993</v>
      </c>
      <c r="I188" s="4">
        <v>97</v>
      </c>
      <c r="J188" t="s">
        <v>760</v>
      </c>
      <c r="K188" t="s">
        <v>761</v>
      </c>
      <c r="L188" t="s">
        <v>762</v>
      </c>
      <c r="M188" t="s">
        <v>763</v>
      </c>
      <c r="N188" t="s">
        <v>764</v>
      </c>
      <c r="O188" s="1">
        <v>28810</v>
      </c>
      <c r="P188" s="10">
        <v>57226</v>
      </c>
    </row>
    <row r="189" spans="1:16" x14ac:dyDescent="0.3">
      <c r="A189" t="s">
        <v>3461</v>
      </c>
      <c r="B189">
        <v>1954</v>
      </c>
      <c r="C189" s="4" t="s">
        <v>13</v>
      </c>
      <c r="D189" s="8">
        <v>7.2916666666666671E-2</v>
      </c>
      <c r="E189" t="s">
        <v>3244</v>
      </c>
      <c r="F189" t="s">
        <v>3255</v>
      </c>
      <c r="G189" t="s">
        <v>3275</v>
      </c>
      <c r="H189" s="4">
        <v>8.1999999999999993</v>
      </c>
      <c r="I189" s="4">
        <v>75</v>
      </c>
      <c r="J189" t="s">
        <v>225</v>
      </c>
      <c r="K189" t="s">
        <v>765</v>
      </c>
      <c r="L189" t="s">
        <v>353</v>
      </c>
      <c r="M189" t="s">
        <v>766</v>
      </c>
      <c r="N189" t="s">
        <v>767</v>
      </c>
      <c r="O189" s="1">
        <v>158335</v>
      </c>
      <c r="P189" s="10">
        <v>12562</v>
      </c>
    </row>
    <row r="190" spans="1:16" x14ac:dyDescent="0.3">
      <c r="A190" t="s">
        <v>3462</v>
      </c>
      <c r="B190">
        <v>1953</v>
      </c>
      <c r="C190" s="4" t="s">
        <v>33</v>
      </c>
      <c r="D190" s="8">
        <v>9.4444444444444442E-2</v>
      </c>
      <c r="E190" t="s">
        <v>14</v>
      </c>
      <c r="F190" t="s">
        <v>3275</v>
      </c>
      <c r="G190" t="s">
        <v>3275</v>
      </c>
      <c r="H190" s="4">
        <v>8.1999999999999993</v>
      </c>
      <c r="I190" s="4" t="s">
        <v>3254</v>
      </c>
      <c r="J190" t="s">
        <v>768</v>
      </c>
      <c r="K190" t="s">
        <v>769</v>
      </c>
      <c r="L190" t="s">
        <v>770</v>
      </c>
      <c r="M190" t="s">
        <v>771</v>
      </c>
      <c r="N190" t="s">
        <v>772</v>
      </c>
      <c r="O190" s="1">
        <v>53153</v>
      </c>
      <c r="P190" s="10" t="s">
        <v>3254</v>
      </c>
    </row>
    <row r="191" spans="1:16" x14ac:dyDescent="0.3">
      <c r="A191" t="s">
        <v>3463</v>
      </c>
      <c r="B191">
        <v>1950</v>
      </c>
      <c r="C191" s="4" t="s">
        <v>3254</v>
      </c>
      <c r="D191" s="8">
        <v>6.1111111111111109E-2</v>
      </c>
      <c r="E191" t="s">
        <v>3244</v>
      </c>
      <c r="F191" t="s">
        <v>3245</v>
      </c>
      <c r="G191" t="s">
        <v>3260</v>
      </c>
      <c r="H191" s="4">
        <v>8.1999999999999993</v>
      </c>
      <c r="I191" s="4">
        <v>98</v>
      </c>
      <c r="J191" t="s">
        <v>149</v>
      </c>
      <c r="K191" t="s">
        <v>150</v>
      </c>
      <c r="L191" t="s">
        <v>773</v>
      </c>
      <c r="M191" t="s">
        <v>774</v>
      </c>
      <c r="N191" t="s">
        <v>151</v>
      </c>
      <c r="O191" s="1">
        <v>152572</v>
      </c>
      <c r="P191" s="10">
        <v>96568</v>
      </c>
    </row>
    <row r="192" spans="1:16" x14ac:dyDescent="0.3">
      <c r="A192" t="s">
        <v>3464</v>
      </c>
      <c r="B192">
        <v>1950</v>
      </c>
      <c r="C192" s="4" t="s">
        <v>356</v>
      </c>
      <c r="D192" s="8">
        <v>9.5833333333333326E-2</v>
      </c>
      <c r="E192" t="s">
        <v>14</v>
      </c>
      <c r="F192" t="s">
        <v>3275</v>
      </c>
      <c r="G192" t="s">
        <v>3275</v>
      </c>
      <c r="H192" s="4">
        <v>8.1999999999999993</v>
      </c>
      <c r="I192" s="4">
        <v>98</v>
      </c>
      <c r="J192" t="s">
        <v>775</v>
      </c>
      <c r="K192" t="s">
        <v>776</v>
      </c>
      <c r="L192" t="s">
        <v>777</v>
      </c>
      <c r="M192" t="s">
        <v>778</v>
      </c>
      <c r="N192" t="s">
        <v>779</v>
      </c>
      <c r="O192" s="1">
        <v>120539</v>
      </c>
      <c r="P192" s="10">
        <v>10177</v>
      </c>
    </row>
    <row r="193" spans="1:16" x14ac:dyDescent="0.3">
      <c r="A193" t="s">
        <v>3465</v>
      </c>
      <c r="B193">
        <v>1948</v>
      </c>
      <c r="C193" s="4" t="s">
        <v>356</v>
      </c>
      <c r="D193" s="8">
        <v>8.7500000000000008E-2</v>
      </c>
      <c r="E193" t="s">
        <v>3256</v>
      </c>
      <c r="F193" t="s">
        <v>3245</v>
      </c>
      <c r="G193" t="s">
        <v>3265</v>
      </c>
      <c r="H193" s="4">
        <v>8.1999999999999993</v>
      </c>
      <c r="I193" s="4">
        <v>98</v>
      </c>
      <c r="J193" t="s">
        <v>780</v>
      </c>
      <c r="K193" t="s">
        <v>231</v>
      </c>
      <c r="L193" t="s">
        <v>781</v>
      </c>
      <c r="M193" t="s">
        <v>782</v>
      </c>
      <c r="N193" t="s">
        <v>783</v>
      </c>
      <c r="O193" s="1">
        <v>114304</v>
      </c>
      <c r="P193" s="10">
        <v>5014000</v>
      </c>
    </row>
    <row r="194" spans="1:16" x14ac:dyDescent="0.3">
      <c r="A194" t="s">
        <v>3466</v>
      </c>
      <c r="B194">
        <v>1942</v>
      </c>
      <c r="C194" s="4" t="s">
        <v>356</v>
      </c>
      <c r="D194" s="8">
        <v>6.8749999999999992E-2</v>
      </c>
      <c r="E194" t="s">
        <v>339</v>
      </c>
      <c r="F194" t="s">
        <v>3259</v>
      </c>
      <c r="G194" t="s">
        <v>3275</v>
      </c>
      <c r="H194" s="4">
        <v>8.1999999999999993</v>
      </c>
      <c r="I194" s="4">
        <v>86</v>
      </c>
      <c r="J194" t="s">
        <v>784</v>
      </c>
      <c r="K194" t="s">
        <v>785</v>
      </c>
      <c r="L194" t="s">
        <v>786</v>
      </c>
      <c r="M194" t="s">
        <v>787</v>
      </c>
      <c r="N194" t="s">
        <v>788</v>
      </c>
      <c r="O194" s="1">
        <v>29915</v>
      </c>
      <c r="P194" s="10" t="s">
        <v>3254</v>
      </c>
    </row>
    <row r="195" spans="1:16" x14ac:dyDescent="0.3">
      <c r="A195" t="s">
        <v>3467</v>
      </c>
      <c r="B195">
        <v>1925</v>
      </c>
      <c r="C195" s="4" t="s">
        <v>356</v>
      </c>
      <c r="D195" s="8">
        <v>6.5972222222222224E-2</v>
      </c>
      <c r="E195" t="s">
        <v>3256</v>
      </c>
      <c r="F195" t="s">
        <v>3262</v>
      </c>
      <c r="G195" t="s">
        <v>3245</v>
      </c>
      <c r="H195" s="4">
        <v>8.1999999999999993</v>
      </c>
      <c r="I195" s="4" t="s">
        <v>3254</v>
      </c>
      <c r="J195" t="s">
        <v>236</v>
      </c>
      <c r="K195" t="s">
        <v>236</v>
      </c>
      <c r="L195" t="s">
        <v>789</v>
      </c>
      <c r="M195" t="s">
        <v>790</v>
      </c>
      <c r="N195" t="s">
        <v>238</v>
      </c>
      <c r="O195" s="1">
        <v>101053</v>
      </c>
      <c r="P195" s="10">
        <v>5450000</v>
      </c>
    </row>
    <row r="196" spans="1:16" x14ac:dyDescent="0.3">
      <c r="A196" t="s">
        <v>3468</v>
      </c>
      <c r="B196">
        <v>1924</v>
      </c>
      <c r="C196" s="4" t="s">
        <v>356</v>
      </c>
      <c r="D196" s="8">
        <v>3.125E-2</v>
      </c>
      <c r="E196" t="s">
        <v>3246</v>
      </c>
      <c r="F196" t="s">
        <v>3262</v>
      </c>
      <c r="G196" t="s">
        <v>3252</v>
      </c>
      <c r="H196" s="4">
        <v>8.1999999999999993</v>
      </c>
      <c r="I196" s="4" t="s">
        <v>3254</v>
      </c>
      <c r="J196" t="s">
        <v>791</v>
      </c>
      <c r="K196" t="s">
        <v>791</v>
      </c>
      <c r="L196" t="s">
        <v>792</v>
      </c>
      <c r="M196" t="s">
        <v>793</v>
      </c>
      <c r="N196" t="s">
        <v>794</v>
      </c>
      <c r="O196" s="1">
        <v>41985</v>
      </c>
      <c r="P196" s="10">
        <v>977375</v>
      </c>
    </row>
    <row r="197" spans="1:16" x14ac:dyDescent="0.3">
      <c r="A197" t="s">
        <v>3469</v>
      </c>
      <c r="B197">
        <v>2019</v>
      </c>
      <c r="C197" s="4" t="s">
        <v>124</v>
      </c>
      <c r="D197" s="8">
        <v>8.4722222222222213E-2</v>
      </c>
      <c r="E197" t="s">
        <v>14</v>
      </c>
      <c r="F197" t="s">
        <v>3252</v>
      </c>
      <c r="G197" t="s">
        <v>3275</v>
      </c>
      <c r="H197" s="4">
        <v>8.1</v>
      </c>
      <c r="I197" s="4">
        <v>95</v>
      </c>
      <c r="J197" t="s">
        <v>795</v>
      </c>
      <c r="K197" t="s">
        <v>796</v>
      </c>
      <c r="L197" t="s">
        <v>797</v>
      </c>
      <c r="M197" t="s">
        <v>798</v>
      </c>
      <c r="N197" t="s">
        <v>799</v>
      </c>
      <c r="O197" s="1">
        <v>63134</v>
      </c>
      <c r="P197" s="10">
        <v>3759854</v>
      </c>
    </row>
    <row r="198" spans="1:16" x14ac:dyDescent="0.3">
      <c r="A198" t="s">
        <v>3470</v>
      </c>
      <c r="B198">
        <v>2016</v>
      </c>
      <c r="C198" s="4" t="s">
        <v>25</v>
      </c>
      <c r="D198" s="8">
        <v>9.4444444444444442E-2</v>
      </c>
      <c r="E198" t="s">
        <v>14</v>
      </c>
      <c r="F198" t="s">
        <v>3255</v>
      </c>
      <c r="G198" t="s">
        <v>3275</v>
      </c>
      <c r="H198" s="4">
        <v>8.1</v>
      </c>
      <c r="I198" s="4" t="s">
        <v>3254</v>
      </c>
      <c r="J198" t="s">
        <v>800</v>
      </c>
      <c r="K198" t="s">
        <v>801</v>
      </c>
      <c r="L198" t="s">
        <v>334</v>
      </c>
      <c r="M198" t="s">
        <v>802</v>
      </c>
      <c r="N198" t="s">
        <v>803</v>
      </c>
      <c r="O198" s="1">
        <v>39216</v>
      </c>
      <c r="P198" s="10">
        <v>1241223</v>
      </c>
    </row>
    <row r="199" spans="1:16" x14ac:dyDescent="0.3">
      <c r="A199" t="s">
        <v>3471</v>
      </c>
      <c r="B199">
        <v>2016</v>
      </c>
      <c r="C199" s="4">
        <v>16</v>
      </c>
      <c r="D199" s="8">
        <v>9.0277777777777776E-2</v>
      </c>
      <c r="E199" t="s">
        <v>3257</v>
      </c>
      <c r="F199" t="s">
        <v>3245</v>
      </c>
      <c r="G199" t="s">
        <v>3258</v>
      </c>
      <c r="H199" s="4">
        <v>8.1</v>
      </c>
      <c r="I199" s="4">
        <v>78</v>
      </c>
      <c r="J199" t="s">
        <v>804</v>
      </c>
      <c r="K199" t="s">
        <v>122</v>
      </c>
      <c r="L199" t="s">
        <v>805</v>
      </c>
      <c r="M199" t="s">
        <v>261</v>
      </c>
      <c r="N199" t="s">
        <v>806</v>
      </c>
      <c r="O199" s="1">
        <v>47708</v>
      </c>
      <c r="P199" s="10" t="s">
        <v>3254</v>
      </c>
    </row>
    <row r="200" spans="1:16" x14ac:dyDescent="0.3">
      <c r="A200" t="s">
        <v>3472</v>
      </c>
      <c r="B200">
        <v>2016</v>
      </c>
      <c r="C200" s="4" t="s">
        <v>807</v>
      </c>
      <c r="D200" s="8">
        <v>7.3611111111111113E-2</v>
      </c>
      <c r="E200" t="s">
        <v>3244</v>
      </c>
      <c r="F200" t="s">
        <v>3245</v>
      </c>
      <c r="G200" t="s">
        <v>3260</v>
      </c>
      <c r="H200" s="4">
        <v>8.1</v>
      </c>
      <c r="I200" s="4" t="s">
        <v>3254</v>
      </c>
      <c r="J200" t="s">
        <v>808</v>
      </c>
      <c r="K200" t="s">
        <v>809</v>
      </c>
      <c r="L200" t="s">
        <v>810</v>
      </c>
      <c r="M200" t="s">
        <v>811</v>
      </c>
      <c r="N200" t="s">
        <v>812</v>
      </c>
      <c r="O200" s="1">
        <v>141516</v>
      </c>
      <c r="P200" s="10" t="s">
        <v>3254</v>
      </c>
    </row>
    <row r="201" spans="1:16" x14ac:dyDescent="0.3">
      <c r="A201" t="s">
        <v>3473</v>
      </c>
      <c r="B201">
        <v>2016</v>
      </c>
      <c r="C201" s="4" t="s">
        <v>13</v>
      </c>
      <c r="D201" s="8">
        <v>0.10069444444444443</v>
      </c>
      <c r="E201" t="s">
        <v>14</v>
      </c>
      <c r="F201" t="s">
        <v>3252</v>
      </c>
      <c r="G201" t="s">
        <v>3255</v>
      </c>
      <c r="H201" s="4">
        <v>8.1</v>
      </c>
      <c r="I201" s="4">
        <v>84</v>
      </c>
      <c r="J201" t="s">
        <v>304</v>
      </c>
      <c r="K201" t="s">
        <v>813</v>
      </c>
      <c r="L201" t="s">
        <v>814</v>
      </c>
      <c r="M201" t="s">
        <v>815</v>
      </c>
      <c r="N201" t="s">
        <v>816</v>
      </c>
      <c r="O201" s="1">
        <v>113649</v>
      </c>
      <c r="P201" s="10">
        <v>2006788</v>
      </c>
    </row>
    <row r="202" spans="1:16" x14ac:dyDescent="0.3">
      <c r="A202" t="s">
        <v>3474</v>
      </c>
      <c r="B202">
        <v>2014</v>
      </c>
      <c r="C202" s="4" t="s">
        <v>124</v>
      </c>
      <c r="D202" s="8">
        <v>9.6527777777777782E-2</v>
      </c>
      <c r="E202" t="s">
        <v>14</v>
      </c>
      <c r="F202" t="s">
        <v>3275</v>
      </c>
      <c r="G202" t="s">
        <v>3275</v>
      </c>
      <c r="H202" s="4">
        <v>8.1</v>
      </c>
      <c r="I202" s="4">
        <v>74</v>
      </c>
      <c r="J202" t="s">
        <v>817</v>
      </c>
      <c r="K202" t="s">
        <v>818</v>
      </c>
      <c r="L202" t="s">
        <v>819</v>
      </c>
      <c r="M202" t="s">
        <v>820</v>
      </c>
      <c r="N202" t="s">
        <v>821</v>
      </c>
      <c r="O202" s="1">
        <v>50700</v>
      </c>
      <c r="P202" s="10">
        <v>3492754</v>
      </c>
    </row>
    <row r="203" spans="1:16" x14ac:dyDescent="0.3">
      <c r="A203" t="s">
        <v>3475</v>
      </c>
      <c r="B203">
        <v>2014</v>
      </c>
      <c r="C203" s="4" t="s">
        <v>25</v>
      </c>
      <c r="D203" s="8">
        <v>0.1111111111111111</v>
      </c>
      <c r="E203" t="s">
        <v>3246</v>
      </c>
      <c r="F203" t="s">
        <v>3247</v>
      </c>
      <c r="G203" t="s">
        <v>3245</v>
      </c>
      <c r="H203" s="4">
        <v>8.1</v>
      </c>
      <c r="I203" s="4" t="s">
        <v>3254</v>
      </c>
      <c r="J203" t="s">
        <v>822</v>
      </c>
      <c r="K203" t="s">
        <v>823</v>
      </c>
      <c r="L203" t="s">
        <v>375</v>
      </c>
      <c r="M203" t="s">
        <v>543</v>
      </c>
      <c r="N203" t="s">
        <v>824</v>
      </c>
      <c r="O203" s="1">
        <v>50445</v>
      </c>
      <c r="P203" s="10">
        <v>901610</v>
      </c>
    </row>
    <row r="204" spans="1:16" x14ac:dyDescent="0.3">
      <c r="A204" t="s">
        <v>3476</v>
      </c>
      <c r="B204">
        <v>2017</v>
      </c>
      <c r="C204" s="4" t="s">
        <v>13</v>
      </c>
      <c r="D204" s="8">
        <v>9.5138888888888884E-2</v>
      </c>
      <c r="E204" t="s">
        <v>3246</v>
      </c>
      <c r="F204" t="s">
        <v>3245</v>
      </c>
      <c r="G204" t="s">
        <v>3251</v>
      </c>
      <c r="H204" s="4">
        <v>8.1</v>
      </c>
      <c r="I204" s="4">
        <v>77</v>
      </c>
      <c r="J204" t="s">
        <v>825</v>
      </c>
      <c r="K204" t="s">
        <v>174</v>
      </c>
      <c r="L204" t="s">
        <v>826</v>
      </c>
      <c r="M204" t="s">
        <v>827</v>
      </c>
      <c r="N204" t="s">
        <v>828</v>
      </c>
      <c r="O204" s="1">
        <v>647884</v>
      </c>
      <c r="P204" s="10">
        <v>226277068</v>
      </c>
    </row>
    <row r="205" spans="1:16" x14ac:dyDescent="0.3">
      <c r="A205" t="s">
        <v>3477</v>
      </c>
      <c r="B205">
        <v>2015</v>
      </c>
      <c r="C205" s="4" t="s">
        <v>124</v>
      </c>
      <c r="D205" s="8">
        <v>8.1944444444444445E-2</v>
      </c>
      <c r="E205" t="s">
        <v>14</v>
      </c>
      <c r="F205" t="s">
        <v>3255</v>
      </c>
      <c r="G205" t="s">
        <v>3275</v>
      </c>
      <c r="H205" s="4">
        <v>8.1</v>
      </c>
      <c r="I205" s="4">
        <v>86</v>
      </c>
      <c r="J205" t="s">
        <v>829</v>
      </c>
      <c r="K205" t="s">
        <v>830</v>
      </c>
      <c r="L205" t="s">
        <v>831</v>
      </c>
      <c r="M205" t="s">
        <v>832</v>
      </c>
      <c r="N205" t="s">
        <v>833</v>
      </c>
      <c r="O205" s="1">
        <v>371538</v>
      </c>
      <c r="P205" s="10">
        <v>14677674</v>
      </c>
    </row>
    <row r="206" spans="1:16" x14ac:dyDescent="0.3">
      <c r="A206" t="s">
        <v>3478</v>
      </c>
      <c r="B206">
        <v>2014</v>
      </c>
      <c r="C206" s="4" t="s">
        <v>124</v>
      </c>
      <c r="D206" s="8">
        <v>8.4722222222222213E-2</v>
      </c>
      <c r="E206" t="s">
        <v>339</v>
      </c>
      <c r="F206" t="s">
        <v>3245</v>
      </c>
      <c r="G206" t="s">
        <v>3255</v>
      </c>
      <c r="H206" s="4">
        <v>8.1</v>
      </c>
      <c r="I206" s="4">
        <v>77</v>
      </c>
      <c r="J206" t="s">
        <v>834</v>
      </c>
      <c r="K206" t="s">
        <v>835</v>
      </c>
      <c r="L206" t="s">
        <v>836</v>
      </c>
      <c r="M206" t="s">
        <v>837</v>
      </c>
      <c r="N206" t="s">
        <v>838</v>
      </c>
      <c r="O206" s="1">
        <v>177059</v>
      </c>
      <c r="P206" s="10">
        <v>3107072</v>
      </c>
    </row>
    <row r="207" spans="1:16" x14ac:dyDescent="0.3">
      <c r="A207" t="s">
        <v>3479</v>
      </c>
      <c r="B207">
        <v>2020</v>
      </c>
      <c r="C207" s="4" t="s">
        <v>33</v>
      </c>
      <c r="D207" s="8">
        <v>6.9444444444444448E-2</v>
      </c>
      <c r="E207" t="s">
        <v>3257</v>
      </c>
      <c r="F207" t="s">
        <v>3248</v>
      </c>
      <c r="G207" t="s">
        <v>3262</v>
      </c>
      <c r="H207" s="4">
        <v>8.1</v>
      </c>
      <c r="I207" s="4">
        <v>83</v>
      </c>
      <c r="J207" t="s">
        <v>619</v>
      </c>
      <c r="K207" t="s">
        <v>839</v>
      </c>
      <c r="L207" t="s">
        <v>283</v>
      </c>
      <c r="M207" t="s">
        <v>840</v>
      </c>
      <c r="N207" t="s">
        <v>841</v>
      </c>
      <c r="O207" s="1">
        <v>159171</v>
      </c>
      <c r="P207" s="10" t="s">
        <v>3254</v>
      </c>
    </row>
    <row r="208" spans="1:16" x14ac:dyDescent="0.3">
      <c r="A208" t="s">
        <v>3480</v>
      </c>
      <c r="B208">
        <v>2014</v>
      </c>
      <c r="C208" s="4" t="s">
        <v>3254</v>
      </c>
      <c r="D208" s="8">
        <v>0.1361111111111111</v>
      </c>
      <c r="E208" t="s">
        <v>14</v>
      </c>
      <c r="F208" t="s">
        <v>3275</v>
      </c>
      <c r="G208" t="s">
        <v>3275</v>
      </c>
      <c r="H208" s="4">
        <v>8.1</v>
      </c>
      <c r="I208" s="4">
        <v>88</v>
      </c>
      <c r="J208" t="s">
        <v>842</v>
      </c>
      <c r="K208" t="s">
        <v>843</v>
      </c>
      <c r="L208" t="s">
        <v>844</v>
      </c>
      <c r="M208" t="s">
        <v>845</v>
      </c>
      <c r="N208" t="s">
        <v>846</v>
      </c>
      <c r="O208" s="1">
        <v>46547</v>
      </c>
      <c r="P208" s="10">
        <v>165520</v>
      </c>
    </row>
    <row r="209" spans="1:16" x14ac:dyDescent="0.3">
      <c r="A209" t="s">
        <v>847</v>
      </c>
      <c r="B209">
        <v>2014</v>
      </c>
      <c r="C209" s="4" t="s">
        <v>25</v>
      </c>
      <c r="D209" s="8">
        <v>0.10625</v>
      </c>
      <c r="E209" t="s">
        <v>339</v>
      </c>
      <c r="F209" t="s">
        <v>3245</v>
      </c>
      <c r="G209" t="s">
        <v>3268</v>
      </c>
      <c r="H209" s="4">
        <v>8.1</v>
      </c>
      <c r="I209" s="4" t="s">
        <v>3254</v>
      </c>
      <c r="J209" t="s">
        <v>287</v>
      </c>
      <c r="K209" t="s">
        <v>263</v>
      </c>
      <c r="L209" t="s">
        <v>848</v>
      </c>
      <c r="M209" t="s">
        <v>849</v>
      </c>
      <c r="N209" t="s">
        <v>850</v>
      </c>
      <c r="O209" s="1">
        <v>163061</v>
      </c>
      <c r="P209" s="10">
        <v>10616104</v>
      </c>
    </row>
    <row r="210" spans="1:16" x14ac:dyDescent="0.3">
      <c r="A210" t="s">
        <v>3481</v>
      </c>
      <c r="B210">
        <v>2012</v>
      </c>
      <c r="C210" s="4" t="s">
        <v>33</v>
      </c>
      <c r="D210" s="8">
        <v>8.6805555555555566E-2</v>
      </c>
      <c r="E210" t="s">
        <v>339</v>
      </c>
      <c r="F210" t="s">
        <v>3245</v>
      </c>
      <c r="G210" t="s">
        <v>3253</v>
      </c>
      <c r="H210" s="4">
        <v>8.1</v>
      </c>
      <c r="I210" s="4" t="s">
        <v>3254</v>
      </c>
      <c r="J210" t="s">
        <v>851</v>
      </c>
      <c r="K210" t="s">
        <v>108</v>
      </c>
      <c r="L210" t="s">
        <v>670</v>
      </c>
      <c r="M210" t="s">
        <v>852</v>
      </c>
      <c r="N210" t="s">
        <v>853</v>
      </c>
      <c r="O210" s="1">
        <v>51739</v>
      </c>
      <c r="P210" s="10">
        <v>923221</v>
      </c>
    </row>
    <row r="211" spans="1:16" x14ac:dyDescent="0.3">
      <c r="A211" t="s">
        <v>3482</v>
      </c>
      <c r="B211">
        <v>2014</v>
      </c>
      <c r="C211" s="4" t="s">
        <v>25</v>
      </c>
      <c r="D211" s="8">
        <v>6.8749999999999992E-2</v>
      </c>
      <c r="E211" t="s">
        <v>3256</v>
      </c>
      <c r="F211" t="s">
        <v>3262</v>
      </c>
      <c r="G211" t="s">
        <v>3247</v>
      </c>
      <c r="H211" s="4">
        <v>8.1</v>
      </c>
      <c r="I211" s="4">
        <v>88</v>
      </c>
      <c r="J211" t="s">
        <v>854</v>
      </c>
      <c r="K211" t="s">
        <v>51</v>
      </c>
      <c r="L211" t="s">
        <v>465</v>
      </c>
      <c r="M211" t="s">
        <v>855</v>
      </c>
      <c r="N211" t="s">
        <v>178</v>
      </c>
      <c r="O211" s="1">
        <v>707630</v>
      </c>
      <c r="P211" s="10">
        <v>59100318</v>
      </c>
    </row>
    <row r="212" spans="1:16" x14ac:dyDescent="0.3">
      <c r="A212" t="s">
        <v>3483</v>
      </c>
      <c r="B212">
        <v>2014</v>
      </c>
      <c r="C212" s="4" t="s">
        <v>13</v>
      </c>
      <c r="D212" s="8">
        <v>0.10347222222222223</v>
      </c>
      <c r="E212" t="s">
        <v>14</v>
      </c>
      <c r="F212" t="s">
        <v>3260</v>
      </c>
      <c r="G212" t="s">
        <v>3255</v>
      </c>
      <c r="H212" s="4">
        <v>8.1</v>
      </c>
      <c r="I212" s="4">
        <v>79</v>
      </c>
      <c r="J212" t="s">
        <v>58</v>
      </c>
      <c r="K212" t="s">
        <v>435</v>
      </c>
      <c r="L212" t="s">
        <v>856</v>
      </c>
      <c r="M212" t="s">
        <v>857</v>
      </c>
      <c r="N212" t="s">
        <v>858</v>
      </c>
      <c r="O212" s="1">
        <v>859695</v>
      </c>
      <c r="P212" s="10">
        <v>167767189</v>
      </c>
    </row>
    <row r="213" spans="1:16" x14ac:dyDescent="0.3">
      <c r="A213" t="s">
        <v>3484</v>
      </c>
      <c r="B213">
        <v>2012</v>
      </c>
      <c r="C213" s="4" t="s">
        <v>33</v>
      </c>
      <c r="D213" s="8">
        <v>8.1250000000000003E-2</v>
      </c>
      <c r="E213" t="s">
        <v>3257</v>
      </c>
      <c r="F213" t="s">
        <v>3245</v>
      </c>
      <c r="G213" t="s">
        <v>3253</v>
      </c>
      <c r="H213" s="4">
        <v>8.1</v>
      </c>
      <c r="I213" s="4">
        <v>71</v>
      </c>
      <c r="J213" t="s">
        <v>859</v>
      </c>
      <c r="K213" t="s">
        <v>860</v>
      </c>
      <c r="L213" t="s">
        <v>861</v>
      </c>
      <c r="M213" t="s">
        <v>862</v>
      </c>
      <c r="N213" t="s">
        <v>863</v>
      </c>
      <c r="O213" s="1">
        <v>38803</v>
      </c>
      <c r="P213" s="10" t="s">
        <v>3254</v>
      </c>
    </row>
    <row r="214" spans="1:16" x14ac:dyDescent="0.3">
      <c r="A214" t="s">
        <v>3485</v>
      </c>
      <c r="B214">
        <v>2016</v>
      </c>
      <c r="C214" s="4" t="s">
        <v>13</v>
      </c>
      <c r="D214" s="8">
        <v>9.6527777777777782E-2</v>
      </c>
      <c r="E214" t="s">
        <v>3249</v>
      </c>
      <c r="F214" t="s">
        <v>3245</v>
      </c>
      <c r="G214" t="s">
        <v>3250</v>
      </c>
      <c r="H214" s="4">
        <v>8.1</v>
      </c>
      <c r="I214" s="4">
        <v>71</v>
      </c>
      <c r="J214" t="s">
        <v>446</v>
      </c>
      <c r="K214" t="s">
        <v>864</v>
      </c>
      <c r="L214" t="s">
        <v>865</v>
      </c>
      <c r="M214" t="s">
        <v>866</v>
      </c>
      <c r="N214" t="s">
        <v>867</v>
      </c>
      <c r="O214" s="1">
        <v>435928</v>
      </c>
      <c r="P214" s="10">
        <v>67209615</v>
      </c>
    </row>
    <row r="215" spans="1:16" x14ac:dyDescent="0.3">
      <c r="A215" t="s">
        <v>3486</v>
      </c>
      <c r="B215">
        <v>2015</v>
      </c>
      <c r="C215" s="4" t="s">
        <v>33</v>
      </c>
      <c r="D215" s="8">
        <v>6.5972222222222224E-2</v>
      </c>
      <c r="E215" t="s">
        <v>3257</v>
      </c>
      <c r="F215" t="s">
        <v>3248</v>
      </c>
      <c r="G215" t="s">
        <v>3262</v>
      </c>
      <c r="H215" s="4">
        <v>8.1</v>
      </c>
      <c r="I215" s="4">
        <v>94</v>
      </c>
      <c r="J215" t="s">
        <v>619</v>
      </c>
      <c r="K215" t="s">
        <v>868</v>
      </c>
      <c r="L215" t="s">
        <v>869</v>
      </c>
      <c r="M215" t="s">
        <v>870</v>
      </c>
      <c r="N215" t="s">
        <v>871</v>
      </c>
      <c r="O215" s="1">
        <v>616228</v>
      </c>
      <c r="P215" s="10">
        <v>356461711</v>
      </c>
    </row>
    <row r="216" spans="1:16" x14ac:dyDescent="0.3">
      <c r="A216" t="s">
        <v>3487</v>
      </c>
      <c r="B216">
        <v>2012</v>
      </c>
      <c r="C216" s="4" t="s">
        <v>33</v>
      </c>
      <c r="D216" s="8">
        <v>0.10486111111111111</v>
      </c>
      <c r="E216" t="s">
        <v>339</v>
      </c>
      <c r="F216" t="s">
        <v>3245</v>
      </c>
      <c r="G216" t="s">
        <v>3252</v>
      </c>
      <c r="H216" s="4">
        <v>8.1</v>
      </c>
      <c r="I216" s="4" t="s">
        <v>3254</v>
      </c>
      <c r="J216" t="s">
        <v>872</v>
      </c>
      <c r="K216" t="s">
        <v>873</v>
      </c>
      <c r="L216" t="s">
        <v>874</v>
      </c>
      <c r="M216" t="s">
        <v>875</v>
      </c>
      <c r="N216" t="s">
        <v>876</v>
      </c>
      <c r="O216" s="1">
        <v>75721</v>
      </c>
      <c r="P216" s="10">
        <v>2804874</v>
      </c>
    </row>
    <row r="217" spans="1:16" x14ac:dyDescent="0.3">
      <c r="A217" t="s">
        <v>3488</v>
      </c>
      <c r="B217">
        <v>2013</v>
      </c>
      <c r="C217" s="4" t="s">
        <v>13</v>
      </c>
      <c r="D217" s="8">
        <v>9.3055555555555558E-2</v>
      </c>
      <c r="E217" t="s">
        <v>3249</v>
      </c>
      <c r="F217" t="s">
        <v>3245</v>
      </c>
      <c r="G217" t="s">
        <v>3250</v>
      </c>
      <c r="H217" s="4">
        <v>8.1</v>
      </c>
      <c r="I217" s="4">
        <v>96</v>
      </c>
      <c r="J217" t="s">
        <v>736</v>
      </c>
      <c r="K217" t="s">
        <v>877</v>
      </c>
      <c r="L217" t="s">
        <v>878</v>
      </c>
      <c r="M217" t="s">
        <v>879</v>
      </c>
      <c r="N217" t="s">
        <v>59</v>
      </c>
      <c r="O217" s="1">
        <v>640533</v>
      </c>
      <c r="P217" s="10">
        <v>56671993</v>
      </c>
    </row>
    <row r="218" spans="1:16" x14ac:dyDescent="0.3">
      <c r="A218" t="s">
        <v>3489</v>
      </c>
      <c r="B218">
        <v>2013</v>
      </c>
      <c r="C218" s="4" t="s">
        <v>25</v>
      </c>
      <c r="D218" s="8">
        <v>8.5416666666666655E-2</v>
      </c>
      <c r="E218" t="s">
        <v>3246</v>
      </c>
      <c r="F218" t="s">
        <v>3263</v>
      </c>
      <c r="G218" t="s">
        <v>3245</v>
      </c>
      <c r="H218" s="4">
        <v>8.1</v>
      </c>
      <c r="I218" s="4">
        <v>74</v>
      </c>
      <c r="J218" t="s">
        <v>666</v>
      </c>
      <c r="K218" t="s">
        <v>880</v>
      </c>
      <c r="L218" t="s">
        <v>277</v>
      </c>
      <c r="M218" t="s">
        <v>881</v>
      </c>
      <c r="N218" t="s">
        <v>659</v>
      </c>
      <c r="O218" s="1">
        <v>432811</v>
      </c>
      <c r="P218" s="10">
        <v>26947624</v>
      </c>
    </row>
    <row r="219" spans="1:16" x14ac:dyDescent="0.3">
      <c r="A219" t="s">
        <v>3490</v>
      </c>
      <c r="B219">
        <v>2019</v>
      </c>
      <c r="C219" s="4" t="s">
        <v>25</v>
      </c>
      <c r="D219" s="8">
        <v>0.10555555555555556</v>
      </c>
      <c r="E219" t="s">
        <v>3246</v>
      </c>
      <c r="F219" t="s">
        <v>3263</v>
      </c>
      <c r="G219" t="s">
        <v>3245</v>
      </c>
      <c r="H219" s="4">
        <v>8.1</v>
      </c>
      <c r="I219" s="4">
        <v>81</v>
      </c>
      <c r="J219" t="s">
        <v>825</v>
      </c>
      <c r="K219" t="s">
        <v>125</v>
      </c>
      <c r="L219" t="s">
        <v>27</v>
      </c>
      <c r="M219" t="s">
        <v>882</v>
      </c>
      <c r="N219" t="s">
        <v>883</v>
      </c>
      <c r="O219" s="1">
        <v>291289</v>
      </c>
      <c r="P219" s="10">
        <v>117624028</v>
      </c>
    </row>
    <row r="220" spans="1:16" x14ac:dyDescent="0.3">
      <c r="A220" t="s">
        <v>3491</v>
      </c>
      <c r="B220">
        <v>2015</v>
      </c>
      <c r="C220" s="4" t="s">
        <v>13</v>
      </c>
      <c r="D220" s="8">
        <v>8.9583333333333334E-2</v>
      </c>
      <c r="E220" t="s">
        <v>3249</v>
      </c>
      <c r="F220" t="s">
        <v>3247</v>
      </c>
      <c r="G220" t="s">
        <v>3245</v>
      </c>
      <c r="H220" s="4">
        <v>8.1</v>
      </c>
      <c r="I220" s="4">
        <v>93</v>
      </c>
      <c r="J220" t="s">
        <v>884</v>
      </c>
      <c r="K220" t="s">
        <v>276</v>
      </c>
      <c r="L220" t="s">
        <v>885</v>
      </c>
      <c r="M220" t="s">
        <v>886</v>
      </c>
      <c r="N220" t="s">
        <v>887</v>
      </c>
      <c r="O220" s="1">
        <v>420316</v>
      </c>
      <c r="P220" s="10">
        <v>45055776</v>
      </c>
    </row>
    <row r="221" spans="1:16" x14ac:dyDescent="0.3">
      <c r="A221" t="s">
        <v>3492</v>
      </c>
      <c r="B221">
        <v>2014</v>
      </c>
      <c r="C221" s="4" t="s">
        <v>154</v>
      </c>
      <c r="D221" s="8">
        <v>6.458333333333334E-2</v>
      </c>
      <c r="E221" t="s">
        <v>3257</v>
      </c>
      <c r="F221" t="s">
        <v>3248</v>
      </c>
      <c r="G221" t="s">
        <v>3245</v>
      </c>
      <c r="H221" s="4">
        <v>8.1</v>
      </c>
      <c r="I221" s="4">
        <v>85</v>
      </c>
      <c r="J221" t="s">
        <v>888</v>
      </c>
      <c r="K221" t="s">
        <v>889</v>
      </c>
      <c r="L221" t="s">
        <v>890</v>
      </c>
      <c r="M221" t="s">
        <v>891</v>
      </c>
      <c r="N221" t="s">
        <v>892</v>
      </c>
      <c r="O221" s="1">
        <v>51679</v>
      </c>
      <c r="P221" s="10">
        <v>857524</v>
      </c>
    </row>
    <row r="222" spans="1:16" x14ac:dyDescent="0.3">
      <c r="A222" t="s">
        <v>3493</v>
      </c>
      <c r="B222">
        <v>2012</v>
      </c>
      <c r="C222" s="4" t="s">
        <v>25</v>
      </c>
      <c r="D222" s="8">
        <v>8.4722222222222213E-2</v>
      </c>
      <c r="E222" t="s">
        <v>3266</v>
      </c>
      <c r="F222" t="s">
        <v>3255</v>
      </c>
      <c r="G222" t="s">
        <v>3275</v>
      </c>
      <c r="H222" s="4">
        <v>8.1</v>
      </c>
      <c r="I222" s="4" t="s">
        <v>3254</v>
      </c>
      <c r="J222" t="s">
        <v>893</v>
      </c>
      <c r="K222" t="s">
        <v>894</v>
      </c>
      <c r="L222" t="s">
        <v>895</v>
      </c>
      <c r="M222" t="s">
        <v>896</v>
      </c>
      <c r="N222" t="s">
        <v>599</v>
      </c>
      <c r="O222" s="1">
        <v>57806</v>
      </c>
      <c r="P222" s="10">
        <v>1035953</v>
      </c>
    </row>
    <row r="223" spans="1:16" x14ac:dyDescent="0.3">
      <c r="A223" t="s">
        <v>3494</v>
      </c>
      <c r="B223">
        <v>2011</v>
      </c>
      <c r="C223" s="4" t="s">
        <v>33</v>
      </c>
      <c r="D223" s="8">
        <v>0.1076388888888889</v>
      </c>
      <c r="E223" t="s">
        <v>339</v>
      </c>
      <c r="F223" t="s">
        <v>3245</v>
      </c>
      <c r="G223" t="s">
        <v>3275</v>
      </c>
      <c r="H223" s="4">
        <v>8.1</v>
      </c>
      <c r="I223" s="4" t="s">
        <v>3254</v>
      </c>
      <c r="J223" t="s">
        <v>897</v>
      </c>
      <c r="K223" t="s">
        <v>898</v>
      </c>
      <c r="L223" t="s">
        <v>592</v>
      </c>
      <c r="M223" t="s">
        <v>899</v>
      </c>
      <c r="N223" t="s">
        <v>900</v>
      </c>
      <c r="O223" s="1">
        <v>67927</v>
      </c>
      <c r="P223" s="10">
        <v>3108485</v>
      </c>
    </row>
    <row r="224" spans="1:16" x14ac:dyDescent="0.3">
      <c r="A224" t="s">
        <v>3495</v>
      </c>
      <c r="B224">
        <v>2013</v>
      </c>
      <c r="C224" s="4" t="s">
        <v>13</v>
      </c>
      <c r="D224" s="8">
        <v>0.10625</v>
      </c>
      <c r="E224" t="s">
        <v>3244</v>
      </c>
      <c r="F224" t="s">
        <v>3245</v>
      </c>
      <c r="G224" t="s">
        <v>3260</v>
      </c>
      <c r="H224" s="4">
        <v>8.1</v>
      </c>
      <c r="I224" s="4">
        <v>70</v>
      </c>
      <c r="J224" t="s">
        <v>393</v>
      </c>
      <c r="K224" t="s">
        <v>174</v>
      </c>
      <c r="L224" t="s">
        <v>901</v>
      </c>
      <c r="M224" t="s">
        <v>902</v>
      </c>
      <c r="N224" t="s">
        <v>903</v>
      </c>
      <c r="O224" s="1">
        <v>601149</v>
      </c>
      <c r="P224" s="10">
        <v>61002302</v>
      </c>
    </row>
    <row r="225" spans="1:16" x14ac:dyDescent="0.3">
      <c r="A225" t="s">
        <v>3496</v>
      </c>
      <c r="B225">
        <v>2015</v>
      </c>
      <c r="C225" s="4" t="s">
        <v>25</v>
      </c>
      <c r="D225" s="8">
        <v>8.3333333333333329E-2</v>
      </c>
      <c r="E225" t="s">
        <v>3246</v>
      </c>
      <c r="F225" t="s">
        <v>3248</v>
      </c>
      <c r="G225" t="s">
        <v>3251</v>
      </c>
      <c r="H225" s="4">
        <v>8.1</v>
      </c>
      <c r="I225" s="4">
        <v>90</v>
      </c>
      <c r="J225" t="s">
        <v>904</v>
      </c>
      <c r="K225" t="s">
        <v>286</v>
      </c>
      <c r="L225" t="s">
        <v>905</v>
      </c>
      <c r="M225" t="s">
        <v>906</v>
      </c>
      <c r="N225" t="s">
        <v>907</v>
      </c>
      <c r="O225" s="1">
        <v>882316</v>
      </c>
      <c r="P225" s="10">
        <v>154058340</v>
      </c>
    </row>
    <row r="226" spans="1:16" x14ac:dyDescent="0.3">
      <c r="A226" t="s">
        <v>3497</v>
      </c>
      <c r="B226">
        <v>2008</v>
      </c>
      <c r="C226" s="4" t="s">
        <v>25</v>
      </c>
      <c r="D226" s="8">
        <v>7.2222222222222229E-2</v>
      </c>
      <c r="E226" t="s">
        <v>3246</v>
      </c>
      <c r="F226" t="s">
        <v>3247</v>
      </c>
      <c r="G226" t="s">
        <v>3245</v>
      </c>
      <c r="H226" s="4">
        <v>8.1</v>
      </c>
      <c r="I226" s="4" t="s">
        <v>3254</v>
      </c>
      <c r="J226" t="s">
        <v>908</v>
      </c>
      <c r="K226" t="s">
        <v>909</v>
      </c>
      <c r="L226" t="s">
        <v>910</v>
      </c>
      <c r="M226" t="s">
        <v>911</v>
      </c>
      <c r="N226" t="s">
        <v>912</v>
      </c>
      <c r="O226" s="1">
        <v>73891</v>
      </c>
      <c r="P226" s="10" t="s">
        <v>3254</v>
      </c>
    </row>
    <row r="227" spans="1:16" x14ac:dyDescent="0.3">
      <c r="A227" t="s">
        <v>3498</v>
      </c>
      <c r="B227">
        <v>2008</v>
      </c>
      <c r="C227" s="4" t="s">
        <v>124</v>
      </c>
      <c r="D227" s="8">
        <v>8.0555555555555561E-2</v>
      </c>
      <c r="E227" t="s">
        <v>14</v>
      </c>
      <c r="F227" t="s">
        <v>3275</v>
      </c>
      <c r="G227" t="s">
        <v>3275</v>
      </c>
      <c r="H227" s="4">
        <v>8.1</v>
      </c>
      <c r="I227" s="4">
        <v>72</v>
      </c>
      <c r="J227" t="s">
        <v>71</v>
      </c>
      <c r="K227" t="s">
        <v>71</v>
      </c>
      <c r="L227" t="s">
        <v>913</v>
      </c>
      <c r="M227" t="s">
        <v>914</v>
      </c>
      <c r="N227" t="s">
        <v>915</v>
      </c>
      <c r="O227" s="1">
        <v>720450</v>
      </c>
      <c r="P227" s="10">
        <v>148095302</v>
      </c>
    </row>
    <row r="228" spans="1:16" x14ac:dyDescent="0.3">
      <c r="A228" t="s">
        <v>3499</v>
      </c>
      <c r="B228">
        <v>2011</v>
      </c>
      <c r="C228" s="4" t="s">
        <v>25</v>
      </c>
      <c r="D228" s="8">
        <v>9.0277777777777776E-2</v>
      </c>
      <c r="E228" t="s">
        <v>3256</v>
      </c>
      <c r="F228" t="s">
        <v>3245</v>
      </c>
      <c r="G228" t="s">
        <v>3253</v>
      </c>
      <c r="H228" s="4">
        <v>8.1</v>
      </c>
      <c r="I228" s="4">
        <v>85</v>
      </c>
      <c r="J228" t="s">
        <v>916</v>
      </c>
      <c r="K228" t="s">
        <v>917</v>
      </c>
      <c r="L228" t="s">
        <v>918</v>
      </c>
      <c r="M228" t="s">
        <v>919</v>
      </c>
      <c r="N228" t="s">
        <v>920</v>
      </c>
      <c r="O228" s="1">
        <v>764493</v>
      </c>
      <c r="P228" s="10">
        <v>381011219</v>
      </c>
    </row>
    <row r="229" spans="1:16" x14ac:dyDescent="0.3">
      <c r="A229" t="s">
        <v>3500</v>
      </c>
      <c r="B229">
        <v>2008</v>
      </c>
      <c r="C229" s="4" t="s">
        <v>94</v>
      </c>
      <c r="D229" s="8">
        <v>9.0277777777777776E-2</v>
      </c>
      <c r="E229" t="s">
        <v>14</v>
      </c>
      <c r="F229" t="s">
        <v>3261</v>
      </c>
      <c r="G229" t="s">
        <v>3275</v>
      </c>
      <c r="H229" s="4">
        <v>8.1</v>
      </c>
      <c r="I229" s="4">
        <v>68</v>
      </c>
      <c r="J229" t="s">
        <v>921</v>
      </c>
      <c r="K229" t="s">
        <v>922</v>
      </c>
      <c r="L229" t="s">
        <v>923</v>
      </c>
      <c r="M229" t="s">
        <v>924</v>
      </c>
      <c r="N229" t="s">
        <v>925</v>
      </c>
      <c r="O229" s="1">
        <v>48582</v>
      </c>
      <c r="P229" s="10">
        <v>1498210</v>
      </c>
    </row>
    <row r="230" spans="1:16" x14ac:dyDescent="0.3">
      <c r="A230" t="s">
        <v>3501</v>
      </c>
      <c r="B230">
        <v>2009</v>
      </c>
      <c r="C230" s="4" t="s">
        <v>235</v>
      </c>
      <c r="D230" s="8">
        <v>6.458333333333334E-2</v>
      </c>
      <c r="E230" t="s">
        <v>3249</v>
      </c>
      <c r="F230" t="s">
        <v>3245</v>
      </c>
      <c r="G230" t="s">
        <v>3258</v>
      </c>
      <c r="H230" s="4">
        <v>8.1</v>
      </c>
      <c r="I230" s="4" t="s">
        <v>3254</v>
      </c>
      <c r="J230" t="s">
        <v>926</v>
      </c>
      <c r="K230" t="s">
        <v>927</v>
      </c>
      <c r="L230" t="s">
        <v>928</v>
      </c>
      <c r="M230" t="s">
        <v>929</v>
      </c>
      <c r="N230" t="s">
        <v>930</v>
      </c>
      <c r="O230" s="1">
        <v>253575</v>
      </c>
      <c r="P230" s="10" t="s">
        <v>3254</v>
      </c>
    </row>
    <row r="231" spans="1:16" x14ac:dyDescent="0.3">
      <c r="A231" t="s">
        <v>3502</v>
      </c>
      <c r="B231">
        <v>2009</v>
      </c>
      <c r="C231" s="4" t="s">
        <v>3254</v>
      </c>
      <c r="D231" s="8">
        <v>6.3888888888888898E-2</v>
      </c>
      <c r="E231" t="s">
        <v>3257</v>
      </c>
      <c r="F231" t="s">
        <v>3262</v>
      </c>
      <c r="G231" t="s">
        <v>3245</v>
      </c>
      <c r="H231" s="4">
        <v>8.1</v>
      </c>
      <c r="I231" s="4" t="s">
        <v>3254</v>
      </c>
      <c r="J231" t="s">
        <v>931</v>
      </c>
      <c r="K231" t="s">
        <v>932</v>
      </c>
      <c r="L231" t="s">
        <v>933</v>
      </c>
      <c r="M231" t="s">
        <v>934</v>
      </c>
      <c r="N231" t="s">
        <v>935</v>
      </c>
      <c r="O231" s="1">
        <v>164462</v>
      </c>
      <c r="P231" s="10" t="s">
        <v>3254</v>
      </c>
    </row>
    <row r="232" spans="1:16" x14ac:dyDescent="0.3">
      <c r="A232" t="s">
        <v>3503</v>
      </c>
      <c r="B232">
        <v>2010</v>
      </c>
      <c r="C232" s="4" t="s">
        <v>33</v>
      </c>
      <c r="D232" s="8">
        <v>6.805555555555555E-2</v>
      </c>
      <c r="E232" t="s">
        <v>3257</v>
      </c>
      <c r="F232" t="s">
        <v>3264</v>
      </c>
      <c r="G232" t="s">
        <v>3248</v>
      </c>
      <c r="H232" s="4">
        <v>8.1</v>
      </c>
      <c r="I232" s="4">
        <v>75</v>
      </c>
      <c r="J232" t="s">
        <v>936</v>
      </c>
      <c r="K232" t="s">
        <v>937</v>
      </c>
      <c r="L232" t="s">
        <v>938</v>
      </c>
      <c r="M232" t="s">
        <v>939</v>
      </c>
      <c r="N232" t="s">
        <v>940</v>
      </c>
      <c r="O232" s="1">
        <v>666773</v>
      </c>
      <c r="P232" s="10">
        <v>217581231</v>
      </c>
    </row>
    <row r="233" spans="1:16" x14ac:dyDescent="0.3">
      <c r="A233" t="s">
        <v>3504</v>
      </c>
      <c r="B233">
        <v>2007</v>
      </c>
      <c r="C233" s="4" t="s">
        <v>124</v>
      </c>
      <c r="D233" s="8">
        <v>0.10277777777777779</v>
      </c>
      <c r="E233" t="s">
        <v>3256</v>
      </c>
      <c r="F233" t="s">
        <v>3263</v>
      </c>
      <c r="G233" t="s">
        <v>3245</v>
      </c>
      <c r="H233" s="4">
        <v>8.1</v>
      </c>
      <c r="I233" s="4">
        <v>73</v>
      </c>
      <c r="J233" t="s">
        <v>941</v>
      </c>
      <c r="K233" t="s">
        <v>942</v>
      </c>
      <c r="L233" t="s">
        <v>943</v>
      </c>
      <c r="M233" t="s">
        <v>944</v>
      </c>
      <c r="N233" t="s">
        <v>945</v>
      </c>
      <c r="O233" s="1">
        <v>572921</v>
      </c>
      <c r="P233" s="10">
        <v>18354356</v>
      </c>
    </row>
    <row r="234" spans="1:16" x14ac:dyDescent="0.3">
      <c r="A234" t="s">
        <v>3505</v>
      </c>
      <c r="B234">
        <v>2007</v>
      </c>
      <c r="C234" s="4" t="s">
        <v>124</v>
      </c>
      <c r="D234" s="8">
        <v>8.4722222222222213E-2</v>
      </c>
      <c r="E234" t="s">
        <v>3244</v>
      </c>
      <c r="F234" t="s">
        <v>3245</v>
      </c>
      <c r="G234" t="s">
        <v>3255</v>
      </c>
      <c r="H234" s="4">
        <v>8.1</v>
      </c>
      <c r="I234" s="4">
        <v>91</v>
      </c>
      <c r="J234" t="s">
        <v>946</v>
      </c>
      <c r="K234" t="s">
        <v>947</v>
      </c>
      <c r="L234" t="s">
        <v>948</v>
      </c>
      <c r="M234" t="s">
        <v>949</v>
      </c>
      <c r="N234" t="s">
        <v>950</v>
      </c>
      <c r="O234" s="1">
        <v>856916</v>
      </c>
      <c r="P234" s="10">
        <v>74283625</v>
      </c>
    </row>
    <row r="235" spans="1:16" x14ac:dyDescent="0.3">
      <c r="A235" t="s">
        <v>3506</v>
      </c>
      <c r="B235">
        <v>2006</v>
      </c>
      <c r="C235" s="4" t="s">
        <v>33</v>
      </c>
      <c r="D235" s="8">
        <v>9.9999999999999992E-2</v>
      </c>
      <c r="E235" t="s">
        <v>339</v>
      </c>
      <c r="F235" t="s">
        <v>3245</v>
      </c>
      <c r="G235" t="s">
        <v>3252</v>
      </c>
      <c r="H235" s="4">
        <v>8.1</v>
      </c>
      <c r="I235" s="4" t="s">
        <v>3254</v>
      </c>
      <c r="J235" t="s">
        <v>287</v>
      </c>
      <c r="K235" t="s">
        <v>849</v>
      </c>
      <c r="L235" t="s">
        <v>951</v>
      </c>
      <c r="M235" t="s">
        <v>894</v>
      </c>
      <c r="N235" t="s">
        <v>850</v>
      </c>
      <c r="O235" s="1">
        <v>43137</v>
      </c>
      <c r="P235" s="10">
        <v>2217561</v>
      </c>
    </row>
    <row r="236" spans="1:16" x14ac:dyDescent="0.3">
      <c r="A236" t="s">
        <v>3507</v>
      </c>
      <c r="B236">
        <v>2004</v>
      </c>
      <c r="C236" s="4" t="s">
        <v>25</v>
      </c>
      <c r="D236" s="8">
        <v>9.1666666666666674E-2</v>
      </c>
      <c r="E236" t="s">
        <v>14</v>
      </c>
      <c r="F236" t="s">
        <v>3270</v>
      </c>
      <c r="G236" t="s">
        <v>3275</v>
      </c>
      <c r="H236" s="4">
        <v>8.1</v>
      </c>
      <c r="I236" s="4">
        <v>86</v>
      </c>
      <c r="J236" t="s">
        <v>71</v>
      </c>
      <c r="K236" t="s">
        <v>952</v>
      </c>
      <c r="L236" t="s">
        <v>71</v>
      </c>
      <c r="M236" t="s">
        <v>17</v>
      </c>
      <c r="N236" t="s">
        <v>938</v>
      </c>
      <c r="O236" s="1">
        <v>635975</v>
      </c>
      <c r="P236" s="10">
        <v>100492203</v>
      </c>
    </row>
    <row r="237" spans="1:16" x14ac:dyDescent="0.3">
      <c r="A237" t="s">
        <v>3508</v>
      </c>
      <c r="B237">
        <v>2004</v>
      </c>
      <c r="C237" s="4" t="s">
        <v>94</v>
      </c>
      <c r="D237" s="8">
        <v>8.4027777777777771E-2</v>
      </c>
      <c r="E237" t="s">
        <v>3249</v>
      </c>
      <c r="F237" t="s">
        <v>3245</v>
      </c>
      <c r="G237" t="s">
        <v>3250</v>
      </c>
      <c r="H237" s="4">
        <v>8.1</v>
      </c>
      <c r="I237" s="4">
        <v>79</v>
      </c>
      <c r="J237" t="s">
        <v>953</v>
      </c>
      <c r="K237" t="s">
        <v>954</v>
      </c>
      <c r="L237" t="s">
        <v>955</v>
      </c>
      <c r="M237" t="s">
        <v>161</v>
      </c>
      <c r="N237" t="s">
        <v>956</v>
      </c>
      <c r="O237" s="1">
        <v>334320</v>
      </c>
      <c r="P237" s="10">
        <v>23530892</v>
      </c>
    </row>
    <row r="238" spans="1:16" x14ac:dyDescent="0.3">
      <c r="A238" t="s">
        <v>3509</v>
      </c>
      <c r="B238">
        <v>2004</v>
      </c>
      <c r="C238" s="4" t="s">
        <v>124</v>
      </c>
      <c r="D238" s="8">
        <v>9.7222222222222224E-2</v>
      </c>
      <c r="E238" t="s">
        <v>3246</v>
      </c>
      <c r="F238" t="s">
        <v>3245</v>
      </c>
      <c r="G238" t="s">
        <v>3259</v>
      </c>
      <c r="H238" s="4">
        <v>8.1</v>
      </c>
      <c r="I238" s="4">
        <v>64</v>
      </c>
      <c r="J238" t="s">
        <v>957</v>
      </c>
      <c r="K238" t="s">
        <v>958</v>
      </c>
      <c r="L238" t="s">
        <v>959</v>
      </c>
      <c r="M238" t="s">
        <v>960</v>
      </c>
      <c r="N238" t="s">
        <v>961</v>
      </c>
      <c r="O238" s="1">
        <v>37820</v>
      </c>
      <c r="P238" s="10">
        <v>1111061</v>
      </c>
    </row>
    <row r="239" spans="1:16" x14ac:dyDescent="0.3">
      <c r="A239" t="s">
        <v>3510</v>
      </c>
      <c r="B239">
        <v>2004</v>
      </c>
      <c r="C239" s="4" t="s">
        <v>124</v>
      </c>
      <c r="D239" s="8">
        <v>5.5555555555555552E-2</v>
      </c>
      <c r="E239" t="s">
        <v>14</v>
      </c>
      <c r="F239" t="s">
        <v>3252</v>
      </c>
      <c r="G239" t="s">
        <v>3275</v>
      </c>
      <c r="H239" s="4">
        <v>8.1</v>
      </c>
      <c r="I239" s="4">
        <v>90</v>
      </c>
      <c r="J239" t="s">
        <v>962</v>
      </c>
      <c r="K239" t="s">
        <v>963</v>
      </c>
      <c r="L239" t="s">
        <v>964</v>
      </c>
      <c r="M239" t="s">
        <v>965</v>
      </c>
      <c r="N239" t="s">
        <v>966</v>
      </c>
      <c r="O239" s="1">
        <v>236311</v>
      </c>
      <c r="P239" s="10">
        <v>5820649</v>
      </c>
    </row>
    <row r="240" spans="1:16" x14ac:dyDescent="0.3">
      <c r="A240" t="s">
        <v>3511</v>
      </c>
      <c r="B240">
        <v>2003</v>
      </c>
      <c r="C240" s="4" t="s">
        <v>33</v>
      </c>
      <c r="D240" s="8">
        <v>0.10833333333333334</v>
      </c>
      <c r="E240" t="s">
        <v>339</v>
      </c>
      <c r="F240" t="s">
        <v>3245</v>
      </c>
      <c r="G240" t="s">
        <v>3268</v>
      </c>
      <c r="H240" s="4">
        <v>8.1</v>
      </c>
      <c r="I240" s="4" t="s">
        <v>3254</v>
      </c>
      <c r="J240" t="s">
        <v>287</v>
      </c>
      <c r="K240" t="s">
        <v>849</v>
      </c>
      <c r="L240" t="s">
        <v>951</v>
      </c>
      <c r="M240" t="s">
        <v>967</v>
      </c>
      <c r="N240" t="s">
        <v>968</v>
      </c>
      <c r="O240" s="1">
        <v>73992</v>
      </c>
      <c r="P240" s="10" t="s">
        <v>3254</v>
      </c>
    </row>
    <row r="241" spans="1:16" x14ac:dyDescent="0.3">
      <c r="A241" t="s">
        <v>3512</v>
      </c>
      <c r="B241">
        <v>2003</v>
      </c>
      <c r="C241" s="4" t="s">
        <v>25</v>
      </c>
      <c r="D241" s="8">
        <v>9.0972222222222218E-2</v>
      </c>
      <c r="E241" t="s">
        <v>3244</v>
      </c>
      <c r="F241" t="s">
        <v>3245</v>
      </c>
      <c r="G241" t="s">
        <v>3260</v>
      </c>
      <c r="H241" s="4">
        <v>8.1</v>
      </c>
      <c r="I241" s="4">
        <v>82</v>
      </c>
      <c r="J241" t="s">
        <v>100</v>
      </c>
      <c r="K241" t="s">
        <v>101</v>
      </c>
      <c r="L241" t="s">
        <v>969</v>
      </c>
      <c r="M241" t="s">
        <v>970</v>
      </c>
      <c r="N241" t="s">
        <v>971</v>
      </c>
      <c r="O241" s="1">
        <v>139558</v>
      </c>
      <c r="P241" s="10">
        <v>14131</v>
      </c>
    </row>
    <row r="242" spans="1:16" x14ac:dyDescent="0.3">
      <c r="A242" t="s">
        <v>3513</v>
      </c>
      <c r="B242">
        <v>2001</v>
      </c>
      <c r="C242" s="4" t="s">
        <v>972</v>
      </c>
      <c r="D242" s="8">
        <v>0.12708333333333333</v>
      </c>
      <c r="E242" t="s">
        <v>339</v>
      </c>
      <c r="F242" t="s">
        <v>3245</v>
      </c>
      <c r="G242" t="s">
        <v>3252</v>
      </c>
      <c r="H242" s="4">
        <v>8.1</v>
      </c>
      <c r="I242" s="4" t="s">
        <v>3254</v>
      </c>
      <c r="J242" t="s">
        <v>592</v>
      </c>
      <c r="K242" t="s">
        <v>263</v>
      </c>
      <c r="L242" t="s">
        <v>973</v>
      </c>
      <c r="M242" t="s">
        <v>974</v>
      </c>
      <c r="N242" t="s">
        <v>975</v>
      </c>
      <c r="O242" s="1">
        <v>66803</v>
      </c>
      <c r="P242" s="10">
        <v>300000</v>
      </c>
    </row>
    <row r="243" spans="1:16" x14ac:dyDescent="0.3">
      <c r="A243" t="s">
        <v>3514</v>
      </c>
      <c r="B243">
        <v>2003</v>
      </c>
      <c r="C243" s="4" t="s">
        <v>124</v>
      </c>
      <c r="D243" s="8">
        <v>7.7083333333333337E-2</v>
      </c>
      <c r="E243" t="s">
        <v>3246</v>
      </c>
      <c r="F243" t="s">
        <v>3247</v>
      </c>
      <c r="G243" t="s">
        <v>3245</v>
      </c>
      <c r="H243" s="4">
        <v>8.1</v>
      </c>
      <c r="I243" s="4">
        <v>69</v>
      </c>
      <c r="J243" t="s">
        <v>44</v>
      </c>
      <c r="K243" t="s">
        <v>46</v>
      </c>
      <c r="L243" t="s">
        <v>976</v>
      </c>
      <c r="M243" t="s">
        <v>977</v>
      </c>
      <c r="N243" t="s">
        <v>452</v>
      </c>
      <c r="O243" s="1">
        <v>1000639</v>
      </c>
      <c r="P243" s="10">
        <v>70099045</v>
      </c>
    </row>
    <row r="244" spans="1:16" x14ac:dyDescent="0.3">
      <c r="A244" t="s">
        <v>3515</v>
      </c>
      <c r="B244">
        <v>2003</v>
      </c>
      <c r="C244" s="4" t="s">
        <v>33</v>
      </c>
      <c r="D244" s="8">
        <v>6.9444444444444448E-2</v>
      </c>
      <c r="E244" t="s">
        <v>3257</v>
      </c>
      <c r="F244" t="s">
        <v>3248</v>
      </c>
      <c r="G244" t="s">
        <v>3262</v>
      </c>
      <c r="H244" s="4">
        <v>8.1</v>
      </c>
      <c r="I244" s="4">
        <v>90</v>
      </c>
      <c r="J244" t="s">
        <v>294</v>
      </c>
      <c r="K244" t="s">
        <v>278</v>
      </c>
      <c r="L244" t="s">
        <v>480</v>
      </c>
      <c r="M244" t="s">
        <v>978</v>
      </c>
      <c r="N244" t="s">
        <v>979</v>
      </c>
      <c r="O244" s="1">
        <v>949565</v>
      </c>
      <c r="P244" s="10">
        <v>380843261</v>
      </c>
    </row>
    <row r="245" spans="1:16" x14ac:dyDescent="0.3">
      <c r="A245" t="s">
        <v>3516</v>
      </c>
      <c r="B245">
        <v>2002</v>
      </c>
      <c r="C245" s="4" t="s">
        <v>13</v>
      </c>
      <c r="D245" s="8">
        <v>9.7916666666666666E-2</v>
      </c>
      <c r="E245" t="s">
        <v>3249</v>
      </c>
      <c r="F245" t="s">
        <v>3247</v>
      </c>
      <c r="G245" t="s">
        <v>3245</v>
      </c>
      <c r="H245" s="4">
        <v>8.1</v>
      </c>
      <c r="I245" s="4">
        <v>75</v>
      </c>
      <c r="J245" t="s">
        <v>49</v>
      </c>
      <c r="K245" t="s">
        <v>54</v>
      </c>
      <c r="L245" t="s">
        <v>65</v>
      </c>
      <c r="M245" t="s">
        <v>980</v>
      </c>
      <c r="N245" t="s">
        <v>326</v>
      </c>
      <c r="O245" s="1">
        <v>832846</v>
      </c>
      <c r="P245" s="10">
        <v>164615351</v>
      </c>
    </row>
    <row r="246" spans="1:16" x14ac:dyDescent="0.3">
      <c r="A246" t="s">
        <v>3517</v>
      </c>
      <c r="B246">
        <v>2000</v>
      </c>
      <c r="C246" s="4" t="s">
        <v>13</v>
      </c>
      <c r="D246" s="8">
        <v>0.10694444444444445</v>
      </c>
      <c r="E246" t="s">
        <v>14</v>
      </c>
      <c r="F246" t="s">
        <v>3255</v>
      </c>
      <c r="G246" t="s">
        <v>3275</v>
      </c>
      <c r="H246" s="4">
        <v>8.1</v>
      </c>
      <c r="I246" s="4">
        <v>83</v>
      </c>
      <c r="J246" t="s">
        <v>981</v>
      </c>
      <c r="K246" t="s">
        <v>982</v>
      </c>
      <c r="L246" t="s">
        <v>281</v>
      </c>
      <c r="M246" t="s">
        <v>983</v>
      </c>
      <c r="N246" t="s">
        <v>984</v>
      </c>
      <c r="O246" s="1">
        <v>223741</v>
      </c>
      <c r="P246" s="10">
        <v>5383834</v>
      </c>
    </row>
    <row r="247" spans="1:16" x14ac:dyDescent="0.3">
      <c r="A247" t="s">
        <v>3518</v>
      </c>
      <c r="B247">
        <v>2001</v>
      </c>
      <c r="C247" s="4" t="s">
        <v>33</v>
      </c>
      <c r="D247" s="8">
        <v>6.3888888888888898E-2</v>
      </c>
      <c r="E247" t="s">
        <v>3257</v>
      </c>
      <c r="F247" t="s">
        <v>3248</v>
      </c>
      <c r="G247" t="s">
        <v>3262</v>
      </c>
      <c r="H247" s="4">
        <v>8.1</v>
      </c>
      <c r="I247" s="4">
        <v>79</v>
      </c>
      <c r="J247" t="s">
        <v>619</v>
      </c>
      <c r="K247" t="s">
        <v>985</v>
      </c>
      <c r="L247" t="s">
        <v>278</v>
      </c>
      <c r="M247" t="s">
        <v>986</v>
      </c>
      <c r="N247" t="s">
        <v>987</v>
      </c>
      <c r="O247" s="1">
        <v>815505</v>
      </c>
      <c r="P247" s="10">
        <v>289916256</v>
      </c>
    </row>
    <row r="248" spans="1:16" x14ac:dyDescent="0.3">
      <c r="A248" t="s">
        <v>3519</v>
      </c>
      <c r="B248">
        <v>1997</v>
      </c>
      <c r="C248" s="4" t="s">
        <v>25</v>
      </c>
      <c r="D248" s="8">
        <v>6.0416666666666667E-2</v>
      </c>
      <c r="E248" t="s">
        <v>3257</v>
      </c>
      <c r="F248" t="s">
        <v>3264</v>
      </c>
      <c r="G248" t="s">
        <v>3245</v>
      </c>
      <c r="H248" s="4">
        <v>8.1</v>
      </c>
      <c r="I248" s="4" t="s">
        <v>3254</v>
      </c>
      <c r="J248" t="s">
        <v>988</v>
      </c>
      <c r="K248" t="s">
        <v>989</v>
      </c>
      <c r="L248" t="s">
        <v>990</v>
      </c>
      <c r="M248" t="s">
        <v>991</v>
      </c>
      <c r="N248" t="s">
        <v>992</v>
      </c>
      <c r="O248" s="1">
        <v>38847</v>
      </c>
      <c r="P248" s="10" t="s">
        <v>3254</v>
      </c>
    </row>
    <row r="249" spans="1:16" x14ac:dyDescent="0.3">
      <c r="A249" t="s">
        <v>3520</v>
      </c>
      <c r="B249">
        <v>2001</v>
      </c>
      <c r="C249" s="4" t="s">
        <v>33</v>
      </c>
      <c r="D249" s="8">
        <v>0.15555555555555556</v>
      </c>
      <c r="E249" t="s">
        <v>3256</v>
      </c>
      <c r="F249" t="s">
        <v>3245</v>
      </c>
      <c r="G249" t="s">
        <v>3268</v>
      </c>
      <c r="H249" s="4">
        <v>8.1</v>
      </c>
      <c r="I249" s="4">
        <v>84</v>
      </c>
      <c r="J249" t="s">
        <v>653</v>
      </c>
      <c r="K249" t="s">
        <v>263</v>
      </c>
      <c r="L249" t="s">
        <v>993</v>
      </c>
      <c r="M249" t="s">
        <v>967</v>
      </c>
      <c r="N249" t="s">
        <v>994</v>
      </c>
      <c r="O249" s="1">
        <v>105036</v>
      </c>
      <c r="P249" s="10">
        <v>70147</v>
      </c>
    </row>
    <row r="250" spans="1:16" x14ac:dyDescent="0.3">
      <c r="A250" t="s">
        <v>3521</v>
      </c>
      <c r="B250">
        <v>1999</v>
      </c>
      <c r="C250" s="4" t="s">
        <v>13</v>
      </c>
      <c r="D250" s="8">
        <v>7.4305555555555555E-2</v>
      </c>
      <c r="E250" t="s">
        <v>14</v>
      </c>
      <c r="F250" t="s">
        <v>3260</v>
      </c>
      <c r="G250" t="s">
        <v>3255</v>
      </c>
      <c r="H250" s="4">
        <v>8.1</v>
      </c>
      <c r="I250" s="4">
        <v>64</v>
      </c>
      <c r="J250" t="s">
        <v>995</v>
      </c>
      <c r="K250" t="s">
        <v>48</v>
      </c>
      <c r="L250" t="s">
        <v>996</v>
      </c>
      <c r="M250" t="s">
        <v>932</v>
      </c>
      <c r="N250" t="s">
        <v>997</v>
      </c>
      <c r="O250" s="1">
        <v>911573</v>
      </c>
      <c r="P250" s="10">
        <v>293506292</v>
      </c>
    </row>
    <row r="251" spans="1:16" x14ac:dyDescent="0.3">
      <c r="A251" t="s">
        <v>3522</v>
      </c>
      <c r="B251">
        <v>1998</v>
      </c>
      <c r="C251" s="4" t="s">
        <v>33</v>
      </c>
      <c r="D251" s="8">
        <v>0.11736111111111112</v>
      </c>
      <c r="E251" t="s">
        <v>14</v>
      </c>
      <c r="F251" t="s">
        <v>3261</v>
      </c>
      <c r="G251" t="s">
        <v>3252</v>
      </c>
      <c r="H251" s="4">
        <v>8.1</v>
      </c>
      <c r="I251" s="4">
        <v>58</v>
      </c>
      <c r="J251" t="s">
        <v>208</v>
      </c>
      <c r="K251" t="s">
        <v>451</v>
      </c>
      <c r="L251" t="s">
        <v>998</v>
      </c>
      <c r="M251" t="s">
        <v>999</v>
      </c>
      <c r="N251" t="s">
        <v>1000</v>
      </c>
      <c r="O251" s="1">
        <v>59020</v>
      </c>
      <c r="P251" s="10">
        <v>259127</v>
      </c>
    </row>
    <row r="252" spans="1:16" x14ac:dyDescent="0.3">
      <c r="A252" t="s">
        <v>3523</v>
      </c>
      <c r="B252">
        <v>1998</v>
      </c>
      <c r="C252" s="4" t="s">
        <v>33</v>
      </c>
      <c r="D252" s="8">
        <v>7.1527777777777773E-2</v>
      </c>
      <c r="E252" t="s">
        <v>339</v>
      </c>
      <c r="F252" t="s">
        <v>3245</v>
      </c>
      <c r="G252" t="s">
        <v>3275</v>
      </c>
      <c r="H252" s="4">
        <v>8.1</v>
      </c>
      <c r="I252" s="4">
        <v>90</v>
      </c>
      <c r="J252" t="s">
        <v>1001</v>
      </c>
      <c r="K252" t="s">
        <v>412</v>
      </c>
      <c r="L252" t="s">
        <v>667</v>
      </c>
      <c r="M252" t="s">
        <v>1002</v>
      </c>
      <c r="N252" t="s">
        <v>1003</v>
      </c>
      <c r="O252" s="1">
        <v>939631</v>
      </c>
      <c r="P252" s="10">
        <v>125618201</v>
      </c>
    </row>
    <row r="253" spans="1:16" x14ac:dyDescent="0.3">
      <c r="A253" t="s">
        <v>3524</v>
      </c>
      <c r="B253">
        <v>1998</v>
      </c>
      <c r="C253" s="4" t="s">
        <v>124</v>
      </c>
      <c r="D253" s="8">
        <v>8.819444444444445E-2</v>
      </c>
      <c r="E253" t="s">
        <v>339</v>
      </c>
      <c r="F253" t="s">
        <v>3247</v>
      </c>
      <c r="G253" t="s">
        <v>3252</v>
      </c>
      <c r="H253" s="4">
        <v>8.1</v>
      </c>
      <c r="I253" s="4">
        <v>73</v>
      </c>
      <c r="J253" t="s">
        <v>695</v>
      </c>
      <c r="K253" t="s">
        <v>1004</v>
      </c>
      <c r="L253" t="s">
        <v>1005</v>
      </c>
      <c r="M253" t="s">
        <v>1006</v>
      </c>
      <c r="N253" t="s">
        <v>1007</v>
      </c>
      <c r="O253" s="1">
        <v>50862</v>
      </c>
      <c r="P253" s="10">
        <v>348660</v>
      </c>
    </row>
    <row r="254" spans="1:16" x14ac:dyDescent="0.3">
      <c r="A254" t="s">
        <v>3525</v>
      </c>
      <c r="B254">
        <v>1998</v>
      </c>
      <c r="C254" s="4" t="s">
        <v>124</v>
      </c>
      <c r="D254" s="8">
        <v>8.1250000000000003E-2</v>
      </c>
      <c r="E254" t="s">
        <v>339</v>
      </c>
      <c r="F254" t="s">
        <v>3247</v>
      </c>
      <c r="G254" t="s">
        <v>3270</v>
      </c>
      <c r="H254" s="4">
        <v>8.1</v>
      </c>
      <c r="I254" s="4">
        <v>71</v>
      </c>
      <c r="J254" t="s">
        <v>947</v>
      </c>
      <c r="K254" t="s">
        <v>946</v>
      </c>
      <c r="L254" t="s">
        <v>1008</v>
      </c>
      <c r="M254" t="s">
        <v>987</v>
      </c>
      <c r="N254" t="s">
        <v>1009</v>
      </c>
      <c r="O254" s="1">
        <v>732620</v>
      </c>
      <c r="P254" s="10">
        <v>17498804</v>
      </c>
    </row>
    <row r="255" spans="1:16" x14ac:dyDescent="0.3">
      <c r="A255" t="s">
        <v>3526</v>
      </c>
      <c r="B255">
        <v>2000</v>
      </c>
      <c r="C255" s="4" t="s">
        <v>33</v>
      </c>
      <c r="D255" s="8">
        <v>6.805555555555555E-2</v>
      </c>
      <c r="E255" t="s">
        <v>14</v>
      </c>
      <c r="F255" t="s">
        <v>3252</v>
      </c>
      <c r="G255" t="s">
        <v>3275</v>
      </c>
      <c r="H255" s="4">
        <v>8.1</v>
      </c>
      <c r="I255" s="4">
        <v>85</v>
      </c>
      <c r="J255" t="s">
        <v>1010</v>
      </c>
      <c r="K255" t="s">
        <v>1011</v>
      </c>
      <c r="L255" t="s">
        <v>1012</v>
      </c>
      <c r="M255" t="s">
        <v>1013</v>
      </c>
      <c r="N255" t="s">
        <v>1014</v>
      </c>
      <c r="O255" s="1">
        <v>124383</v>
      </c>
      <c r="P255" s="10">
        <v>2734044</v>
      </c>
    </row>
    <row r="256" spans="1:16" x14ac:dyDescent="0.3">
      <c r="A256" t="s">
        <v>3527</v>
      </c>
      <c r="B256">
        <v>1996</v>
      </c>
      <c r="C256" s="4" t="s">
        <v>13</v>
      </c>
      <c r="D256" s="8">
        <v>6.458333333333334E-2</v>
      </c>
      <c r="E256" t="s">
        <v>14</v>
      </c>
      <c r="F256" t="s">
        <v>3275</v>
      </c>
      <c r="G256" t="s">
        <v>3275</v>
      </c>
      <c r="H256" s="4">
        <v>8.1</v>
      </c>
      <c r="I256" s="4">
        <v>83</v>
      </c>
      <c r="J256" t="s">
        <v>1015</v>
      </c>
      <c r="K256" t="s">
        <v>1016</v>
      </c>
      <c r="L256" t="s">
        <v>1017</v>
      </c>
      <c r="M256" t="s">
        <v>1018</v>
      </c>
      <c r="N256" t="s">
        <v>1019</v>
      </c>
      <c r="O256" s="1">
        <v>634716</v>
      </c>
      <c r="P256" s="10">
        <v>16501785</v>
      </c>
    </row>
    <row r="257" spans="1:16" x14ac:dyDescent="0.3">
      <c r="A257" t="s">
        <v>3528</v>
      </c>
      <c r="B257">
        <v>1996</v>
      </c>
      <c r="C257" s="4" t="s">
        <v>13</v>
      </c>
      <c r="D257" s="8">
        <v>6.805555555555555E-2</v>
      </c>
      <c r="E257" t="s">
        <v>3244</v>
      </c>
      <c r="F257" t="s">
        <v>3245</v>
      </c>
      <c r="G257" t="s">
        <v>3255</v>
      </c>
      <c r="H257" s="4">
        <v>8.1</v>
      </c>
      <c r="I257" s="4">
        <v>85</v>
      </c>
      <c r="J257" t="s">
        <v>947</v>
      </c>
      <c r="K257" t="s">
        <v>946</v>
      </c>
      <c r="L257" t="s">
        <v>1020</v>
      </c>
      <c r="M257" t="s">
        <v>560</v>
      </c>
      <c r="N257" t="s">
        <v>1021</v>
      </c>
      <c r="O257" s="1">
        <v>617444</v>
      </c>
      <c r="P257" s="10">
        <v>24611975</v>
      </c>
    </row>
    <row r="258" spans="1:16" x14ac:dyDescent="0.3">
      <c r="A258" t="s">
        <v>3529</v>
      </c>
      <c r="B258">
        <v>1995</v>
      </c>
      <c r="C258" s="4" t="s">
        <v>3254</v>
      </c>
      <c r="D258" s="8">
        <v>0.11805555555555557</v>
      </c>
      <c r="E258" t="s">
        <v>339</v>
      </c>
      <c r="F258" t="s">
        <v>3245</v>
      </c>
      <c r="G258" t="s">
        <v>3259</v>
      </c>
      <c r="H258" s="4">
        <v>8.1</v>
      </c>
      <c r="I258" s="4" t="s">
        <v>3254</v>
      </c>
      <c r="J258" t="s">
        <v>695</v>
      </c>
      <c r="K258" t="s">
        <v>1022</v>
      </c>
      <c r="L258" t="s">
        <v>1023</v>
      </c>
      <c r="M258" t="s">
        <v>1024</v>
      </c>
      <c r="N258" t="s">
        <v>1025</v>
      </c>
      <c r="O258" s="1">
        <v>55220</v>
      </c>
      <c r="P258" s="10">
        <v>171082</v>
      </c>
    </row>
    <row r="259" spans="1:16" x14ac:dyDescent="0.3">
      <c r="A259" t="s">
        <v>3530</v>
      </c>
      <c r="B259">
        <v>1995</v>
      </c>
      <c r="C259" s="4" t="s">
        <v>25</v>
      </c>
      <c r="D259" s="8">
        <v>6.805555555555555E-2</v>
      </c>
      <c r="E259" t="s">
        <v>3244</v>
      </c>
      <c r="F259" t="s">
        <v>3245</v>
      </c>
      <c r="G259" t="s">
        <v>3275</v>
      </c>
      <c r="H259" s="4">
        <v>8.1</v>
      </c>
      <c r="I259" s="4" t="s">
        <v>3254</v>
      </c>
      <c r="J259" t="s">
        <v>418</v>
      </c>
      <c r="K259" t="s">
        <v>1026</v>
      </c>
      <c r="L259" t="s">
        <v>1027</v>
      </c>
      <c r="M259" t="s">
        <v>1028</v>
      </c>
      <c r="N259" t="s">
        <v>1029</v>
      </c>
      <c r="O259" s="1">
        <v>150345</v>
      </c>
      <c r="P259" s="10">
        <v>309811</v>
      </c>
    </row>
    <row r="260" spans="1:16" x14ac:dyDescent="0.3">
      <c r="A260" t="s">
        <v>3531</v>
      </c>
      <c r="B260">
        <v>1995</v>
      </c>
      <c r="C260" s="4" t="s">
        <v>33</v>
      </c>
      <c r="D260" s="8">
        <v>0.13125000000000001</v>
      </c>
      <c r="E260" t="s">
        <v>14</v>
      </c>
      <c r="F260" t="s">
        <v>3252</v>
      </c>
      <c r="G260" t="s">
        <v>3275</v>
      </c>
      <c r="H260" s="4">
        <v>8.1</v>
      </c>
      <c r="I260" s="4" t="s">
        <v>3254</v>
      </c>
      <c r="J260" t="s">
        <v>1030</v>
      </c>
      <c r="K260" t="s">
        <v>627</v>
      </c>
      <c r="L260" t="s">
        <v>1031</v>
      </c>
      <c r="M260" t="s">
        <v>1032</v>
      </c>
      <c r="N260" t="s">
        <v>1033</v>
      </c>
      <c r="O260" s="1">
        <v>63516</v>
      </c>
      <c r="P260" s="10" t="s">
        <v>3254</v>
      </c>
    </row>
    <row r="261" spans="1:16" x14ac:dyDescent="0.3">
      <c r="A261" t="s">
        <v>3532</v>
      </c>
      <c r="B261">
        <v>1995</v>
      </c>
      <c r="C261" s="4" t="s">
        <v>124</v>
      </c>
      <c r="D261" s="8">
        <v>7.013888888888889E-2</v>
      </c>
      <c r="E261" t="s">
        <v>14</v>
      </c>
      <c r="F261" t="s">
        <v>3252</v>
      </c>
      <c r="G261" t="s">
        <v>3275</v>
      </c>
      <c r="H261" s="4">
        <v>8.1</v>
      </c>
      <c r="I261" s="4">
        <v>77</v>
      </c>
      <c r="J261" t="s">
        <v>962</v>
      </c>
      <c r="K261" t="s">
        <v>963</v>
      </c>
      <c r="L261" t="s">
        <v>964</v>
      </c>
      <c r="M261" t="s">
        <v>1034</v>
      </c>
      <c r="N261" t="s">
        <v>1035</v>
      </c>
      <c r="O261" s="1">
        <v>272291</v>
      </c>
      <c r="P261" s="10">
        <v>5535405</v>
      </c>
    </row>
    <row r="262" spans="1:16" x14ac:dyDescent="0.3">
      <c r="A262" t="s">
        <v>3533</v>
      </c>
      <c r="B262">
        <v>1994</v>
      </c>
      <c r="C262" s="4" t="s">
        <v>33</v>
      </c>
      <c r="D262" s="8">
        <v>6.8749999999999992E-2</v>
      </c>
      <c r="E262" t="s">
        <v>14</v>
      </c>
      <c r="F262" t="s">
        <v>3260</v>
      </c>
      <c r="G262" t="s">
        <v>3252</v>
      </c>
      <c r="H262" s="4">
        <v>8.1</v>
      </c>
      <c r="I262" s="4">
        <v>100</v>
      </c>
      <c r="J262" t="s">
        <v>1036</v>
      </c>
      <c r="K262" t="s">
        <v>1037</v>
      </c>
      <c r="L262" t="s">
        <v>1038</v>
      </c>
      <c r="M262" t="s">
        <v>1039</v>
      </c>
      <c r="N262" t="s">
        <v>1040</v>
      </c>
      <c r="O262" s="1">
        <v>90729</v>
      </c>
      <c r="P262" s="10">
        <v>4043686</v>
      </c>
    </row>
    <row r="263" spans="1:16" x14ac:dyDescent="0.3">
      <c r="A263" t="s">
        <v>3534</v>
      </c>
      <c r="B263">
        <v>1994</v>
      </c>
      <c r="C263" s="4" t="s">
        <v>33</v>
      </c>
      <c r="D263" s="8">
        <v>7.0833333333333331E-2</v>
      </c>
      <c r="E263" t="s">
        <v>339</v>
      </c>
      <c r="F263" t="s">
        <v>3247</v>
      </c>
      <c r="G263" t="s">
        <v>3245</v>
      </c>
      <c r="H263" s="4">
        <v>8.1</v>
      </c>
      <c r="I263" s="4">
        <v>77</v>
      </c>
      <c r="J263" t="s">
        <v>1010</v>
      </c>
      <c r="K263" t="s">
        <v>1041</v>
      </c>
      <c r="L263" t="s">
        <v>1042</v>
      </c>
      <c r="M263" t="s">
        <v>1011</v>
      </c>
      <c r="N263" t="s">
        <v>1043</v>
      </c>
      <c r="O263" s="1">
        <v>63122</v>
      </c>
      <c r="P263" s="10">
        <v>600200</v>
      </c>
    </row>
    <row r="264" spans="1:16" x14ac:dyDescent="0.3">
      <c r="A264" t="s">
        <v>3535</v>
      </c>
      <c r="B264">
        <v>1993</v>
      </c>
      <c r="C264" s="4" t="s">
        <v>25</v>
      </c>
      <c r="D264" s="8">
        <v>8.819444444444445E-2</v>
      </c>
      <c r="E264" t="s">
        <v>3246</v>
      </c>
      <c r="F264" t="s">
        <v>3248</v>
      </c>
      <c r="G264" t="s">
        <v>3251</v>
      </c>
      <c r="H264" s="4">
        <v>8.1</v>
      </c>
      <c r="I264" s="4">
        <v>68</v>
      </c>
      <c r="J264" t="s">
        <v>49</v>
      </c>
      <c r="K264" t="s">
        <v>1044</v>
      </c>
      <c r="L264" t="s">
        <v>1045</v>
      </c>
      <c r="M264" t="s">
        <v>1046</v>
      </c>
      <c r="N264" t="s">
        <v>738</v>
      </c>
      <c r="O264" s="1">
        <v>867615</v>
      </c>
      <c r="P264" s="10">
        <v>402453882</v>
      </c>
    </row>
    <row r="265" spans="1:16" x14ac:dyDescent="0.3">
      <c r="A265" t="s">
        <v>3536</v>
      </c>
      <c r="B265">
        <v>1993</v>
      </c>
      <c r="C265" s="4" t="s">
        <v>25</v>
      </c>
      <c r="D265" s="8">
        <v>9.2361111111111116E-2</v>
      </c>
      <c r="E265" t="s">
        <v>3249</v>
      </c>
      <c r="F265" t="s">
        <v>3247</v>
      </c>
      <c r="G265" t="s">
        <v>3245</v>
      </c>
      <c r="H265" s="4">
        <v>8.1</v>
      </c>
      <c r="I265" s="4">
        <v>84</v>
      </c>
      <c r="J265" t="s">
        <v>1047</v>
      </c>
      <c r="K265" t="s">
        <v>632</v>
      </c>
      <c r="L265" t="s">
        <v>1048</v>
      </c>
      <c r="M265" t="s">
        <v>1049</v>
      </c>
      <c r="N265" t="s">
        <v>1050</v>
      </c>
      <c r="O265" s="1">
        <v>156842</v>
      </c>
      <c r="P265" s="10">
        <v>25010410</v>
      </c>
    </row>
    <row r="266" spans="1:16" x14ac:dyDescent="0.3">
      <c r="A266" t="s">
        <v>3537</v>
      </c>
      <c r="B266">
        <v>1993</v>
      </c>
      <c r="C266" s="4" t="s">
        <v>124</v>
      </c>
      <c r="D266" s="8">
        <v>0.11875000000000001</v>
      </c>
      <c r="E266" t="s">
        <v>14</v>
      </c>
      <c r="F266" t="s">
        <v>3261</v>
      </c>
      <c r="G266" t="s">
        <v>3252</v>
      </c>
      <c r="H266" s="4">
        <v>8.1</v>
      </c>
      <c r="I266" s="4" t="s">
        <v>3254</v>
      </c>
      <c r="J266" t="s">
        <v>1051</v>
      </c>
      <c r="K266" t="s">
        <v>1052</v>
      </c>
      <c r="L266" t="s">
        <v>1053</v>
      </c>
      <c r="M266" t="s">
        <v>1054</v>
      </c>
      <c r="N266" t="s">
        <v>1055</v>
      </c>
      <c r="O266" s="1">
        <v>25088</v>
      </c>
      <c r="P266" s="10">
        <v>5216888</v>
      </c>
    </row>
    <row r="267" spans="1:16" x14ac:dyDescent="0.3">
      <c r="A267" t="s">
        <v>3538</v>
      </c>
      <c r="B267">
        <v>1991</v>
      </c>
      <c r="C267" s="4" t="s">
        <v>154</v>
      </c>
      <c r="D267" s="8">
        <v>8.6805555555555566E-2</v>
      </c>
      <c r="E267" t="s">
        <v>14</v>
      </c>
      <c r="F267" t="s">
        <v>3250</v>
      </c>
      <c r="G267" t="s">
        <v>3252</v>
      </c>
      <c r="H267" s="4">
        <v>8.1</v>
      </c>
      <c r="I267" s="4" t="s">
        <v>3254</v>
      </c>
      <c r="J267" t="s">
        <v>1056</v>
      </c>
      <c r="K267" t="s">
        <v>1054</v>
      </c>
      <c r="L267" t="s">
        <v>1057</v>
      </c>
      <c r="M267" t="s">
        <v>1058</v>
      </c>
      <c r="N267" t="s">
        <v>1059</v>
      </c>
      <c r="O267" s="1">
        <v>29662</v>
      </c>
      <c r="P267" s="10">
        <v>2603061</v>
      </c>
    </row>
    <row r="268" spans="1:16" x14ac:dyDescent="0.3">
      <c r="A268" t="s">
        <v>3539</v>
      </c>
      <c r="B268">
        <v>1989</v>
      </c>
      <c r="C268" s="4" t="s">
        <v>33</v>
      </c>
      <c r="D268" s="8">
        <v>8.8888888888888892E-2</v>
      </c>
      <c r="E268" t="s">
        <v>339</v>
      </c>
      <c r="F268" t="s">
        <v>3245</v>
      </c>
      <c r="G268" t="s">
        <v>3275</v>
      </c>
      <c r="H268" s="4">
        <v>8.1</v>
      </c>
      <c r="I268" s="4">
        <v>79</v>
      </c>
      <c r="J268" t="s">
        <v>1001</v>
      </c>
      <c r="K268" t="s">
        <v>434</v>
      </c>
      <c r="L268" t="s">
        <v>1060</v>
      </c>
      <c r="M268" t="s">
        <v>963</v>
      </c>
      <c r="N268" t="s">
        <v>1061</v>
      </c>
      <c r="O268" s="1">
        <v>425457</v>
      </c>
      <c r="P268" s="10">
        <v>95860116</v>
      </c>
    </row>
    <row r="269" spans="1:16" x14ac:dyDescent="0.3">
      <c r="A269" t="s">
        <v>3540</v>
      </c>
      <c r="B269">
        <v>1986</v>
      </c>
      <c r="C269" s="4" t="s">
        <v>33</v>
      </c>
      <c r="D269" s="8">
        <v>6.1805555555555558E-2</v>
      </c>
      <c r="E269" t="s">
        <v>3256</v>
      </c>
      <c r="F269" t="s">
        <v>3245</v>
      </c>
      <c r="G269" t="s">
        <v>3275</v>
      </c>
      <c r="H269" s="4">
        <v>8.1</v>
      </c>
      <c r="I269" s="4">
        <v>75</v>
      </c>
      <c r="J269" t="s">
        <v>1062</v>
      </c>
      <c r="K269" t="s">
        <v>1063</v>
      </c>
      <c r="L269" t="s">
        <v>1064</v>
      </c>
      <c r="M269" t="s">
        <v>1065</v>
      </c>
      <c r="N269" t="s">
        <v>1066</v>
      </c>
      <c r="O269" s="1">
        <v>363401</v>
      </c>
      <c r="P269" s="10">
        <v>52287414</v>
      </c>
    </row>
    <row r="270" spans="1:16" x14ac:dyDescent="0.3">
      <c r="A270" t="s">
        <v>3541</v>
      </c>
      <c r="B270">
        <v>1986</v>
      </c>
      <c r="C270" s="4" t="s">
        <v>13</v>
      </c>
      <c r="D270" s="8">
        <v>8.3333333333333329E-2</v>
      </c>
      <c r="E270" t="s">
        <v>14</v>
      </c>
      <c r="F270" t="s">
        <v>3259</v>
      </c>
      <c r="G270" t="s">
        <v>3275</v>
      </c>
      <c r="H270" s="4">
        <v>8.1</v>
      </c>
      <c r="I270" s="4">
        <v>92</v>
      </c>
      <c r="J270" t="s">
        <v>1067</v>
      </c>
      <c r="K270" t="s">
        <v>1068</v>
      </c>
      <c r="L270" t="s">
        <v>1069</v>
      </c>
      <c r="M270" t="s">
        <v>1070</v>
      </c>
      <c r="N270" t="s">
        <v>1071</v>
      </c>
      <c r="O270" s="1">
        <v>381222</v>
      </c>
      <c r="P270" s="10">
        <v>138530565</v>
      </c>
    </row>
    <row r="271" spans="1:16" x14ac:dyDescent="0.3">
      <c r="A271" t="s">
        <v>3542</v>
      </c>
      <c r="B271">
        <v>1984</v>
      </c>
      <c r="C271" s="4" t="s">
        <v>33</v>
      </c>
      <c r="D271" s="8">
        <v>0.10069444444444443</v>
      </c>
      <c r="E271" t="s">
        <v>14</v>
      </c>
      <c r="F271" t="s">
        <v>3275</v>
      </c>
      <c r="G271" t="s">
        <v>3275</v>
      </c>
      <c r="H271" s="4">
        <v>8.1</v>
      </c>
      <c r="I271" s="4">
        <v>78</v>
      </c>
      <c r="J271" t="s">
        <v>1072</v>
      </c>
      <c r="K271" t="s">
        <v>1073</v>
      </c>
      <c r="L271" t="s">
        <v>1074</v>
      </c>
      <c r="M271" t="s">
        <v>1075</v>
      </c>
      <c r="N271" t="s">
        <v>1076</v>
      </c>
      <c r="O271" s="1">
        <v>91188</v>
      </c>
      <c r="P271" s="10">
        <v>2181987</v>
      </c>
    </row>
    <row r="272" spans="1:16" x14ac:dyDescent="0.3">
      <c r="A272" t="s">
        <v>3543</v>
      </c>
      <c r="B272">
        <v>1984</v>
      </c>
      <c r="C272" s="4" t="s">
        <v>33</v>
      </c>
      <c r="D272" s="8">
        <v>8.1250000000000003E-2</v>
      </c>
      <c r="E272" t="s">
        <v>3257</v>
      </c>
      <c r="F272" t="s">
        <v>3248</v>
      </c>
      <c r="G272" t="s">
        <v>3253</v>
      </c>
      <c r="H272" s="4">
        <v>8.1</v>
      </c>
      <c r="I272" s="4">
        <v>86</v>
      </c>
      <c r="J272" t="s">
        <v>119</v>
      </c>
      <c r="K272" t="s">
        <v>1077</v>
      </c>
      <c r="L272" t="s">
        <v>1078</v>
      </c>
      <c r="M272" t="s">
        <v>1079</v>
      </c>
      <c r="N272" t="s">
        <v>1080</v>
      </c>
      <c r="O272" s="1">
        <v>150924</v>
      </c>
      <c r="P272" s="10">
        <v>495770</v>
      </c>
    </row>
    <row r="273" spans="1:16" x14ac:dyDescent="0.3">
      <c r="A273" t="s">
        <v>3544</v>
      </c>
      <c r="B273">
        <v>1982</v>
      </c>
      <c r="C273" s="4" t="s">
        <v>13</v>
      </c>
      <c r="D273" s="8">
        <v>7.5694444444444439E-2</v>
      </c>
      <c r="E273" t="s">
        <v>1590</v>
      </c>
      <c r="F273" t="s">
        <v>3260</v>
      </c>
      <c r="G273" t="s">
        <v>3251</v>
      </c>
      <c r="H273" s="4">
        <v>8.1</v>
      </c>
      <c r="I273" s="4">
        <v>57</v>
      </c>
      <c r="J273" t="s">
        <v>1081</v>
      </c>
      <c r="K273" t="s">
        <v>1082</v>
      </c>
      <c r="L273" t="s">
        <v>1083</v>
      </c>
      <c r="M273" t="s">
        <v>1071</v>
      </c>
      <c r="N273" t="s">
        <v>1084</v>
      </c>
      <c r="O273" s="1">
        <v>371271</v>
      </c>
      <c r="P273" s="10">
        <v>13782838</v>
      </c>
    </row>
    <row r="274" spans="1:16" x14ac:dyDescent="0.3">
      <c r="A274" t="s">
        <v>3545</v>
      </c>
      <c r="B274">
        <v>1982</v>
      </c>
      <c r="C274" s="4" t="s">
        <v>25</v>
      </c>
      <c r="D274" s="8">
        <v>6.5972222222222224E-2</v>
      </c>
      <c r="E274" t="s">
        <v>14</v>
      </c>
      <c r="F274" t="s">
        <v>3253</v>
      </c>
      <c r="G274" t="s">
        <v>3261</v>
      </c>
      <c r="H274" s="4">
        <v>8.1</v>
      </c>
      <c r="I274" s="4">
        <v>47</v>
      </c>
      <c r="J274" t="s">
        <v>1085</v>
      </c>
      <c r="K274" t="s">
        <v>1086</v>
      </c>
      <c r="L274" t="s">
        <v>1087</v>
      </c>
      <c r="M274" t="s">
        <v>1088</v>
      </c>
      <c r="N274" t="s">
        <v>1089</v>
      </c>
      <c r="O274" s="1">
        <v>76081</v>
      </c>
      <c r="P274" s="10">
        <v>22244207</v>
      </c>
    </row>
    <row r="275" spans="1:16" x14ac:dyDescent="0.3">
      <c r="A275" t="s">
        <v>3546</v>
      </c>
      <c r="B275">
        <v>1982</v>
      </c>
      <c r="C275" s="4" t="s">
        <v>124</v>
      </c>
      <c r="D275" s="8">
        <v>0.10972222222222222</v>
      </c>
      <c r="E275" t="s">
        <v>3256</v>
      </c>
      <c r="F275" t="s">
        <v>3245</v>
      </c>
      <c r="G275" t="s">
        <v>3275</v>
      </c>
      <c r="H275" s="4">
        <v>8.1</v>
      </c>
      <c r="I275" s="4" t="s">
        <v>3254</v>
      </c>
      <c r="J275" t="s">
        <v>1090</v>
      </c>
      <c r="K275" t="s">
        <v>1091</v>
      </c>
      <c r="L275" t="s">
        <v>223</v>
      </c>
      <c r="M275" t="s">
        <v>1092</v>
      </c>
      <c r="N275" t="s">
        <v>1093</v>
      </c>
      <c r="O275" s="1">
        <v>31595</v>
      </c>
      <c r="P275" s="10" t="s">
        <v>3254</v>
      </c>
    </row>
    <row r="276" spans="1:16" x14ac:dyDescent="0.3">
      <c r="A276" t="s">
        <v>3547</v>
      </c>
      <c r="B276">
        <v>1982</v>
      </c>
      <c r="C276" s="4" t="s">
        <v>13</v>
      </c>
      <c r="D276" s="8">
        <v>0.13055555555555556</v>
      </c>
      <c r="E276" t="s">
        <v>14</v>
      </c>
      <c r="F276" t="s">
        <v>3275</v>
      </c>
      <c r="G276" t="s">
        <v>3275</v>
      </c>
      <c r="H276" s="4">
        <v>8.1</v>
      </c>
      <c r="I276" s="4">
        <v>100</v>
      </c>
      <c r="J276" t="s">
        <v>718</v>
      </c>
      <c r="K276" t="s">
        <v>1094</v>
      </c>
      <c r="L276" t="s">
        <v>1095</v>
      </c>
      <c r="M276" t="s">
        <v>1096</v>
      </c>
      <c r="N276" t="s">
        <v>1097</v>
      </c>
      <c r="O276" s="1">
        <v>57784</v>
      </c>
      <c r="P276" s="10">
        <v>4971340</v>
      </c>
    </row>
    <row r="277" spans="1:16" x14ac:dyDescent="0.3">
      <c r="A277" t="s">
        <v>3548</v>
      </c>
      <c r="B277">
        <v>1982</v>
      </c>
      <c r="C277" s="4" t="s">
        <v>25</v>
      </c>
      <c r="D277" s="8">
        <v>8.1250000000000003E-2</v>
      </c>
      <c r="E277" t="s">
        <v>3246</v>
      </c>
      <c r="F277" t="s">
        <v>3251</v>
      </c>
      <c r="G277" t="s">
        <v>3255</v>
      </c>
      <c r="H277" s="4">
        <v>8.1</v>
      </c>
      <c r="I277" s="4">
        <v>84</v>
      </c>
      <c r="J277" t="s">
        <v>182</v>
      </c>
      <c r="K277" t="s">
        <v>86</v>
      </c>
      <c r="L277" t="s">
        <v>1098</v>
      </c>
      <c r="M277" t="s">
        <v>1099</v>
      </c>
      <c r="N277" t="s">
        <v>1100</v>
      </c>
      <c r="O277" s="1">
        <v>693827</v>
      </c>
      <c r="P277" s="10">
        <v>32868943</v>
      </c>
    </row>
    <row r="278" spans="1:16" x14ac:dyDescent="0.3">
      <c r="A278" t="s">
        <v>3549</v>
      </c>
      <c r="B278">
        <v>1980</v>
      </c>
      <c r="C278" s="4" t="s">
        <v>25</v>
      </c>
      <c r="D278" s="8">
        <v>8.6111111111111124E-2</v>
      </c>
      <c r="E278" t="s">
        <v>3249</v>
      </c>
      <c r="F278" t="s">
        <v>3245</v>
      </c>
      <c r="G278" t="s">
        <v>3275</v>
      </c>
      <c r="H278" s="4">
        <v>8.1</v>
      </c>
      <c r="I278" s="4">
        <v>78</v>
      </c>
      <c r="J278" t="s">
        <v>1101</v>
      </c>
      <c r="K278" t="s">
        <v>139</v>
      </c>
      <c r="L278" t="s">
        <v>330</v>
      </c>
      <c r="M278" t="s">
        <v>1102</v>
      </c>
      <c r="N278" t="s">
        <v>1103</v>
      </c>
      <c r="O278" s="1">
        <v>220078</v>
      </c>
      <c r="P278" s="10" t="s">
        <v>3254</v>
      </c>
    </row>
    <row r="279" spans="1:16" x14ac:dyDescent="0.3">
      <c r="A279" t="s">
        <v>3550</v>
      </c>
      <c r="B279">
        <v>1979</v>
      </c>
      <c r="C279" s="4" t="s">
        <v>124</v>
      </c>
      <c r="D279" s="8">
        <v>6.5277777777777782E-2</v>
      </c>
      <c r="E279" t="s">
        <v>339</v>
      </c>
      <c r="F279" t="s">
        <v>3275</v>
      </c>
      <c r="G279" t="s">
        <v>3275</v>
      </c>
      <c r="H279" s="4">
        <v>8.1</v>
      </c>
      <c r="I279" s="4">
        <v>77</v>
      </c>
      <c r="J279" t="s">
        <v>731</v>
      </c>
      <c r="K279" t="s">
        <v>732</v>
      </c>
      <c r="L279" t="s">
        <v>733</v>
      </c>
      <c r="M279" t="s">
        <v>1104</v>
      </c>
      <c r="N279" t="s">
        <v>730</v>
      </c>
      <c r="O279" s="1">
        <v>367250</v>
      </c>
      <c r="P279" s="10">
        <v>20045115</v>
      </c>
    </row>
    <row r="280" spans="1:16" x14ac:dyDescent="0.3">
      <c r="A280" t="s">
        <v>3551</v>
      </c>
      <c r="B280">
        <v>1978</v>
      </c>
      <c r="C280" s="4" t="s">
        <v>13</v>
      </c>
      <c r="D280" s="8">
        <v>0.12708333333333333</v>
      </c>
      <c r="E280" t="s">
        <v>14</v>
      </c>
      <c r="F280" t="s">
        <v>3259</v>
      </c>
      <c r="G280" t="s">
        <v>3275</v>
      </c>
      <c r="H280" s="4">
        <v>8.1</v>
      </c>
      <c r="I280" s="4">
        <v>86</v>
      </c>
      <c r="J280" t="s">
        <v>1105</v>
      </c>
      <c r="K280" t="s">
        <v>31</v>
      </c>
      <c r="L280" t="s">
        <v>980</v>
      </c>
      <c r="M280" t="s">
        <v>1106</v>
      </c>
      <c r="N280" t="s">
        <v>1107</v>
      </c>
      <c r="O280" s="1">
        <v>311361</v>
      </c>
      <c r="P280" s="10">
        <v>48979328</v>
      </c>
    </row>
    <row r="281" spans="1:16" x14ac:dyDescent="0.3">
      <c r="A281" t="s">
        <v>3552</v>
      </c>
      <c r="B281">
        <v>1976</v>
      </c>
      <c r="C281" s="4" t="s">
        <v>33</v>
      </c>
      <c r="D281" s="8">
        <v>8.3333333333333329E-2</v>
      </c>
      <c r="E281" t="s">
        <v>14</v>
      </c>
      <c r="F281" t="s">
        <v>3270</v>
      </c>
      <c r="G281" t="s">
        <v>3275</v>
      </c>
      <c r="H281" s="4">
        <v>8.1</v>
      </c>
      <c r="I281" s="4">
        <v>70</v>
      </c>
      <c r="J281" t="s">
        <v>1108</v>
      </c>
      <c r="K281" t="s">
        <v>1109</v>
      </c>
      <c r="L281" t="s">
        <v>1110</v>
      </c>
      <c r="M281" t="s">
        <v>1111</v>
      </c>
      <c r="N281" t="s">
        <v>1112</v>
      </c>
      <c r="O281" s="1">
        <v>518546</v>
      </c>
      <c r="P281" s="10">
        <v>117235247</v>
      </c>
    </row>
    <row r="282" spans="1:16" x14ac:dyDescent="0.3">
      <c r="A282" t="s">
        <v>3553</v>
      </c>
      <c r="B282">
        <v>1976</v>
      </c>
      <c r="C282" s="4" t="s">
        <v>25</v>
      </c>
      <c r="D282" s="8">
        <v>8.4027777777777771E-2</v>
      </c>
      <c r="E282" t="s">
        <v>14</v>
      </c>
      <c r="F282" t="s">
        <v>3275</v>
      </c>
      <c r="G282" t="s">
        <v>3275</v>
      </c>
      <c r="H282" s="4">
        <v>8.1</v>
      </c>
      <c r="I282" s="4">
        <v>83</v>
      </c>
      <c r="J282" t="s">
        <v>34</v>
      </c>
      <c r="K282" t="s">
        <v>1113</v>
      </c>
      <c r="L282" t="s">
        <v>357</v>
      </c>
      <c r="M282" t="s">
        <v>1114</v>
      </c>
      <c r="N282" t="s">
        <v>32</v>
      </c>
      <c r="O282" s="1">
        <v>144911</v>
      </c>
      <c r="P282" s="10" t="s">
        <v>3254</v>
      </c>
    </row>
    <row r="283" spans="1:16" x14ac:dyDescent="0.3">
      <c r="A283" t="s">
        <v>3554</v>
      </c>
      <c r="B283">
        <v>1975</v>
      </c>
      <c r="C283" s="4" t="s">
        <v>154</v>
      </c>
      <c r="D283" s="8">
        <v>0.12847222222222224</v>
      </c>
      <c r="E283" t="s">
        <v>3256</v>
      </c>
      <c r="F283" t="s">
        <v>3245</v>
      </c>
      <c r="G283" t="s">
        <v>3250</v>
      </c>
      <c r="H283" s="4">
        <v>8.1</v>
      </c>
      <c r="I283" s="4">
        <v>89</v>
      </c>
      <c r="J283" t="s">
        <v>322</v>
      </c>
      <c r="K283" t="s">
        <v>1115</v>
      </c>
      <c r="L283" t="s">
        <v>1116</v>
      </c>
      <c r="M283" t="s">
        <v>487</v>
      </c>
      <c r="N283" t="s">
        <v>1117</v>
      </c>
      <c r="O283" s="1">
        <v>149843</v>
      </c>
      <c r="P283" s="10" t="s">
        <v>3254</v>
      </c>
    </row>
    <row r="284" spans="1:16" x14ac:dyDescent="0.3">
      <c r="A284" t="s">
        <v>3555</v>
      </c>
      <c r="B284">
        <v>1975</v>
      </c>
      <c r="C284" s="4" t="s">
        <v>235</v>
      </c>
      <c r="D284" s="8">
        <v>7.4305555555555555E-2</v>
      </c>
      <c r="E284" t="s">
        <v>3249</v>
      </c>
      <c r="F284" t="s">
        <v>3245</v>
      </c>
      <c r="G284" t="s">
        <v>3275</v>
      </c>
      <c r="H284" s="4">
        <v>8.1</v>
      </c>
      <c r="I284" s="4" t="s">
        <v>3254</v>
      </c>
      <c r="J284" t="s">
        <v>713</v>
      </c>
      <c r="K284" t="s">
        <v>1118</v>
      </c>
      <c r="L284" t="s">
        <v>1119</v>
      </c>
      <c r="M284" t="s">
        <v>1120</v>
      </c>
      <c r="N284" t="s">
        <v>1121</v>
      </c>
      <c r="O284" s="1">
        <v>40081</v>
      </c>
      <c r="P284" s="10">
        <v>177345</v>
      </c>
    </row>
    <row r="285" spans="1:16" x14ac:dyDescent="0.3">
      <c r="A285" t="s">
        <v>3556</v>
      </c>
      <c r="B285">
        <v>1974</v>
      </c>
      <c r="C285" s="4" t="s">
        <v>25</v>
      </c>
      <c r="D285" s="8">
        <v>9.0277777777777776E-2</v>
      </c>
      <c r="E285" t="s">
        <v>14</v>
      </c>
      <c r="F285" t="s">
        <v>3260</v>
      </c>
      <c r="G285" t="s">
        <v>3255</v>
      </c>
      <c r="H285" s="4">
        <v>8.1</v>
      </c>
      <c r="I285" s="4">
        <v>92</v>
      </c>
      <c r="J285" t="s">
        <v>177</v>
      </c>
      <c r="K285" t="s">
        <v>90</v>
      </c>
      <c r="L285" t="s">
        <v>1113</v>
      </c>
      <c r="M285" t="s">
        <v>780</v>
      </c>
      <c r="N285" t="s">
        <v>1122</v>
      </c>
      <c r="O285" s="1">
        <v>294230</v>
      </c>
      <c r="P285" s="10">
        <v>29000000</v>
      </c>
    </row>
    <row r="286" spans="1:16" x14ac:dyDescent="0.3">
      <c r="A286" t="s">
        <v>3557</v>
      </c>
      <c r="B286">
        <v>1973</v>
      </c>
      <c r="C286" s="4" t="s">
        <v>33</v>
      </c>
      <c r="D286" s="8">
        <v>7.0833333333333331E-2</v>
      </c>
      <c r="E286" t="s">
        <v>339</v>
      </c>
      <c r="F286" t="s">
        <v>3247</v>
      </c>
      <c r="G286" t="s">
        <v>3245</v>
      </c>
      <c r="H286" s="4">
        <v>8.1</v>
      </c>
      <c r="I286" s="4">
        <v>77</v>
      </c>
      <c r="J286" t="s">
        <v>1123</v>
      </c>
      <c r="K286" t="s">
        <v>1115</v>
      </c>
      <c r="L286" t="s">
        <v>1124</v>
      </c>
      <c r="M286" t="s">
        <v>1125</v>
      </c>
      <c r="N286" t="s">
        <v>1126</v>
      </c>
      <c r="O286" s="1">
        <v>42285</v>
      </c>
      <c r="P286" s="10">
        <v>30933743</v>
      </c>
    </row>
    <row r="287" spans="1:16" x14ac:dyDescent="0.3">
      <c r="A287" t="s">
        <v>3558</v>
      </c>
      <c r="B287">
        <v>1972</v>
      </c>
      <c r="C287" s="4" t="s">
        <v>13</v>
      </c>
      <c r="D287" s="8">
        <v>6.3194444444444442E-2</v>
      </c>
      <c r="E287" t="s">
        <v>14</v>
      </c>
      <c r="F287" t="s">
        <v>3275</v>
      </c>
      <c r="G287" t="s">
        <v>3275</v>
      </c>
      <c r="H287" s="4">
        <v>8.1</v>
      </c>
      <c r="I287" s="4" t="s">
        <v>3254</v>
      </c>
      <c r="J287" t="s">
        <v>718</v>
      </c>
      <c r="K287" t="s">
        <v>1127</v>
      </c>
      <c r="L287" t="s">
        <v>719</v>
      </c>
      <c r="M287" t="s">
        <v>1128</v>
      </c>
      <c r="N287" t="s">
        <v>755</v>
      </c>
      <c r="O287" s="1">
        <v>30206</v>
      </c>
      <c r="P287" s="10">
        <v>1742348</v>
      </c>
    </row>
    <row r="288" spans="1:16" x14ac:dyDescent="0.3">
      <c r="A288" t="s">
        <v>3559</v>
      </c>
      <c r="B288">
        <v>1972</v>
      </c>
      <c r="C288" s="4" t="s">
        <v>154</v>
      </c>
      <c r="D288" s="8">
        <v>0.11597222222222221</v>
      </c>
      <c r="E288" t="s">
        <v>14</v>
      </c>
      <c r="F288" t="s">
        <v>3260</v>
      </c>
      <c r="G288" t="s">
        <v>3251</v>
      </c>
      <c r="H288" s="4">
        <v>8.1</v>
      </c>
      <c r="I288" s="4">
        <v>90</v>
      </c>
      <c r="J288" t="s">
        <v>713</v>
      </c>
      <c r="K288" t="s">
        <v>1129</v>
      </c>
      <c r="L288" t="s">
        <v>1130</v>
      </c>
      <c r="M288" t="s">
        <v>1131</v>
      </c>
      <c r="N288" t="s">
        <v>1132</v>
      </c>
      <c r="O288" s="1">
        <v>81021</v>
      </c>
      <c r="P288" s="10" t="s">
        <v>3254</v>
      </c>
    </row>
    <row r="289" spans="1:16" x14ac:dyDescent="0.3">
      <c r="A289" t="s">
        <v>3560</v>
      </c>
      <c r="B289">
        <v>1967</v>
      </c>
      <c r="C289" s="4" t="s">
        <v>1133</v>
      </c>
      <c r="D289" s="8">
        <v>7.2916666666666671E-2</v>
      </c>
      <c r="E289" t="s">
        <v>3244</v>
      </c>
      <c r="F289" t="s">
        <v>3245</v>
      </c>
      <c r="G289" t="s">
        <v>3260</v>
      </c>
      <c r="H289" s="4">
        <v>8.1</v>
      </c>
      <c r="I289" s="4" t="s">
        <v>3254</v>
      </c>
      <c r="J289" t="s">
        <v>1134</v>
      </c>
      <c r="K289" t="s">
        <v>1135</v>
      </c>
      <c r="L289" t="s">
        <v>1136</v>
      </c>
      <c r="M289" t="s">
        <v>1137</v>
      </c>
      <c r="N289" t="s">
        <v>1138</v>
      </c>
      <c r="O289" s="1">
        <v>45434</v>
      </c>
      <c r="P289" s="10">
        <v>39481</v>
      </c>
    </row>
    <row r="290" spans="1:16" x14ac:dyDescent="0.3">
      <c r="A290" t="s">
        <v>3561</v>
      </c>
      <c r="B290">
        <v>1967</v>
      </c>
      <c r="C290" s="4" t="s">
        <v>13</v>
      </c>
      <c r="D290" s="8">
        <v>8.819444444444445E-2</v>
      </c>
      <c r="E290" t="s">
        <v>3244</v>
      </c>
      <c r="F290" t="s">
        <v>3245</v>
      </c>
      <c r="G290" t="s">
        <v>3275</v>
      </c>
      <c r="H290" s="4">
        <v>8.1</v>
      </c>
      <c r="I290" s="4">
        <v>92</v>
      </c>
      <c r="J290" t="s">
        <v>1139</v>
      </c>
      <c r="K290" t="s">
        <v>482</v>
      </c>
      <c r="L290" t="s">
        <v>1140</v>
      </c>
      <c r="M290" t="s">
        <v>1141</v>
      </c>
      <c r="N290" t="s">
        <v>1142</v>
      </c>
      <c r="O290" s="1">
        <v>161984</v>
      </c>
      <c r="P290" s="10">
        <v>16217773</v>
      </c>
    </row>
    <row r="291" spans="1:16" x14ac:dyDescent="0.3">
      <c r="A291" t="s">
        <v>3562</v>
      </c>
      <c r="B291">
        <v>1966</v>
      </c>
      <c r="C291" s="4" t="s">
        <v>3254</v>
      </c>
      <c r="D291" s="8">
        <v>5.9027777777777783E-2</v>
      </c>
      <c r="E291" t="s">
        <v>14</v>
      </c>
      <c r="F291" t="s">
        <v>3255</v>
      </c>
      <c r="G291" t="s">
        <v>3275</v>
      </c>
      <c r="H291" s="4">
        <v>8.1</v>
      </c>
      <c r="I291" s="4">
        <v>86</v>
      </c>
      <c r="J291" t="s">
        <v>718</v>
      </c>
      <c r="K291" t="s">
        <v>754</v>
      </c>
      <c r="L291" t="s">
        <v>719</v>
      </c>
      <c r="M291" t="s">
        <v>1143</v>
      </c>
      <c r="N291" t="s">
        <v>756</v>
      </c>
      <c r="O291" s="1">
        <v>103191</v>
      </c>
      <c r="P291" s="10" t="s">
        <v>3254</v>
      </c>
    </row>
    <row r="292" spans="1:16" x14ac:dyDescent="0.3">
      <c r="A292" t="s">
        <v>3563</v>
      </c>
      <c r="B292">
        <v>1966</v>
      </c>
      <c r="C292" s="4" t="s">
        <v>124</v>
      </c>
      <c r="D292" s="8">
        <v>0.1423611111111111</v>
      </c>
      <c r="E292" t="s">
        <v>3249</v>
      </c>
      <c r="F292" t="s">
        <v>3245</v>
      </c>
      <c r="G292" t="s">
        <v>3250</v>
      </c>
      <c r="H292" s="4">
        <v>8.1</v>
      </c>
      <c r="I292" s="4" t="s">
        <v>3254</v>
      </c>
      <c r="J292" t="s">
        <v>713</v>
      </c>
      <c r="K292" t="s">
        <v>716</v>
      </c>
      <c r="L292" t="s">
        <v>1144</v>
      </c>
      <c r="M292" t="s">
        <v>717</v>
      </c>
      <c r="N292" t="s">
        <v>1145</v>
      </c>
      <c r="O292" s="1">
        <v>46947</v>
      </c>
      <c r="P292" s="10">
        <v>102021</v>
      </c>
    </row>
    <row r="293" spans="1:16" x14ac:dyDescent="0.3">
      <c r="A293" t="s">
        <v>3564</v>
      </c>
      <c r="B293">
        <v>1966</v>
      </c>
      <c r="C293" s="4" t="s">
        <v>3254</v>
      </c>
      <c r="D293" s="8">
        <v>8.4027777777777771E-2</v>
      </c>
      <c r="E293" t="s">
        <v>14</v>
      </c>
      <c r="F293" t="s">
        <v>3259</v>
      </c>
      <c r="G293" t="s">
        <v>3275</v>
      </c>
      <c r="H293" s="4">
        <v>8.1</v>
      </c>
      <c r="I293" s="4">
        <v>96</v>
      </c>
      <c r="J293" t="s">
        <v>1146</v>
      </c>
      <c r="K293" t="s">
        <v>1147</v>
      </c>
      <c r="L293" t="s">
        <v>1148</v>
      </c>
      <c r="M293" t="s">
        <v>1149</v>
      </c>
      <c r="N293" t="s">
        <v>1150</v>
      </c>
      <c r="O293" s="1">
        <v>53089</v>
      </c>
      <c r="P293" s="10">
        <v>55908</v>
      </c>
    </row>
    <row r="294" spans="1:16" x14ac:dyDescent="0.3">
      <c r="A294" t="s">
        <v>3565</v>
      </c>
      <c r="B294">
        <v>1962</v>
      </c>
      <c r="C294" s="4" t="s">
        <v>3254</v>
      </c>
      <c r="D294" s="8">
        <v>6.5972222222222224E-2</v>
      </c>
      <c r="E294" t="s">
        <v>14</v>
      </c>
      <c r="F294" t="s">
        <v>3253</v>
      </c>
      <c r="G294" t="s">
        <v>3275</v>
      </c>
      <c r="H294" s="4">
        <v>8.1</v>
      </c>
      <c r="I294" s="4" t="s">
        <v>3254</v>
      </c>
      <c r="J294" t="s">
        <v>1151</v>
      </c>
      <c r="K294" t="s">
        <v>1152</v>
      </c>
      <c r="L294" t="s">
        <v>1153</v>
      </c>
      <c r="M294" t="s">
        <v>1154</v>
      </c>
      <c r="N294" t="s">
        <v>1155</v>
      </c>
      <c r="O294" s="1">
        <v>29682</v>
      </c>
      <c r="P294" s="10" t="s">
        <v>3254</v>
      </c>
    </row>
    <row r="295" spans="1:16" x14ac:dyDescent="0.3">
      <c r="A295" t="s">
        <v>3566</v>
      </c>
      <c r="B295">
        <v>1962</v>
      </c>
      <c r="C295" s="4" t="s">
        <v>356</v>
      </c>
      <c r="D295" s="8">
        <v>9.3055555555555558E-2</v>
      </c>
      <c r="E295" t="s">
        <v>14</v>
      </c>
      <c r="F295" t="s">
        <v>3267</v>
      </c>
      <c r="G295" t="s">
        <v>3255</v>
      </c>
      <c r="H295" s="4">
        <v>8.1</v>
      </c>
      <c r="I295" s="4">
        <v>75</v>
      </c>
      <c r="J295" t="s">
        <v>1156</v>
      </c>
      <c r="K295" t="s">
        <v>776</v>
      </c>
      <c r="L295" t="s">
        <v>1157</v>
      </c>
      <c r="M295" t="s">
        <v>1158</v>
      </c>
      <c r="N295" t="s">
        <v>1159</v>
      </c>
      <c r="O295" s="1">
        <v>50058</v>
      </c>
      <c r="P295" s="10">
        <v>4050000</v>
      </c>
    </row>
    <row r="296" spans="1:16" x14ac:dyDescent="0.3">
      <c r="A296" t="s">
        <v>3567</v>
      </c>
      <c r="B296">
        <v>1962</v>
      </c>
      <c r="C296" s="4" t="s">
        <v>33</v>
      </c>
      <c r="D296" s="8">
        <v>6.6666666666666666E-2</v>
      </c>
      <c r="E296" t="s">
        <v>3246</v>
      </c>
      <c r="F296" t="s">
        <v>3262</v>
      </c>
      <c r="G296" t="s">
        <v>3247</v>
      </c>
      <c r="H296" s="4">
        <v>8.1</v>
      </c>
      <c r="I296" s="4" t="s">
        <v>3254</v>
      </c>
      <c r="J296" t="s">
        <v>149</v>
      </c>
      <c r="K296" t="s">
        <v>150</v>
      </c>
      <c r="L296" t="s">
        <v>145</v>
      </c>
      <c r="M296" t="s">
        <v>1160</v>
      </c>
      <c r="N296" t="s">
        <v>1161</v>
      </c>
      <c r="O296" s="1">
        <v>33044</v>
      </c>
      <c r="P296" s="10" t="s">
        <v>3254</v>
      </c>
    </row>
    <row r="297" spans="1:16" x14ac:dyDescent="0.3">
      <c r="A297" t="s">
        <v>3568</v>
      </c>
      <c r="B297">
        <v>1962</v>
      </c>
      <c r="C297" s="4" t="s">
        <v>3254</v>
      </c>
      <c r="D297" s="8">
        <v>8.5416666666666655E-2</v>
      </c>
      <c r="E297" t="s">
        <v>14</v>
      </c>
      <c r="F297" t="s">
        <v>3265</v>
      </c>
      <c r="G297" t="s">
        <v>3275</v>
      </c>
      <c r="H297" s="4">
        <v>8.1</v>
      </c>
      <c r="I297" s="4">
        <v>94</v>
      </c>
      <c r="J297" t="s">
        <v>1162</v>
      </c>
      <c r="K297" t="s">
        <v>156</v>
      </c>
      <c r="L297" t="s">
        <v>1163</v>
      </c>
      <c r="M297" t="s">
        <v>228</v>
      </c>
      <c r="N297" t="s">
        <v>1164</v>
      </c>
      <c r="O297" s="1">
        <v>68827</v>
      </c>
      <c r="P297" s="10" t="s">
        <v>3254</v>
      </c>
    </row>
    <row r="298" spans="1:16" x14ac:dyDescent="0.3">
      <c r="A298" t="s">
        <v>3569</v>
      </c>
      <c r="B298">
        <v>1962</v>
      </c>
      <c r="C298" s="4" t="s">
        <v>3254</v>
      </c>
      <c r="D298" s="8">
        <v>6.5972222222222224E-2</v>
      </c>
      <c r="E298" t="s">
        <v>14</v>
      </c>
      <c r="F298" t="s">
        <v>3259</v>
      </c>
      <c r="G298" t="s">
        <v>3275</v>
      </c>
      <c r="H298" s="4">
        <v>8.1</v>
      </c>
      <c r="I298" s="4" t="s">
        <v>3254</v>
      </c>
      <c r="J298" t="s">
        <v>713</v>
      </c>
      <c r="K298" t="s">
        <v>1165</v>
      </c>
      <c r="L298" t="s">
        <v>1166</v>
      </c>
      <c r="M298" t="s">
        <v>1167</v>
      </c>
      <c r="N298" t="s">
        <v>1168</v>
      </c>
      <c r="O298" s="1">
        <v>31728</v>
      </c>
      <c r="P298" s="10" t="s">
        <v>3254</v>
      </c>
    </row>
    <row r="299" spans="1:16" x14ac:dyDescent="0.3">
      <c r="A299" t="s">
        <v>3570</v>
      </c>
      <c r="B299">
        <v>1960</v>
      </c>
      <c r="C299" s="4" t="s">
        <v>13</v>
      </c>
      <c r="D299" s="8">
        <v>6.1805555555555558E-2</v>
      </c>
      <c r="E299" t="s">
        <v>14</v>
      </c>
      <c r="F299" t="s">
        <v>3275</v>
      </c>
      <c r="G299" t="s">
        <v>3275</v>
      </c>
      <c r="H299" s="4">
        <v>8.1</v>
      </c>
      <c r="I299" s="4" t="s">
        <v>3254</v>
      </c>
      <c r="J299" t="s">
        <v>718</v>
      </c>
      <c r="K299" t="s">
        <v>757</v>
      </c>
      <c r="L299" t="s">
        <v>1169</v>
      </c>
      <c r="M299" t="s">
        <v>1170</v>
      </c>
      <c r="N299" t="s">
        <v>1171</v>
      </c>
      <c r="O299" s="1">
        <v>26697</v>
      </c>
      <c r="P299" s="10">
        <v>1526000</v>
      </c>
    </row>
    <row r="300" spans="1:16" x14ac:dyDescent="0.3">
      <c r="A300" t="s">
        <v>3571</v>
      </c>
      <c r="B300">
        <v>1960</v>
      </c>
      <c r="C300" s="4" t="s">
        <v>356</v>
      </c>
      <c r="D300" s="8">
        <v>8.8888888888888892E-2</v>
      </c>
      <c r="E300" t="s">
        <v>3249</v>
      </c>
      <c r="F300" t="s">
        <v>3245</v>
      </c>
      <c r="G300" t="s">
        <v>3250</v>
      </c>
      <c r="H300" s="4">
        <v>8.1</v>
      </c>
      <c r="I300" s="4">
        <v>75</v>
      </c>
      <c r="J300" t="s">
        <v>746</v>
      </c>
      <c r="K300" t="s">
        <v>747</v>
      </c>
      <c r="L300" t="s">
        <v>1172</v>
      </c>
      <c r="M300" t="s">
        <v>512</v>
      </c>
      <c r="N300" t="s">
        <v>1173</v>
      </c>
      <c r="O300" s="1">
        <v>27254</v>
      </c>
      <c r="P300" s="10" t="s">
        <v>3254</v>
      </c>
    </row>
    <row r="301" spans="1:16" x14ac:dyDescent="0.3">
      <c r="A301" t="s">
        <v>3572</v>
      </c>
      <c r="B301">
        <v>1959</v>
      </c>
      <c r="C301" s="4" t="s">
        <v>3254</v>
      </c>
      <c r="D301" s="8">
        <v>6.8749999999999992E-2</v>
      </c>
      <c r="E301" t="s">
        <v>3244</v>
      </c>
      <c r="F301" t="s">
        <v>3245</v>
      </c>
      <c r="G301" t="s">
        <v>3275</v>
      </c>
      <c r="H301" s="4">
        <v>8.1</v>
      </c>
      <c r="I301" s="4" t="s">
        <v>3254</v>
      </c>
      <c r="J301" t="s">
        <v>1174</v>
      </c>
      <c r="K301" t="s">
        <v>1175</v>
      </c>
      <c r="L301" t="s">
        <v>1176</v>
      </c>
      <c r="M301" t="s">
        <v>1177</v>
      </c>
      <c r="N301" t="s">
        <v>1178</v>
      </c>
      <c r="O301" s="1">
        <v>105291</v>
      </c>
      <c r="P301" s="10" t="s">
        <v>3254</v>
      </c>
    </row>
    <row r="302" spans="1:16" x14ac:dyDescent="0.3">
      <c r="A302" t="s">
        <v>3573</v>
      </c>
      <c r="B302">
        <v>1959</v>
      </c>
      <c r="C302" s="4" t="s">
        <v>33</v>
      </c>
      <c r="D302" s="8">
        <v>0.14722222222222223</v>
      </c>
      <c r="E302" t="s">
        <v>3256</v>
      </c>
      <c r="F302" t="s">
        <v>3245</v>
      </c>
      <c r="G302" t="s">
        <v>3250</v>
      </c>
      <c r="H302" s="4">
        <v>8.1</v>
      </c>
      <c r="I302" s="4">
        <v>90</v>
      </c>
      <c r="J302" t="s">
        <v>1179</v>
      </c>
      <c r="K302" t="s">
        <v>1180</v>
      </c>
      <c r="L302" t="s">
        <v>499</v>
      </c>
      <c r="M302" t="s">
        <v>1181</v>
      </c>
      <c r="N302" t="s">
        <v>1182</v>
      </c>
      <c r="O302" s="1">
        <v>219466</v>
      </c>
      <c r="P302" s="10">
        <v>74700000</v>
      </c>
    </row>
    <row r="303" spans="1:16" x14ac:dyDescent="0.3">
      <c r="A303" t="s">
        <v>3574</v>
      </c>
      <c r="B303">
        <v>1958</v>
      </c>
      <c r="C303" s="4" t="s">
        <v>3254</v>
      </c>
      <c r="D303" s="8">
        <v>9.6527777777777782E-2</v>
      </c>
      <c r="E303" t="s">
        <v>3256</v>
      </c>
      <c r="F303" t="s">
        <v>3245</v>
      </c>
      <c r="G303" t="s">
        <v>3275</v>
      </c>
      <c r="H303" s="4">
        <v>8.1</v>
      </c>
      <c r="I303" s="4" t="s">
        <v>3254</v>
      </c>
      <c r="J303" t="s">
        <v>149</v>
      </c>
      <c r="K303" t="s">
        <v>150</v>
      </c>
      <c r="L303" t="s">
        <v>1183</v>
      </c>
      <c r="M303" t="s">
        <v>1184</v>
      </c>
      <c r="N303" t="s">
        <v>1185</v>
      </c>
      <c r="O303" s="1">
        <v>34797</v>
      </c>
      <c r="P303" s="10" t="s">
        <v>3254</v>
      </c>
    </row>
    <row r="304" spans="1:16" x14ac:dyDescent="0.3">
      <c r="A304" t="s">
        <v>3575</v>
      </c>
      <c r="B304">
        <v>1957</v>
      </c>
      <c r="C304" s="4" t="s">
        <v>3254</v>
      </c>
      <c r="D304" s="8">
        <v>7.6388888888888881E-2</v>
      </c>
      <c r="E304" t="s">
        <v>14</v>
      </c>
      <c r="F304" t="s">
        <v>3275</v>
      </c>
      <c r="G304" t="s">
        <v>3275</v>
      </c>
      <c r="H304" s="4">
        <v>8.1</v>
      </c>
      <c r="I304" s="4" t="s">
        <v>3254</v>
      </c>
      <c r="J304" t="s">
        <v>1186</v>
      </c>
      <c r="K304" t="s">
        <v>1187</v>
      </c>
      <c r="L304" t="s">
        <v>1136</v>
      </c>
      <c r="M304" t="s">
        <v>1188</v>
      </c>
      <c r="N304" t="s">
        <v>1189</v>
      </c>
      <c r="O304" s="1">
        <v>42940</v>
      </c>
      <c r="P304" s="10">
        <v>752045</v>
      </c>
    </row>
    <row r="305" spans="1:16" x14ac:dyDescent="0.3">
      <c r="A305" t="s">
        <v>3576</v>
      </c>
      <c r="B305">
        <v>1957</v>
      </c>
      <c r="C305" s="4" t="s">
        <v>3254</v>
      </c>
      <c r="D305" s="8">
        <v>7.6388888888888881E-2</v>
      </c>
      <c r="E305" t="s">
        <v>14</v>
      </c>
      <c r="F305" t="s">
        <v>3250</v>
      </c>
      <c r="G305" t="s">
        <v>3275</v>
      </c>
      <c r="H305" s="4">
        <v>8.1</v>
      </c>
      <c r="I305" s="4" t="s">
        <v>3254</v>
      </c>
      <c r="J305" t="s">
        <v>149</v>
      </c>
      <c r="K305" t="s">
        <v>150</v>
      </c>
      <c r="L305" t="s">
        <v>1184</v>
      </c>
      <c r="M305" t="s">
        <v>1190</v>
      </c>
      <c r="N305" t="s">
        <v>151</v>
      </c>
      <c r="O305" s="1">
        <v>46678</v>
      </c>
      <c r="P305" s="10" t="s">
        <v>3254</v>
      </c>
    </row>
    <row r="306" spans="1:16" x14ac:dyDescent="0.3">
      <c r="A306" t="s">
        <v>3577</v>
      </c>
      <c r="B306">
        <v>1957</v>
      </c>
      <c r="C306" s="4" t="s">
        <v>154</v>
      </c>
      <c r="D306" s="8">
        <v>0.11180555555555555</v>
      </c>
      <c r="E306" t="s">
        <v>3256</v>
      </c>
      <c r="F306" t="s">
        <v>3245</v>
      </c>
      <c r="G306" t="s">
        <v>3259</v>
      </c>
      <c r="H306" s="4">
        <v>8.1</v>
      </c>
      <c r="I306" s="4">
        <v>87</v>
      </c>
      <c r="J306" t="s">
        <v>496</v>
      </c>
      <c r="K306" t="s">
        <v>357</v>
      </c>
      <c r="L306" t="s">
        <v>143</v>
      </c>
      <c r="M306" t="s">
        <v>499</v>
      </c>
      <c r="N306" t="s">
        <v>1191</v>
      </c>
      <c r="O306" s="1">
        <v>203463</v>
      </c>
      <c r="P306" s="10">
        <v>44908000</v>
      </c>
    </row>
    <row r="307" spans="1:16" x14ac:dyDescent="0.3">
      <c r="A307" t="s">
        <v>3578</v>
      </c>
      <c r="B307">
        <v>1954</v>
      </c>
      <c r="C307" s="4" t="s">
        <v>13</v>
      </c>
      <c r="D307" s="8">
        <v>7.4999999999999997E-2</v>
      </c>
      <c r="E307" t="s">
        <v>3244</v>
      </c>
      <c r="F307" t="s">
        <v>3245</v>
      </c>
      <c r="G307" t="s">
        <v>3255</v>
      </c>
      <c r="H307" s="4">
        <v>8.1</v>
      </c>
      <c r="I307" s="4">
        <v>91</v>
      </c>
      <c r="J307" t="s">
        <v>1192</v>
      </c>
      <c r="K307" t="s">
        <v>21</v>
      </c>
      <c r="L307" t="s">
        <v>1193</v>
      </c>
      <c r="M307" t="s">
        <v>36</v>
      </c>
      <c r="N307" t="s">
        <v>1194</v>
      </c>
      <c r="O307" s="1">
        <v>142107</v>
      </c>
      <c r="P307" s="10">
        <v>9600000</v>
      </c>
    </row>
    <row r="308" spans="1:16" x14ac:dyDescent="0.3">
      <c r="A308" t="s">
        <v>3579</v>
      </c>
      <c r="B308">
        <v>1953</v>
      </c>
      <c r="C308" s="4" t="s">
        <v>33</v>
      </c>
      <c r="D308" s="8">
        <v>9.0972222222222218E-2</v>
      </c>
      <c r="E308" t="s">
        <v>3256</v>
      </c>
      <c r="F308" t="s">
        <v>3245</v>
      </c>
      <c r="G308" t="s">
        <v>3255</v>
      </c>
      <c r="H308" s="4">
        <v>8.1</v>
      </c>
      <c r="I308" s="4">
        <v>85</v>
      </c>
      <c r="J308" t="s">
        <v>1195</v>
      </c>
      <c r="K308" t="s">
        <v>1196</v>
      </c>
      <c r="L308" t="s">
        <v>1197</v>
      </c>
      <c r="M308" t="s">
        <v>1198</v>
      </c>
      <c r="N308" t="s">
        <v>1199</v>
      </c>
      <c r="O308" s="1">
        <v>54588</v>
      </c>
      <c r="P308" s="10" t="s">
        <v>3254</v>
      </c>
    </row>
    <row r="309" spans="1:16" x14ac:dyDescent="0.3">
      <c r="A309" t="s">
        <v>3580</v>
      </c>
      <c r="B309">
        <v>1951</v>
      </c>
      <c r="C309" s="4" t="s">
        <v>1200</v>
      </c>
      <c r="D309" s="8">
        <v>7.7083333333333337E-2</v>
      </c>
      <c r="E309" t="s">
        <v>14</v>
      </c>
      <c r="F309" t="s">
        <v>3269</v>
      </c>
      <c r="G309" t="s">
        <v>3275</v>
      </c>
      <c r="H309" s="4">
        <v>8.1</v>
      </c>
      <c r="I309" s="4">
        <v>72</v>
      </c>
      <c r="J309" t="s">
        <v>344</v>
      </c>
      <c r="K309" t="s">
        <v>349</v>
      </c>
      <c r="L309" t="s">
        <v>1201</v>
      </c>
      <c r="M309" t="s">
        <v>1202</v>
      </c>
      <c r="N309" t="s">
        <v>1203</v>
      </c>
      <c r="O309" s="1">
        <v>31568</v>
      </c>
      <c r="P309" s="10">
        <v>3969893</v>
      </c>
    </row>
    <row r="310" spans="1:16" x14ac:dyDescent="0.3">
      <c r="A310" t="s">
        <v>3581</v>
      </c>
      <c r="B310">
        <v>1949</v>
      </c>
      <c r="C310" s="4" t="s">
        <v>3254</v>
      </c>
      <c r="D310" s="8">
        <v>7.9166666666666663E-2</v>
      </c>
      <c r="E310" t="s">
        <v>3246</v>
      </c>
      <c r="F310" t="s">
        <v>3247</v>
      </c>
      <c r="G310" t="s">
        <v>3245</v>
      </c>
      <c r="H310" s="4">
        <v>8.1</v>
      </c>
      <c r="I310" s="4" t="s">
        <v>3254</v>
      </c>
      <c r="J310" t="s">
        <v>1204</v>
      </c>
      <c r="K310" t="s">
        <v>1205</v>
      </c>
      <c r="L310" t="s">
        <v>1206</v>
      </c>
      <c r="M310" t="s">
        <v>1207</v>
      </c>
      <c r="N310" t="s">
        <v>1208</v>
      </c>
      <c r="O310" s="1">
        <v>29807</v>
      </c>
      <c r="P310" s="10" t="s">
        <v>3254</v>
      </c>
    </row>
    <row r="311" spans="1:16" x14ac:dyDescent="0.3">
      <c r="A311" t="s">
        <v>3582</v>
      </c>
      <c r="B311">
        <v>1949</v>
      </c>
      <c r="C311" s="4" t="s">
        <v>1200</v>
      </c>
      <c r="D311" s="8">
        <v>7.2222222222222229E-2</v>
      </c>
      <c r="E311" t="s">
        <v>3271</v>
      </c>
      <c r="F311" t="s">
        <v>3260</v>
      </c>
      <c r="G311" t="s">
        <v>3255</v>
      </c>
      <c r="H311" s="4">
        <v>8.1</v>
      </c>
      <c r="I311" s="4">
        <v>97</v>
      </c>
      <c r="J311" t="s">
        <v>1209</v>
      </c>
      <c r="K311" t="s">
        <v>526</v>
      </c>
      <c r="L311" t="s">
        <v>527</v>
      </c>
      <c r="M311" t="s">
        <v>1210</v>
      </c>
      <c r="N311" t="s">
        <v>1211</v>
      </c>
      <c r="O311" s="1">
        <v>158731</v>
      </c>
      <c r="P311" s="10">
        <v>449191</v>
      </c>
    </row>
    <row r="312" spans="1:16" x14ac:dyDescent="0.3">
      <c r="A312" t="s">
        <v>3583</v>
      </c>
      <c r="B312">
        <v>1948</v>
      </c>
      <c r="C312" s="4" t="s">
        <v>3254</v>
      </c>
      <c r="D312" s="8">
        <v>9.375E-2</v>
      </c>
      <c r="E312" t="s">
        <v>14</v>
      </c>
      <c r="F312" t="s">
        <v>3261</v>
      </c>
      <c r="G312" t="s">
        <v>3252</v>
      </c>
      <c r="H312" s="4">
        <v>8.1</v>
      </c>
      <c r="I312" s="4" t="s">
        <v>3254</v>
      </c>
      <c r="J312" t="s">
        <v>1212</v>
      </c>
      <c r="K312" t="s">
        <v>1213</v>
      </c>
      <c r="L312" t="s">
        <v>1214</v>
      </c>
      <c r="M312" t="s">
        <v>1215</v>
      </c>
      <c r="N312" t="s">
        <v>1216</v>
      </c>
      <c r="O312" s="1">
        <v>30935</v>
      </c>
      <c r="P312" s="10">
        <v>10900000</v>
      </c>
    </row>
    <row r="313" spans="1:16" x14ac:dyDescent="0.3">
      <c r="A313" t="s">
        <v>3584</v>
      </c>
      <c r="B313">
        <v>1940</v>
      </c>
      <c r="C313" s="4" t="s">
        <v>3254</v>
      </c>
      <c r="D313" s="8">
        <v>6.8749999999999992E-2</v>
      </c>
      <c r="E313" t="s">
        <v>339</v>
      </c>
      <c r="F313" t="s">
        <v>3245</v>
      </c>
      <c r="G313" t="s">
        <v>3252</v>
      </c>
      <c r="H313" s="4">
        <v>8.1</v>
      </c>
      <c r="I313" s="4">
        <v>96</v>
      </c>
      <c r="J313" t="s">
        <v>784</v>
      </c>
      <c r="K313" t="s">
        <v>1217</v>
      </c>
      <c r="L313" t="s">
        <v>156</v>
      </c>
      <c r="M313" t="s">
        <v>1218</v>
      </c>
      <c r="N313" t="s">
        <v>1219</v>
      </c>
      <c r="O313" s="1">
        <v>28450</v>
      </c>
      <c r="P313" s="10">
        <v>203300</v>
      </c>
    </row>
    <row r="314" spans="1:16" x14ac:dyDescent="0.3">
      <c r="A314" t="s">
        <v>3585</v>
      </c>
      <c r="B314">
        <v>1940</v>
      </c>
      <c r="C314" s="4" t="s">
        <v>1200</v>
      </c>
      <c r="D314" s="8">
        <v>9.0277777777777776E-2</v>
      </c>
      <c r="E314" t="s">
        <v>14</v>
      </c>
      <c r="F314" t="s">
        <v>3260</v>
      </c>
      <c r="G314" t="s">
        <v>3252</v>
      </c>
      <c r="H314" s="4">
        <v>8.1</v>
      </c>
      <c r="I314" s="4">
        <v>86</v>
      </c>
      <c r="J314" t="s">
        <v>225</v>
      </c>
      <c r="K314" t="s">
        <v>1220</v>
      </c>
      <c r="L314" t="s">
        <v>1221</v>
      </c>
      <c r="M314" t="s">
        <v>778</v>
      </c>
      <c r="N314" t="s">
        <v>1222</v>
      </c>
      <c r="O314" s="1">
        <v>123942</v>
      </c>
      <c r="P314" s="10">
        <v>4360000</v>
      </c>
    </row>
    <row r="315" spans="1:16" x14ac:dyDescent="0.3">
      <c r="A315" t="s">
        <v>3586</v>
      </c>
      <c r="B315">
        <v>1939</v>
      </c>
      <c r="C315" s="4" t="s">
        <v>356</v>
      </c>
      <c r="D315" s="8">
        <v>8.9583333333333334E-2</v>
      </c>
      <c r="E315" t="s">
        <v>339</v>
      </c>
      <c r="F315" t="s">
        <v>3245</v>
      </c>
      <c r="G315" t="s">
        <v>3275</v>
      </c>
      <c r="H315" s="4">
        <v>8.1</v>
      </c>
      <c r="I315" s="4">
        <v>73</v>
      </c>
      <c r="J315" t="s">
        <v>155</v>
      </c>
      <c r="K315" t="s">
        <v>156</v>
      </c>
      <c r="L315" t="s">
        <v>1223</v>
      </c>
      <c r="M315" t="s">
        <v>234</v>
      </c>
      <c r="N315" t="s">
        <v>1224</v>
      </c>
      <c r="O315" s="1">
        <v>107017</v>
      </c>
      <c r="P315" s="10">
        <v>9600000</v>
      </c>
    </row>
    <row r="316" spans="1:16" x14ac:dyDescent="0.3">
      <c r="A316" t="s">
        <v>3587</v>
      </c>
      <c r="B316">
        <v>1939</v>
      </c>
      <c r="C316" s="4" t="s">
        <v>33</v>
      </c>
      <c r="D316" s="8">
        <v>0.16527777777777777</v>
      </c>
      <c r="E316" t="s">
        <v>14</v>
      </c>
      <c r="F316" t="s">
        <v>3250</v>
      </c>
      <c r="G316" t="s">
        <v>3252</v>
      </c>
      <c r="H316" s="4">
        <v>8.1</v>
      </c>
      <c r="I316" s="4">
        <v>97</v>
      </c>
      <c r="J316" t="s">
        <v>1225</v>
      </c>
      <c r="K316" t="s">
        <v>1226</v>
      </c>
      <c r="L316" t="s">
        <v>1227</v>
      </c>
      <c r="M316" t="s">
        <v>1228</v>
      </c>
      <c r="N316" t="s">
        <v>1229</v>
      </c>
      <c r="O316" s="1">
        <v>290074</v>
      </c>
      <c r="P316" s="10">
        <v>198676459</v>
      </c>
    </row>
    <row r="317" spans="1:16" x14ac:dyDescent="0.3">
      <c r="A317" t="s">
        <v>3588</v>
      </c>
      <c r="B317">
        <v>1937</v>
      </c>
      <c r="C317" s="4" t="s">
        <v>3254</v>
      </c>
      <c r="D317" s="8">
        <v>7.8472222222222221E-2</v>
      </c>
      <c r="E317" t="s">
        <v>14</v>
      </c>
      <c r="F317" t="s">
        <v>3259</v>
      </c>
      <c r="G317" t="s">
        <v>3275</v>
      </c>
      <c r="H317" s="4">
        <v>8.1</v>
      </c>
      <c r="I317" s="4" t="s">
        <v>3254</v>
      </c>
      <c r="J317" t="s">
        <v>1230</v>
      </c>
      <c r="K317" t="s">
        <v>1231</v>
      </c>
      <c r="L317" t="s">
        <v>1232</v>
      </c>
      <c r="M317" t="s">
        <v>1233</v>
      </c>
      <c r="N317" t="s">
        <v>359</v>
      </c>
      <c r="O317" s="1">
        <v>33829</v>
      </c>
      <c r="P317" s="10">
        <v>172885</v>
      </c>
    </row>
    <row r="318" spans="1:16" x14ac:dyDescent="0.3">
      <c r="A318" t="s">
        <v>3589</v>
      </c>
      <c r="B318">
        <v>1934</v>
      </c>
      <c r="C318" s="4" t="s">
        <v>1200</v>
      </c>
      <c r="D318" s="8">
        <v>7.2916666666666671E-2</v>
      </c>
      <c r="E318" t="s">
        <v>339</v>
      </c>
      <c r="F318" t="s">
        <v>3252</v>
      </c>
      <c r="G318" t="s">
        <v>3275</v>
      </c>
      <c r="H318" s="4">
        <v>8.1</v>
      </c>
      <c r="I318" s="4">
        <v>87</v>
      </c>
      <c r="J318" t="s">
        <v>155</v>
      </c>
      <c r="K318" t="s">
        <v>1228</v>
      </c>
      <c r="L318" t="s">
        <v>1234</v>
      </c>
      <c r="M318" t="s">
        <v>1235</v>
      </c>
      <c r="N318" t="s">
        <v>1236</v>
      </c>
      <c r="O318" s="1">
        <v>94016</v>
      </c>
      <c r="P318" s="10">
        <v>4360000</v>
      </c>
    </row>
    <row r="319" spans="1:16" x14ac:dyDescent="0.3">
      <c r="A319" t="s">
        <v>3590</v>
      </c>
      <c r="B319">
        <v>1928</v>
      </c>
      <c r="C319" s="4" t="s">
        <v>356</v>
      </c>
      <c r="D319" s="8">
        <v>7.6388888888888881E-2</v>
      </c>
      <c r="E319" t="s">
        <v>3249</v>
      </c>
      <c r="F319" t="s">
        <v>3245</v>
      </c>
      <c r="G319" t="s">
        <v>3250</v>
      </c>
      <c r="H319" s="4">
        <v>8.1</v>
      </c>
      <c r="I319" s="4" t="s">
        <v>3254</v>
      </c>
      <c r="J319" t="s">
        <v>1237</v>
      </c>
      <c r="K319" t="s">
        <v>1238</v>
      </c>
      <c r="L319" t="s">
        <v>1239</v>
      </c>
      <c r="M319" t="s">
        <v>1240</v>
      </c>
      <c r="N319" t="s">
        <v>1241</v>
      </c>
      <c r="O319" s="1">
        <v>47676</v>
      </c>
      <c r="P319" s="10">
        <v>21877</v>
      </c>
    </row>
    <row r="320" spans="1:16" x14ac:dyDescent="0.3">
      <c r="A320" t="s">
        <v>3591</v>
      </c>
      <c r="B320">
        <v>1928</v>
      </c>
      <c r="C320" s="4" t="s">
        <v>356</v>
      </c>
      <c r="D320" s="8">
        <v>4.9999999999999996E-2</v>
      </c>
      <c r="E320" t="s">
        <v>339</v>
      </c>
      <c r="F320" t="s">
        <v>3252</v>
      </c>
      <c r="G320" t="s">
        <v>3275</v>
      </c>
      <c r="H320" s="4">
        <v>8.1</v>
      </c>
      <c r="I320" s="4">
        <v>90</v>
      </c>
      <c r="J320" t="s">
        <v>236</v>
      </c>
      <c r="K320" t="s">
        <v>236</v>
      </c>
      <c r="L320" t="s">
        <v>1242</v>
      </c>
      <c r="M320" t="s">
        <v>1243</v>
      </c>
      <c r="N320" t="s">
        <v>1244</v>
      </c>
      <c r="O320" s="1">
        <v>30205</v>
      </c>
      <c r="P320" s="10" t="s">
        <v>3254</v>
      </c>
    </row>
    <row r="321" spans="1:16" x14ac:dyDescent="0.3">
      <c r="A321" t="s">
        <v>3592</v>
      </c>
      <c r="B321">
        <v>1927</v>
      </c>
      <c r="C321" s="4" t="s">
        <v>356</v>
      </c>
      <c r="D321" s="8">
        <v>6.5277777777777782E-2</v>
      </c>
      <c r="E321" t="s">
        <v>14</v>
      </c>
      <c r="F321" t="s">
        <v>3252</v>
      </c>
      <c r="G321" t="s">
        <v>3275</v>
      </c>
      <c r="H321" s="4">
        <v>8.1</v>
      </c>
      <c r="I321" s="4" t="s">
        <v>3254</v>
      </c>
      <c r="J321" t="s">
        <v>1245</v>
      </c>
      <c r="K321" t="s">
        <v>1246</v>
      </c>
      <c r="L321" t="s">
        <v>1247</v>
      </c>
      <c r="M321" t="s">
        <v>1248</v>
      </c>
      <c r="N321" t="s">
        <v>1249</v>
      </c>
      <c r="O321" s="1">
        <v>46865</v>
      </c>
      <c r="P321" s="10">
        <v>539540</v>
      </c>
    </row>
    <row r="322" spans="1:16" x14ac:dyDescent="0.3">
      <c r="A322" t="s">
        <v>3593</v>
      </c>
      <c r="B322">
        <v>1926</v>
      </c>
      <c r="C322" s="4" t="s">
        <v>356</v>
      </c>
      <c r="D322" s="8">
        <v>4.6527777777777779E-2</v>
      </c>
      <c r="E322" t="s">
        <v>3246</v>
      </c>
      <c r="F322" t="s">
        <v>3248</v>
      </c>
      <c r="G322" t="s">
        <v>3262</v>
      </c>
      <c r="H322" s="4">
        <v>8.1</v>
      </c>
      <c r="I322" s="4" t="s">
        <v>3254</v>
      </c>
      <c r="J322" t="s">
        <v>1250</v>
      </c>
      <c r="K322" t="s">
        <v>791</v>
      </c>
      <c r="L322" t="s">
        <v>791</v>
      </c>
      <c r="M322" t="s">
        <v>1251</v>
      </c>
      <c r="N322" t="s">
        <v>1252</v>
      </c>
      <c r="O322" s="1">
        <v>81156</v>
      </c>
      <c r="P322" s="10">
        <v>1033895</v>
      </c>
    </row>
    <row r="323" spans="1:16" x14ac:dyDescent="0.3">
      <c r="A323" t="s">
        <v>3594</v>
      </c>
      <c r="B323">
        <v>1920</v>
      </c>
      <c r="C323" s="4" t="s">
        <v>3254</v>
      </c>
      <c r="D323" s="8">
        <v>5.2777777777777778E-2</v>
      </c>
      <c r="E323" t="s">
        <v>3272</v>
      </c>
      <c r="F323" t="s">
        <v>3267</v>
      </c>
      <c r="G323" t="s">
        <v>3260</v>
      </c>
      <c r="H323" s="4">
        <v>8.1</v>
      </c>
      <c r="I323" s="4" t="s">
        <v>3254</v>
      </c>
      <c r="J323" t="s">
        <v>1253</v>
      </c>
      <c r="K323" t="s">
        <v>1254</v>
      </c>
      <c r="L323" t="s">
        <v>1255</v>
      </c>
      <c r="M323" t="s">
        <v>1256</v>
      </c>
      <c r="N323" t="s">
        <v>1257</v>
      </c>
      <c r="O323" s="1">
        <v>57428</v>
      </c>
      <c r="P323" s="10" t="s">
        <v>3254</v>
      </c>
    </row>
    <row r="324" spans="1:16" x14ac:dyDescent="0.3">
      <c r="A324" t="s">
        <v>3595</v>
      </c>
      <c r="B324">
        <v>2018</v>
      </c>
      <c r="C324" s="4" t="s">
        <v>25</v>
      </c>
      <c r="D324" s="8">
        <v>8.6111111111111124E-2</v>
      </c>
      <c r="E324" t="s">
        <v>339</v>
      </c>
      <c r="F324" t="s">
        <v>3245</v>
      </c>
      <c r="G324" t="s">
        <v>3275</v>
      </c>
      <c r="H324" s="4">
        <v>8</v>
      </c>
      <c r="I324" s="4" t="s">
        <v>3254</v>
      </c>
      <c r="J324" t="s">
        <v>1258</v>
      </c>
      <c r="K324" t="s">
        <v>374</v>
      </c>
      <c r="L324" t="s">
        <v>1259</v>
      </c>
      <c r="M324" t="s">
        <v>1260</v>
      </c>
      <c r="N324" t="s">
        <v>266</v>
      </c>
      <c r="O324" s="1">
        <v>27978</v>
      </c>
      <c r="P324" s="10" t="s">
        <v>3254</v>
      </c>
    </row>
    <row r="325" spans="1:16" x14ac:dyDescent="0.3">
      <c r="A325" t="s">
        <v>3596</v>
      </c>
      <c r="B325">
        <v>2019</v>
      </c>
      <c r="C325" s="4" t="s">
        <v>33</v>
      </c>
      <c r="D325" s="8">
        <v>7.8472222222222221E-2</v>
      </c>
      <c r="E325" t="s">
        <v>3256</v>
      </c>
      <c r="F325" t="s">
        <v>3263</v>
      </c>
      <c r="G325" t="s">
        <v>3245</v>
      </c>
      <c r="H325" s="4">
        <v>8</v>
      </c>
      <c r="I325" s="4">
        <v>69</v>
      </c>
      <c r="J325" t="s">
        <v>1261</v>
      </c>
      <c r="K325" t="s">
        <v>1070</v>
      </c>
      <c r="L325" t="s">
        <v>1262</v>
      </c>
      <c r="M325" t="s">
        <v>1263</v>
      </c>
      <c r="N325" t="s">
        <v>1264</v>
      </c>
      <c r="O325" s="1">
        <v>37556</v>
      </c>
      <c r="P325" s="10" t="s">
        <v>3254</v>
      </c>
    </row>
    <row r="326" spans="1:16" x14ac:dyDescent="0.3">
      <c r="A326" t="s">
        <v>3597</v>
      </c>
      <c r="B326">
        <v>2016</v>
      </c>
      <c r="C326" s="4" t="s">
        <v>25</v>
      </c>
      <c r="D326" s="8">
        <v>9.0277777777777776E-2</v>
      </c>
      <c r="E326" t="s">
        <v>14</v>
      </c>
      <c r="F326" t="s">
        <v>3250</v>
      </c>
      <c r="G326" t="s">
        <v>3275</v>
      </c>
      <c r="H326" s="4">
        <v>8</v>
      </c>
      <c r="I326" s="4" t="s">
        <v>3254</v>
      </c>
      <c r="J326" t="s">
        <v>1265</v>
      </c>
      <c r="K326" t="s">
        <v>670</v>
      </c>
      <c r="L326" t="s">
        <v>1266</v>
      </c>
      <c r="M326" t="s">
        <v>1267</v>
      </c>
      <c r="N326" t="s">
        <v>1268</v>
      </c>
      <c r="O326" s="1">
        <v>52897</v>
      </c>
      <c r="P326" s="10" t="s">
        <v>3254</v>
      </c>
    </row>
    <row r="327" spans="1:16" x14ac:dyDescent="0.3">
      <c r="A327" t="s">
        <v>3598</v>
      </c>
      <c r="B327">
        <v>2015</v>
      </c>
      <c r="C327" s="4" t="s">
        <v>25</v>
      </c>
      <c r="D327" s="8">
        <v>0.11319444444444444</v>
      </c>
      <c r="E327" t="s">
        <v>3246</v>
      </c>
      <c r="F327" t="s">
        <v>3248</v>
      </c>
      <c r="G327" t="s">
        <v>3262</v>
      </c>
      <c r="H327" s="4">
        <v>8</v>
      </c>
      <c r="I327" s="4" t="s">
        <v>3254</v>
      </c>
      <c r="J327" t="s">
        <v>1269</v>
      </c>
      <c r="K327" t="s">
        <v>687</v>
      </c>
      <c r="L327" t="s">
        <v>1270</v>
      </c>
      <c r="M327" t="s">
        <v>599</v>
      </c>
      <c r="N327" t="s">
        <v>1271</v>
      </c>
      <c r="O327" s="1">
        <v>72245</v>
      </c>
      <c r="P327" s="10">
        <v>8178001</v>
      </c>
    </row>
    <row r="328" spans="1:16" x14ac:dyDescent="0.3">
      <c r="A328" t="s">
        <v>3599</v>
      </c>
      <c r="B328">
        <v>2015</v>
      </c>
      <c r="C328" s="4" t="s">
        <v>25</v>
      </c>
      <c r="D328" s="8">
        <v>0.11041666666666666</v>
      </c>
      <c r="E328" t="s">
        <v>3246</v>
      </c>
      <c r="F328" t="s">
        <v>3247</v>
      </c>
      <c r="G328" t="s">
        <v>3255</v>
      </c>
      <c r="H328" s="4">
        <v>8</v>
      </c>
      <c r="I328" s="4" t="s">
        <v>3254</v>
      </c>
      <c r="J328" t="s">
        <v>908</v>
      </c>
      <c r="K328" t="s">
        <v>670</v>
      </c>
      <c r="L328" t="s">
        <v>1272</v>
      </c>
      <c r="M328" t="s">
        <v>570</v>
      </c>
      <c r="N328" t="s">
        <v>801</v>
      </c>
      <c r="O328" s="1">
        <v>52848</v>
      </c>
      <c r="P328" s="10" t="s">
        <v>3254</v>
      </c>
    </row>
    <row r="329" spans="1:16" x14ac:dyDescent="0.3">
      <c r="A329" t="s">
        <v>3600</v>
      </c>
      <c r="B329">
        <v>2016</v>
      </c>
      <c r="C329" s="4" t="s">
        <v>13</v>
      </c>
      <c r="D329" s="8">
        <v>8.8888888888888892E-2</v>
      </c>
      <c r="E329" t="s">
        <v>339</v>
      </c>
      <c r="F329" t="s">
        <v>3245</v>
      </c>
      <c r="G329" t="s">
        <v>3261</v>
      </c>
      <c r="H329" s="4">
        <v>8</v>
      </c>
      <c r="I329" s="4">
        <v>94</v>
      </c>
      <c r="J329" t="s">
        <v>164</v>
      </c>
      <c r="K329" t="s">
        <v>1273</v>
      </c>
      <c r="L329" t="s">
        <v>1274</v>
      </c>
      <c r="M329" t="s">
        <v>1275</v>
      </c>
      <c r="N329" t="s">
        <v>166</v>
      </c>
      <c r="O329" s="1">
        <v>505918</v>
      </c>
      <c r="P329" s="10">
        <v>151101803</v>
      </c>
    </row>
    <row r="330" spans="1:16" x14ac:dyDescent="0.3">
      <c r="A330" t="s">
        <v>3601</v>
      </c>
      <c r="B330">
        <v>2016</v>
      </c>
      <c r="C330" s="4" t="s">
        <v>33</v>
      </c>
      <c r="D330" s="8">
        <v>8.1944444444444445E-2</v>
      </c>
      <c r="E330" t="s">
        <v>3249</v>
      </c>
      <c r="F330" t="s">
        <v>3245</v>
      </c>
      <c r="G330" t="s">
        <v>3275</v>
      </c>
      <c r="H330" s="4">
        <v>8</v>
      </c>
      <c r="I330" s="4">
        <v>69</v>
      </c>
      <c r="J330" t="s">
        <v>1276</v>
      </c>
      <c r="K330" t="s">
        <v>1277</v>
      </c>
      <c r="L330" t="s">
        <v>1278</v>
      </c>
      <c r="M330" t="s">
        <v>1279</v>
      </c>
      <c r="N330" t="s">
        <v>1280</v>
      </c>
      <c r="O330" s="1">
        <v>213970</v>
      </c>
      <c r="P330" s="10">
        <v>51739495</v>
      </c>
    </row>
    <row r="331" spans="1:16" x14ac:dyDescent="0.3">
      <c r="A331" t="s">
        <v>3602</v>
      </c>
      <c r="B331">
        <v>2015</v>
      </c>
      <c r="C331" s="4" t="s">
        <v>25</v>
      </c>
      <c r="D331" s="8">
        <v>9.9999999999999992E-2</v>
      </c>
      <c r="E331" t="s">
        <v>3256</v>
      </c>
      <c r="F331" t="s">
        <v>3245</v>
      </c>
      <c r="G331" t="s">
        <v>3251</v>
      </c>
      <c r="H331" s="4">
        <v>8</v>
      </c>
      <c r="I331" s="4">
        <v>80</v>
      </c>
      <c r="J331" t="s">
        <v>182</v>
      </c>
      <c r="K331" t="s">
        <v>125</v>
      </c>
      <c r="L331" t="s">
        <v>112</v>
      </c>
      <c r="M331" t="s">
        <v>1281</v>
      </c>
      <c r="N331" t="s">
        <v>1282</v>
      </c>
      <c r="O331" s="1">
        <v>760094</v>
      </c>
      <c r="P331" s="10">
        <v>228433663</v>
      </c>
    </row>
    <row r="332" spans="1:16" x14ac:dyDescent="0.3">
      <c r="A332" t="s">
        <v>3603</v>
      </c>
      <c r="B332">
        <v>2016</v>
      </c>
      <c r="C332" s="4" t="s">
        <v>33</v>
      </c>
      <c r="D332" s="8">
        <v>7.4999999999999997E-2</v>
      </c>
      <c r="E332" t="s">
        <v>3257</v>
      </c>
      <c r="F332" t="s">
        <v>3248</v>
      </c>
      <c r="G332" t="s">
        <v>3262</v>
      </c>
      <c r="H332" s="4">
        <v>8</v>
      </c>
      <c r="I332" s="4">
        <v>78</v>
      </c>
      <c r="J332" t="s">
        <v>1283</v>
      </c>
      <c r="K332" t="s">
        <v>1284</v>
      </c>
      <c r="L332" t="s">
        <v>1285</v>
      </c>
      <c r="M332" t="s">
        <v>1286</v>
      </c>
      <c r="N332" t="s">
        <v>1287</v>
      </c>
      <c r="O332" s="1">
        <v>434143</v>
      </c>
      <c r="P332" s="10">
        <v>341268248</v>
      </c>
    </row>
    <row r="333" spans="1:16" x14ac:dyDescent="0.3">
      <c r="A333" t="s">
        <v>3604</v>
      </c>
      <c r="B333">
        <v>2015</v>
      </c>
      <c r="C333" s="4" t="s">
        <v>25</v>
      </c>
      <c r="D333" s="8">
        <v>0.11041666666666666</v>
      </c>
      <c r="E333" t="s">
        <v>3246</v>
      </c>
      <c r="F333" t="s">
        <v>3245</v>
      </c>
      <c r="G333" t="s">
        <v>3275</v>
      </c>
      <c r="H333" s="4">
        <v>8</v>
      </c>
      <c r="I333" s="4" t="s">
        <v>3254</v>
      </c>
      <c r="J333" t="s">
        <v>568</v>
      </c>
      <c r="K333" t="s">
        <v>569</v>
      </c>
      <c r="L333" t="s">
        <v>570</v>
      </c>
      <c r="M333" t="s">
        <v>1288</v>
      </c>
      <c r="N333" t="s">
        <v>1289</v>
      </c>
      <c r="O333" s="1">
        <v>102972</v>
      </c>
      <c r="P333" s="10">
        <v>6738000</v>
      </c>
    </row>
    <row r="334" spans="1:16" x14ac:dyDescent="0.3">
      <c r="A334" t="s">
        <v>3605</v>
      </c>
      <c r="B334">
        <v>2013</v>
      </c>
      <c r="C334" s="4" t="s">
        <v>33</v>
      </c>
      <c r="D334" s="8">
        <v>9.5138888888888884E-2</v>
      </c>
      <c r="E334" t="s">
        <v>3257</v>
      </c>
      <c r="F334" t="s">
        <v>3248</v>
      </c>
      <c r="G334" t="s">
        <v>3245</v>
      </c>
      <c r="H334" s="4">
        <v>8</v>
      </c>
      <c r="I334" s="4">
        <v>89</v>
      </c>
      <c r="J334" t="s">
        <v>213</v>
      </c>
      <c r="K334" t="s">
        <v>1290</v>
      </c>
      <c r="L334" t="s">
        <v>23</v>
      </c>
      <c r="M334" t="s">
        <v>1291</v>
      </c>
      <c r="N334" t="s">
        <v>1292</v>
      </c>
      <c r="O334" s="1">
        <v>38746</v>
      </c>
      <c r="P334" s="10">
        <v>1506975</v>
      </c>
    </row>
    <row r="335" spans="1:16" x14ac:dyDescent="0.3">
      <c r="A335" t="s">
        <v>3606</v>
      </c>
      <c r="B335">
        <v>2017</v>
      </c>
      <c r="C335" s="4" t="s">
        <v>33</v>
      </c>
      <c r="D335" s="8">
        <v>7.8472222222222221E-2</v>
      </c>
      <c r="E335" t="s">
        <v>14</v>
      </c>
      <c r="F335" t="s">
        <v>3258</v>
      </c>
      <c r="G335" t="s">
        <v>3275</v>
      </c>
      <c r="H335" s="4">
        <v>8</v>
      </c>
      <c r="I335" s="4">
        <v>66</v>
      </c>
      <c r="J335" t="s">
        <v>1293</v>
      </c>
      <c r="K335" t="s">
        <v>831</v>
      </c>
      <c r="L335" t="s">
        <v>1294</v>
      </c>
      <c r="M335" t="s">
        <v>1295</v>
      </c>
      <c r="N335" t="s">
        <v>1296</v>
      </c>
      <c r="O335" s="1">
        <v>141923</v>
      </c>
      <c r="P335" s="10">
        <v>132422809</v>
      </c>
    </row>
    <row r="336" spans="1:16" x14ac:dyDescent="0.3">
      <c r="A336" t="s">
        <v>3607</v>
      </c>
      <c r="B336">
        <v>2019</v>
      </c>
      <c r="C336" s="4" t="s">
        <v>25</v>
      </c>
      <c r="D336" s="8">
        <v>0.10694444444444445</v>
      </c>
      <c r="E336" t="s">
        <v>14</v>
      </c>
      <c r="F336" t="s">
        <v>3261</v>
      </c>
      <c r="G336" t="s">
        <v>3252</v>
      </c>
      <c r="H336" s="4">
        <v>8</v>
      </c>
      <c r="I336" s="4">
        <v>65</v>
      </c>
      <c r="J336" t="s">
        <v>897</v>
      </c>
      <c r="K336" t="s">
        <v>1297</v>
      </c>
      <c r="L336" t="s">
        <v>1298</v>
      </c>
      <c r="M336" t="s">
        <v>1299</v>
      </c>
      <c r="N336" t="s">
        <v>1300</v>
      </c>
      <c r="O336" s="1">
        <v>31886</v>
      </c>
      <c r="P336" s="10">
        <v>5566534</v>
      </c>
    </row>
    <row r="337" spans="1:16" x14ac:dyDescent="0.3">
      <c r="A337" t="s">
        <v>3608</v>
      </c>
      <c r="B337">
        <v>2013</v>
      </c>
      <c r="C337" s="4" t="s">
        <v>25</v>
      </c>
      <c r="D337" s="8">
        <v>9.9999999999999992E-2</v>
      </c>
      <c r="E337" t="s">
        <v>3244</v>
      </c>
      <c r="F337" t="s">
        <v>3245</v>
      </c>
      <c r="G337" t="s">
        <v>3255</v>
      </c>
      <c r="H337" s="4">
        <v>8</v>
      </c>
      <c r="I337" s="4" t="s">
        <v>3254</v>
      </c>
      <c r="J337" t="s">
        <v>908</v>
      </c>
      <c r="K337" t="s">
        <v>670</v>
      </c>
      <c r="L337" t="s">
        <v>909</v>
      </c>
      <c r="M337" t="s">
        <v>597</v>
      </c>
      <c r="N337" t="s">
        <v>911</v>
      </c>
      <c r="O337" s="1">
        <v>51069</v>
      </c>
      <c r="P337" s="10">
        <v>1079369</v>
      </c>
    </row>
    <row r="338" spans="1:16" x14ac:dyDescent="0.3">
      <c r="A338" t="s">
        <v>3609</v>
      </c>
      <c r="B338">
        <v>2013</v>
      </c>
      <c r="C338" s="4" t="s">
        <v>124</v>
      </c>
      <c r="D338" s="8">
        <v>6.6666666666666666E-2</v>
      </c>
      <c r="E338" t="s">
        <v>14</v>
      </c>
      <c r="F338" t="s">
        <v>3275</v>
      </c>
      <c r="G338" t="s">
        <v>3275</v>
      </c>
      <c r="H338" s="4">
        <v>8</v>
      </c>
      <c r="I338" s="4">
        <v>82</v>
      </c>
      <c r="J338" t="s">
        <v>1301</v>
      </c>
      <c r="K338" t="s">
        <v>830</v>
      </c>
      <c r="L338" t="s">
        <v>1302</v>
      </c>
      <c r="M338" t="s">
        <v>1303</v>
      </c>
      <c r="N338" t="s">
        <v>1304</v>
      </c>
      <c r="O338" s="1">
        <v>81770</v>
      </c>
      <c r="P338" s="10">
        <v>1010414</v>
      </c>
    </row>
    <row r="339" spans="1:16" x14ac:dyDescent="0.3">
      <c r="A339" t="s">
        <v>3610</v>
      </c>
      <c r="B339">
        <v>2014</v>
      </c>
      <c r="C339" s="4" t="s">
        <v>13</v>
      </c>
      <c r="D339" s="8">
        <v>0.10416666666666667</v>
      </c>
      <c r="E339" t="s">
        <v>3246</v>
      </c>
      <c r="F339" t="s">
        <v>3247</v>
      </c>
      <c r="G339" t="s">
        <v>3255</v>
      </c>
      <c r="H339" s="4">
        <v>8</v>
      </c>
      <c r="I339" s="4">
        <v>71</v>
      </c>
      <c r="J339" t="s">
        <v>1305</v>
      </c>
      <c r="K339" t="s">
        <v>1306</v>
      </c>
      <c r="L339" t="s">
        <v>1307</v>
      </c>
      <c r="M339" t="s">
        <v>1308</v>
      </c>
      <c r="N339" t="s">
        <v>1309</v>
      </c>
      <c r="O339" s="1">
        <v>114316</v>
      </c>
      <c r="P339" s="10">
        <v>2625803</v>
      </c>
    </row>
    <row r="340" spans="1:16" x14ac:dyDescent="0.3">
      <c r="A340" t="s">
        <v>3611</v>
      </c>
      <c r="B340">
        <v>2014</v>
      </c>
      <c r="C340" s="4" t="s">
        <v>25</v>
      </c>
      <c r="D340" s="8">
        <v>7.9166666666666663E-2</v>
      </c>
      <c r="E340" t="s">
        <v>3249</v>
      </c>
      <c r="F340" t="s">
        <v>3245</v>
      </c>
      <c r="G340" t="s">
        <v>3255</v>
      </c>
      <c r="H340" s="4">
        <v>8</v>
      </c>
      <c r="I340" s="4">
        <v>73</v>
      </c>
      <c r="J340" t="s">
        <v>1310</v>
      </c>
      <c r="K340" t="s">
        <v>1311</v>
      </c>
      <c r="L340" t="s">
        <v>1312</v>
      </c>
      <c r="M340" t="s">
        <v>1313</v>
      </c>
      <c r="N340" t="s">
        <v>1314</v>
      </c>
      <c r="O340" s="1">
        <v>685201</v>
      </c>
      <c r="P340" s="10">
        <v>91125683</v>
      </c>
    </row>
    <row r="341" spans="1:16" x14ac:dyDescent="0.3">
      <c r="A341" t="s">
        <v>3612</v>
      </c>
      <c r="B341">
        <v>2014</v>
      </c>
      <c r="C341" s="4" t="s">
        <v>25</v>
      </c>
      <c r="D341" s="8">
        <v>8.4027777777777771E-2</v>
      </c>
      <c r="E341" t="s">
        <v>3246</v>
      </c>
      <c r="F341" t="s">
        <v>3248</v>
      </c>
      <c r="G341" t="s">
        <v>3262</v>
      </c>
      <c r="H341" s="4">
        <v>8</v>
      </c>
      <c r="I341" s="4">
        <v>76</v>
      </c>
      <c r="J341" t="s">
        <v>1315</v>
      </c>
      <c r="K341" t="s">
        <v>1316</v>
      </c>
      <c r="L341" t="s">
        <v>1317</v>
      </c>
      <c r="M341" t="s">
        <v>1318</v>
      </c>
      <c r="N341" t="s">
        <v>1319</v>
      </c>
      <c r="O341" s="1">
        <v>1043455</v>
      </c>
      <c r="P341" s="10">
        <v>333176600</v>
      </c>
    </row>
    <row r="342" spans="1:16" x14ac:dyDescent="0.3">
      <c r="A342" t="s">
        <v>3613</v>
      </c>
      <c r="B342">
        <v>2017</v>
      </c>
      <c r="C342" s="4" t="s">
        <v>25</v>
      </c>
      <c r="D342" s="8">
        <v>0.11388888888888889</v>
      </c>
      <c r="E342" t="s">
        <v>3246</v>
      </c>
      <c r="F342" t="s">
        <v>3245</v>
      </c>
      <c r="G342" t="s">
        <v>3260</v>
      </c>
      <c r="H342" s="4">
        <v>8</v>
      </c>
      <c r="I342" s="4">
        <v>81</v>
      </c>
      <c r="J342" t="s">
        <v>393</v>
      </c>
      <c r="K342" t="s">
        <v>86</v>
      </c>
      <c r="L342" t="s">
        <v>1273</v>
      </c>
      <c r="M342" t="s">
        <v>1320</v>
      </c>
      <c r="N342" t="s">
        <v>1321</v>
      </c>
      <c r="O342" s="1">
        <v>461823</v>
      </c>
      <c r="P342" s="10">
        <v>92054159</v>
      </c>
    </row>
    <row r="343" spans="1:16" x14ac:dyDescent="0.3">
      <c r="A343" t="s">
        <v>3614</v>
      </c>
      <c r="B343">
        <v>2013</v>
      </c>
      <c r="C343" s="4" t="s">
        <v>13</v>
      </c>
      <c r="D343" s="8">
        <v>8.7500000000000008E-2</v>
      </c>
      <c r="E343" t="s">
        <v>14</v>
      </c>
      <c r="F343" t="s">
        <v>3252</v>
      </c>
      <c r="G343" t="s">
        <v>3251</v>
      </c>
      <c r="H343" s="4">
        <v>8</v>
      </c>
      <c r="I343" s="4">
        <v>90</v>
      </c>
      <c r="J343" t="s">
        <v>1322</v>
      </c>
      <c r="K343" t="s">
        <v>161</v>
      </c>
      <c r="L343" t="s">
        <v>1323</v>
      </c>
      <c r="M343" t="s">
        <v>175</v>
      </c>
      <c r="N343" t="s">
        <v>1279</v>
      </c>
      <c r="O343" s="1">
        <v>540772</v>
      </c>
      <c r="P343" s="10">
        <v>25568251</v>
      </c>
    </row>
    <row r="344" spans="1:16" x14ac:dyDescent="0.3">
      <c r="A344" t="s">
        <v>3615</v>
      </c>
      <c r="B344">
        <v>2018</v>
      </c>
      <c r="C344" s="4" t="s">
        <v>25</v>
      </c>
      <c r="D344" s="8">
        <v>9.3055555555555558E-2</v>
      </c>
      <c r="E344" t="s">
        <v>3249</v>
      </c>
      <c r="F344" t="s">
        <v>3245</v>
      </c>
      <c r="G344" t="s">
        <v>3261</v>
      </c>
      <c r="H344" s="4">
        <v>8</v>
      </c>
      <c r="I344" s="4">
        <v>49</v>
      </c>
      <c r="J344" t="s">
        <v>190</v>
      </c>
      <c r="K344" t="s">
        <v>1324</v>
      </c>
      <c r="L344" t="s">
        <v>1325</v>
      </c>
      <c r="M344" t="s">
        <v>1326</v>
      </c>
      <c r="N344" t="s">
        <v>1327</v>
      </c>
      <c r="O344" s="1">
        <v>450349</v>
      </c>
      <c r="P344" s="10">
        <v>216428042</v>
      </c>
    </row>
    <row r="345" spans="1:16" x14ac:dyDescent="0.3">
      <c r="A345" t="s">
        <v>3616</v>
      </c>
      <c r="B345">
        <v>2015</v>
      </c>
      <c r="C345" s="4" t="s">
        <v>13</v>
      </c>
      <c r="D345" s="8">
        <v>0.10833333333333334</v>
      </c>
      <c r="E345" t="s">
        <v>3246</v>
      </c>
      <c r="F345" t="s">
        <v>3248</v>
      </c>
      <c r="G345" t="s">
        <v>3245</v>
      </c>
      <c r="H345" s="4">
        <v>8</v>
      </c>
      <c r="I345" s="4">
        <v>76</v>
      </c>
      <c r="J345" t="s">
        <v>981</v>
      </c>
      <c r="K345" t="s">
        <v>54</v>
      </c>
      <c r="L345" t="s">
        <v>286</v>
      </c>
      <c r="M345" t="s">
        <v>1328</v>
      </c>
      <c r="N345" t="s">
        <v>1329</v>
      </c>
      <c r="O345" s="1">
        <v>705589</v>
      </c>
      <c r="P345" s="10">
        <v>183637894</v>
      </c>
    </row>
    <row r="346" spans="1:16" x14ac:dyDescent="0.3">
      <c r="A346" t="s">
        <v>3617</v>
      </c>
      <c r="B346">
        <v>2012</v>
      </c>
      <c r="C346" s="4" t="s">
        <v>25</v>
      </c>
      <c r="D346" s="8">
        <v>7.1527777777777773E-2</v>
      </c>
      <c r="E346" t="s">
        <v>14</v>
      </c>
      <c r="F346" t="s">
        <v>3252</v>
      </c>
      <c r="G346" t="s">
        <v>3275</v>
      </c>
      <c r="H346" s="4">
        <v>8</v>
      </c>
      <c r="I346" s="4">
        <v>67</v>
      </c>
      <c r="J346" t="s">
        <v>1293</v>
      </c>
      <c r="K346" t="s">
        <v>1330</v>
      </c>
      <c r="L346" t="s">
        <v>918</v>
      </c>
      <c r="M346" t="s">
        <v>1331</v>
      </c>
      <c r="N346" t="s">
        <v>1332</v>
      </c>
      <c r="O346" s="1">
        <v>462252</v>
      </c>
      <c r="P346" s="10">
        <v>17738570</v>
      </c>
    </row>
    <row r="347" spans="1:16" x14ac:dyDescent="0.3">
      <c r="A347" t="s">
        <v>3618</v>
      </c>
      <c r="B347">
        <v>2010</v>
      </c>
      <c r="C347" s="4" t="s">
        <v>3254</v>
      </c>
      <c r="D347" s="8">
        <v>7.9861111111111119E-2</v>
      </c>
      <c r="E347" t="s">
        <v>3246</v>
      </c>
      <c r="F347" t="s">
        <v>3247</v>
      </c>
      <c r="G347" t="s">
        <v>3245</v>
      </c>
      <c r="H347" s="4">
        <v>8</v>
      </c>
      <c r="I347" s="4">
        <v>71</v>
      </c>
      <c r="J347" t="s">
        <v>1333</v>
      </c>
      <c r="K347" t="s">
        <v>1334</v>
      </c>
      <c r="L347" t="s">
        <v>1335</v>
      </c>
      <c r="M347" t="s">
        <v>1336</v>
      </c>
      <c r="N347" t="s">
        <v>1337</v>
      </c>
      <c r="O347" s="1">
        <v>79200</v>
      </c>
      <c r="P347" s="10">
        <v>100119</v>
      </c>
    </row>
    <row r="348" spans="1:16" x14ac:dyDescent="0.3">
      <c r="A348" t="s">
        <v>3619</v>
      </c>
      <c r="B348">
        <v>2010</v>
      </c>
      <c r="C348" s="4" t="s">
        <v>33</v>
      </c>
      <c r="D348" s="8">
        <v>8.1944444444444445E-2</v>
      </c>
      <c r="E348" t="s">
        <v>3249</v>
      </c>
      <c r="F348" t="s">
        <v>3245</v>
      </c>
      <c r="G348" t="s">
        <v>3250</v>
      </c>
      <c r="H348" s="4">
        <v>8</v>
      </c>
      <c r="I348" s="4">
        <v>88</v>
      </c>
      <c r="J348" t="s">
        <v>1338</v>
      </c>
      <c r="K348" t="s">
        <v>367</v>
      </c>
      <c r="L348" t="s">
        <v>1339</v>
      </c>
      <c r="M348" t="s">
        <v>1340</v>
      </c>
      <c r="N348" t="s">
        <v>1341</v>
      </c>
      <c r="O348" s="1">
        <v>639603</v>
      </c>
      <c r="P348" s="10">
        <v>138797449</v>
      </c>
    </row>
    <row r="349" spans="1:16" x14ac:dyDescent="0.3">
      <c r="A349" t="s">
        <v>3620</v>
      </c>
      <c r="B349">
        <v>2011</v>
      </c>
      <c r="C349" s="4" t="s">
        <v>25</v>
      </c>
      <c r="D349" s="8">
        <v>0.10138888888888888</v>
      </c>
      <c r="E349" t="s">
        <v>14</v>
      </c>
      <c r="F349" t="s">
        <v>3275</v>
      </c>
      <c r="G349" t="s">
        <v>3275</v>
      </c>
      <c r="H349" s="4">
        <v>8</v>
      </c>
      <c r="I349" s="4">
        <v>62</v>
      </c>
      <c r="J349" t="s">
        <v>1342</v>
      </c>
      <c r="K349" t="s">
        <v>1274</v>
      </c>
      <c r="L349" t="s">
        <v>902</v>
      </c>
      <c r="M349" t="s">
        <v>1343</v>
      </c>
      <c r="N349" t="s">
        <v>1344</v>
      </c>
      <c r="O349" s="1">
        <v>428521</v>
      </c>
      <c r="P349" s="10">
        <v>169708112</v>
      </c>
    </row>
    <row r="350" spans="1:16" x14ac:dyDescent="0.3">
      <c r="A350" t="s">
        <v>3621</v>
      </c>
      <c r="B350">
        <v>2016</v>
      </c>
      <c r="C350" s="4" t="s">
        <v>124</v>
      </c>
      <c r="D350" s="8">
        <v>7.4999999999999997E-2</v>
      </c>
      <c r="E350" t="s">
        <v>3246</v>
      </c>
      <c r="F350" t="s">
        <v>3248</v>
      </c>
      <c r="G350" t="s">
        <v>3262</v>
      </c>
      <c r="H350" s="4">
        <v>8</v>
      </c>
      <c r="I350" s="4">
        <v>65</v>
      </c>
      <c r="J350" t="s">
        <v>1345</v>
      </c>
      <c r="K350" t="s">
        <v>1346</v>
      </c>
      <c r="L350" t="s">
        <v>1347</v>
      </c>
      <c r="M350" t="s">
        <v>1348</v>
      </c>
      <c r="N350" t="s">
        <v>1349</v>
      </c>
      <c r="O350" s="1">
        <v>902669</v>
      </c>
      <c r="P350" s="10">
        <v>363070709</v>
      </c>
    </row>
    <row r="351" spans="1:16" x14ac:dyDescent="0.3">
      <c r="A351" t="s">
        <v>3622</v>
      </c>
      <c r="B351">
        <v>2009</v>
      </c>
      <c r="C351" s="4" t="s">
        <v>1350</v>
      </c>
      <c r="D351" s="8">
        <v>8.2638888888888887E-2</v>
      </c>
      <c r="E351" t="s">
        <v>14</v>
      </c>
      <c r="F351" t="s">
        <v>3260</v>
      </c>
      <c r="G351" t="s">
        <v>3275</v>
      </c>
      <c r="H351" s="4">
        <v>8</v>
      </c>
      <c r="I351" s="4">
        <v>87</v>
      </c>
      <c r="J351" t="s">
        <v>388</v>
      </c>
      <c r="K351" t="s">
        <v>1351</v>
      </c>
      <c r="L351" t="s">
        <v>392</v>
      </c>
      <c r="M351" t="s">
        <v>1352</v>
      </c>
      <c r="N351" t="s">
        <v>1353</v>
      </c>
      <c r="O351" s="1">
        <v>45803</v>
      </c>
      <c r="P351" s="10">
        <v>106662</v>
      </c>
    </row>
    <row r="352" spans="1:16" x14ac:dyDescent="0.3">
      <c r="A352" t="s">
        <v>3623</v>
      </c>
      <c r="B352">
        <v>2009</v>
      </c>
      <c r="C352" s="4" t="s">
        <v>13</v>
      </c>
      <c r="D352" s="8">
        <v>9.9999999999999992E-2</v>
      </c>
      <c r="E352" t="s">
        <v>14</v>
      </c>
      <c r="F352" t="s">
        <v>3252</v>
      </c>
      <c r="G352" t="s">
        <v>3275</v>
      </c>
      <c r="H352" s="4">
        <v>8</v>
      </c>
      <c r="I352" s="4" t="s">
        <v>3254</v>
      </c>
      <c r="J352" t="s">
        <v>596</v>
      </c>
      <c r="K352" t="s">
        <v>899</v>
      </c>
      <c r="L352" t="s">
        <v>606</v>
      </c>
      <c r="M352" t="s">
        <v>1354</v>
      </c>
      <c r="N352" t="s">
        <v>1355</v>
      </c>
      <c r="O352" s="1">
        <v>28749</v>
      </c>
      <c r="P352" s="10">
        <v>10950</v>
      </c>
    </row>
    <row r="353" spans="1:16" x14ac:dyDescent="0.3">
      <c r="A353" t="s">
        <v>3624</v>
      </c>
      <c r="B353">
        <v>2008</v>
      </c>
      <c r="C353" s="4" t="s">
        <v>124</v>
      </c>
      <c r="D353" s="8">
        <v>7.3611111111111113E-2</v>
      </c>
      <c r="E353" t="s">
        <v>3246</v>
      </c>
      <c r="F353" t="s">
        <v>3263</v>
      </c>
      <c r="G353" t="s">
        <v>3245</v>
      </c>
      <c r="H353" s="4">
        <v>8</v>
      </c>
      <c r="I353" s="4">
        <v>59</v>
      </c>
      <c r="J353" t="s">
        <v>1356</v>
      </c>
      <c r="K353" t="s">
        <v>1357</v>
      </c>
      <c r="L353" t="s">
        <v>1358</v>
      </c>
      <c r="M353" t="s">
        <v>1359</v>
      </c>
      <c r="N353" t="s">
        <v>1360</v>
      </c>
      <c r="O353" s="1">
        <v>211427</v>
      </c>
      <c r="P353" s="10" t="s">
        <v>3254</v>
      </c>
    </row>
    <row r="354" spans="1:16" x14ac:dyDescent="0.3">
      <c r="A354" t="s">
        <v>3625</v>
      </c>
      <c r="B354">
        <v>2010</v>
      </c>
      <c r="C354" s="4" t="s">
        <v>25</v>
      </c>
      <c r="D354" s="8">
        <v>0.11458333333333333</v>
      </c>
      <c r="E354" t="s">
        <v>14</v>
      </c>
      <c r="F354" t="s">
        <v>3275</v>
      </c>
      <c r="G354" t="s">
        <v>3275</v>
      </c>
      <c r="H354" s="4">
        <v>8</v>
      </c>
      <c r="I354" s="4">
        <v>50</v>
      </c>
      <c r="J354" t="s">
        <v>1361</v>
      </c>
      <c r="K354" t="s">
        <v>627</v>
      </c>
      <c r="L354" t="s">
        <v>1031</v>
      </c>
      <c r="M354" t="s">
        <v>1362</v>
      </c>
      <c r="N354" t="s">
        <v>1363</v>
      </c>
      <c r="O354" s="1">
        <v>98575</v>
      </c>
      <c r="P354" s="10">
        <v>4018695</v>
      </c>
    </row>
    <row r="355" spans="1:16" x14ac:dyDescent="0.3">
      <c r="A355" t="s">
        <v>3626</v>
      </c>
      <c r="B355">
        <v>2009</v>
      </c>
      <c r="C355" s="4" t="s">
        <v>3254</v>
      </c>
      <c r="D355" s="8">
        <v>8.8888888888888892E-2</v>
      </c>
      <c r="E355" t="s">
        <v>3246</v>
      </c>
      <c r="F355" t="s">
        <v>3245</v>
      </c>
      <c r="G355" t="s">
        <v>3255</v>
      </c>
      <c r="H355" s="4">
        <v>8</v>
      </c>
      <c r="I355" s="4" t="s">
        <v>3254</v>
      </c>
      <c r="J355" t="s">
        <v>1364</v>
      </c>
      <c r="K355" t="s">
        <v>249</v>
      </c>
      <c r="L355" t="s">
        <v>1365</v>
      </c>
      <c r="M355" t="s">
        <v>1366</v>
      </c>
      <c r="N355" t="s">
        <v>1367</v>
      </c>
      <c r="O355" s="1">
        <v>31838</v>
      </c>
      <c r="P355" s="10" t="s">
        <v>3254</v>
      </c>
    </row>
    <row r="356" spans="1:16" x14ac:dyDescent="0.3">
      <c r="A356" t="s">
        <v>3627</v>
      </c>
      <c r="B356">
        <v>2008</v>
      </c>
      <c r="C356" s="4" t="s">
        <v>25</v>
      </c>
      <c r="D356" s="8">
        <v>8.3333333333333329E-2</v>
      </c>
      <c r="E356" t="s">
        <v>14</v>
      </c>
      <c r="F356" t="s">
        <v>3252</v>
      </c>
      <c r="G356" t="s">
        <v>3275</v>
      </c>
      <c r="H356" s="4">
        <v>8</v>
      </c>
      <c r="I356" s="4">
        <v>84</v>
      </c>
      <c r="J356" t="s">
        <v>1015</v>
      </c>
      <c r="K356" t="s">
        <v>1368</v>
      </c>
      <c r="L356" t="s">
        <v>1277</v>
      </c>
      <c r="M356" t="s">
        <v>1369</v>
      </c>
      <c r="N356" t="s">
        <v>876</v>
      </c>
      <c r="O356" s="1">
        <v>798882</v>
      </c>
      <c r="P356" s="10">
        <v>141319928</v>
      </c>
    </row>
    <row r="357" spans="1:16" x14ac:dyDescent="0.3">
      <c r="A357" t="s">
        <v>3628</v>
      </c>
      <c r="B357">
        <v>2010</v>
      </c>
      <c r="C357" s="4" t="s">
        <v>13</v>
      </c>
      <c r="D357" s="8">
        <v>7.4999999999999997E-2</v>
      </c>
      <c r="E357" t="s">
        <v>14</v>
      </c>
      <c r="F357" t="s">
        <v>3255</v>
      </c>
      <c r="G357" t="s">
        <v>3275</v>
      </c>
      <c r="H357" s="4">
        <v>8</v>
      </c>
      <c r="I357" s="4">
        <v>79</v>
      </c>
      <c r="J357" t="s">
        <v>425</v>
      </c>
      <c r="K357" t="s">
        <v>197</v>
      </c>
      <c r="L357" t="s">
        <v>1370</v>
      </c>
      <c r="M357" t="s">
        <v>1026</v>
      </c>
      <c r="N357" t="s">
        <v>1371</v>
      </c>
      <c r="O357" s="1">
        <v>699673</v>
      </c>
      <c r="P357" s="10">
        <v>106954678</v>
      </c>
    </row>
    <row r="358" spans="1:16" x14ac:dyDescent="0.3">
      <c r="A358" t="s">
        <v>3629</v>
      </c>
      <c r="B358">
        <v>2007</v>
      </c>
      <c r="C358" s="4" t="s">
        <v>124</v>
      </c>
      <c r="D358" s="8">
        <v>7.9861111111111119E-2</v>
      </c>
      <c r="E358" t="s">
        <v>3246</v>
      </c>
      <c r="F358" t="s">
        <v>3247</v>
      </c>
      <c r="G358" t="s">
        <v>3245</v>
      </c>
      <c r="H358" s="4">
        <v>8</v>
      </c>
      <c r="I358" s="4">
        <v>33</v>
      </c>
      <c r="J358" t="s">
        <v>1333</v>
      </c>
      <c r="K358" t="s">
        <v>1334</v>
      </c>
      <c r="L358" t="s">
        <v>1336</v>
      </c>
      <c r="M358" t="s">
        <v>1372</v>
      </c>
      <c r="N358" t="s">
        <v>1337</v>
      </c>
      <c r="O358" s="1">
        <v>98097</v>
      </c>
      <c r="P358" s="10">
        <v>8060</v>
      </c>
    </row>
    <row r="359" spans="1:16" x14ac:dyDescent="0.3">
      <c r="A359" t="s">
        <v>3630</v>
      </c>
      <c r="B359">
        <v>2012</v>
      </c>
      <c r="C359" s="4" t="s">
        <v>25</v>
      </c>
      <c r="D359" s="8">
        <v>9.930555555555555E-2</v>
      </c>
      <c r="E359" t="s">
        <v>3246</v>
      </c>
      <c r="F359" t="s">
        <v>3248</v>
      </c>
      <c r="G359" t="s">
        <v>3251</v>
      </c>
      <c r="H359" s="4">
        <v>8</v>
      </c>
      <c r="I359" s="4">
        <v>69</v>
      </c>
      <c r="J359" t="s">
        <v>1373</v>
      </c>
      <c r="K359" t="s">
        <v>274</v>
      </c>
      <c r="L359" t="s">
        <v>275</v>
      </c>
      <c r="M359" t="s">
        <v>175</v>
      </c>
      <c r="N359" t="s">
        <v>1374</v>
      </c>
      <c r="O359" s="1">
        <v>1260806</v>
      </c>
      <c r="P359" s="10">
        <v>623279547</v>
      </c>
    </row>
    <row r="360" spans="1:16" x14ac:dyDescent="0.3">
      <c r="A360" t="s">
        <v>3631</v>
      </c>
      <c r="B360">
        <v>2007</v>
      </c>
      <c r="C360" s="4" t="s">
        <v>94</v>
      </c>
      <c r="D360" s="8">
        <v>6.6666666666666666E-2</v>
      </c>
      <c r="E360" t="s">
        <v>3257</v>
      </c>
      <c r="F360" t="s">
        <v>3263</v>
      </c>
      <c r="G360" t="s">
        <v>3245</v>
      </c>
      <c r="H360" s="4">
        <v>8</v>
      </c>
      <c r="I360" s="4">
        <v>90</v>
      </c>
      <c r="J360" t="s">
        <v>1375</v>
      </c>
      <c r="K360" t="s">
        <v>1376</v>
      </c>
      <c r="L360" t="s">
        <v>1377</v>
      </c>
      <c r="M360" t="s">
        <v>1378</v>
      </c>
      <c r="N360" t="s">
        <v>1379</v>
      </c>
      <c r="O360" s="1">
        <v>88656</v>
      </c>
      <c r="P360" s="10">
        <v>4445756</v>
      </c>
    </row>
    <row r="361" spans="1:16" x14ac:dyDescent="0.3">
      <c r="A361" t="s">
        <v>3632</v>
      </c>
      <c r="B361">
        <v>2013</v>
      </c>
      <c r="C361" s="4" t="s">
        <v>124</v>
      </c>
      <c r="D361" s="8">
        <v>8.1250000000000003E-2</v>
      </c>
      <c r="E361" t="s">
        <v>3249</v>
      </c>
      <c r="F361" t="s">
        <v>3245</v>
      </c>
      <c r="G361" t="s">
        <v>3275</v>
      </c>
      <c r="H361" s="4">
        <v>8</v>
      </c>
      <c r="I361" s="4">
        <v>80</v>
      </c>
      <c r="J361" t="s">
        <v>1380</v>
      </c>
      <c r="K361" t="s">
        <v>110</v>
      </c>
      <c r="L361" t="s">
        <v>1381</v>
      </c>
      <c r="M361" t="s">
        <v>427</v>
      </c>
      <c r="N361" t="s">
        <v>1382</v>
      </c>
      <c r="O361" s="1">
        <v>441614</v>
      </c>
      <c r="P361" s="10">
        <v>27298285</v>
      </c>
    </row>
    <row r="362" spans="1:16" x14ac:dyDescent="0.3">
      <c r="A362" t="s">
        <v>3633</v>
      </c>
      <c r="B362">
        <v>2006</v>
      </c>
      <c r="C362" s="4" t="s">
        <v>33</v>
      </c>
      <c r="D362" s="8">
        <v>8.1250000000000003E-2</v>
      </c>
      <c r="E362" t="s">
        <v>3249</v>
      </c>
      <c r="F362" t="s">
        <v>3245</v>
      </c>
      <c r="G362" t="s">
        <v>3275</v>
      </c>
      <c r="H362" s="4">
        <v>8</v>
      </c>
      <c r="I362" s="4">
        <v>64</v>
      </c>
      <c r="J362" t="s">
        <v>1383</v>
      </c>
      <c r="K362" t="s">
        <v>1384</v>
      </c>
      <c r="L362" t="s">
        <v>1385</v>
      </c>
      <c r="M362" t="s">
        <v>1386</v>
      </c>
      <c r="N362" t="s">
        <v>1387</v>
      </c>
      <c r="O362" s="1">
        <v>448930</v>
      </c>
      <c r="P362" s="10">
        <v>163566459</v>
      </c>
    </row>
    <row r="363" spans="1:16" x14ac:dyDescent="0.3">
      <c r="A363" t="s">
        <v>3634</v>
      </c>
      <c r="B363">
        <v>2006</v>
      </c>
      <c r="C363" s="4" t="s">
        <v>13</v>
      </c>
      <c r="D363" s="8">
        <v>9.930555555555555E-2</v>
      </c>
      <c r="E363" t="s">
        <v>3256</v>
      </c>
      <c r="F363" t="s">
        <v>3245</v>
      </c>
      <c r="G363" t="s">
        <v>3255</v>
      </c>
      <c r="H363" s="4">
        <v>8</v>
      </c>
      <c r="I363" s="4">
        <v>64</v>
      </c>
      <c r="J363" t="s">
        <v>1388</v>
      </c>
      <c r="K363" t="s">
        <v>54</v>
      </c>
      <c r="L363" t="s">
        <v>1389</v>
      </c>
      <c r="M363" t="s">
        <v>428</v>
      </c>
      <c r="N363" t="s">
        <v>1390</v>
      </c>
      <c r="O363" s="1">
        <v>499439</v>
      </c>
      <c r="P363" s="10">
        <v>57366262</v>
      </c>
    </row>
    <row r="364" spans="1:16" x14ac:dyDescent="0.3">
      <c r="A364" t="s">
        <v>3635</v>
      </c>
      <c r="B364">
        <v>2007</v>
      </c>
      <c r="C364" s="4" t="s">
        <v>25</v>
      </c>
      <c r="D364" s="8">
        <v>7.9861111111111119E-2</v>
      </c>
      <c r="E364" t="s">
        <v>3246</v>
      </c>
      <c r="F364" t="s">
        <v>3260</v>
      </c>
      <c r="G364" t="s">
        <v>3255</v>
      </c>
      <c r="H364" s="4">
        <v>8</v>
      </c>
      <c r="I364" s="4">
        <v>85</v>
      </c>
      <c r="J364" t="s">
        <v>1391</v>
      </c>
      <c r="K364" t="s">
        <v>125</v>
      </c>
      <c r="L364" t="s">
        <v>1392</v>
      </c>
      <c r="M364" t="s">
        <v>928</v>
      </c>
      <c r="N364" t="s">
        <v>1393</v>
      </c>
      <c r="O364" s="1">
        <v>604694</v>
      </c>
      <c r="P364" s="10">
        <v>227471070</v>
      </c>
    </row>
    <row r="365" spans="1:16" x14ac:dyDescent="0.3">
      <c r="A365" t="s">
        <v>3636</v>
      </c>
      <c r="B365">
        <v>2004</v>
      </c>
      <c r="C365" s="4" t="s">
        <v>33</v>
      </c>
      <c r="D365" s="8">
        <v>6.1111111111111109E-2</v>
      </c>
      <c r="E365" t="s">
        <v>3244</v>
      </c>
      <c r="F365" t="s">
        <v>3245</v>
      </c>
      <c r="G365" t="s">
        <v>3252</v>
      </c>
      <c r="H365" s="4">
        <v>8</v>
      </c>
      <c r="I365" s="4">
        <v>72</v>
      </c>
      <c r="J365" t="s">
        <v>1394</v>
      </c>
      <c r="K365" t="s">
        <v>1395</v>
      </c>
      <c r="L365" t="s">
        <v>1396</v>
      </c>
      <c r="M365" t="s">
        <v>1397</v>
      </c>
      <c r="N365" t="s">
        <v>1398</v>
      </c>
      <c r="O365" s="1">
        <v>50610</v>
      </c>
      <c r="P365" s="10">
        <v>238507</v>
      </c>
    </row>
    <row r="366" spans="1:16" x14ac:dyDescent="0.3">
      <c r="A366" t="s">
        <v>3637</v>
      </c>
      <c r="B366">
        <v>2005</v>
      </c>
      <c r="C366" s="4" t="s">
        <v>13</v>
      </c>
      <c r="D366" s="8">
        <v>8.6111111111111124E-2</v>
      </c>
      <c r="E366" t="s">
        <v>3244</v>
      </c>
      <c r="F366" t="s">
        <v>3255</v>
      </c>
      <c r="G366" t="s">
        <v>3275</v>
      </c>
      <c r="H366" s="4">
        <v>8</v>
      </c>
      <c r="I366" s="4">
        <v>74</v>
      </c>
      <c r="J366" t="s">
        <v>1399</v>
      </c>
      <c r="K366" t="s">
        <v>44</v>
      </c>
      <c r="L366" t="s">
        <v>1400</v>
      </c>
      <c r="M366" t="s">
        <v>1401</v>
      </c>
      <c r="N366" t="s">
        <v>1402</v>
      </c>
      <c r="O366" s="1">
        <v>738512</v>
      </c>
      <c r="P366" s="10">
        <v>74103820</v>
      </c>
    </row>
    <row r="367" spans="1:16" x14ac:dyDescent="0.3">
      <c r="A367" t="s">
        <v>3638</v>
      </c>
      <c r="B367">
        <v>2007</v>
      </c>
      <c r="C367" s="4" t="s">
        <v>94</v>
      </c>
      <c r="D367" s="8">
        <v>7.7777777777777779E-2</v>
      </c>
      <c r="E367" t="s">
        <v>3249</v>
      </c>
      <c r="F367" t="s">
        <v>3245</v>
      </c>
      <c r="G367" t="s">
        <v>3275</v>
      </c>
      <c r="H367" s="4">
        <v>8</v>
      </c>
      <c r="I367" s="4">
        <v>92</v>
      </c>
      <c r="J367" t="s">
        <v>1403</v>
      </c>
      <c r="K367" t="s">
        <v>1404</v>
      </c>
      <c r="L367" t="s">
        <v>855</v>
      </c>
      <c r="M367" t="s">
        <v>1405</v>
      </c>
      <c r="N367" t="s">
        <v>1406</v>
      </c>
      <c r="O367" s="1">
        <v>103284</v>
      </c>
      <c r="P367" s="10">
        <v>5990075</v>
      </c>
    </row>
    <row r="368" spans="1:16" x14ac:dyDescent="0.3">
      <c r="A368" t="s">
        <v>1407</v>
      </c>
      <c r="B368">
        <v>2004</v>
      </c>
      <c r="C368" s="4" t="s">
        <v>3254</v>
      </c>
      <c r="D368" s="8">
        <v>8.819444444444445E-2</v>
      </c>
      <c r="E368" t="s">
        <v>3256</v>
      </c>
      <c r="F368" t="s">
        <v>3262</v>
      </c>
      <c r="G368" t="s">
        <v>3251</v>
      </c>
      <c r="H368" s="4">
        <v>8</v>
      </c>
      <c r="I368" s="4" t="s">
        <v>3254</v>
      </c>
      <c r="J368" t="s">
        <v>1408</v>
      </c>
      <c r="K368" t="s">
        <v>1409</v>
      </c>
      <c r="L368" t="s">
        <v>1410</v>
      </c>
      <c r="M368" t="s">
        <v>1411</v>
      </c>
      <c r="N368" t="s">
        <v>1412</v>
      </c>
      <c r="O368" s="1">
        <v>56960</v>
      </c>
      <c r="P368" s="10" t="s">
        <v>3254</v>
      </c>
    </row>
    <row r="369" spans="1:16" x14ac:dyDescent="0.3">
      <c r="A369" t="s">
        <v>3639</v>
      </c>
      <c r="B369">
        <v>2007</v>
      </c>
      <c r="C369" s="4" t="s">
        <v>33</v>
      </c>
      <c r="D369" s="8">
        <v>7.7083333333333337E-2</v>
      </c>
      <c r="E369" t="s">
        <v>3257</v>
      </c>
      <c r="F369" t="s">
        <v>3248</v>
      </c>
      <c r="G369" t="s">
        <v>3262</v>
      </c>
      <c r="H369" s="4">
        <v>8</v>
      </c>
      <c r="I369" s="4">
        <v>96</v>
      </c>
      <c r="J369" t="s">
        <v>1413</v>
      </c>
      <c r="K369" t="s">
        <v>1414</v>
      </c>
      <c r="L369" t="s">
        <v>1415</v>
      </c>
      <c r="M369" t="s">
        <v>1416</v>
      </c>
      <c r="N369" t="s">
        <v>1417</v>
      </c>
      <c r="O369" s="1">
        <v>641645</v>
      </c>
      <c r="P369" s="10">
        <v>206445654</v>
      </c>
    </row>
    <row r="370" spans="1:16" x14ac:dyDescent="0.3">
      <c r="A370" t="s">
        <v>3640</v>
      </c>
      <c r="B370">
        <v>2006</v>
      </c>
      <c r="C370" s="4" t="s">
        <v>94</v>
      </c>
      <c r="D370" s="8">
        <v>9.9999999999999992E-2</v>
      </c>
      <c r="E370" t="s">
        <v>3246</v>
      </c>
      <c r="F370" t="s">
        <v>3248</v>
      </c>
      <c r="G370" t="s">
        <v>3255</v>
      </c>
      <c r="H370" s="4">
        <v>8</v>
      </c>
      <c r="I370" s="4">
        <v>80</v>
      </c>
      <c r="J370" t="s">
        <v>1418</v>
      </c>
      <c r="K370" t="s">
        <v>1419</v>
      </c>
      <c r="L370" t="s">
        <v>1420</v>
      </c>
      <c r="M370" t="s">
        <v>1421</v>
      </c>
      <c r="N370" t="s">
        <v>1422</v>
      </c>
      <c r="O370" s="1">
        <v>582239</v>
      </c>
      <c r="P370" s="10">
        <v>167445960</v>
      </c>
    </row>
    <row r="371" spans="1:16" x14ac:dyDescent="0.3">
      <c r="A371" t="s">
        <v>3641</v>
      </c>
      <c r="B371">
        <v>2004</v>
      </c>
      <c r="C371" s="4" t="s">
        <v>13</v>
      </c>
      <c r="D371" s="8">
        <v>9.5138888888888884E-2</v>
      </c>
      <c r="E371" t="s">
        <v>3246</v>
      </c>
      <c r="F371" t="s">
        <v>3247</v>
      </c>
      <c r="G371" t="s">
        <v>3255</v>
      </c>
      <c r="H371" s="4">
        <v>8</v>
      </c>
      <c r="I371" s="4">
        <v>83</v>
      </c>
      <c r="J371" t="s">
        <v>44</v>
      </c>
      <c r="K371" t="s">
        <v>46</v>
      </c>
      <c r="L371" t="s">
        <v>976</v>
      </c>
      <c r="M371" t="s">
        <v>452</v>
      </c>
      <c r="N371" t="s">
        <v>977</v>
      </c>
      <c r="O371" s="1">
        <v>683900</v>
      </c>
      <c r="P371" s="10">
        <v>66208183</v>
      </c>
    </row>
    <row r="372" spans="1:16" x14ac:dyDescent="0.3">
      <c r="A372" t="s">
        <v>3642</v>
      </c>
      <c r="B372">
        <v>2003</v>
      </c>
      <c r="C372" s="4" t="s">
        <v>3254</v>
      </c>
      <c r="D372" s="8">
        <v>7.6388888888888881E-2</v>
      </c>
      <c r="E372" t="s">
        <v>14</v>
      </c>
      <c r="F372" t="s">
        <v>3275</v>
      </c>
      <c r="G372" t="s">
        <v>3275</v>
      </c>
      <c r="H372" s="4">
        <v>8</v>
      </c>
      <c r="I372" s="4">
        <v>82</v>
      </c>
      <c r="J372" t="s">
        <v>1423</v>
      </c>
      <c r="K372" t="s">
        <v>1424</v>
      </c>
      <c r="L372" t="s">
        <v>1425</v>
      </c>
      <c r="M372" t="s">
        <v>1426</v>
      </c>
      <c r="N372" t="s">
        <v>1427</v>
      </c>
      <c r="O372" s="1">
        <v>42399</v>
      </c>
      <c r="P372" s="10">
        <v>502028</v>
      </c>
    </row>
    <row r="373" spans="1:16" x14ac:dyDescent="0.3">
      <c r="A373" t="s">
        <v>3643</v>
      </c>
      <c r="B373">
        <v>2003</v>
      </c>
      <c r="C373" s="4" t="s">
        <v>124</v>
      </c>
      <c r="D373" s="8">
        <v>7.1527777777777773E-2</v>
      </c>
      <c r="E373" t="s">
        <v>14</v>
      </c>
      <c r="F373" t="s">
        <v>3252</v>
      </c>
      <c r="G373" t="s">
        <v>3275</v>
      </c>
      <c r="H373" s="4">
        <v>8</v>
      </c>
      <c r="I373" s="4">
        <v>85</v>
      </c>
      <c r="J373" t="s">
        <v>1394</v>
      </c>
      <c r="K373" t="s">
        <v>1394</v>
      </c>
      <c r="L373" t="s">
        <v>1428</v>
      </c>
      <c r="M373" t="s">
        <v>1429</v>
      </c>
      <c r="N373" t="s">
        <v>1430</v>
      </c>
      <c r="O373" s="1">
        <v>77520</v>
      </c>
      <c r="P373" s="10">
        <v>2380788</v>
      </c>
    </row>
    <row r="374" spans="1:16" x14ac:dyDescent="0.3">
      <c r="A374" t="s">
        <v>3644</v>
      </c>
      <c r="B374">
        <v>2014</v>
      </c>
      <c r="C374" s="4" t="s">
        <v>33</v>
      </c>
      <c r="D374" s="8">
        <v>8.7500000000000008E-2</v>
      </c>
      <c r="E374" t="s">
        <v>3249</v>
      </c>
      <c r="F374" t="s">
        <v>3245</v>
      </c>
      <c r="G374" t="s">
        <v>3275</v>
      </c>
      <c r="H374" s="4">
        <v>8</v>
      </c>
      <c r="I374" s="4">
        <v>74</v>
      </c>
      <c r="J374" t="s">
        <v>1431</v>
      </c>
      <c r="K374" t="s">
        <v>949</v>
      </c>
      <c r="L374" t="s">
        <v>1432</v>
      </c>
      <c r="M374" t="s">
        <v>1433</v>
      </c>
      <c r="N374" t="s">
        <v>1434</v>
      </c>
      <c r="O374" s="1">
        <v>77554</v>
      </c>
      <c r="P374" s="10">
        <v>2086345</v>
      </c>
    </row>
    <row r="375" spans="1:16" x14ac:dyDescent="0.3">
      <c r="A375" t="s">
        <v>3645</v>
      </c>
      <c r="B375">
        <v>2005</v>
      </c>
      <c r="C375" s="4" t="s">
        <v>25</v>
      </c>
      <c r="D375" s="8">
        <v>9.9999999999999992E-2</v>
      </c>
      <c r="E375" t="s">
        <v>3249</v>
      </c>
      <c r="F375" t="s">
        <v>3245</v>
      </c>
      <c r="G375" t="s">
        <v>3250</v>
      </c>
      <c r="H375" s="4">
        <v>8</v>
      </c>
      <c r="I375" s="4">
        <v>69</v>
      </c>
      <c r="J375" t="s">
        <v>666</v>
      </c>
      <c r="K375" t="s">
        <v>183</v>
      </c>
      <c r="L375" t="s">
        <v>1435</v>
      </c>
      <c r="M375" t="s">
        <v>1436</v>
      </c>
      <c r="N375" t="s">
        <v>1437</v>
      </c>
      <c r="O375" s="1">
        <v>176151</v>
      </c>
      <c r="P375" s="10">
        <v>61649911</v>
      </c>
    </row>
    <row r="376" spans="1:16" x14ac:dyDescent="0.3">
      <c r="A376" t="s">
        <v>3646</v>
      </c>
      <c r="B376">
        <v>2003</v>
      </c>
      <c r="C376" s="4" t="s">
        <v>33</v>
      </c>
      <c r="D376" s="8">
        <v>0.12916666666666668</v>
      </c>
      <c r="E376" t="s">
        <v>339</v>
      </c>
      <c r="F376" t="s">
        <v>3245</v>
      </c>
      <c r="G376" t="s">
        <v>3268</v>
      </c>
      <c r="H376" s="4">
        <v>8</v>
      </c>
      <c r="I376" s="4">
        <v>54</v>
      </c>
      <c r="J376" t="s">
        <v>1438</v>
      </c>
      <c r="K376" t="s">
        <v>975</v>
      </c>
      <c r="L376" t="s">
        <v>627</v>
      </c>
      <c r="M376" t="s">
        <v>973</v>
      </c>
      <c r="N376" t="s">
        <v>1439</v>
      </c>
      <c r="O376" s="1">
        <v>63460</v>
      </c>
      <c r="P376" s="10">
        <v>1787378</v>
      </c>
    </row>
    <row r="377" spans="1:16" x14ac:dyDescent="0.3">
      <c r="A377" t="s">
        <v>3647</v>
      </c>
      <c r="B377">
        <v>2002</v>
      </c>
      <c r="C377" s="4" t="s">
        <v>25</v>
      </c>
      <c r="D377" s="8">
        <v>7.013888888888889E-2</v>
      </c>
      <c r="E377" t="s">
        <v>3246</v>
      </c>
      <c r="F377" t="s">
        <v>3247</v>
      </c>
      <c r="G377" t="s">
        <v>3245</v>
      </c>
      <c r="H377" s="4">
        <v>8</v>
      </c>
      <c r="I377" s="4">
        <v>75</v>
      </c>
      <c r="J377" t="s">
        <v>1440</v>
      </c>
      <c r="K377" t="s">
        <v>1441</v>
      </c>
      <c r="L377" t="s">
        <v>1442</v>
      </c>
      <c r="M377" t="s">
        <v>1011</v>
      </c>
      <c r="N377" t="s">
        <v>1443</v>
      </c>
      <c r="O377" s="1">
        <v>117857</v>
      </c>
      <c r="P377" s="10">
        <v>169659</v>
      </c>
    </row>
    <row r="378" spans="1:16" x14ac:dyDescent="0.3">
      <c r="A378" t="s">
        <v>3648</v>
      </c>
      <c r="B378">
        <v>2003</v>
      </c>
      <c r="C378" s="4" t="s">
        <v>25</v>
      </c>
      <c r="D378" s="8">
        <v>9.930555555555555E-2</v>
      </c>
      <c r="E378" t="s">
        <v>3246</v>
      </c>
      <c r="F378" t="s">
        <v>3248</v>
      </c>
      <c r="G378" t="s">
        <v>3253</v>
      </c>
      <c r="H378" s="4">
        <v>8</v>
      </c>
      <c r="I378" s="4">
        <v>63</v>
      </c>
      <c r="J378" t="s">
        <v>1444</v>
      </c>
      <c r="K378" t="s">
        <v>1445</v>
      </c>
      <c r="L378" t="s">
        <v>1339</v>
      </c>
      <c r="M378" t="s">
        <v>43</v>
      </c>
      <c r="N378" t="s">
        <v>1312</v>
      </c>
      <c r="O378" s="1">
        <v>1015122</v>
      </c>
      <c r="P378" s="10">
        <v>305413918</v>
      </c>
    </row>
    <row r="379" spans="1:16" x14ac:dyDescent="0.3">
      <c r="A379" t="s">
        <v>3649</v>
      </c>
      <c r="B379">
        <v>2003</v>
      </c>
      <c r="C379" s="4" t="s">
        <v>33</v>
      </c>
      <c r="D379" s="8">
        <v>8.6805555555555566E-2</v>
      </c>
      <c r="E379" t="s">
        <v>3256</v>
      </c>
      <c r="F379" t="s">
        <v>3245</v>
      </c>
      <c r="G379" t="s">
        <v>3253</v>
      </c>
      <c r="H379" s="4">
        <v>8</v>
      </c>
      <c r="I379" s="4">
        <v>58</v>
      </c>
      <c r="J379" t="s">
        <v>1446</v>
      </c>
      <c r="K379" t="s">
        <v>1016</v>
      </c>
      <c r="L379" t="s">
        <v>1447</v>
      </c>
      <c r="M379" t="s">
        <v>315</v>
      </c>
      <c r="N379" t="s">
        <v>1448</v>
      </c>
      <c r="O379" s="1">
        <v>415218</v>
      </c>
      <c r="P379" s="10">
        <v>66257002</v>
      </c>
    </row>
    <row r="380" spans="1:16" x14ac:dyDescent="0.3">
      <c r="A380" t="s">
        <v>3650</v>
      </c>
      <c r="B380">
        <v>2004</v>
      </c>
      <c r="C380" s="4" t="s">
        <v>33</v>
      </c>
      <c r="D380" s="8">
        <v>7.9861111111111119E-2</v>
      </c>
      <c r="E380" t="s">
        <v>3257</v>
      </c>
      <c r="F380" t="s">
        <v>3264</v>
      </c>
      <c r="G380" t="s">
        <v>3248</v>
      </c>
      <c r="H380" s="4">
        <v>8</v>
      </c>
      <c r="I380" s="4">
        <v>90</v>
      </c>
      <c r="J380" t="s">
        <v>1413</v>
      </c>
      <c r="K380" t="s">
        <v>1449</v>
      </c>
      <c r="L380" t="s">
        <v>47</v>
      </c>
      <c r="M380" t="s">
        <v>1450</v>
      </c>
      <c r="N380" t="s">
        <v>1451</v>
      </c>
      <c r="O380" s="1">
        <v>657047</v>
      </c>
      <c r="P380" s="10">
        <v>261441092</v>
      </c>
    </row>
    <row r="381" spans="1:16" x14ac:dyDescent="0.3">
      <c r="A381" t="s">
        <v>3651</v>
      </c>
      <c r="B381">
        <v>2001</v>
      </c>
      <c r="C381" s="4" t="s">
        <v>3254</v>
      </c>
      <c r="D381" s="8">
        <v>9.5138888888888884E-2</v>
      </c>
      <c r="E381" t="s">
        <v>339</v>
      </c>
      <c r="F381" t="s">
        <v>3245</v>
      </c>
      <c r="G381" t="s">
        <v>3252</v>
      </c>
      <c r="H381" s="4">
        <v>8</v>
      </c>
      <c r="I381" s="4" t="s">
        <v>3254</v>
      </c>
      <c r="J381" t="s">
        <v>1452</v>
      </c>
      <c r="K381" t="s">
        <v>1453</v>
      </c>
      <c r="L381" t="s">
        <v>1454</v>
      </c>
      <c r="M381" t="s">
        <v>1455</v>
      </c>
      <c r="N381" t="s">
        <v>1456</v>
      </c>
      <c r="O381" s="1">
        <v>45403</v>
      </c>
      <c r="P381" s="10" t="s">
        <v>3254</v>
      </c>
    </row>
    <row r="382" spans="1:16" x14ac:dyDescent="0.3">
      <c r="A382" t="s">
        <v>3652</v>
      </c>
      <c r="B382">
        <v>2003</v>
      </c>
      <c r="C382" s="4" t="s">
        <v>124</v>
      </c>
      <c r="D382" s="8">
        <v>0.12361111111111112</v>
      </c>
      <c r="E382" t="s">
        <v>3244</v>
      </c>
      <c r="F382" t="s">
        <v>3245</v>
      </c>
      <c r="G382" t="s">
        <v>3275</v>
      </c>
      <c r="H382" s="4">
        <v>8</v>
      </c>
      <c r="I382" s="4">
        <v>60</v>
      </c>
      <c r="J382" t="s">
        <v>1457</v>
      </c>
      <c r="K382" t="s">
        <v>1278</v>
      </c>
      <c r="L382" t="s">
        <v>1458</v>
      </c>
      <c r="M382" t="s">
        <v>1459</v>
      </c>
      <c r="N382" t="s">
        <v>1127</v>
      </c>
      <c r="O382" s="1">
        <v>137963</v>
      </c>
      <c r="P382" s="10">
        <v>1530386</v>
      </c>
    </row>
    <row r="383" spans="1:16" x14ac:dyDescent="0.3">
      <c r="A383" t="s">
        <v>3653</v>
      </c>
      <c r="B383">
        <v>2001</v>
      </c>
      <c r="C383" s="4" t="s">
        <v>3254</v>
      </c>
      <c r="D383" s="8">
        <v>7.6388888888888881E-2</v>
      </c>
      <c r="E383" t="s">
        <v>339</v>
      </c>
      <c r="F383" t="s">
        <v>3245</v>
      </c>
      <c r="G383" t="s">
        <v>3275</v>
      </c>
      <c r="H383" s="4">
        <v>8</v>
      </c>
      <c r="I383" s="4" t="s">
        <v>3254</v>
      </c>
      <c r="J383" t="s">
        <v>1460</v>
      </c>
      <c r="K383" t="s">
        <v>1408</v>
      </c>
      <c r="L383" t="s">
        <v>1460</v>
      </c>
      <c r="M383" t="s">
        <v>845</v>
      </c>
      <c r="N383" t="s">
        <v>1461</v>
      </c>
      <c r="O383" s="1">
        <v>33592</v>
      </c>
      <c r="P383" s="10" t="s">
        <v>3254</v>
      </c>
    </row>
    <row r="384" spans="1:16" x14ac:dyDescent="0.3">
      <c r="A384" t="s">
        <v>3654</v>
      </c>
      <c r="B384">
        <v>2001</v>
      </c>
      <c r="C384" s="4" t="s">
        <v>124</v>
      </c>
      <c r="D384" s="8">
        <v>7.8472222222222221E-2</v>
      </c>
      <c r="E384" t="s">
        <v>14</v>
      </c>
      <c r="F384" t="s">
        <v>3260</v>
      </c>
      <c r="G384" t="s">
        <v>3251</v>
      </c>
      <c r="H384" s="4">
        <v>8</v>
      </c>
      <c r="I384" s="4">
        <v>88</v>
      </c>
      <c r="J384" t="s">
        <v>1462</v>
      </c>
      <c r="K384" t="s">
        <v>901</v>
      </c>
      <c r="L384" t="s">
        <v>1463</v>
      </c>
      <c r="M384" t="s">
        <v>1464</v>
      </c>
      <c r="N384" t="s">
        <v>1465</v>
      </c>
      <c r="O384" s="1">
        <v>740086</v>
      </c>
      <c r="P384" s="10">
        <v>1480006</v>
      </c>
    </row>
    <row r="385" spans="1:16" x14ac:dyDescent="0.3">
      <c r="A385" t="s">
        <v>3655</v>
      </c>
      <c r="B385">
        <v>1999</v>
      </c>
      <c r="C385" s="4" t="s">
        <v>124</v>
      </c>
      <c r="D385" s="8">
        <v>0.13055555555555556</v>
      </c>
      <c r="E385" t="s">
        <v>14</v>
      </c>
      <c r="F385" t="s">
        <v>3275</v>
      </c>
      <c r="G385" t="s">
        <v>3275</v>
      </c>
      <c r="H385" s="4">
        <v>8</v>
      </c>
      <c r="I385" s="4">
        <v>77</v>
      </c>
      <c r="J385" t="s">
        <v>631</v>
      </c>
      <c r="K385" t="s">
        <v>1466</v>
      </c>
      <c r="L385" t="s">
        <v>224</v>
      </c>
      <c r="M385" t="s">
        <v>1009</v>
      </c>
      <c r="N385" t="s">
        <v>933</v>
      </c>
      <c r="O385" s="1">
        <v>289742</v>
      </c>
      <c r="P385" s="10">
        <v>22455976</v>
      </c>
    </row>
    <row r="386" spans="1:16" x14ac:dyDescent="0.3">
      <c r="A386" t="s">
        <v>3656</v>
      </c>
      <c r="B386">
        <v>2000</v>
      </c>
      <c r="C386" s="4" t="s">
        <v>33</v>
      </c>
      <c r="D386" s="8">
        <v>9.7222222222222224E-2</v>
      </c>
      <c r="E386" t="s">
        <v>3244</v>
      </c>
      <c r="F386" t="s">
        <v>3245</v>
      </c>
      <c r="G386" t="s">
        <v>3268</v>
      </c>
      <c r="H386" s="4">
        <v>8</v>
      </c>
      <c r="I386" s="4">
        <v>61</v>
      </c>
      <c r="J386" t="s">
        <v>1457</v>
      </c>
      <c r="K386" t="s">
        <v>1467</v>
      </c>
      <c r="L386" t="s">
        <v>1378</v>
      </c>
      <c r="M386" t="s">
        <v>129</v>
      </c>
      <c r="N386" t="s">
        <v>1468</v>
      </c>
      <c r="O386" s="1">
        <v>102285</v>
      </c>
      <c r="P386" s="10">
        <v>4184036</v>
      </c>
    </row>
    <row r="387" spans="1:16" x14ac:dyDescent="0.3">
      <c r="A387" t="s">
        <v>3657</v>
      </c>
      <c r="B387">
        <v>1999</v>
      </c>
      <c r="C387" s="4" t="s">
        <v>33</v>
      </c>
      <c r="D387" s="8">
        <v>7.7777777777777779E-2</v>
      </c>
      <c r="E387" t="s">
        <v>3249</v>
      </c>
      <c r="F387" t="s">
        <v>3245</v>
      </c>
      <c r="G387" t="s">
        <v>3275</v>
      </c>
      <c r="H387" s="4">
        <v>8</v>
      </c>
      <c r="I387" s="4">
        <v>86</v>
      </c>
      <c r="J387" t="s">
        <v>1101</v>
      </c>
      <c r="K387" t="s">
        <v>1469</v>
      </c>
      <c r="L387" t="s">
        <v>1470</v>
      </c>
      <c r="M387" t="s">
        <v>1471</v>
      </c>
      <c r="N387" t="s">
        <v>1472</v>
      </c>
      <c r="O387" s="1">
        <v>82002</v>
      </c>
      <c r="P387" s="10">
        <v>6203044</v>
      </c>
    </row>
    <row r="388" spans="1:16" x14ac:dyDescent="0.3">
      <c r="A388" t="s">
        <v>3658</v>
      </c>
      <c r="B388">
        <v>1997</v>
      </c>
      <c r="C388" s="4" t="s">
        <v>13</v>
      </c>
      <c r="D388" s="8">
        <v>5.6250000000000001E-2</v>
      </c>
      <c r="E388" t="s">
        <v>3257</v>
      </c>
      <c r="F388" t="s">
        <v>3247</v>
      </c>
      <c r="G388" t="s">
        <v>3260</v>
      </c>
      <c r="H388" s="4">
        <v>8</v>
      </c>
      <c r="I388" s="4" t="s">
        <v>3254</v>
      </c>
      <c r="J388" t="s">
        <v>1473</v>
      </c>
      <c r="K388" t="s">
        <v>1474</v>
      </c>
      <c r="L388" t="s">
        <v>1475</v>
      </c>
      <c r="M388" t="s">
        <v>1476</v>
      </c>
      <c r="N388" t="s">
        <v>1477</v>
      </c>
      <c r="O388" s="1">
        <v>58192</v>
      </c>
      <c r="P388" s="10">
        <v>776665</v>
      </c>
    </row>
    <row r="389" spans="1:16" x14ac:dyDescent="0.3">
      <c r="A389" t="s">
        <v>3659</v>
      </c>
      <c r="B389">
        <v>1998</v>
      </c>
      <c r="C389" s="4" t="s">
        <v>124</v>
      </c>
      <c r="D389" s="8">
        <v>7.2916666666666671E-2</v>
      </c>
      <c r="E389" t="s">
        <v>14</v>
      </c>
      <c r="F389" t="s">
        <v>3275</v>
      </c>
      <c r="G389" t="s">
        <v>3275</v>
      </c>
      <c r="H389" s="4">
        <v>8</v>
      </c>
      <c r="I389" s="4">
        <v>82</v>
      </c>
      <c r="J389" t="s">
        <v>383</v>
      </c>
      <c r="K389" t="s">
        <v>1478</v>
      </c>
      <c r="L389" t="s">
        <v>1479</v>
      </c>
      <c r="M389" t="s">
        <v>385</v>
      </c>
      <c r="N389" t="s">
        <v>1480</v>
      </c>
      <c r="O389" s="1">
        <v>78341</v>
      </c>
      <c r="P389" s="10">
        <v>1647780</v>
      </c>
    </row>
    <row r="390" spans="1:16" x14ac:dyDescent="0.3">
      <c r="A390" t="s">
        <v>3660</v>
      </c>
      <c r="B390">
        <v>1998</v>
      </c>
      <c r="C390" s="4" t="s">
        <v>124</v>
      </c>
      <c r="D390" s="8">
        <v>7.6388888888888881E-2</v>
      </c>
      <c r="E390" t="s">
        <v>14</v>
      </c>
      <c r="F390" t="s">
        <v>3275</v>
      </c>
      <c r="G390" t="s">
        <v>3275</v>
      </c>
      <c r="H390" s="4">
        <v>8</v>
      </c>
      <c r="I390" s="4">
        <v>80</v>
      </c>
      <c r="J390" t="s">
        <v>1481</v>
      </c>
      <c r="K390" t="s">
        <v>1482</v>
      </c>
      <c r="L390" t="s">
        <v>1483</v>
      </c>
      <c r="M390" t="s">
        <v>1484</v>
      </c>
      <c r="N390" t="s">
        <v>1485</v>
      </c>
      <c r="O390" s="1">
        <v>36419</v>
      </c>
      <c r="P390" s="10">
        <v>5595428</v>
      </c>
    </row>
    <row r="391" spans="1:16" x14ac:dyDescent="0.3">
      <c r="A391" t="s">
        <v>3661</v>
      </c>
      <c r="B391">
        <v>1999</v>
      </c>
      <c r="C391" s="4" t="s">
        <v>154</v>
      </c>
      <c r="D391" s="8">
        <v>5.9722222222222225E-2</v>
      </c>
      <c r="E391" t="s">
        <v>3257</v>
      </c>
      <c r="F391" t="s">
        <v>3264</v>
      </c>
      <c r="G391" t="s">
        <v>3248</v>
      </c>
      <c r="H391" s="4">
        <v>8</v>
      </c>
      <c r="I391" s="4">
        <v>85</v>
      </c>
      <c r="J391" t="s">
        <v>1413</v>
      </c>
      <c r="K391" t="s">
        <v>1486</v>
      </c>
      <c r="L391" t="s">
        <v>1487</v>
      </c>
      <c r="M391" t="s">
        <v>1488</v>
      </c>
      <c r="N391" t="s">
        <v>1317</v>
      </c>
      <c r="O391" s="1">
        <v>172083</v>
      </c>
      <c r="P391" s="10">
        <v>23159305</v>
      </c>
    </row>
    <row r="392" spans="1:16" x14ac:dyDescent="0.3">
      <c r="A392" t="s">
        <v>3662</v>
      </c>
      <c r="B392">
        <v>1997</v>
      </c>
      <c r="C392" s="4" t="s">
        <v>3254</v>
      </c>
      <c r="D392" s="8">
        <v>6.0416666666666667E-2</v>
      </c>
      <c r="E392" t="s">
        <v>3246</v>
      </c>
      <c r="F392" t="s">
        <v>3247</v>
      </c>
      <c r="G392" t="s">
        <v>3262</v>
      </c>
      <c r="H392" s="4">
        <v>8</v>
      </c>
      <c r="I392" s="4" t="s">
        <v>3254</v>
      </c>
      <c r="J392" t="s">
        <v>1489</v>
      </c>
      <c r="K392" t="s">
        <v>1490</v>
      </c>
      <c r="L392" t="s">
        <v>1491</v>
      </c>
      <c r="M392" t="s">
        <v>1492</v>
      </c>
      <c r="N392" t="s">
        <v>1493</v>
      </c>
      <c r="O392" s="1">
        <v>27721</v>
      </c>
      <c r="P392" s="10">
        <v>3296</v>
      </c>
    </row>
    <row r="393" spans="1:16" x14ac:dyDescent="0.3">
      <c r="A393" t="s">
        <v>3663</v>
      </c>
      <c r="B393">
        <v>1996</v>
      </c>
      <c r="C393" s="4" t="s">
        <v>124</v>
      </c>
      <c r="D393" s="8">
        <v>9.375E-2</v>
      </c>
      <c r="E393" t="s">
        <v>14</v>
      </c>
      <c r="F393" t="s">
        <v>3275</v>
      </c>
      <c r="G393" t="s">
        <v>3275</v>
      </c>
      <c r="H393" s="4">
        <v>8</v>
      </c>
      <c r="I393" s="4">
        <v>84</v>
      </c>
      <c r="J393" t="s">
        <v>1494</v>
      </c>
      <c r="K393" t="s">
        <v>1494</v>
      </c>
      <c r="L393" t="s">
        <v>1495</v>
      </c>
      <c r="M393" t="s">
        <v>1496</v>
      </c>
      <c r="N393" t="s">
        <v>1497</v>
      </c>
      <c r="O393" s="1">
        <v>86838</v>
      </c>
      <c r="P393" s="10">
        <v>24475416</v>
      </c>
    </row>
    <row r="394" spans="1:16" x14ac:dyDescent="0.3">
      <c r="A394" t="s">
        <v>3664</v>
      </c>
      <c r="B394">
        <v>1996</v>
      </c>
      <c r="C394" s="4" t="s">
        <v>33</v>
      </c>
      <c r="D394" s="8">
        <v>9.4444444444444442E-2</v>
      </c>
      <c r="E394" t="s">
        <v>339</v>
      </c>
      <c r="F394" t="s">
        <v>3245</v>
      </c>
      <c r="G394" t="s">
        <v>3275</v>
      </c>
      <c r="H394" s="4">
        <v>8</v>
      </c>
      <c r="I394" s="4">
        <v>91</v>
      </c>
      <c r="J394" t="s">
        <v>1498</v>
      </c>
      <c r="K394" t="s">
        <v>1499</v>
      </c>
      <c r="L394" t="s">
        <v>1500</v>
      </c>
      <c r="M394" t="s">
        <v>1501</v>
      </c>
      <c r="N394" t="s">
        <v>1502</v>
      </c>
      <c r="O394" s="1">
        <v>37564</v>
      </c>
      <c r="P394" s="10">
        <v>13417292</v>
      </c>
    </row>
    <row r="395" spans="1:16" x14ac:dyDescent="0.3">
      <c r="A395" t="s">
        <v>3665</v>
      </c>
      <c r="B395">
        <v>1995</v>
      </c>
      <c r="C395" s="4" t="s">
        <v>13</v>
      </c>
      <c r="D395" s="8">
        <v>8.9583333333333334E-2</v>
      </c>
      <c r="E395" t="s">
        <v>3266</v>
      </c>
      <c r="F395" t="s">
        <v>3251</v>
      </c>
      <c r="G395" t="s">
        <v>3255</v>
      </c>
      <c r="H395" s="4">
        <v>8</v>
      </c>
      <c r="I395" s="4">
        <v>74</v>
      </c>
      <c r="J395" t="s">
        <v>730</v>
      </c>
      <c r="K395" t="s">
        <v>48</v>
      </c>
      <c r="L395" t="s">
        <v>1503</v>
      </c>
      <c r="M395" t="s">
        <v>59</v>
      </c>
      <c r="N395" t="s">
        <v>1504</v>
      </c>
      <c r="O395" s="1">
        <v>578443</v>
      </c>
      <c r="P395" s="10">
        <v>57141459</v>
      </c>
    </row>
    <row r="396" spans="1:16" x14ac:dyDescent="0.3">
      <c r="A396" t="s">
        <v>3666</v>
      </c>
      <c r="B396">
        <v>1995</v>
      </c>
      <c r="C396" s="4" t="s">
        <v>25</v>
      </c>
      <c r="D396" s="8">
        <v>5.7638888888888885E-2</v>
      </c>
      <c r="E396" t="s">
        <v>3257</v>
      </c>
      <c r="F396" t="s">
        <v>3264</v>
      </c>
      <c r="G396" t="s">
        <v>3247</v>
      </c>
      <c r="H396" s="4">
        <v>8</v>
      </c>
      <c r="I396" s="4">
        <v>76</v>
      </c>
      <c r="J396" t="s">
        <v>1505</v>
      </c>
      <c r="K396" t="s">
        <v>1506</v>
      </c>
      <c r="L396" t="s">
        <v>1507</v>
      </c>
      <c r="M396" t="s">
        <v>1508</v>
      </c>
      <c r="N396" t="s">
        <v>1509</v>
      </c>
      <c r="O396" s="1">
        <v>129231</v>
      </c>
      <c r="P396" s="10">
        <v>515905</v>
      </c>
    </row>
    <row r="397" spans="1:16" x14ac:dyDescent="0.3">
      <c r="A397" t="s">
        <v>3667</v>
      </c>
      <c r="B397">
        <v>1993</v>
      </c>
      <c r="C397" s="4" t="s">
        <v>33</v>
      </c>
      <c r="D397" s="8">
        <v>5.2777777777777778E-2</v>
      </c>
      <c r="E397" t="s">
        <v>3257</v>
      </c>
      <c r="F397" t="s">
        <v>3258</v>
      </c>
      <c r="G397" t="s">
        <v>3253</v>
      </c>
      <c r="H397" s="4">
        <v>8</v>
      </c>
      <c r="I397" s="4">
        <v>82</v>
      </c>
      <c r="J397" t="s">
        <v>1510</v>
      </c>
      <c r="K397" t="s">
        <v>1511</v>
      </c>
      <c r="L397" t="s">
        <v>1512</v>
      </c>
      <c r="M397" t="s">
        <v>1513</v>
      </c>
      <c r="N397" t="s">
        <v>1514</v>
      </c>
      <c r="O397" s="1">
        <v>300208</v>
      </c>
      <c r="P397" s="10">
        <v>75082668</v>
      </c>
    </row>
    <row r="398" spans="1:16" x14ac:dyDescent="0.3">
      <c r="A398" t="s">
        <v>3668</v>
      </c>
      <c r="B398">
        <v>1993</v>
      </c>
      <c r="C398" s="4" t="s">
        <v>33</v>
      </c>
      <c r="D398" s="8">
        <v>7.013888888888889E-2</v>
      </c>
      <c r="E398" t="s">
        <v>339</v>
      </c>
      <c r="F398" t="s">
        <v>3253</v>
      </c>
      <c r="G398" t="s">
        <v>3252</v>
      </c>
      <c r="H398" s="4">
        <v>8</v>
      </c>
      <c r="I398" s="4">
        <v>72</v>
      </c>
      <c r="J398" t="s">
        <v>1515</v>
      </c>
      <c r="K398" t="s">
        <v>1516</v>
      </c>
      <c r="L398" t="s">
        <v>1517</v>
      </c>
      <c r="M398" t="s">
        <v>1518</v>
      </c>
      <c r="N398" t="s">
        <v>1519</v>
      </c>
      <c r="O398" s="1">
        <v>577991</v>
      </c>
      <c r="P398" s="10">
        <v>70906973</v>
      </c>
    </row>
    <row r="399" spans="1:16" x14ac:dyDescent="0.3">
      <c r="A399" t="s">
        <v>3669</v>
      </c>
      <c r="B399">
        <v>1993</v>
      </c>
      <c r="C399" s="4" t="s">
        <v>124</v>
      </c>
      <c r="D399" s="8">
        <v>0.125</v>
      </c>
      <c r="E399" t="s">
        <v>3244</v>
      </c>
      <c r="F399" t="s">
        <v>3245</v>
      </c>
      <c r="G399" t="s">
        <v>3275</v>
      </c>
      <c r="H399" s="4">
        <v>8</v>
      </c>
      <c r="I399" s="4">
        <v>47</v>
      </c>
      <c r="J399" t="s">
        <v>1520</v>
      </c>
      <c r="K399" t="s">
        <v>1521</v>
      </c>
      <c r="L399" t="s">
        <v>1522</v>
      </c>
      <c r="M399" t="s">
        <v>282</v>
      </c>
      <c r="N399" t="s">
        <v>1523</v>
      </c>
      <c r="O399" s="1">
        <v>28825</v>
      </c>
      <c r="P399" s="10">
        <v>4496583</v>
      </c>
    </row>
    <row r="400" spans="1:16" x14ac:dyDescent="0.3">
      <c r="A400" t="s">
        <v>3670</v>
      </c>
      <c r="B400">
        <v>1992</v>
      </c>
      <c r="C400" s="4" t="s">
        <v>25</v>
      </c>
      <c r="D400" s="8">
        <v>0.10833333333333334</v>
      </c>
      <c r="E400" t="s">
        <v>14</v>
      </c>
      <c r="F400" t="s">
        <v>3275</v>
      </c>
      <c r="G400" t="s">
        <v>3275</v>
      </c>
      <c r="H400" s="4">
        <v>8</v>
      </c>
      <c r="I400" s="4">
        <v>59</v>
      </c>
      <c r="J400" t="s">
        <v>1524</v>
      </c>
      <c r="K400" t="s">
        <v>22</v>
      </c>
      <c r="L400" t="s">
        <v>1525</v>
      </c>
      <c r="M400" t="s">
        <v>1526</v>
      </c>
      <c r="N400" t="s">
        <v>1527</v>
      </c>
      <c r="O400" s="1">
        <v>263918</v>
      </c>
      <c r="P400" s="10">
        <v>63895607</v>
      </c>
    </row>
    <row r="401" spans="1:16" x14ac:dyDescent="0.3">
      <c r="A401" t="s">
        <v>3671</v>
      </c>
      <c r="B401">
        <v>1992</v>
      </c>
      <c r="C401" s="4" t="s">
        <v>33</v>
      </c>
      <c r="D401" s="8">
        <v>6.25E-2</v>
      </c>
      <c r="E401" t="s">
        <v>3257</v>
      </c>
      <c r="F401" t="s">
        <v>3248</v>
      </c>
      <c r="G401" t="s">
        <v>3262</v>
      </c>
      <c r="H401" s="4">
        <v>8</v>
      </c>
      <c r="I401" s="4">
        <v>86</v>
      </c>
      <c r="J401" t="s">
        <v>1528</v>
      </c>
      <c r="K401" t="s">
        <v>1529</v>
      </c>
      <c r="L401" t="s">
        <v>1530</v>
      </c>
      <c r="M401" t="s">
        <v>434</v>
      </c>
      <c r="N401" t="s">
        <v>1531</v>
      </c>
      <c r="O401" s="1">
        <v>373845</v>
      </c>
      <c r="P401" s="10">
        <v>217350219</v>
      </c>
    </row>
    <row r="402" spans="1:16" x14ac:dyDescent="0.3">
      <c r="A402" t="s">
        <v>1532</v>
      </c>
      <c r="B402">
        <v>1991</v>
      </c>
      <c r="C402" s="4" t="s">
        <v>25</v>
      </c>
      <c r="D402" s="8">
        <v>0.13125000000000001</v>
      </c>
      <c r="E402" t="s">
        <v>14</v>
      </c>
      <c r="F402" t="s">
        <v>3250</v>
      </c>
      <c r="G402" t="s">
        <v>3255</v>
      </c>
      <c r="H402" s="4">
        <v>8</v>
      </c>
      <c r="I402" s="4">
        <v>72</v>
      </c>
      <c r="J402" t="s">
        <v>1067</v>
      </c>
      <c r="K402" t="s">
        <v>1533</v>
      </c>
      <c r="L402" t="s">
        <v>196</v>
      </c>
      <c r="M402" t="s">
        <v>500</v>
      </c>
      <c r="N402" t="s">
        <v>1534</v>
      </c>
      <c r="O402" s="1">
        <v>142110</v>
      </c>
      <c r="P402" s="10">
        <v>70405498</v>
      </c>
    </row>
    <row r="403" spans="1:16" x14ac:dyDescent="0.3">
      <c r="A403" t="s">
        <v>3672</v>
      </c>
      <c r="B403">
        <v>1991</v>
      </c>
      <c r="C403" s="4" t="s">
        <v>235</v>
      </c>
      <c r="D403" s="8">
        <v>5.8333333333333327E-2</v>
      </c>
      <c r="E403" t="s">
        <v>3257</v>
      </c>
      <c r="F403" t="s">
        <v>3258</v>
      </c>
      <c r="G403" t="s">
        <v>3253</v>
      </c>
      <c r="H403" s="4">
        <v>8</v>
      </c>
      <c r="I403" s="4">
        <v>95</v>
      </c>
      <c r="J403" t="s">
        <v>1535</v>
      </c>
      <c r="K403" t="s">
        <v>1536</v>
      </c>
      <c r="L403" t="s">
        <v>1537</v>
      </c>
      <c r="M403" t="s">
        <v>1538</v>
      </c>
      <c r="N403" t="s">
        <v>1539</v>
      </c>
      <c r="O403" s="1">
        <v>417178</v>
      </c>
      <c r="P403" s="10">
        <v>218967620</v>
      </c>
    </row>
    <row r="404" spans="1:16" x14ac:dyDescent="0.3">
      <c r="A404" t="s">
        <v>3673</v>
      </c>
      <c r="B404">
        <v>1990</v>
      </c>
      <c r="C404" s="4" t="s">
        <v>33</v>
      </c>
      <c r="D404" s="8">
        <v>0.12569444444444444</v>
      </c>
      <c r="E404" t="s">
        <v>3256</v>
      </c>
      <c r="F404" t="s">
        <v>3245</v>
      </c>
      <c r="G404" t="s">
        <v>3265</v>
      </c>
      <c r="H404" s="4">
        <v>8</v>
      </c>
      <c r="I404" s="4">
        <v>72</v>
      </c>
      <c r="J404" t="s">
        <v>1533</v>
      </c>
      <c r="K404" t="s">
        <v>1533</v>
      </c>
      <c r="L404" t="s">
        <v>1464</v>
      </c>
      <c r="M404" t="s">
        <v>1540</v>
      </c>
      <c r="N404" t="s">
        <v>1541</v>
      </c>
      <c r="O404" s="1">
        <v>240266</v>
      </c>
      <c r="P404" s="10">
        <v>184208848</v>
      </c>
    </row>
    <row r="405" spans="1:16" x14ac:dyDescent="0.3">
      <c r="A405" t="s">
        <v>3674</v>
      </c>
      <c r="B405">
        <v>1989</v>
      </c>
      <c r="C405" s="4" t="s">
        <v>124</v>
      </c>
      <c r="D405" s="8">
        <v>8.3333333333333329E-2</v>
      </c>
      <c r="E405" t="s">
        <v>339</v>
      </c>
      <c r="F405" t="s">
        <v>3245</v>
      </c>
      <c r="G405" t="s">
        <v>3275</v>
      </c>
      <c r="H405" s="4">
        <v>8</v>
      </c>
      <c r="I405" s="4">
        <v>93</v>
      </c>
      <c r="J405" t="s">
        <v>1542</v>
      </c>
      <c r="K405" t="s">
        <v>198</v>
      </c>
      <c r="L405" t="s">
        <v>1543</v>
      </c>
      <c r="M405" t="s">
        <v>1544</v>
      </c>
      <c r="N405" t="s">
        <v>1545</v>
      </c>
      <c r="O405" s="1">
        <v>89429</v>
      </c>
      <c r="P405" s="10">
        <v>27545445</v>
      </c>
    </row>
    <row r="406" spans="1:16" x14ac:dyDescent="0.3">
      <c r="A406" t="s">
        <v>3675</v>
      </c>
      <c r="B406">
        <v>1988</v>
      </c>
      <c r="C406" s="4" t="s">
        <v>33</v>
      </c>
      <c r="D406" s="8">
        <v>9.2361111111111116E-2</v>
      </c>
      <c r="E406" t="s">
        <v>14</v>
      </c>
      <c r="F406" t="s">
        <v>3275</v>
      </c>
      <c r="G406" t="s">
        <v>3275</v>
      </c>
      <c r="H406" s="4">
        <v>8</v>
      </c>
      <c r="I406" s="4">
        <v>65</v>
      </c>
      <c r="J406" t="s">
        <v>1546</v>
      </c>
      <c r="K406" t="s">
        <v>1547</v>
      </c>
      <c r="L406" t="s">
        <v>1466</v>
      </c>
      <c r="M406" t="s">
        <v>799</v>
      </c>
      <c r="N406" t="s">
        <v>1548</v>
      </c>
      <c r="O406" s="1">
        <v>473064</v>
      </c>
      <c r="P406" s="10">
        <v>178800000</v>
      </c>
    </row>
    <row r="407" spans="1:16" x14ac:dyDescent="0.3">
      <c r="A407" t="s">
        <v>3676</v>
      </c>
      <c r="B407">
        <v>1988</v>
      </c>
      <c r="C407" s="4" t="s">
        <v>25</v>
      </c>
      <c r="D407" s="8">
        <v>8.6111111111111124E-2</v>
      </c>
      <c r="E407" t="s">
        <v>3257</v>
      </c>
      <c r="F407" t="s">
        <v>3264</v>
      </c>
      <c r="G407" t="s">
        <v>3251</v>
      </c>
      <c r="H407" s="4">
        <v>8</v>
      </c>
      <c r="I407" s="4" t="s">
        <v>3254</v>
      </c>
      <c r="J407" t="s">
        <v>1549</v>
      </c>
      <c r="K407" t="s">
        <v>1550</v>
      </c>
      <c r="L407" t="s">
        <v>1551</v>
      </c>
      <c r="M407" t="s">
        <v>1552</v>
      </c>
      <c r="N407" t="s">
        <v>1553</v>
      </c>
      <c r="O407" s="1">
        <v>164918</v>
      </c>
      <c r="P407" s="10">
        <v>553171</v>
      </c>
    </row>
    <row r="408" spans="1:16" x14ac:dyDescent="0.3">
      <c r="A408" t="s">
        <v>3677</v>
      </c>
      <c r="B408">
        <v>1987</v>
      </c>
      <c r="C408" s="4" t="s">
        <v>33</v>
      </c>
      <c r="D408" s="8">
        <v>6.805555555555555E-2</v>
      </c>
      <c r="E408" t="s">
        <v>3256</v>
      </c>
      <c r="F408" t="s">
        <v>3258</v>
      </c>
      <c r="G408" t="s">
        <v>3253</v>
      </c>
      <c r="H408" s="4">
        <v>8</v>
      </c>
      <c r="I408" s="4">
        <v>77</v>
      </c>
      <c r="J408" t="s">
        <v>1062</v>
      </c>
      <c r="K408" t="s">
        <v>1554</v>
      </c>
      <c r="L408" t="s">
        <v>1555</v>
      </c>
      <c r="M408" t="s">
        <v>66</v>
      </c>
      <c r="N408" t="s">
        <v>1512</v>
      </c>
      <c r="O408" s="1">
        <v>393899</v>
      </c>
      <c r="P408" s="10">
        <v>30857814</v>
      </c>
    </row>
    <row r="409" spans="1:16" x14ac:dyDescent="0.3">
      <c r="A409" t="s">
        <v>3678</v>
      </c>
      <c r="B409">
        <v>1987</v>
      </c>
      <c r="C409" s="4" t="s">
        <v>33</v>
      </c>
      <c r="D409" s="8">
        <v>8.8888888888888892E-2</v>
      </c>
      <c r="E409" t="s">
        <v>14</v>
      </c>
      <c r="F409" t="s">
        <v>3253</v>
      </c>
      <c r="G409" t="s">
        <v>3252</v>
      </c>
      <c r="H409" s="4">
        <v>8</v>
      </c>
      <c r="I409" s="4">
        <v>79</v>
      </c>
      <c r="J409" t="s">
        <v>1072</v>
      </c>
      <c r="K409" t="s">
        <v>658</v>
      </c>
      <c r="L409" t="s">
        <v>1556</v>
      </c>
      <c r="M409" t="s">
        <v>1557</v>
      </c>
      <c r="N409" t="s">
        <v>1558</v>
      </c>
      <c r="O409" s="1">
        <v>64722</v>
      </c>
      <c r="P409" s="10">
        <v>3333969</v>
      </c>
    </row>
    <row r="410" spans="1:16" x14ac:dyDescent="0.3">
      <c r="A410" t="s">
        <v>3679</v>
      </c>
      <c r="B410">
        <v>1987</v>
      </c>
      <c r="C410" s="4" t="s">
        <v>33</v>
      </c>
      <c r="D410" s="8">
        <v>7.2222222222222229E-2</v>
      </c>
      <c r="E410" t="s">
        <v>14</v>
      </c>
      <c r="F410" t="s">
        <v>3259</v>
      </c>
      <c r="G410" t="s">
        <v>3275</v>
      </c>
      <c r="H410" s="4">
        <v>8</v>
      </c>
      <c r="I410" s="4">
        <v>88</v>
      </c>
      <c r="J410" t="s">
        <v>1559</v>
      </c>
      <c r="K410" t="s">
        <v>1560</v>
      </c>
      <c r="L410" t="s">
        <v>1561</v>
      </c>
      <c r="M410" t="s">
        <v>1562</v>
      </c>
      <c r="N410" t="s">
        <v>1563</v>
      </c>
      <c r="O410" s="1">
        <v>31163</v>
      </c>
      <c r="P410" s="10">
        <v>4542825</v>
      </c>
    </row>
    <row r="411" spans="1:16" x14ac:dyDescent="0.3">
      <c r="A411" t="s">
        <v>3680</v>
      </c>
      <c r="B411">
        <v>1986</v>
      </c>
      <c r="C411" s="4" t="s">
        <v>33</v>
      </c>
      <c r="D411" s="8">
        <v>8.6805555555555566E-2</v>
      </c>
      <c r="E411" t="s">
        <v>3257</v>
      </c>
      <c r="F411" t="s">
        <v>3248</v>
      </c>
      <c r="G411" t="s">
        <v>3245</v>
      </c>
      <c r="H411" s="4">
        <v>8</v>
      </c>
      <c r="I411" s="4">
        <v>78</v>
      </c>
      <c r="J411" t="s">
        <v>119</v>
      </c>
      <c r="K411" t="s">
        <v>1564</v>
      </c>
      <c r="L411" t="s">
        <v>1565</v>
      </c>
      <c r="M411" t="s">
        <v>1566</v>
      </c>
      <c r="N411" t="s">
        <v>1567</v>
      </c>
      <c r="O411" s="1">
        <v>150140</v>
      </c>
      <c r="P411" s="10" t="s">
        <v>3254</v>
      </c>
    </row>
    <row r="412" spans="1:16" x14ac:dyDescent="0.3">
      <c r="A412" t="s">
        <v>3681</v>
      </c>
      <c r="B412">
        <v>1984</v>
      </c>
      <c r="C412" s="4" t="s">
        <v>25</v>
      </c>
      <c r="D412" s="8">
        <v>7.4305555555555555E-2</v>
      </c>
      <c r="E412" t="s">
        <v>3246</v>
      </c>
      <c r="F412" t="s">
        <v>3251</v>
      </c>
      <c r="G412" t="s">
        <v>3275</v>
      </c>
      <c r="H412" s="4">
        <v>8</v>
      </c>
      <c r="I412" s="4">
        <v>84</v>
      </c>
      <c r="J412" t="s">
        <v>204</v>
      </c>
      <c r="K412" t="s">
        <v>205</v>
      </c>
      <c r="L412" t="s">
        <v>206</v>
      </c>
      <c r="M412" t="s">
        <v>463</v>
      </c>
      <c r="N412" t="s">
        <v>1568</v>
      </c>
      <c r="O412" s="1">
        <v>799795</v>
      </c>
      <c r="P412" s="10">
        <v>38400000</v>
      </c>
    </row>
    <row r="413" spans="1:16" x14ac:dyDescent="0.3">
      <c r="A413" t="s">
        <v>3682</v>
      </c>
      <c r="B413">
        <v>1982</v>
      </c>
      <c r="C413" s="4" t="s">
        <v>33</v>
      </c>
      <c r="D413" s="8">
        <v>0.13263888888888889</v>
      </c>
      <c r="E413" t="s">
        <v>3249</v>
      </c>
      <c r="F413" t="s">
        <v>3245</v>
      </c>
      <c r="G413" t="s">
        <v>3250</v>
      </c>
      <c r="H413" s="4">
        <v>8</v>
      </c>
      <c r="I413" s="4">
        <v>79</v>
      </c>
      <c r="J413" t="s">
        <v>738</v>
      </c>
      <c r="K413" t="s">
        <v>52</v>
      </c>
      <c r="L413" t="s">
        <v>1103</v>
      </c>
      <c r="M413" t="s">
        <v>1569</v>
      </c>
      <c r="N413" t="s">
        <v>1570</v>
      </c>
      <c r="O413" s="1">
        <v>217664</v>
      </c>
      <c r="P413" s="10">
        <v>52767889</v>
      </c>
    </row>
    <row r="414" spans="1:16" x14ac:dyDescent="0.3">
      <c r="A414" t="s">
        <v>3683</v>
      </c>
      <c r="B414">
        <v>1980</v>
      </c>
      <c r="C414" s="4" t="s">
        <v>33</v>
      </c>
      <c r="D414" s="8">
        <v>0.125</v>
      </c>
      <c r="E414" t="s">
        <v>14</v>
      </c>
      <c r="F414" t="s">
        <v>3250</v>
      </c>
      <c r="G414" t="s">
        <v>3259</v>
      </c>
      <c r="H414" s="4">
        <v>8</v>
      </c>
      <c r="I414" s="4">
        <v>84</v>
      </c>
      <c r="J414" t="s">
        <v>149</v>
      </c>
      <c r="K414" t="s">
        <v>145</v>
      </c>
      <c r="L414" t="s">
        <v>924</v>
      </c>
      <c r="M414" t="s">
        <v>1571</v>
      </c>
      <c r="N414" t="s">
        <v>709</v>
      </c>
      <c r="O414" s="1">
        <v>32195</v>
      </c>
      <c r="P414" s="10" t="s">
        <v>3254</v>
      </c>
    </row>
    <row r="415" spans="1:16" x14ac:dyDescent="0.3">
      <c r="A415" t="s">
        <v>3684</v>
      </c>
      <c r="B415">
        <v>1979</v>
      </c>
      <c r="C415" s="4" t="s">
        <v>154</v>
      </c>
      <c r="D415" s="8">
        <v>9.0277777777777776E-2</v>
      </c>
      <c r="E415" t="s">
        <v>339</v>
      </c>
      <c r="F415" t="s">
        <v>3245</v>
      </c>
      <c r="G415" t="s">
        <v>3275</v>
      </c>
      <c r="H415" s="4">
        <v>8</v>
      </c>
      <c r="I415" s="4">
        <v>83</v>
      </c>
      <c r="J415" t="s">
        <v>1572</v>
      </c>
      <c r="K415" t="s">
        <v>340</v>
      </c>
      <c r="L415" t="s">
        <v>501</v>
      </c>
      <c r="M415" t="s">
        <v>1573</v>
      </c>
      <c r="N415" t="s">
        <v>1574</v>
      </c>
      <c r="O415" s="1">
        <v>65625</v>
      </c>
      <c r="P415" s="10">
        <v>30177511</v>
      </c>
    </row>
    <row r="416" spans="1:16" x14ac:dyDescent="0.3">
      <c r="A416" t="s">
        <v>3685</v>
      </c>
      <c r="B416">
        <v>1977</v>
      </c>
      <c r="C416" s="4" t="s">
        <v>13</v>
      </c>
      <c r="D416" s="8">
        <v>6.458333333333334E-2</v>
      </c>
      <c r="E416" t="s">
        <v>339</v>
      </c>
      <c r="F416" t="s">
        <v>3252</v>
      </c>
      <c r="G416" t="s">
        <v>3275</v>
      </c>
      <c r="H416" s="4">
        <v>8</v>
      </c>
      <c r="I416" s="4">
        <v>92</v>
      </c>
      <c r="J416" t="s">
        <v>1575</v>
      </c>
      <c r="K416" t="s">
        <v>1575</v>
      </c>
      <c r="L416" t="s">
        <v>24</v>
      </c>
      <c r="M416" t="s">
        <v>1576</v>
      </c>
      <c r="N416" t="s">
        <v>1577</v>
      </c>
      <c r="O416" s="1">
        <v>251823</v>
      </c>
      <c r="P416" s="10">
        <v>39200000</v>
      </c>
    </row>
    <row r="417" spans="1:16" x14ac:dyDescent="0.3">
      <c r="A417" t="s">
        <v>3686</v>
      </c>
      <c r="B417">
        <v>1975</v>
      </c>
      <c r="C417" s="4" t="s">
        <v>13</v>
      </c>
      <c r="D417" s="8">
        <v>8.6111111111111124E-2</v>
      </c>
      <c r="E417" t="s">
        <v>3256</v>
      </c>
      <c r="F417" t="s">
        <v>3255</v>
      </c>
      <c r="G417" t="s">
        <v>3275</v>
      </c>
      <c r="H417" s="4">
        <v>8</v>
      </c>
      <c r="I417" s="4">
        <v>87</v>
      </c>
      <c r="J417" t="s">
        <v>49</v>
      </c>
      <c r="K417" t="s">
        <v>1578</v>
      </c>
      <c r="L417" t="s">
        <v>484</v>
      </c>
      <c r="M417" t="s">
        <v>1579</v>
      </c>
      <c r="N417" t="s">
        <v>1580</v>
      </c>
      <c r="O417" s="1">
        <v>543388</v>
      </c>
      <c r="P417" s="10">
        <v>260000000</v>
      </c>
    </row>
    <row r="418" spans="1:16" x14ac:dyDescent="0.3">
      <c r="A418" t="s">
        <v>3687</v>
      </c>
      <c r="B418">
        <v>1975</v>
      </c>
      <c r="C418" s="4" t="s">
        <v>33</v>
      </c>
      <c r="D418" s="8">
        <v>8.6805555555555566E-2</v>
      </c>
      <c r="E418" t="s">
        <v>3249</v>
      </c>
      <c r="F418" t="s">
        <v>3247</v>
      </c>
      <c r="G418" t="s">
        <v>3245</v>
      </c>
      <c r="H418" s="4">
        <v>8</v>
      </c>
      <c r="I418" s="4">
        <v>86</v>
      </c>
      <c r="J418" t="s">
        <v>34</v>
      </c>
      <c r="K418" t="s">
        <v>22</v>
      </c>
      <c r="L418" t="s">
        <v>1106</v>
      </c>
      <c r="M418" t="s">
        <v>1581</v>
      </c>
      <c r="N418" t="s">
        <v>1582</v>
      </c>
      <c r="O418" s="1">
        <v>235652</v>
      </c>
      <c r="P418" s="10">
        <v>50000000</v>
      </c>
    </row>
    <row r="419" spans="1:16" x14ac:dyDescent="0.3">
      <c r="A419" t="s">
        <v>3688</v>
      </c>
      <c r="B419">
        <v>1974</v>
      </c>
      <c r="C419" s="4" t="s">
        <v>13</v>
      </c>
      <c r="D419" s="8">
        <v>7.3611111111111113E-2</v>
      </c>
      <c r="E419" t="s">
        <v>339</v>
      </c>
      <c r="F419" t="s">
        <v>3275</v>
      </c>
      <c r="G419" t="s">
        <v>3275</v>
      </c>
      <c r="H419" s="4">
        <v>8</v>
      </c>
      <c r="I419" s="4">
        <v>80</v>
      </c>
      <c r="J419" t="s">
        <v>1583</v>
      </c>
      <c r="K419" t="s">
        <v>1584</v>
      </c>
      <c r="L419" t="s">
        <v>1125</v>
      </c>
      <c r="M419" t="s">
        <v>1585</v>
      </c>
      <c r="N419" t="s">
        <v>1586</v>
      </c>
      <c r="O419" s="1">
        <v>143359</v>
      </c>
      <c r="P419" s="10">
        <v>86300000</v>
      </c>
    </row>
    <row r="420" spans="1:16" x14ac:dyDescent="0.3">
      <c r="A420" t="s">
        <v>3689</v>
      </c>
      <c r="B420">
        <v>1973</v>
      </c>
      <c r="C420" s="4" t="s">
        <v>124</v>
      </c>
      <c r="D420" s="8">
        <v>0.10486111111111111</v>
      </c>
      <c r="E420" t="s">
        <v>3249</v>
      </c>
      <c r="F420" t="s">
        <v>3247</v>
      </c>
      <c r="G420" t="s">
        <v>3245</v>
      </c>
      <c r="H420" s="4">
        <v>8</v>
      </c>
      <c r="I420" s="4">
        <v>58</v>
      </c>
      <c r="J420" t="s">
        <v>1587</v>
      </c>
      <c r="K420" t="s">
        <v>736</v>
      </c>
      <c r="L420" t="s">
        <v>1547</v>
      </c>
      <c r="M420" t="s">
        <v>1588</v>
      </c>
      <c r="N420" t="s">
        <v>1589</v>
      </c>
      <c r="O420" s="1">
        <v>121627</v>
      </c>
      <c r="P420" s="10">
        <v>53267000</v>
      </c>
    </row>
    <row r="421" spans="1:16" x14ac:dyDescent="0.3">
      <c r="A421" t="s">
        <v>3690</v>
      </c>
      <c r="B421">
        <v>1973</v>
      </c>
      <c r="C421" s="4" t="s">
        <v>13</v>
      </c>
      <c r="D421" s="8">
        <v>8.4722222222222213E-2</v>
      </c>
      <c r="E421" t="s">
        <v>1590</v>
      </c>
      <c r="F421" t="s">
        <v>3275</v>
      </c>
      <c r="G421" t="s">
        <v>3275</v>
      </c>
      <c r="H421" s="4">
        <v>8</v>
      </c>
      <c r="I421" s="4">
        <v>81</v>
      </c>
      <c r="J421" t="s">
        <v>1591</v>
      </c>
      <c r="K421" t="s">
        <v>426</v>
      </c>
      <c r="L421" t="s">
        <v>757</v>
      </c>
      <c r="M421" t="s">
        <v>1592</v>
      </c>
      <c r="N421" t="s">
        <v>36</v>
      </c>
      <c r="O421" s="1">
        <v>362393</v>
      </c>
      <c r="P421" s="10">
        <v>232906145</v>
      </c>
    </row>
    <row r="422" spans="1:16" x14ac:dyDescent="0.3">
      <c r="A422" t="s">
        <v>3691</v>
      </c>
      <c r="B422">
        <v>1972</v>
      </c>
      <c r="C422" s="4" t="s">
        <v>154</v>
      </c>
      <c r="D422" s="8">
        <v>9.5833333333333326E-2</v>
      </c>
      <c r="E422" t="s">
        <v>3266</v>
      </c>
      <c r="F422" t="s">
        <v>3255</v>
      </c>
      <c r="G422" t="s">
        <v>3275</v>
      </c>
      <c r="H422" s="4">
        <v>8</v>
      </c>
      <c r="I422" s="4" t="s">
        <v>3254</v>
      </c>
      <c r="J422" t="s">
        <v>775</v>
      </c>
      <c r="K422" t="s">
        <v>1220</v>
      </c>
      <c r="L422" t="s">
        <v>30</v>
      </c>
      <c r="M422" t="s">
        <v>1593</v>
      </c>
      <c r="N422" t="s">
        <v>1594</v>
      </c>
      <c r="O422" s="1">
        <v>44748</v>
      </c>
      <c r="P422" s="10">
        <v>4081254</v>
      </c>
    </row>
    <row r="423" spans="1:16" x14ac:dyDescent="0.3">
      <c r="A423" t="s">
        <v>3692</v>
      </c>
      <c r="B423">
        <v>1971</v>
      </c>
      <c r="C423" s="4" t="s">
        <v>124</v>
      </c>
      <c r="D423" s="8">
        <v>8.1944444444444445E-2</v>
      </c>
      <c r="E423" t="s">
        <v>14</v>
      </c>
      <c r="F423" t="s">
        <v>3252</v>
      </c>
      <c r="G423" t="s">
        <v>3275</v>
      </c>
      <c r="H423" s="4">
        <v>8</v>
      </c>
      <c r="I423" s="4">
        <v>93</v>
      </c>
      <c r="J423" t="s">
        <v>1123</v>
      </c>
      <c r="K423" t="s">
        <v>1595</v>
      </c>
      <c r="L423" t="s">
        <v>1008</v>
      </c>
      <c r="M423" t="s">
        <v>479</v>
      </c>
      <c r="N423" t="s">
        <v>1596</v>
      </c>
      <c r="O423" s="1">
        <v>42456</v>
      </c>
      <c r="P423" s="10">
        <v>29133000</v>
      </c>
    </row>
    <row r="424" spans="1:16" x14ac:dyDescent="0.3">
      <c r="A424" t="s">
        <v>3693</v>
      </c>
      <c r="B424">
        <v>1971</v>
      </c>
      <c r="C424" s="4" t="s">
        <v>235</v>
      </c>
      <c r="D424" s="8">
        <v>0.12569444444444444</v>
      </c>
      <c r="E424" t="s">
        <v>14</v>
      </c>
      <c r="F424" t="s">
        <v>3258</v>
      </c>
      <c r="G424" t="s">
        <v>3268</v>
      </c>
      <c r="H424" s="4">
        <v>8</v>
      </c>
      <c r="I424" s="4">
        <v>67</v>
      </c>
      <c r="J424" t="s">
        <v>1597</v>
      </c>
      <c r="K424" t="s">
        <v>1598</v>
      </c>
      <c r="L424" t="s">
        <v>1599</v>
      </c>
      <c r="M424" t="s">
        <v>1600</v>
      </c>
      <c r="N424" t="s">
        <v>1601</v>
      </c>
      <c r="O424" s="1">
        <v>39491</v>
      </c>
      <c r="P424" s="10">
        <v>80500000</v>
      </c>
    </row>
    <row r="425" spans="1:16" x14ac:dyDescent="0.3">
      <c r="A425" t="s">
        <v>3694</v>
      </c>
      <c r="B425">
        <v>1970</v>
      </c>
      <c r="C425" s="4" t="s">
        <v>25</v>
      </c>
      <c r="D425" s="8">
        <v>7.8472222222222221E-2</v>
      </c>
      <c r="E425" t="s">
        <v>14</v>
      </c>
      <c r="F425" t="s">
        <v>3275</v>
      </c>
      <c r="G425" t="s">
        <v>3275</v>
      </c>
      <c r="H425" s="4">
        <v>8</v>
      </c>
      <c r="I425" s="4">
        <v>100</v>
      </c>
      <c r="J425" t="s">
        <v>1602</v>
      </c>
      <c r="K425" t="s">
        <v>1038</v>
      </c>
      <c r="L425" t="s">
        <v>1603</v>
      </c>
      <c r="M425" t="s">
        <v>1604</v>
      </c>
      <c r="N425" t="s">
        <v>1605</v>
      </c>
      <c r="O425" s="1">
        <v>27067</v>
      </c>
      <c r="P425" s="10">
        <v>541940</v>
      </c>
    </row>
    <row r="426" spans="1:16" x14ac:dyDescent="0.3">
      <c r="A426" t="s">
        <v>3695</v>
      </c>
      <c r="B426">
        <v>1969</v>
      </c>
      <c r="C426" s="4" t="s">
        <v>154</v>
      </c>
      <c r="D426" s="8">
        <v>7.6388888888888881E-2</v>
      </c>
      <c r="E426" t="s">
        <v>3249</v>
      </c>
      <c r="F426" t="s">
        <v>3247</v>
      </c>
      <c r="G426" t="s">
        <v>3245</v>
      </c>
      <c r="H426" s="4">
        <v>8</v>
      </c>
      <c r="I426" s="4">
        <v>66</v>
      </c>
      <c r="J426" t="s">
        <v>481</v>
      </c>
      <c r="K426" t="s">
        <v>482</v>
      </c>
      <c r="L426" t="s">
        <v>483</v>
      </c>
      <c r="M426" t="s">
        <v>1606</v>
      </c>
      <c r="N426" t="s">
        <v>1141</v>
      </c>
      <c r="O426" s="1">
        <v>201888</v>
      </c>
      <c r="P426" s="10">
        <v>102308889</v>
      </c>
    </row>
    <row r="427" spans="1:16" x14ac:dyDescent="0.3">
      <c r="A427" t="s">
        <v>3696</v>
      </c>
      <c r="B427">
        <v>1968</v>
      </c>
      <c r="C427" s="4" t="s">
        <v>13</v>
      </c>
      <c r="D427" s="8">
        <v>9.5138888888888884E-2</v>
      </c>
      <c r="E427" t="s">
        <v>14</v>
      </c>
      <c r="F427" t="s">
        <v>3267</v>
      </c>
      <c r="G427" t="s">
        <v>3275</v>
      </c>
      <c r="H427" s="4">
        <v>8</v>
      </c>
      <c r="I427" s="4">
        <v>96</v>
      </c>
      <c r="J427" t="s">
        <v>177</v>
      </c>
      <c r="K427" t="s">
        <v>1607</v>
      </c>
      <c r="L427" t="s">
        <v>1608</v>
      </c>
      <c r="M427" t="s">
        <v>1609</v>
      </c>
      <c r="N427" t="s">
        <v>1610</v>
      </c>
      <c r="O427" s="1">
        <v>193674</v>
      </c>
      <c r="P427" s="10" t="s">
        <v>3254</v>
      </c>
    </row>
    <row r="428" spans="1:16" x14ac:dyDescent="0.3">
      <c r="A428" t="s">
        <v>3697</v>
      </c>
      <c r="B428">
        <v>1968</v>
      </c>
      <c r="C428" s="4" t="s">
        <v>33</v>
      </c>
      <c r="D428" s="8">
        <v>7.7777777777777779E-2</v>
      </c>
      <c r="E428" t="s">
        <v>3256</v>
      </c>
      <c r="F428" t="s">
        <v>3251</v>
      </c>
      <c r="G428" t="s">
        <v>3275</v>
      </c>
      <c r="H428" s="4">
        <v>8</v>
      </c>
      <c r="I428" s="4">
        <v>79</v>
      </c>
      <c r="J428" t="s">
        <v>1587</v>
      </c>
      <c r="K428" t="s">
        <v>1180</v>
      </c>
      <c r="L428" t="s">
        <v>1611</v>
      </c>
      <c r="M428" t="s">
        <v>1612</v>
      </c>
      <c r="N428" t="s">
        <v>1613</v>
      </c>
      <c r="O428" s="1">
        <v>165167</v>
      </c>
      <c r="P428" s="10">
        <v>33395426</v>
      </c>
    </row>
    <row r="429" spans="1:16" x14ac:dyDescent="0.3">
      <c r="A429" t="s">
        <v>3698</v>
      </c>
      <c r="B429">
        <v>1967</v>
      </c>
      <c r="C429" s="4" t="s">
        <v>13</v>
      </c>
      <c r="D429" s="8">
        <v>7.3611111111111113E-2</v>
      </c>
      <c r="E429" t="s">
        <v>339</v>
      </c>
      <c r="F429" t="s">
        <v>3245</v>
      </c>
      <c r="G429" t="s">
        <v>3252</v>
      </c>
      <c r="H429" s="4">
        <v>8</v>
      </c>
      <c r="I429" s="4">
        <v>83</v>
      </c>
      <c r="J429" t="s">
        <v>1614</v>
      </c>
      <c r="K429" t="s">
        <v>1547</v>
      </c>
      <c r="L429" t="s">
        <v>1102</v>
      </c>
      <c r="M429" t="s">
        <v>1606</v>
      </c>
      <c r="N429" t="s">
        <v>1615</v>
      </c>
      <c r="O429" s="1">
        <v>253676</v>
      </c>
      <c r="P429" s="10">
        <v>104945305</v>
      </c>
    </row>
    <row r="430" spans="1:16" x14ac:dyDescent="0.3">
      <c r="A430" t="s">
        <v>3699</v>
      </c>
      <c r="B430">
        <v>1966</v>
      </c>
      <c r="C430" s="4" t="s">
        <v>13</v>
      </c>
      <c r="D430" s="8">
        <v>9.0972222222222218E-2</v>
      </c>
      <c r="E430" t="s">
        <v>14</v>
      </c>
      <c r="F430" t="s">
        <v>3275</v>
      </c>
      <c r="G430" t="s">
        <v>3275</v>
      </c>
      <c r="H430" s="4">
        <v>8</v>
      </c>
      <c r="I430" s="4">
        <v>75</v>
      </c>
      <c r="J430" t="s">
        <v>1614</v>
      </c>
      <c r="K430" t="s">
        <v>1616</v>
      </c>
      <c r="L430" t="s">
        <v>1617</v>
      </c>
      <c r="M430" t="s">
        <v>1618</v>
      </c>
      <c r="N430" t="s">
        <v>1619</v>
      </c>
      <c r="O430" s="1">
        <v>68926</v>
      </c>
      <c r="P430" s="10" t="s">
        <v>3254</v>
      </c>
    </row>
    <row r="431" spans="1:16" x14ac:dyDescent="0.3">
      <c r="A431" t="s">
        <v>3700</v>
      </c>
      <c r="B431">
        <v>1965</v>
      </c>
      <c r="C431" s="4" t="s">
        <v>33</v>
      </c>
      <c r="D431" s="8">
        <v>0.11944444444444445</v>
      </c>
      <c r="E431" t="s">
        <v>3249</v>
      </c>
      <c r="F431" t="s">
        <v>3245</v>
      </c>
      <c r="G431" t="s">
        <v>3258</v>
      </c>
      <c r="H431" s="4">
        <v>8</v>
      </c>
      <c r="I431" s="4">
        <v>63</v>
      </c>
      <c r="J431" t="s">
        <v>1620</v>
      </c>
      <c r="K431" t="s">
        <v>1621</v>
      </c>
      <c r="L431" t="s">
        <v>668</v>
      </c>
      <c r="M431" t="s">
        <v>1622</v>
      </c>
      <c r="N431" t="s">
        <v>1623</v>
      </c>
      <c r="O431" s="1">
        <v>205425</v>
      </c>
      <c r="P431" s="10">
        <v>163214286</v>
      </c>
    </row>
    <row r="432" spans="1:16" x14ac:dyDescent="0.3">
      <c r="A432" t="s">
        <v>3701</v>
      </c>
      <c r="B432">
        <v>1965</v>
      </c>
      <c r="C432" s="4" t="s">
        <v>13</v>
      </c>
      <c r="D432" s="8">
        <v>0.13680555555555554</v>
      </c>
      <c r="E432" t="s">
        <v>14</v>
      </c>
      <c r="F432" t="s">
        <v>3252</v>
      </c>
      <c r="G432" t="s">
        <v>3259</v>
      </c>
      <c r="H432" s="4">
        <v>8</v>
      </c>
      <c r="I432" s="4">
        <v>69</v>
      </c>
      <c r="J432" t="s">
        <v>496</v>
      </c>
      <c r="K432" t="s">
        <v>1624</v>
      </c>
      <c r="L432" t="s">
        <v>1625</v>
      </c>
      <c r="M432" t="s">
        <v>1626</v>
      </c>
      <c r="N432" t="s">
        <v>1194</v>
      </c>
      <c r="O432" s="1">
        <v>69903</v>
      </c>
      <c r="P432" s="10">
        <v>111722000</v>
      </c>
    </row>
    <row r="433" spans="1:16" x14ac:dyDescent="0.3">
      <c r="A433" t="s">
        <v>3702</v>
      </c>
      <c r="B433">
        <v>1964</v>
      </c>
      <c r="C433" s="4" t="s">
        <v>13</v>
      </c>
      <c r="D433" s="8">
        <v>6.8749999999999992E-2</v>
      </c>
      <c r="E433" t="s">
        <v>3246</v>
      </c>
      <c r="F433" t="s">
        <v>3245</v>
      </c>
      <c r="G433" t="s">
        <v>3265</v>
      </c>
      <c r="H433" s="4">
        <v>8</v>
      </c>
      <c r="I433" s="4">
        <v>65</v>
      </c>
      <c r="J433" t="s">
        <v>70</v>
      </c>
      <c r="K433" t="s">
        <v>71</v>
      </c>
      <c r="L433" t="s">
        <v>494</v>
      </c>
      <c r="M433" t="s">
        <v>1627</v>
      </c>
      <c r="N433" t="s">
        <v>1628</v>
      </c>
      <c r="O433" s="1">
        <v>198219</v>
      </c>
      <c r="P433" s="10">
        <v>14500000</v>
      </c>
    </row>
    <row r="434" spans="1:16" x14ac:dyDescent="0.3">
      <c r="A434" t="s">
        <v>1629</v>
      </c>
      <c r="B434">
        <v>1963</v>
      </c>
      <c r="C434" s="4" t="s">
        <v>3254</v>
      </c>
      <c r="D434" s="8">
        <v>9.5833333333333326E-2</v>
      </c>
      <c r="E434" t="s">
        <v>14</v>
      </c>
      <c r="F434" t="s">
        <v>3275</v>
      </c>
      <c r="G434" t="s">
        <v>3275</v>
      </c>
      <c r="H434" s="4">
        <v>8</v>
      </c>
      <c r="I434" s="4">
        <v>91</v>
      </c>
      <c r="J434" t="s">
        <v>1186</v>
      </c>
      <c r="K434" t="s">
        <v>1630</v>
      </c>
      <c r="L434" t="s">
        <v>1631</v>
      </c>
      <c r="M434" t="s">
        <v>223</v>
      </c>
      <c r="N434" t="s">
        <v>1632</v>
      </c>
      <c r="O434" s="1">
        <v>108844</v>
      </c>
      <c r="P434" s="10">
        <v>50690</v>
      </c>
    </row>
    <row r="435" spans="1:16" x14ac:dyDescent="0.3">
      <c r="A435" t="s">
        <v>3703</v>
      </c>
      <c r="B435">
        <v>1962</v>
      </c>
      <c r="C435" s="4" t="s">
        <v>3254</v>
      </c>
      <c r="D435" s="8">
        <v>5.5555555555555552E-2</v>
      </c>
      <c r="E435" t="s">
        <v>14</v>
      </c>
      <c r="F435" t="s">
        <v>3275</v>
      </c>
      <c r="G435" t="s">
        <v>3275</v>
      </c>
      <c r="H435" s="4">
        <v>8</v>
      </c>
      <c r="I435" s="4" t="s">
        <v>3254</v>
      </c>
      <c r="J435" t="s">
        <v>1633</v>
      </c>
      <c r="K435" t="s">
        <v>1634</v>
      </c>
      <c r="L435" t="s">
        <v>1635</v>
      </c>
      <c r="M435" t="s">
        <v>1636</v>
      </c>
      <c r="N435" t="s">
        <v>1637</v>
      </c>
      <c r="O435" s="1">
        <v>28057</v>
      </c>
      <c r="P435" s="10" t="s">
        <v>3254</v>
      </c>
    </row>
    <row r="436" spans="1:16" x14ac:dyDescent="0.3">
      <c r="A436" t="s">
        <v>3704</v>
      </c>
      <c r="B436">
        <v>1961</v>
      </c>
      <c r="C436" s="4" t="s">
        <v>13</v>
      </c>
      <c r="D436" s="8">
        <v>9.3055555555555558E-2</v>
      </c>
      <c r="E436" t="s">
        <v>14</v>
      </c>
      <c r="F436" t="s">
        <v>3270</v>
      </c>
      <c r="G436" t="s">
        <v>3275</v>
      </c>
      <c r="H436" s="4">
        <v>8</v>
      </c>
      <c r="I436" s="4">
        <v>90</v>
      </c>
      <c r="J436" t="s">
        <v>1638</v>
      </c>
      <c r="K436" t="s">
        <v>482</v>
      </c>
      <c r="L436" t="s">
        <v>1639</v>
      </c>
      <c r="M436" t="s">
        <v>1640</v>
      </c>
      <c r="N436" t="s">
        <v>341</v>
      </c>
      <c r="O436" s="1">
        <v>75067</v>
      </c>
      <c r="P436" s="10">
        <v>8284000</v>
      </c>
    </row>
    <row r="437" spans="1:16" x14ac:dyDescent="0.3">
      <c r="A437" t="s">
        <v>3705</v>
      </c>
      <c r="B437">
        <v>1960</v>
      </c>
      <c r="C437" s="4" t="s">
        <v>13</v>
      </c>
      <c r="D437" s="8">
        <v>0.12083333333333333</v>
      </c>
      <c r="E437" t="s">
        <v>339</v>
      </c>
      <c r="F437" t="s">
        <v>3245</v>
      </c>
      <c r="G437" t="s">
        <v>3275</v>
      </c>
      <c r="H437" s="4">
        <v>8</v>
      </c>
      <c r="I437" s="4">
        <v>95</v>
      </c>
      <c r="J437" t="s">
        <v>1186</v>
      </c>
      <c r="K437" t="s">
        <v>1630</v>
      </c>
      <c r="L437" t="s">
        <v>1641</v>
      </c>
      <c r="M437" t="s">
        <v>1631</v>
      </c>
      <c r="N437" t="s">
        <v>1642</v>
      </c>
      <c r="O437" s="1">
        <v>66621</v>
      </c>
      <c r="P437" s="10">
        <v>19516000</v>
      </c>
    </row>
    <row r="438" spans="1:16" x14ac:dyDescent="0.3">
      <c r="A438" t="s">
        <v>3706</v>
      </c>
      <c r="B438">
        <v>1959</v>
      </c>
      <c r="C438" s="4" t="s">
        <v>356</v>
      </c>
      <c r="D438" s="8">
        <v>9.7916666666666666E-2</v>
      </c>
      <c r="E438" t="s">
        <v>3246</v>
      </c>
      <c r="F438" t="s">
        <v>3245</v>
      </c>
      <c r="G438" t="s">
        <v>3265</v>
      </c>
      <c r="H438" s="4">
        <v>8</v>
      </c>
      <c r="I438" s="4">
        <v>93</v>
      </c>
      <c r="J438" t="s">
        <v>1643</v>
      </c>
      <c r="K438" t="s">
        <v>1163</v>
      </c>
      <c r="L438" t="s">
        <v>1644</v>
      </c>
      <c r="M438" t="s">
        <v>1645</v>
      </c>
      <c r="N438" t="s">
        <v>1646</v>
      </c>
      <c r="O438" s="1">
        <v>56305</v>
      </c>
      <c r="P438" s="10">
        <v>12535000</v>
      </c>
    </row>
    <row r="439" spans="1:16" x14ac:dyDescent="0.3">
      <c r="A439" t="s">
        <v>3707</v>
      </c>
      <c r="B439">
        <v>1959</v>
      </c>
      <c r="C439" s="4" t="s">
        <v>3254</v>
      </c>
      <c r="D439" s="8">
        <v>0.11180555555555555</v>
      </c>
      <c r="E439" t="s">
        <v>3244</v>
      </c>
      <c r="F439" t="s">
        <v>3245</v>
      </c>
      <c r="G439" t="s">
        <v>3260</v>
      </c>
      <c r="H439" s="4">
        <v>8</v>
      </c>
      <c r="I439" s="4">
        <v>95</v>
      </c>
      <c r="J439" t="s">
        <v>1647</v>
      </c>
      <c r="K439" t="s">
        <v>156</v>
      </c>
      <c r="L439" t="s">
        <v>1648</v>
      </c>
      <c r="M439" t="s">
        <v>1649</v>
      </c>
      <c r="N439" t="s">
        <v>1650</v>
      </c>
      <c r="O439" s="1">
        <v>59847</v>
      </c>
      <c r="P439" s="10">
        <v>11900000</v>
      </c>
    </row>
    <row r="440" spans="1:16" x14ac:dyDescent="0.3">
      <c r="A440" t="s">
        <v>3708</v>
      </c>
      <c r="B440">
        <v>1958</v>
      </c>
      <c r="C440" s="4" t="s">
        <v>94</v>
      </c>
      <c r="D440" s="8">
        <v>6.5972222222222224E-2</v>
      </c>
      <c r="E440" t="s">
        <v>3244</v>
      </c>
      <c r="F440" t="s">
        <v>3245</v>
      </c>
      <c r="G440" t="s">
        <v>3269</v>
      </c>
      <c r="H440" s="4">
        <v>8</v>
      </c>
      <c r="I440" s="4">
        <v>99</v>
      </c>
      <c r="J440" t="s">
        <v>526</v>
      </c>
      <c r="K440" t="s">
        <v>1180</v>
      </c>
      <c r="L440" t="s">
        <v>526</v>
      </c>
      <c r="M440" t="s">
        <v>227</v>
      </c>
      <c r="N440" t="s">
        <v>1651</v>
      </c>
      <c r="O440" s="1">
        <v>98431</v>
      </c>
      <c r="P440" s="10">
        <v>2237659</v>
      </c>
    </row>
    <row r="441" spans="1:16" x14ac:dyDescent="0.3">
      <c r="A441" t="s">
        <v>3709</v>
      </c>
      <c r="B441">
        <v>1958</v>
      </c>
      <c r="C441" s="4" t="s">
        <v>13</v>
      </c>
      <c r="D441" s="8">
        <v>7.4999999999999997E-2</v>
      </c>
      <c r="E441" t="s">
        <v>14</v>
      </c>
      <c r="F441" t="s">
        <v>3275</v>
      </c>
      <c r="G441" t="s">
        <v>3275</v>
      </c>
      <c r="H441" s="4">
        <v>8</v>
      </c>
      <c r="I441" s="4">
        <v>84</v>
      </c>
      <c r="J441" t="s">
        <v>1652</v>
      </c>
      <c r="K441" t="s">
        <v>1616</v>
      </c>
      <c r="L441" t="s">
        <v>482</v>
      </c>
      <c r="M441" t="s">
        <v>1653</v>
      </c>
      <c r="N441" t="s">
        <v>1654</v>
      </c>
      <c r="O441" s="1">
        <v>45062</v>
      </c>
      <c r="P441" s="10">
        <v>17570324</v>
      </c>
    </row>
    <row r="442" spans="1:16" x14ac:dyDescent="0.3">
      <c r="A442" t="s">
        <v>3710</v>
      </c>
      <c r="B442">
        <v>1957</v>
      </c>
      <c r="C442" s="4" t="s">
        <v>1200</v>
      </c>
      <c r="D442" s="8">
        <v>6.6666666666666666E-2</v>
      </c>
      <c r="E442" t="s">
        <v>14</v>
      </c>
      <c r="F442" t="s">
        <v>3269</v>
      </c>
      <c r="G442" t="s">
        <v>3275</v>
      </c>
      <c r="H442" s="4">
        <v>8</v>
      </c>
      <c r="I442" s="4">
        <v>100</v>
      </c>
      <c r="J442" t="s">
        <v>1655</v>
      </c>
      <c r="K442" t="s">
        <v>748</v>
      </c>
      <c r="L442" t="s">
        <v>751</v>
      </c>
      <c r="M442" t="s">
        <v>1656</v>
      </c>
      <c r="N442" t="s">
        <v>1657</v>
      </c>
      <c r="O442" s="1">
        <v>28137</v>
      </c>
      <c r="P442" s="10" t="s">
        <v>3254</v>
      </c>
    </row>
    <row r="443" spans="1:16" x14ac:dyDescent="0.3">
      <c r="A443" t="s">
        <v>3711</v>
      </c>
      <c r="B443">
        <v>1956</v>
      </c>
      <c r="C443" s="4" t="s">
        <v>1200</v>
      </c>
      <c r="D443" s="8">
        <v>5.8333333333333327E-2</v>
      </c>
      <c r="E443" t="s">
        <v>3244</v>
      </c>
      <c r="F443" t="s">
        <v>3245</v>
      </c>
      <c r="G443" t="s">
        <v>3269</v>
      </c>
      <c r="H443" s="4">
        <v>8</v>
      </c>
      <c r="I443" s="4">
        <v>91</v>
      </c>
      <c r="J443" t="s">
        <v>322</v>
      </c>
      <c r="K443" t="s">
        <v>342</v>
      </c>
      <c r="L443" t="s">
        <v>1658</v>
      </c>
      <c r="M443" t="s">
        <v>1659</v>
      </c>
      <c r="N443" t="s">
        <v>1660</v>
      </c>
      <c r="O443" s="1">
        <v>81702</v>
      </c>
      <c r="P443" s="10" t="s">
        <v>3254</v>
      </c>
    </row>
    <row r="444" spans="1:16" x14ac:dyDescent="0.3">
      <c r="A444" t="s">
        <v>3712</v>
      </c>
      <c r="B444">
        <v>1955</v>
      </c>
      <c r="C444" s="4" t="s">
        <v>3254</v>
      </c>
      <c r="D444" s="8">
        <v>6.3888888888888898E-2</v>
      </c>
      <c r="E444" t="s">
        <v>3244</v>
      </c>
      <c r="F444" t="s">
        <v>3245</v>
      </c>
      <c r="G444" t="s">
        <v>3269</v>
      </c>
      <c r="H444" s="4">
        <v>8</v>
      </c>
      <c r="I444" s="4">
        <v>99</v>
      </c>
      <c r="J444" t="s">
        <v>347</v>
      </c>
      <c r="K444" t="s">
        <v>1661</v>
      </c>
      <c r="L444" t="s">
        <v>1662</v>
      </c>
      <c r="M444" t="s">
        <v>1663</v>
      </c>
      <c r="N444" t="s">
        <v>1664</v>
      </c>
      <c r="O444" s="1">
        <v>81980</v>
      </c>
      <c r="P444" s="10">
        <v>654000</v>
      </c>
    </row>
    <row r="445" spans="1:16" x14ac:dyDescent="0.3">
      <c r="A445" t="s">
        <v>3713</v>
      </c>
      <c r="B445">
        <v>1954</v>
      </c>
      <c r="C445" s="4" t="s">
        <v>3254</v>
      </c>
      <c r="D445" s="8">
        <v>7.4999999999999997E-2</v>
      </c>
      <c r="E445" t="s">
        <v>14</v>
      </c>
      <c r="F445" t="s">
        <v>3275</v>
      </c>
      <c r="G445" t="s">
        <v>3275</v>
      </c>
      <c r="H445" s="4">
        <v>8</v>
      </c>
      <c r="I445" s="4" t="s">
        <v>3254</v>
      </c>
      <c r="J445" t="s">
        <v>1186</v>
      </c>
      <c r="K445" t="s">
        <v>498</v>
      </c>
      <c r="L445" t="s">
        <v>1187</v>
      </c>
      <c r="M445" t="s">
        <v>1665</v>
      </c>
      <c r="N445" t="s">
        <v>1666</v>
      </c>
      <c r="O445" s="1">
        <v>58314</v>
      </c>
      <c r="P445" s="10" t="s">
        <v>3254</v>
      </c>
    </row>
    <row r="446" spans="1:16" x14ac:dyDescent="0.3">
      <c r="A446" t="s">
        <v>3714</v>
      </c>
      <c r="B446">
        <v>1955</v>
      </c>
      <c r="C446" s="4" t="s">
        <v>3254</v>
      </c>
      <c r="D446" s="8">
        <v>8.1250000000000003E-2</v>
      </c>
      <c r="E446" t="s">
        <v>3244</v>
      </c>
      <c r="F446" t="s">
        <v>3245</v>
      </c>
      <c r="G446" t="s">
        <v>3267</v>
      </c>
      <c r="H446" s="4">
        <v>8</v>
      </c>
      <c r="I446" s="4" t="s">
        <v>3254</v>
      </c>
      <c r="J446" t="s">
        <v>1195</v>
      </c>
      <c r="K446" t="s">
        <v>1667</v>
      </c>
      <c r="L446" t="s">
        <v>1668</v>
      </c>
      <c r="M446" t="s">
        <v>1669</v>
      </c>
      <c r="N446" t="s">
        <v>1197</v>
      </c>
      <c r="O446" s="1">
        <v>61503</v>
      </c>
      <c r="P446" s="10" t="s">
        <v>3254</v>
      </c>
    </row>
    <row r="447" spans="1:16" x14ac:dyDescent="0.3">
      <c r="A447" t="s">
        <v>3715</v>
      </c>
      <c r="B447">
        <v>1953</v>
      </c>
      <c r="C447" s="4" t="s">
        <v>3254</v>
      </c>
      <c r="D447" s="8">
        <v>8.3333333333333329E-2</v>
      </c>
      <c r="E447" t="s">
        <v>339</v>
      </c>
      <c r="F447" t="s">
        <v>3245</v>
      </c>
      <c r="G447" t="s">
        <v>3259</v>
      </c>
      <c r="H447" s="4">
        <v>8</v>
      </c>
      <c r="I447" s="4">
        <v>84</v>
      </c>
      <c r="J447" t="s">
        <v>344</v>
      </c>
      <c r="K447" t="s">
        <v>357</v>
      </c>
      <c r="L447" t="s">
        <v>1670</v>
      </c>
      <c r="M447" t="s">
        <v>1647</v>
      </c>
      <c r="N447" t="s">
        <v>1671</v>
      </c>
      <c r="O447" s="1">
        <v>51046</v>
      </c>
      <c r="P447" s="10" t="s">
        <v>3254</v>
      </c>
    </row>
    <row r="448" spans="1:16" x14ac:dyDescent="0.3">
      <c r="A448" t="s">
        <v>3716</v>
      </c>
      <c r="B448">
        <v>1953</v>
      </c>
      <c r="C448" s="4" t="s">
        <v>3254</v>
      </c>
      <c r="D448" s="8">
        <v>8.1944444444444445E-2</v>
      </c>
      <c r="E448" t="s">
        <v>339</v>
      </c>
      <c r="F448" t="s">
        <v>3252</v>
      </c>
      <c r="G448" t="s">
        <v>3275</v>
      </c>
      <c r="H448" s="4">
        <v>8</v>
      </c>
      <c r="I448" s="4">
        <v>78</v>
      </c>
      <c r="J448" t="s">
        <v>1179</v>
      </c>
      <c r="K448" t="s">
        <v>740</v>
      </c>
      <c r="L448" t="s">
        <v>1672</v>
      </c>
      <c r="M448" t="s">
        <v>1673</v>
      </c>
      <c r="N448" t="s">
        <v>1674</v>
      </c>
      <c r="O448" s="1">
        <v>127256</v>
      </c>
      <c r="P448" s="10" t="s">
        <v>3254</v>
      </c>
    </row>
    <row r="449" spans="1:16" x14ac:dyDescent="0.3">
      <c r="A449" t="s">
        <v>3717</v>
      </c>
      <c r="B449">
        <v>1951</v>
      </c>
      <c r="C449" s="4" t="s">
        <v>13</v>
      </c>
      <c r="D449" s="8">
        <v>8.4722222222222213E-2</v>
      </c>
      <c r="E449" t="s">
        <v>14</v>
      </c>
      <c r="F449" t="s">
        <v>3275</v>
      </c>
      <c r="G449" t="s">
        <v>3275</v>
      </c>
      <c r="H449" s="4">
        <v>8</v>
      </c>
      <c r="I449" s="4">
        <v>97</v>
      </c>
      <c r="J449" t="s">
        <v>1192</v>
      </c>
      <c r="K449" t="s">
        <v>1229</v>
      </c>
      <c r="L449" t="s">
        <v>21</v>
      </c>
      <c r="M449" t="s">
        <v>1612</v>
      </c>
      <c r="N449" t="s">
        <v>1193</v>
      </c>
      <c r="O449" s="1">
        <v>99182</v>
      </c>
      <c r="P449" s="10">
        <v>8000000</v>
      </c>
    </row>
    <row r="450" spans="1:16" x14ac:dyDescent="0.3">
      <c r="A450" t="s">
        <v>3718</v>
      </c>
      <c r="B450">
        <v>1950</v>
      </c>
      <c r="C450" s="4" t="s">
        <v>3254</v>
      </c>
      <c r="D450" s="8">
        <v>6.5277777777777782E-2</v>
      </c>
      <c r="E450" t="s">
        <v>14</v>
      </c>
      <c r="F450" t="s">
        <v>3269</v>
      </c>
      <c r="G450" t="s">
        <v>3260</v>
      </c>
      <c r="H450" s="4">
        <v>8</v>
      </c>
      <c r="I450" s="4" t="s">
        <v>3254</v>
      </c>
      <c r="J450" t="s">
        <v>1675</v>
      </c>
      <c r="K450" t="s">
        <v>231</v>
      </c>
      <c r="L450" t="s">
        <v>1676</v>
      </c>
      <c r="M450" t="s">
        <v>1677</v>
      </c>
      <c r="N450" t="s">
        <v>1678</v>
      </c>
      <c r="O450" s="1">
        <v>26784</v>
      </c>
      <c r="P450" s="10" t="s">
        <v>3254</v>
      </c>
    </row>
    <row r="451" spans="1:16" x14ac:dyDescent="0.3">
      <c r="A451" t="s">
        <v>3719</v>
      </c>
      <c r="B451">
        <v>1949</v>
      </c>
      <c r="C451" s="4" t="s">
        <v>33</v>
      </c>
      <c r="D451" s="8">
        <v>7.3611111111111113E-2</v>
      </c>
      <c r="E451" t="s">
        <v>339</v>
      </c>
      <c r="F451" t="s">
        <v>3247</v>
      </c>
      <c r="G451" t="s">
        <v>3275</v>
      </c>
      <c r="H451" s="4">
        <v>8</v>
      </c>
      <c r="I451" s="4" t="s">
        <v>3254</v>
      </c>
      <c r="J451" t="s">
        <v>1679</v>
      </c>
      <c r="K451" t="s">
        <v>1680</v>
      </c>
      <c r="L451" t="s">
        <v>143</v>
      </c>
      <c r="M451" t="s">
        <v>1681</v>
      </c>
      <c r="N451" t="s">
        <v>1682</v>
      </c>
      <c r="O451" s="1">
        <v>34485</v>
      </c>
      <c r="P451" s="10" t="s">
        <v>3254</v>
      </c>
    </row>
    <row r="452" spans="1:16" x14ac:dyDescent="0.3">
      <c r="A452" t="s">
        <v>3720</v>
      </c>
      <c r="B452">
        <v>1948</v>
      </c>
      <c r="C452" s="4" t="s">
        <v>13</v>
      </c>
      <c r="D452" s="8">
        <v>5.5555555555555552E-2</v>
      </c>
      <c r="E452" t="s">
        <v>3244</v>
      </c>
      <c r="F452" t="s">
        <v>3245</v>
      </c>
      <c r="G452" t="s">
        <v>3260</v>
      </c>
      <c r="H452" s="4">
        <v>8</v>
      </c>
      <c r="I452" s="4">
        <v>73</v>
      </c>
      <c r="J452" t="s">
        <v>225</v>
      </c>
      <c r="K452" t="s">
        <v>156</v>
      </c>
      <c r="L452" t="s">
        <v>1683</v>
      </c>
      <c r="M452" t="s">
        <v>1684</v>
      </c>
      <c r="N452" t="s">
        <v>1685</v>
      </c>
      <c r="O452" s="1">
        <v>129783</v>
      </c>
      <c r="P452" s="10" t="s">
        <v>3254</v>
      </c>
    </row>
    <row r="453" spans="1:16" x14ac:dyDescent="0.3">
      <c r="A453" t="s">
        <v>3721</v>
      </c>
      <c r="B453">
        <v>1947</v>
      </c>
      <c r="C453" s="4" t="s">
        <v>3254</v>
      </c>
      <c r="D453" s="8">
        <v>6.7361111111111108E-2</v>
      </c>
      <c r="E453" t="s">
        <v>3244</v>
      </c>
      <c r="F453" t="s">
        <v>3245</v>
      </c>
      <c r="G453" t="s">
        <v>3269</v>
      </c>
      <c r="H453" s="4">
        <v>8</v>
      </c>
      <c r="I453" s="4" t="s">
        <v>3254</v>
      </c>
      <c r="J453" t="s">
        <v>1686</v>
      </c>
      <c r="K453" t="s">
        <v>1661</v>
      </c>
      <c r="L453" t="s">
        <v>1687</v>
      </c>
      <c r="M453" t="s">
        <v>349</v>
      </c>
      <c r="N453" t="s">
        <v>1688</v>
      </c>
      <c r="O453" s="1">
        <v>32784</v>
      </c>
      <c r="P453" s="10" t="s">
        <v>3254</v>
      </c>
    </row>
    <row r="454" spans="1:16" x14ac:dyDescent="0.3">
      <c r="A454" t="s">
        <v>3722</v>
      </c>
      <c r="B454">
        <v>1945</v>
      </c>
      <c r="C454" s="4" t="s">
        <v>33</v>
      </c>
      <c r="D454" s="8">
        <v>5.9722222222222225E-2</v>
      </c>
      <c r="E454" t="s">
        <v>14</v>
      </c>
      <c r="F454" t="s">
        <v>3252</v>
      </c>
      <c r="G454" t="s">
        <v>3275</v>
      </c>
      <c r="H454" s="4">
        <v>8</v>
      </c>
      <c r="I454" s="4">
        <v>92</v>
      </c>
      <c r="J454" t="s">
        <v>496</v>
      </c>
      <c r="K454" t="s">
        <v>1689</v>
      </c>
      <c r="L454" t="s">
        <v>1211</v>
      </c>
      <c r="M454" t="s">
        <v>1690</v>
      </c>
      <c r="N454" t="s">
        <v>1691</v>
      </c>
      <c r="O454" s="1">
        <v>35601</v>
      </c>
      <c r="P454" s="10" t="s">
        <v>3254</v>
      </c>
    </row>
    <row r="455" spans="1:16" x14ac:dyDescent="0.3">
      <c r="A455" t="s">
        <v>3723</v>
      </c>
      <c r="B455">
        <v>1944</v>
      </c>
      <c r="C455" s="4" t="s">
        <v>356</v>
      </c>
      <c r="D455" s="8">
        <v>6.1111111111111109E-2</v>
      </c>
      <c r="E455" t="s">
        <v>14</v>
      </c>
      <c r="F455" t="s">
        <v>3269</v>
      </c>
      <c r="G455" t="s">
        <v>3260</v>
      </c>
      <c r="H455" s="4">
        <v>8</v>
      </c>
      <c r="I455" s="4" t="s">
        <v>3254</v>
      </c>
      <c r="J455" t="s">
        <v>1647</v>
      </c>
      <c r="K455" t="s">
        <v>1692</v>
      </c>
      <c r="L455" t="s">
        <v>1693</v>
      </c>
      <c r="M455" t="s">
        <v>1694</v>
      </c>
      <c r="N455" t="s">
        <v>1695</v>
      </c>
      <c r="O455" s="1">
        <v>42725</v>
      </c>
      <c r="P455" s="10">
        <v>4360000</v>
      </c>
    </row>
    <row r="456" spans="1:16" x14ac:dyDescent="0.3">
      <c r="A456" t="s">
        <v>3724</v>
      </c>
      <c r="B456">
        <v>1946</v>
      </c>
      <c r="C456" s="4" t="s">
        <v>1200</v>
      </c>
      <c r="D456" s="8">
        <v>0.11805555555555557</v>
      </c>
      <c r="E456" t="s">
        <v>14</v>
      </c>
      <c r="F456" t="s">
        <v>3252</v>
      </c>
      <c r="G456" t="s">
        <v>3259</v>
      </c>
      <c r="H456" s="4">
        <v>8</v>
      </c>
      <c r="I456" s="4">
        <v>93</v>
      </c>
      <c r="J456" t="s">
        <v>1179</v>
      </c>
      <c r="K456" t="s">
        <v>1696</v>
      </c>
      <c r="L456" t="s">
        <v>1693</v>
      </c>
      <c r="M456" t="s">
        <v>1172</v>
      </c>
      <c r="N456" t="s">
        <v>1697</v>
      </c>
      <c r="O456" s="1">
        <v>57259</v>
      </c>
      <c r="P456" s="10">
        <v>23650000</v>
      </c>
    </row>
    <row r="457" spans="1:16" x14ac:dyDescent="0.3">
      <c r="A457" t="s">
        <v>3725</v>
      </c>
      <c r="B457">
        <v>1942</v>
      </c>
      <c r="C457" s="4" t="s">
        <v>3254</v>
      </c>
      <c r="D457" s="8">
        <v>8.1944444444444445E-2</v>
      </c>
      <c r="E457" t="s">
        <v>339</v>
      </c>
      <c r="F457" t="s">
        <v>3247</v>
      </c>
      <c r="G457" t="s">
        <v>3255</v>
      </c>
      <c r="H457" s="4">
        <v>8</v>
      </c>
      <c r="I457" s="4" t="s">
        <v>3254</v>
      </c>
      <c r="J457" t="s">
        <v>155</v>
      </c>
      <c r="K457" t="s">
        <v>504</v>
      </c>
      <c r="L457" t="s">
        <v>1698</v>
      </c>
      <c r="M457" t="s">
        <v>1699</v>
      </c>
      <c r="N457" t="s">
        <v>1654</v>
      </c>
      <c r="O457" s="1">
        <v>65101</v>
      </c>
      <c r="P457" s="10" t="s">
        <v>3254</v>
      </c>
    </row>
    <row r="458" spans="1:16" x14ac:dyDescent="0.3">
      <c r="A458" t="s">
        <v>3726</v>
      </c>
      <c r="B458">
        <v>1941</v>
      </c>
      <c r="C458" s="4" t="s">
        <v>3254</v>
      </c>
      <c r="D458" s="8">
        <v>6.9444444444444448E-2</v>
      </c>
      <c r="E458" t="s">
        <v>3271</v>
      </c>
      <c r="F458" t="s">
        <v>3260</v>
      </c>
      <c r="G458" t="s">
        <v>3275</v>
      </c>
      <c r="H458" s="4">
        <v>8</v>
      </c>
      <c r="I458" s="4">
        <v>96</v>
      </c>
      <c r="J458" t="s">
        <v>780</v>
      </c>
      <c r="K458" t="s">
        <v>231</v>
      </c>
      <c r="L458" t="s">
        <v>1700</v>
      </c>
      <c r="M458" t="s">
        <v>1701</v>
      </c>
      <c r="N458" t="s">
        <v>531</v>
      </c>
      <c r="O458" s="1">
        <v>148928</v>
      </c>
      <c r="P458" s="10">
        <v>2108060</v>
      </c>
    </row>
    <row r="459" spans="1:16" x14ac:dyDescent="0.3">
      <c r="A459" t="s">
        <v>3727</v>
      </c>
      <c r="B459">
        <v>1940</v>
      </c>
      <c r="C459" s="4" t="s">
        <v>356</v>
      </c>
      <c r="D459" s="8">
        <v>8.9583333333333334E-2</v>
      </c>
      <c r="E459" t="s">
        <v>14</v>
      </c>
      <c r="F459" t="s">
        <v>3250</v>
      </c>
      <c r="G459" t="s">
        <v>3275</v>
      </c>
      <c r="H459" s="4">
        <v>8</v>
      </c>
      <c r="I459" s="4">
        <v>96</v>
      </c>
      <c r="J459" t="s">
        <v>1162</v>
      </c>
      <c r="K459" t="s">
        <v>35</v>
      </c>
      <c r="L459" t="s">
        <v>1702</v>
      </c>
      <c r="M459" t="s">
        <v>1703</v>
      </c>
      <c r="N459" t="s">
        <v>1704</v>
      </c>
      <c r="O459" s="1">
        <v>85559</v>
      </c>
      <c r="P459" s="10">
        <v>55000</v>
      </c>
    </row>
    <row r="460" spans="1:16" x14ac:dyDescent="0.3">
      <c r="A460" t="s">
        <v>3728</v>
      </c>
      <c r="B460">
        <v>1939</v>
      </c>
      <c r="C460" s="4" t="s">
        <v>33</v>
      </c>
      <c r="D460" s="8">
        <v>7.0833333333333331E-2</v>
      </c>
      <c r="E460" t="s">
        <v>3256</v>
      </c>
      <c r="F460" t="s">
        <v>3258</v>
      </c>
      <c r="G460" t="s">
        <v>3253</v>
      </c>
      <c r="H460" s="4">
        <v>8</v>
      </c>
      <c r="I460" s="4">
        <v>92</v>
      </c>
      <c r="J460" t="s">
        <v>1225</v>
      </c>
      <c r="K460" t="s">
        <v>1226</v>
      </c>
      <c r="L460" t="s">
        <v>1705</v>
      </c>
      <c r="M460" t="s">
        <v>1706</v>
      </c>
      <c r="N460" t="s">
        <v>1707</v>
      </c>
      <c r="O460" s="1">
        <v>371379</v>
      </c>
      <c r="P460" s="10">
        <v>2076020</v>
      </c>
    </row>
    <row r="461" spans="1:16" x14ac:dyDescent="0.3">
      <c r="A461" t="s">
        <v>3729</v>
      </c>
      <c r="B461">
        <v>1939</v>
      </c>
      <c r="C461" s="4" t="s">
        <v>3254</v>
      </c>
      <c r="D461" s="8">
        <v>7.6388888888888881E-2</v>
      </c>
      <c r="E461" t="s">
        <v>339</v>
      </c>
      <c r="F461" t="s">
        <v>3245</v>
      </c>
      <c r="G461" t="s">
        <v>3275</v>
      </c>
      <c r="H461" s="4">
        <v>8</v>
      </c>
      <c r="I461" s="4" t="s">
        <v>3254</v>
      </c>
      <c r="J461" t="s">
        <v>1230</v>
      </c>
      <c r="K461" t="s">
        <v>1708</v>
      </c>
      <c r="L461" t="s">
        <v>1709</v>
      </c>
      <c r="M461" t="s">
        <v>1710</v>
      </c>
      <c r="N461" t="s">
        <v>1711</v>
      </c>
      <c r="O461" s="1">
        <v>26725</v>
      </c>
      <c r="P461" s="10" t="s">
        <v>3254</v>
      </c>
    </row>
    <row r="462" spans="1:16" x14ac:dyDescent="0.3">
      <c r="A462" t="s">
        <v>3730</v>
      </c>
      <c r="B462">
        <v>1934</v>
      </c>
      <c r="C462" s="4" t="s">
        <v>1350</v>
      </c>
      <c r="D462" s="8">
        <v>6.3194444444444442E-2</v>
      </c>
      <c r="E462" t="s">
        <v>339</v>
      </c>
      <c r="F462" t="s">
        <v>3247</v>
      </c>
      <c r="G462" t="s">
        <v>3260</v>
      </c>
      <c r="H462" s="4">
        <v>8</v>
      </c>
      <c r="I462" s="4">
        <v>86</v>
      </c>
      <c r="J462" t="s">
        <v>1712</v>
      </c>
      <c r="K462" t="s">
        <v>1713</v>
      </c>
      <c r="L462" t="s">
        <v>1696</v>
      </c>
      <c r="M462" t="s">
        <v>1714</v>
      </c>
      <c r="N462" t="s">
        <v>1715</v>
      </c>
      <c r="O462" s="1">
        <v>26642</v>
      </c>
      <c r="P462" s="10" t="s">
        <v>3254</v>
      </c>
    </row>
    <row r="463" spans="1:16" x14ac:dyDescent="0.3">
      <c r="A463" t="s">
        <v>3731</v>
      </c>
      <c r="B463">
        <v>1930</v>
      </c>
      <c r="C463" s="4" t="s">
        <v>33</v>
      </c>
      <c r="D463" s="8">
        <v>0.10555555555555556</v>
      </c>
      <c r="E463" t="s">
        <v>14</v>
      </c>
      <c r="F463" t="s">
        <v>3259</v>
      </c>
      <c r="G463" t="s">
        <v>3275</v>
      </c>
      <c r="H463" s="4">
        <v>8</v>
      </c>
      <c r="I463" s="4">
        <v>91</v>
      </c>
      <c r="J463" t="s">
        <v>1716</v>
      </c>
      <c r="K463" t="s">
        <v>1717</v>
      </c>
      <c r="L463" t="s">
        <v>1718</v>
      </c>
      <c r="M463" t="s">
        <v>1719</v>
      </c>
      <c r="N463" t="s">
        <v>1720</v>
      </c>
      <c r="O463" s="1">
        <v>57318</v>
      </c>
      <c r="P463" s="10">
        <v>3270000</v>
      </c>
    </row>
    <row r="464" spans="1:16" x14ac:dyDescent="0.3">
      <c r="A464" t="s">
        <v>3732</v>
      </c>
      <c r="B464">
        <v>1925</v>
      </c>
      <c r="C464" s="4" t="s">
        <v>3254</v>
      </c>
      <c r="D464" s="8">
        <v>5.2083333333333336E-2</v>
      </c>
      <c r="E464" t="s">
        <v>14</v>
      </c>
      <c r="F464" t="s">
        <v>3250</v>
      </c>
      <c r="G464" t="s">
        <v>3255</v>
      </c>
      <c r="H464" s="4">
        <v>8</v>
      </c>
      <c r="I464" s="4">
        <v>97</v>
      </c>
      <c r="J464" t="s">
        <v>1721</v>
      </c>
      <c r="K464" t="s">
        <v>1722</v>
      </c>
      <c r="L464" t="s">
        <v>1723</v>
      </c>
      <c r="M464" t="s">
        <v>1724</v>
      </c>
      <c r="N464" t="s">
        <v>1725</v>
      </c>
      <c r="O464" s="1">
        <v>53054</v>
      </c>
      <c r="P464" s="10">
        <v>50970</v>
      </c>
    </row>
    <row r="465" spans="1:16" x14ac:dyDescent="0.3">
      <c r="A465" t="s">
        <v>3733</v>
      </c>
      <c r="B465">
        <v>2019</v>
      </c>
      <c r="C465" s="4" t="s">
        <v>25</v>
      </c>
      <c r="D465" s="8">
        <v>9.0277777777777776E-2</v>
      </c>
      <c r="E465" t="s">
        <v>339</v>
      </c>
      <c r="F465" t="s">
        <v>3247</v>
      </c>
      <c r="G465" t="s">
        <v>3245</v>
      </c>
      <c r="H465" s="4">
        <v>7.9</v>
      </c>
      <c r="I465" s="4">
        <v>82</v>
      </c>
      <c r="J465" t="s">
        <v>1726</v>
      </c>
      <c r="K465" t="s">
        <v>1419</v>
      </c>
      <c r="L465" t="s">
        <v>275</v>
      </c>
      <c r="M465" t="s">
        <v>1320</v>
      </c>
      <c r="N465" t="s">
        <v>1727</v>
      </c>
      <c r="O465" s="1">
        <v>454203</v>
      </c>
      <c r="P465" s="10">
        <v>165359751</v>
      </c>
    </row>
    <row r="466" spans="1:16" x14ac:dyDescent="0.3">
      <c r="A466" t="s">
        <v>3734</v>
      </c>
      <c r="B466">
        <v>2020</v>
      </c>
      <c r="C466" s="4" t="s">
        <v>25</v>
      </c>
      <c r="D466" s="8">
        <v>7.013888888888889E-2</v>
      </c>
      <c r="E466" t="s">
        <v>339</v>
      </c>
      <c r="F466" t="s">
        <v>3245</v>
      </c>
      <c r="G466" t="s">
        <v>3252</v>
      </c>
      <c r="H466" s="4">
        <v>7.9</v>
      </c>
      <c r="I466" s="4" t="s">
        <v>3254</v>
      </c>
      <c r="J466" t="s">
        <v>1728</v>
      </c>
      <c r="K466" t="s">
        <v>542</v>
      </c>
      <c r="L466" t="s">
        <v>1729</v>
      </c>
      <c r="M466" t="s">
        <v>1730</v>
      </c>
      <c r="N466" t="s">
        <v>1731</v>
      </c>
      <c r="O466" s="1">
        <v>111478</v>
      </c>
      <c r="P466" s="10" t="s">
        <v>3254</v>
      </c>
    </row>
    <row r="467" spans="1:16" x14ac:dyDescent="0.3">
      <c r="A467" t="s">
        <v>3735</v>
      </c>
      <c r="B467">
        <v>2018</v>
      </c>
      <c r="C467" s="4" t="s">
        <v>13</v>
      </c>
      <c r="D467" s="8">
        <v>8.4027777777777771E-2</v>
      </c>
      <c r="E467" t="s">
        <v>3244</v>
      </c>
      <c r="F467" t="s">
        <v>3245</v>
      </c>
      <c r="G467" t="s">
        <v>3275</v>
      </c>
      <c r="H467" s="4">
        <v>7.9</v>
      </c>
      <c r="I467" s="4">
        <v>93</v>
      </c>
      <c r="J467" t="s">
        <v>1732</v>
      </c>
      <c r="K467" t="s">
        <v>1733</v>
      </c>
      <c r="L467" t="s">
        <v>1734</v>
      </c>
      <c r="M467" t="s">
        <v>1735</v>
      </c>
      <c r="N467" t="s">
        <v>1736</v>
      </c>
      <c r="O467" s="1">
        <v>62754</v>
      </c>
      <c r="P467" s="10">
        <v>3313513</v>
      </c>
    </row>
    <row r="468" spans="1:16" x14ac:dyDescent="0.3">
      <c r="A468" t="s">
        <v>3736</v>
      </c>
      <c r="B468">
        <v>2019</v>
      </c>
      <c r="C468" s="4" t="s">
        <v>33</v>
      </c>
      <c r="D468" s="8">
        <v>9.5138888888888884E-2</v>
      </c>
      <c r="E468" t="s">
        <v>339</v>
      </c>
      <c r="F468" t="s">
        <v>3245</v>
      </c>
      <c r="G468" t="s">
        <v>3252</v>
      </c>
      <c r="H468" s="4">
        <v>7.9</v>
      </c>
      <c r="I468" s="4">
        <v>94</v>
      </c>
      <c r="J468" t="s">
        <v>1737</v>
      </c>
      <c r="K468" t="s">
        <v>1738</v>
      </c>
      <c r="L468" t="s">
        <v>175</v>
      </c>
      <c r="M468" t="s">
        <v>1739</v>
      </c>
      <c r="N468" t="s">
        <v>1740</v>
      </c>
      <c r="O468" s="1">
        <v>246644</v>
      </c>
      <c r="P468" s="10">
        <v>2000000</v>
      </c>
    </row>
    <row r="469" spans="1:16" x14ac:dyDescent="0.3">
      <c r="A469" t="s">
        <v>3737</v>
      </c>
      <c r="B469">
        <v>2017</v>
      </c>
      <c r="C469" s="4" t="s">
        <v>25</v>
      </c>
      <c r="D469" s="8">
        <v>9.1666666666666674E-2</v>
      </c>
      <c r="E469" t="s">
        <v>14</v>
      </c>
      <c r="F469" t="s">
        <v>3252</v>
      </c>
      <c r="G469" t="s">
        <v>3275</v>
      </c>
      <c r="H469" s="4">
        <v>7.9</v>
      </c>
      <c r="I469" s="4">
        <v>93</v>
      </c>
      <c r="J469" t="s">
        <v>1741</v>
      </c>
      <c r="K469" t="s">
        <v>1742</v>
      </c>
      <c r="L469" t="s">
        <v>1743</v>
      </c>
      <c r="M469" t="s">
        <v>1744</v>
      </c>
      <c r="N469" t="s">
        <v>1745</v>
      </c>
      <c r="O469" s="1">
        <v>212651</v>
      </c>
      <c r="P469" s="10">
        <v>18095701</v>
      </c>
    </row>
    <row r="470" spans="1:16" x14ac:dyDescent="0.3">
      <c r="A470" t="s">
        <v>3738</v>
      </c>
      <c r="B470">
        <v>2016</v>
      </c>
      <c r="C470" s="4" t="s">
        <v>25</v>
      </c>
      <c r="D470" s="8">
        <v>6.9444444444444448E-2</v>
      </c>
      <c r="E470" t="s">
        <v>14</v>
      </c>
      <c r="F470" t="s">
        <v>3275</v>
      </c>
      <c r="G470" t="s">
        <v>3275</v>
      </c>
      <c r="H470" s="4">
        <v>7.9</v>
      </c>
      <c r="I470" s="4">
        <v>78</v>
      </c>
      <c r="J470" t="s">
        <v>1746</v>
      </c>
      <c r="K470" t="s">
        <v>1404</v>
      </c>
      <c r="L470" t="s">
        <v>1747</v>
      </c>
      <c r="M470" t="s">
        <v>1748</v>
      </c>
      <c r="N470" t="s">
        <v>1749</v>
      </c>
      <c r="O470" s="1">
        <v>53818</v>
      </c>
      <c r="P470" s="10">
        <v>258168</v>
      </c>
    </row>
    <row r="471" spans="1:16" x14ac:dyDescent="0.3">
      <c r="A471" t="s">
        <v>3739</v>
      </c>
      <c r="B471">
        <v>2018</v>
      </c>
      <c r="C471" s="4" t="s">
        <v>33</v>
      </c>
      <c r="D471" s="8">
        <v>7.013888888888889E-2</v>
      </c>
      <c r="E471" t="s">
        <v>3257</v>
      </c>
      <c r="F471" t="s">
        <v>3248</v>
      </c>
      <c r="G471" t="s">
        <v>3262</v>
      </c>
      <c r="H471" s="4">
        <v>7.9</v>
      </c>
      <c r="I471" s="4">
        <v>82</v>
      </c>
      <c r="J471" t="s">
        <v>854</v>
      </c>
      <c r="K471" t="s">
        <v>1750</v>
      </c>
      <c r="L471" t="s">
        <v>1751</v>
      </c>
      <c r="M471" t="s">
        <v>60</v>
      </c>
      <c r="N471" t="s">
        <v>1752</v>
      </c>
      <c r="O471" s="1">
        <v>139114</v>
      </c>
      <c r="P471" s="10">
        <v>32015231</v>
      </c>
    </row>
    <row r="472" spans="1:16" x14ac:dyDescent="0.3">
      <c r="A472" t="s">
        <v>3740</v>
      </c>
      <c r="B472">
        <v>2016</v>
      </c>
      <c r="C472" s="4" t="s">
        <v>25</v>
      </c>
      <c r="D472" s="8">
        <v>7.013888888888889E-2</v>
      </c>
      <c r="E472" t="s">
        <v>3256</v>
      </c>
      <c r="F472" t="s">
        <v>3262</v>
      </c>
      <c r="G472" t="s">
        <v>3245</v>
      </c>
      <c r="H472" s="4">
        <v>7.9</v>
      </c>
      <c r="I472" s="4">
        <v>81</v>
      </c>
      <c r="J472" t="s">
        <v>1753</v>
      </c>
      <c r="K472" t="s">
        <v>1044</v>
      </c>
      <c r="L472" t="s">
        <v>1754</v>
      </c>
      <c r="M472" t="s">
        <v>1755</v>
      </c>
      <c r="N472" t="s">
        <v>1756</v>
      </c>
      <c r="O472" s="1">
        <v>111483</v>
      </c>
      <c r="P472" s="10">
        <v>5202582</v>
      </c>
    </row>
    <row r="473" spans="1:16" x14ac:dyDescent="0.3">
      <c r="A473" t="s">
        <v>3741</v>
      </c>
      <c r="B473">
        <v>2016</v>
      </c>
      <c r="C473" s="4" t="s">
        <v>124</v>
      </c>
      <c r="D473" s="8">
        <v>8.1944444444444445E-2</v>
      </c>
      <c r="E473" t="s">
        <v>339</v>
      </c>
      <c r="F473" t="s">
        <v>3245</v>
      </c>
      <c r="G473" t="s">
        <v>3275</v>
      </c>
      <c r="H473" s="4">
        <v>7.9</v>
      </c>
      <c r="I473" s="4">
        <v>72</v>
      </c>
      <c r="J473" t="s">
        <v>1757</v>
      </c>
      <c r="K473" t="s">
        <v>41</v>
      </c>
      <c r="L473" t="s">
        <v>365</v>
      </c>
      <c r="M473" t="s">
        <v>1758</v>
      </c>
      <c r="N473" t="s">
        <v>1759</v>
      </c>
      <c r="O473" s="1">
        <v>189400</v>
      </c>
      <c r="P473" s="10">
        <v>5875006</v>
      </c>
    </row>
    <row r="474" spans="1:16" x14ac:dyDescent="0.3">
      <c r="A474" t="s">
        <v>3742</v>
      </c>
      <c r="B474">
        <v>2016</v>
      </c>
      <c r="C474" s="4" t="s">
        <v>94</v>
      </c>
      <c r="D474" s="8">
        <v>7.3611111111111113E-2</v>
      </c>
      <c r="E474" t="s">
        <v>339</v>
      </c>
      <c r="F474" t="s">
        <v>3245</v>
      </c>
      <c r="G474" t="s">
        <v>3261</v>
      </c>
      <c r="H474" s="4">
        <v>7.9</v>
      </c>
      <c r="I474" s="4">
        <v>79</v>
      </c>
      <c r="J474" t="s">
        <v>1760</v>
      </c>
      <c r="K474" t="s">
        <v>1761</v>
      </c>
      <c r="L474" t="s">
        <v>1762</v>
      </c>
      <c r="M474" t="s">
        <v>1763</v>
      </c>
      <c r="N474" t="s">
        <v>1764</v>
      </c>
      <c r="O474" s="1">
        <v>85109</v>
      </c>
      <c r="P474" s="10">
        <v>3237118</v>
      </c>
    </row>
    <row r="475" spans="1:16" x14ac:dyDescent="0.3">
      <c r="A475" t="s">
        <v>3743</v>
      </c>
      <c r="B475">
        <v>2017</v>
      </c>
      <c r="C475" s="4" t="s">
        <v>25</v>
      </c>
      <c r="D475" s="8">
        <v>9.0277777777777776E-2</v>
      </c>
      <c r="E475" t="s">
        <v>3246</v>
      </c>
      <c r="F475" t="s">
        <v>3248</v>
      </c>
      <c r="G475" t="s">
        <v>3262</v>
      </c>
      <c r="H475" s="4">
        <v>7.9</v>
      </c>
      <c r="I475" s="4">
        <v>74</v>
      </c>
      <c r="J475" t="s">
        <v>1753</v>
      </c>
      <c r="K475" t="s">
        <v>277</v>
      </c>
      <c r="L475" t="s">
        <v>1765</v>
      </c>
      <c r="M475" t="s">
        <v>1766</v>
      </c>
      <c r="N475" t="s">
        <v>276</v>
      </c>
      <c r="O475" s="1">
        <v>587775</v>
      </c>
      <c r="P475" s="10">
        <v>315058289</v>
      </c>
    </row>
    <row r="476" spans="1:16" x14ac:dyDescent="0.3">
      <c r="A476" t="s">
        <v>3744</v>
      </c>
      <c r="B476">
        <v>2014</v>
      </c>
      <c r="C476" s="4" t="s">
        <v>13</v>
      </c>
      <c r="D476" s="8">
        <v>8.1250000000000003E-2</v>
      </c>
      <c r="E476" t="s">
        <v>3244</v>
      </c>
      <c r="F476" t="s">
        <v>3245</v>
      </c>
      <c r="G476" t="s">
        <v>3255</v>
      </c>
      <c r="H476" s="4">
        <v>7.9</v>
      </c>
      <c r="I476" s="4">
        <v>76</v>
      </c>
      <c r="J476" t="s">
        <v>1767</v>
      </c>
      <c r="K476" t="s">
        <v>901</v>
      </c>
      <c r="L476" t="s">
        <v>1768</v>
      </c>
      <c r="M476" t="s">
        <v>1769</v>
      </c>
      <c r="N476" t="s">
        <v>1770</v>
      </c>
      <c r="O476" s="1">
        <v>466134</v>
      </c>
      <c r="P476" s="10">
        <v>32381218</v>
      </c>
    </row>
    <row r="477" spans="1:16" x14ac:dyDescent="0.3">
      <c r="A477" t="s">
        <v>3745</v>
      </c>
      <c r="B477">
        <v>2019</v>
      </c>
      <c r="C477" s="4" t="s">
        <v>25</v>
      </c>
      <c r="D477" s="8">
        <v>7.4999999999999997E-2</v>
      </c>
      <c r="E477" t="s">
        <v>339</v>
      </c>
      <c r="F477" t="s">
        <v>3245</v>
      </c>
      <c r="G477" t="s">
        <v>3259</v>
      </c>
      <c r="H477" s="4">
        <v>7.9</v>
      </c>
      <c r="I477" s="4">
        <v>58</v>
      </c>
      <c r="J477" t="s">
        <v>1753</v>
      </c>
      <c r="K477" t="s">
        <v>1771</v>
      </c>
      <c r="L477" t="s">
        <v>1772</v>
      </c>
      <c r="M477" t="s">
        <v>175</v>
      </c>
      <c r="N477" t="s">
        <v>1753</v>
      </c>
      <c r="O477" s="1">
        <v>297918</v>
      </c>
      <c r="P477" s="10">
        <v>349555</v>
      </c>
    </row>
    <row r="478" spans="1:16" x14ac:dyDescent="0.3">
      <c r="A478" t="s">
        <v>3746</v>
      </c>
      <c r="B478">
        <v>2016</v>
      </c>
      <c r="C478" s="4" t="s">
        <v>25</v>
      </c>
      <c r="D478" s="8">
        <v>8.0555555555555561E-2</v>
      </c>
      <c r="E478" t="s">
        <v>14</v>
      </c>
      <c r="F478" t="s">
        <v>3251</v>
      </c>
      <c r="G478" t="s">
        <v>3275</v>
      </c>
      <c r="H478" s="4">
        <v>7.9</v>
      </c>
      <c r="I478" s="4">
        <v>81</v>
      </c>
      <c r="J478" t="s">
        <v>393</v>
      </c>
      <c r="K478" t="s">
        <v>1323</v>
      </c>
      <c r="L478" t="s">
        <v>1374</v>
      </c>
      <c r="M478" t="s">
        <v>1773</v>
      </c>
      <c r="N478" t="s">
        <v>1744</v>
      </c>
      <c r="O478" s="1">
        <v>594181</v>
      </c>
      <c r="P478" s="10">
        <v>100546139</v>
      </c>
    </row>
    <row r="479" spans="1:16" x14ac:dyDescent="0.3">
      <c r="A479" t="s">
        <v>3747</v>
      </c>
      <c r="B479">
        <v>2015</v>
      </c>
      <c r="C479" s="4" t="s">
        <v>33</v>
      </c>
      <c r="D479" s="8">
        <v>9.5833333333333326E-2</v>
      </c>
      <c r="E479" t="s">
        <v>3246</v>
      </c>
      <c r="F479" t="s">
        <v>3248</v>
      </c>
      <c r="G479" t="s">
        <v>3251</v>
      </c>
      <c r="H479" s="4">
        <v>7.9</v>
      </c>
      <c r="I479" s="4">
        <v>80</v>
      </c>
      <c r="J479" t="s">
        <v>1774</v>
      </c>
      <c r="K479" t="s">
        <v>1775</v>
      </c>
      <c r="L479" t="s">
        <v>1776</v>
      </c>
      <c r="M479" t="s">
        <v>1777</v>
      </c>
      <c r="N479" t="s">
        <v>1329</v>
      </c>
      <c r="O479" s="1">
        <v>860823</v>
      </c>
      <c r="P479" s="10">
        <v>936662225</v>
      </c>
    </row>
    <row r="480" spans="1:16" x14ac:dyDescent="0.3">
      <c r="A480" t="s">
        <v>3748</v>
      </c>
      <c r="B480">
        <v>2013</v>
      </c>
      <c r="C480" s="4" t="s">
        <v>124</v>
      </c>
      <c r="D480" s="8">
        <v>7.5694444444444439E-2</v>
      </c>
      <c r="E480" t="s">
        <v>14</v>
      </c>
      <c r="F480" t="s">
        <v>3252</v>
      </c>
      <c r="G480" t="s">
        <v>3275</v>
      </c>
      <c r="H480" s="4">
        <v>7.9</v>
      </c>
      <c r="I480" s="4">
        <v>94</v>
      </c>
      <c r="J480" t="s">
        <v>962</v>
      </c>
      <c r="K480" t="s">
        <v>963</v>
      </c>
      <c r="L480" t="s">
        <v>964</v>
      </c>
      <c r="M480" t="s">
        <v>1778</v>
      </c>
      <c r="N480" t="s">
        <v>1779</v>
      </c>
      <c r="O480" s="1">
        <v>141457</v>
      </c>
      <c r="P480" s="10">
        <v>8114627</v>
      </c>
    </row>
    <row r="481" spans="1:16" x14ac:dyDescent="0.3">
      <c r="A481" t="s">
        <v>3749</v>
      </c>
      <c r="B481">
        <v>2014</v>
      </c>
      <c r="C481" s="4" t="s">
        <v>25</v>
      </c>
      <c r="D481" s="8">
        <v>9.1666666666666674E-2</v>
      </c>
      <c r="E481" t="s">
        <v>3246</v>
      </c>
      <c r="F481" t="s">
        <v>3248</v>
      </c>
      <c r="G481" t="s">
        <v>3251</v>
      </c>
      <c r="H481" s="4">
        <v>7.9</v>
      </c>
      <c r="I481" s="4">
        <v>75</v>
      </c>
      <c r="J481" t="s">
        <v>190</v>
      </c>
      <c r="K481" t="s">
        <v>826</v>
      </c>
      <c r="L481" t="s">
        <v>42</v>
      </c>
      <c r="M481" t="s">
        <v>174</v>
      </c>
      <c r="N481" t="s">
        <v>1780</v>
      </c>
      <c r="O481" s="1">
        <v>659763</v>
      </c>
      <c r="P481" s="10">
        <v>233921534</v>
      </c>
    </row>
    <row r="482" spans="1:16" x14ac:dyDescent="0.3">
      <c r="A482" t="s">
        <v>3750</v>
      </c>
      <c r="B482">
        <v>2011</v>
      </c>
      <c r="C482" s="4" t="s">
        <v>3254</v>
      </c>
      <c r="D482" s="8">
        <v>0.10902777777777778</v>
      </c>
      <c r="E482" t="s">
        <v>3244</v>
      </c>
      <c r="F482" t="s">
        <v>3245</v>
      </c>
      <c r="G482" t="s">
        <v>3275</v>
      </c>
      <c r="H482" s="4">
        <v>7.9</v>
      </c>
      <c r="I482" s="4">
        <v>82</v>
      </c>
      <c r="J482" t="s">
        <v>842</v>
      </c>
      <c r="K482" t="s">
        <v>1781</v>
      </c>
      <c r="L482" t="s">
        <v>1460</v>
      </c>
      <c r="M482" t="s">
        <v>1782</v>
      </c>
      <c r="N482" t="s">
        <v>1783</v>
      </c>
      <c r="O482" s="1">
        <v>41995</v>
      </c>
      <c r="P482" s="10">
        <v>138730</v>
      </c>
    </row>
    <row r="483" spans="1:16" x14ac:dyDescent="0.3">
      <c r="A483" t="s">
        <v>3751</v>
      </c>
      <c r="B483">
        <v>2011</v>
      </c>
      <c r="C483" s="4" t="s">
        <v>33</v>
      </c>
      <c r="D483" s="8">
        <v>6.9444444444444448E-2</v>
      </c>
      <c r="E483" t="s">
        <v>339</v>
      </c>
      <c r="F483" t="s">
        <v>3245</v>
      </c>
      <c r="G483" t="s">
        <v>3252</v>
      </c>
      <c r="H483" s="4">
        <v>7.9</v>
      </c>
      <c r="I483" s="4">
        <v>89</v>
      </c>
      <c r="J483" t="s">
        <v>1784</v>
      </c>
      <c r="K483" t="s">
        <v>1785</v>
      </c>
      <c r="L483" t="s">
        <v>1786</v>
      </c>
      <c r="M483" t="s">
        <v>987</v>
      </c>
      <c r="N483" t="s">
        <v>1787</v>
      </c>
      <c r="O483" s="1">
        <v>230624</v>
      </c>
      <c r="P483" s="10">
        <v>44671682</v>
      </c>
    </row>
    <row r="484" spans="1:16" x14ac:dyDescent="0.3">
      <c r="A484" t="s">
        <v>3752</v>
      </c>
      <c r="B484">
        <v>2014</v>
      </c>
      <c r="C484" s="4" t="s">
        <v>25</v>
      </c>
      <c r="D484" s="8">
        <v>7.8472222222222221E-2</v>
      </c>
      <c r="E484" t="s">
        <v>3246</v>
      </c>
      <c r="F484" t="s">
        <v>3248</v>
      </c>
      <c r="G484" t="s">
        <v>3251</v>
      </c>
      <c r="H484" s="4">
        <v>7.9</v>
      </c>
      <c r="I484" s="4">
        <v>71</v>
      </c>
      <c r="J484" t="s">
        <v>1788</v>
      </c>
      <c r="K484" t="s">
        <v>1466</v>
      </c>
      <c r="L484" t="s">
        <v>1789</v>
      </c>
      <c r="M484" t="s">
        <v>1769</v>
      </c>
      <c r="N484" t="s">
        <v>890</v>
      </c>
      <c r="O484" s="1">
        <v>600004</v>
      </c>
      <c r="P484" s="10">
        <v>100206256</v>
      </c>
    </row>
    <row r="485" spans="1:16" x14ac:dyDescent="0.3">
      <c r="A485" t="s">
        <v>3753</v>
      </c>
      <c r="B485">
        <v>2012</v>
      </c>
      <c r="C485" s="4" t="s">
        <v>25</v>
      </c>
      <c r="D485" s="8">
        <v>8.819444444444445E-2</v>
      </c>
      <c r="E485" t="s">
        <v>14</v>
      </c>
      <c r="F485" t="s">
        <v>3252</v>
      </c>
      <c r="G485" t="s">
        <v>3275</v>
      </c>
      <c r="H485" s="4">
        <v>7.9</v>
      </c>
      <c r="I485" s="4">
        <v>94</v>
      </c>
      <c r="J485" t="s">
        <v>1790</v>
      </c>
      <c r="K485" t="s">
        <v>1038</v>
      </c>
      <c r="L485" t="s">
        <v>1791</v>
      </c>
      <c r="M485" t="s">
        <v>1792</v>
      </c>
      <c r="N485" t="s">
        <v>1793</v>
      </c>
      <c r="O485" s="1">
        <v>93090</v>
      </c>
      <c r="P485" s="10">
        <v>6739492</v>
      </c>
    </row>
    <row r="486" spans="1:16" x14ac:dyDescent="0.3">
      <c r="A486" t="s">
        <v>3754</v>
      </c>
      <c r="B486">
        <v>2019</v>
      </c>
      <c r="C486" s="4" t="s">
        <v>124</v>
      </c>
      <c r="D486" s="8">
        <v>0.1451388888888889</v>
      </c>
      <c r="E486" t="s">
        <v>3249</v>
      </c>
      <c r="F486" t="s">
        <v>3247</v>
      </c>
      <c r="G486" t="s">
        <v>3245</v>
      </c>
      <c r="H486" s="4">
        <v>7.9</v>
      </c>
      <c r="I486" s="4">
        <v>94</v>
      </c>
      <c r="J486" t="s">
        <v>80</v>
      </c>
      <c r="K486" t="s">
        <v>31</v>
      </c>
      <c r="L486" t="s">
        <v>22</v>
      </c>
      <c r="M486" t="s">
        <v>82</v>
      </c>
      <c r="N486" t="s">
        <v>450</v>
      </c>
      <c r="O486" s="1">
        <v>324720</v>
      </c>
      <c r="P486" s="10">
        <v>7000000</v>
      </c>
    </row>
    <row r="487" spans="1:16" x14ac:dyDescent="0.3">
      <c r="A487" t="s">
        <v>3755</v>
      </c>
      <c r="B487">
        <v>2009</v>
      </c>
      <c r="C487" s="4" t="s">
        <v>13</v>
      </c>
      <c r="D487" s="8">
        <v>0.1076388888888889</v>
      </c>
      <c r="E487" t="s">
        <v>3244</v>
      </c>
      <c r="F487" t="s">
        <v>3245</v>
      </c>
      <c r="G487" t="s">
        <v>3275</v>
      </c>
      <c r="H487" s="4">
        <v>7.9</v>
      </c>
      <c r="I487" s="4">
        <v>90</v>
      </c>
      <c r="J487" t="s">
        <v>1794</v>
      </c>
      <c r="K487" t="s">
        <v>1795</v>
      </c>
      <c r="L487" t="s">
        <v>1796</v>
      </c>
      <c r="M487" t="s">
        <v>1797</v>
      </c>
      <c r="N487" t="s">
        <v>1798</v>
      </c>
      <c r="O487" s="1">
        <v>93560</v>
      </c>
      <c r="P487" s="10">
        <v>2084637</v>
      </c>
    </row>
    <row r="488" spans="1:16" x14ac:dyDescent="0.3">
      <c r="A488" t="s">
        <v>3756</v>
      </c>
      <c r="B488">
        <v>2009</v>
      </c>
      <c r="C488" s="4" t="s">
        <v>124</v>
      </c>
      <c r="D488" s="8">
        <v>6.7361111111111108E-2</v>
      </c>
      <c r="E488" t="s">
        <v>14</v>
      </c>
      <c r="F488" t="s">
        <v>3260</v>
      </c>
      <c r="G488" t="s">
        <v>3251</v>
      </c>
      <c r="H488" s="4">
        <v>7.9</v>
      </c>
      <c r="I488" s="4">
        <v>67</v>
      </c>
      <c r="J488" t="s">
        <v>1799</v>
      </c>
      <c r="K488" t="s">
        <v>562</v>
      </c>
      <c r="L488" t="s">
        <v>135</v>
      </c>
      <c r="M488" t="s">
        <v>1800</v>
      </c>
      <c r="N488" t="s">
        <v>1801</v>
      </c>
      <c r="O488" s="1">
        <v>335152</v>
      </c>
      <c r="P488" s="10">
        <v>5009677</v>
      </c>
    </row>
    <row r="489" spans="1:16" x14ac:dyDescent="0.3">
      <c r="A489" t="s">
        <v>3757</v>
      </c>
      <c r="B489">
        <v>2008</v>
      </c>
      <c r="C489" s="4" t="s">
        <v>124</v>
      </c>
      <c r="D489" s="8">
        <v>7.9166666666666663E-2</v>
      </c>
      <c r="E489" t="s">
        <v>3244</v>
      </c>
      <c r="F489" t="s">
        <v>3245</v>
      </c>
      <c r="G489" t="s">
        <v>3253</v>
      </c>
      <c r="H489" s="4">
        <v>7.9</v>
      </c>
      <c r="I489" s="4">
        <v>82</v>
      </c>
      <c r="J489" t="s">
        <v>1802</v>
      </c>
      <c r="K489" t="s">
        <v>1803</v>
      </c>
      <c r="L489" t="s">
        <v>1804</v>
      </c>
      <c r="M489" t="s">
        <v>1805</v>
      </c>
      <c r="N489" t="s">
        <v>1806</v>
      </c>
      <c r="O489" s="1">
        <v>205609</v>
      </c>
      <c r="P489" s="10">
        <v>2122065</v>
      </c>
    </row>
    <row r="490" spans="1:16" x14ac:dyDescent="0.3">
      <c r="A490" t="s">
        <v>3758</v>
      </c>
      <c r="B490">
        <v>2009</v>
      </c>
      <c r="C490" s="4" t="s">
        <v>13</v>
      </c>
      <c r="D490" s="8">
        <v>7.7777777777777779E-2</v>
      </c>
      <c r="E490" t="s">
        <v>3246</v>
      </c>
      <c r="F490" t="s">
        <v>3251</v>
      </c>
      <c r="G490" t="s">
        <v>3255</v>
      </c>
      <c r="H490" s="4">
        <v>7.9</v>
      </c>
      <c r="I490" s="4">
        <v>81</v>
      </c>
      <c r="J490" t="s">
        <v>1807</v>
      </c>
      <c r="K490" t="s">
        <v>1808</v>
      </c>
      <c r="L490" t="s">
        <v>1809</v>
      </c>
      <c r="M490" t="s">
        <v>1810</v>
      </c>
      <c r="N490" t="s">
        <v>1811</v>
      </c>
      <c r="O490" s="1">
        <v>638202</v>
      </c>
      <c r="P490" s="10">
        <v>115646235</v>
      </c>
    </row>
    <row r="491" spans="1:16" x14ac:dyDescent="0.3">
      <c r="A491" t="s">
        <v>3759</v>
      </c>
      <c r="B491">
        <v>2008</v>
      </c>
      <c r="C491" s="4" t="s">
        <v>25</v>
      </c>
      <c r="D491" s="8">
        <v>7.5694444444444439E-2</v>
      </c>
      <c r="E491" t="s">
        <v>14</v>
      </c>
      <c r="F491" t="s">
        <v>3270</v>
      </c>
      <c r="G491" t="s">
        <v>3275</v>
      </c>
      <c r="H491" s="4">
        <v>7.9</v>
      </c>
      <c r="I491" s="4">
        <v>80</v>
      </c>
      <c r="J491" t="s">
        <v>425</v>
      </c>
      <c r="K491" t="s">
        <v>1401</v>
      </c>
      <c r="L491" t="s">
        <v>1812</v>
      </c>
      <c r="M491" t="s">
        <v>1813</v>
      </c>
      <c r="N491" t="s">
        <v>1814</v>
      </c>
      <c r="O491" s="1">
        <v>289415</v>
      </c>
      <c r="P491" s="10">
        <v>26236603</v>
      </c>
    </row>
    <row r="492" spans="1:16" x14ac:dyDescent="0.3">
      <c r="A492" t="s">
        <v>3760</v>
      </c>
      <c r="B492">
        <v>2007</v>
      </c>
      <c r="C492" s="4" t="s">
        <v>33</v>
      </c>
      <c r="D492" s="8">
        <v>9.5833333333333326E-2</v>
      </c>
      <c r="E492" t="s">
        <v>339</v>
      </c>
      <c r="F492" t="s">
        <v>3245</v>
      </c>
      <c r="G492" t="s">
        <v>3252</v>
      </c>
      <c r="H492" s="4">
        <v>7.9</v>
      </c>
      <c r="I492" s="4" t="s">
        <v>3254</v>
      </c>
      <c r="J492" t="s">
        <v>1815</v>
      </c>
      <c r="K492" t="s">
        <v>823</v>
      </c>
      <c r="L492" t="s">
        <v>1271</v>
      </c>
      <c r="M492" t="s">
        <v>1816</v>
      </c>
      <c r="N492" t="s">
        <v>1817</v>
      </c>
      <c r="O492" s="1">
        <v>47720</v>
      </c>
      <c r="P492" s="10">
        <v>410800</v>
      </c>
    </row>
    <row r="493" spans="1:16" x14ac:dyDescent="0.3">
      <c r="A493" t="s">
        <v>3761</v>
      </c>
      <c r="B493">
        <v>2014</v>
      </c>
      <c r="C493" s="4" t="s">
        <v>13</v>
      </c>
      <c r="D493" s="8">
        <v>0.11458333333333333</v>
      </c>
      <c r="E493" t="s">
        <v>14</v>
      </c>
      <c r="F493" t="s">
        <v>3275</v>
      </c>
      <c r="G493" t="s">
        <v>3275</v>
      </c>
      <c r="H493" s="4">
        <v>7.9</v>
      </c>
      <c r="I493" s="4">
        <v>100</v>
      </c>
      <c r="J493" t="s">
        <v>962</v>
      </c>
      <c r="K493" t="s">
        <v>1818</v>
      </c>
      <c r="L493" t="s">
        <v>1819</v>
      </c>
      <c r="M493" t="s">
        <v>963</v>
      </c>
      <c r="N493" t="s">
        <v>1820</v>
      </c>
      <c r="O493" s="1">
        <v>335533</v>
      </c>
      <c r="P493" s="10">
        <v>25379975</v>
      </c>
    </row>
    <row r="494" spans="1:16" x14ac:dyDescent="0.3">
      <c r="A494" t="s">
        <v>3762</v>
      </c>
      <c r="B494">
        <v>2007</v>
      </c>
      <c r="C494" s="4" t="s">
        <v>3254</v>
      </c>
      <c r="D494" s="8">
        <v>7.8472222222222221E-2</v>
      </c>
      <c r="E494" t="s">
        <v>14</v>
      </c>
      <c r="F494" t="s">
        <v>3275</v>
      </c>
      <c r="G494" t="s">
        <v>3275</v>
      </c>
      <c r="H494" s="4">
        <v>7.9</v>
      </c>
      <c r="I494" s="4">
        <v>97</v>
      </c>
      <c r="J494" t="s">
        <v>1821</v>
      </c>
      <c r="K494" t="s">
        <v>1822</v>
      </c>
      <c r="L494" t="s">
        <v>1823</v>
      </c>
      <c r="M494" t="s">
        <v>1824</v>
      </c>
      <c r="N494" t="s">
        <v>1825</v>
      </c>
      <c r="O494" s="1">
        <v>56625</v>
      </c>
      <c r="P494" s="10">
        <v>1185783</v>
      </c>
    </row>
    <row r="495" spans="1:16" x14ac:dyDescent="0.3">
      <c r="A495" t="s">
        <v>3763</v>
      </c>
      <c r="B495">
        <v>2009</v>
      </c>
      <c r="C495" s="4" t="s">
        <v>25</v>
      </c>
      <c r="D495" s="8">
        <v>8.819444444444445E-2</v>
      </c>
      <c r="E495" t="s">
        <v>3246</v>
      </c>
      <c r="F495" t="s">
        <v>3248</v>
      </c>
      <c r="G495" t="s">
        <v>3251</v>
      </c>
      <c r="H495" s="4">
        <v>7.9</v>
      </c>
      <c r="I495" s="4">
        <v>82</v>
      </c>
      <c r="J495" t="s">
        <v>1774</v>
      </c>
      <c r="K495" t="s">
        <v>1826</v>
      </c>
      <c r="L495" t="s">
        <v>1827</v>
      </c>
      <c r="M495" t="s">
        <v>1828</v>
      </c>
      <c r="N495" t="s">
        <v>1829</v>
      </c>
      <c r="O495" s="1">
        <v>577336</v>
      </c>
      <c r="P495" s="10">
        <v>257730019</v>
      </c>
    </row>
    <row r="496" spans="1:16" x14ac:dyDescent="0.3">
      <c r="A496" t="s">
        <v>3764</v>
      </c>
      <c r="B496">
        <v>2008</v>
      </c>
      <c r="C496" s="4" t="s">
        <v>124</v>
      </c>
      <c r="D496" s="8">
        <v>7.4305555555555555E-2</v>
      </c>
      <c r="E496" t="s">
        <v>339</v>
      </c>
      <c r="F496" t="s">
        <v>3247</v>
      </c>
      <c r="G496" t="s">
        <v>3245</v>
      </c>
      <c r="H496" s="4">
        <v>7.9</v>
      </c>
      <c r="I496" s="4">
        <v>67</v>
      </c>
      <c r="J496" t="s">
        <v>559</v>
      </c>
      <c r="K496" t="s">
        <v>1830</v>
      </c>
      <c r="L496" t="s">
        <v>890</v>
      </c>
      <c r="M496" t="s">
        <v>634</v>
      </c>
      <c r="N496" t="s">
        <v>1831</v>
      </c>
      <c r="O496" s="1">
        <v>390334</v>
      </c>
      <c r="P496" s="10">
        <v>7757130</v>
      </c>
    </row>
    <row r="497" spans="1:16" x14ac:dyDescent="0.3">
      <c r="A497" t="s">
        <v>3765</v>
      </c>
      <c r="B497">
        <v>2007</v>
      </c>
      <c r="C497" s="4" t="s">
        <v>3254</v>
      </c>
      <c r="D497" s="8">
        <v>6.0416666666666667E-2</v>
      </c>
      <c r="E497" t="s">
        <v>14</v>
      </c>
      <c r="F497" t="s">
        <v>3253</v>
      </c>
      <c r="G497" t="s">
        <v>3260</v>
      </c>
      <c r="H497" s="4">
        <v>7.9</v>
      </c>
      <c r="I497" s="4" t="s">
        <v>3254</v>
      </c>
      <c r="J497" t="s">
        <v>1832</v>
      </c>
      <c r="K497" t="s">
        <v>1833</v>
      </c>
      <c r="L497" t="s">
        <v>1834</v>
      </c>
      <c r="M497" t="s">
        <v>1835</v>
      </c>
      <c r="N497" t="s">
        <v>1836</v>
      </c>
      <c r="O497" s="1">
        <v>174125</v>
      </c>
      <c r="P497" s="10" t="s">
        <v>3254</v>
      </c>
    </row>
    <row r="498" spans="1:16" x14ac:dyDescent="0.3">
      <c r="A498" t="s">
        <v>3766</v>
      </c>
      <c r="B498">
        <v>2006</v>
      </c>
      <c r="C498" s="4" t="s">
        <v>25</v>
      </c>
      <c r="D498" s="8">
        <v>9.7916666666666666E-2</v>
      </c>
      <c r="E498" t="s">
        <v>3246</v>
      </c>
      <c r="F498" t="s">
        <v>3248</v>
      </c>
      <c r="G498" t="s">
        <v>3245</v>
      </c>
      <c r="H498" s="4">
        <v>7.9</v>
      </c>
      <c r="I498" s="4">
        <v>89</v>
      </c>
      <c r="J498" t="s">
        <v>71</v>
      </c>
      <c r="K498" t="s">
        <v>57</v>
      </c>
      <c r="L498" t="s">
        <v>1837</v>
      </c>
      <c r="M498" t="s">
        <v>1838</v>
      </c>
      <c r="N498" t="s">
        <v>1839</v>
      </c>
      <c r="O498" s="1">
        <v>154011</v>
      </c>
      <c r="P498" s="10">
        <v>13756082</v>
      </c>
    </row>
    <row r="499" spans="1:16" x14ac:dyDescent="0.3">
      <c r="A499" t="s">
        <v>3767</v>
      </c>
      <c r="B499">
        <v>2006</v>
      </c>
      <c r="C499" s="4" t="s">
        <v>124</v>
      </c>
      <c r="D499" s="8">
        <v>8.1250000000000003E-2</v>
      </c>
      <c r="E499" t="s">
        <v>3256</v>
      </c>
      <c r="F499" t="s">
        <v>3245</v>
      </c>
      <c r="G499" t="s">
        <v>3253</v>
      </c>
      <c r="H499" s="4">
        <v>7.9</v>
      </c>
      <c r="I499" s="4">
        <v>64</v>
      </c>
      <c r="J499" t="s">
        <v>1840</v>
      </c>
      <c r="K499" t="s">
        <v>1841</v>
      </c>
      <c r="L499" t="s">
        <v>1842</v>
      </c>
      <c r="M499" t="s">
        <v>1843</v>
      </c>
      <c r="N499" t="s">
        <v>1844</v>
      </c>
      <c r="O499" s="1">
        <v>107290</v>
      </c>
      <c r="P499" s="10">
        <v>2280348</v>
      </c>
    </row>
    <row r="500" spans="1:16" x14ac:dyDescent="0.3">
      <c r="A500" t="s">
        <v>3768</v>
      </c>
      <c r="B500">
        <v>2012</v>
      </c>
      <c r="C500" s="4" t="s">
        <v>33</v>
      </c>
      <c r="D500" s="8">
        <v>8.819444444444445E-2</v>
      </c>
      <c r="E500" t="s">
        <v>3256</v>
      </c>
      <c r="F500" t="s">
        <v>3245</v>
      </c>
      <c r="G500" t="s">
        <v>3253</v>
      </c>
      <c r="H500" s="4">
        <v>7.9</v>
      </c>
      <c r="I500" s="4">
        <v>79</v>
      </c>
      <c r="J500" t="s">
        <v>1845</v>
      </c>
      <c r="K500" t="s">
        <v>1846</v>
      </c>
      <c r="L500" t="s">
        <v>565</v>
      </c>
      <c r="M500" t="s">
        <v>1847</v>
      </c>
      <c r="N500" t="s">
        <v>375</v>
      </c>
      <c r="O500" s="1">
        <v>580708</v>
      </c>
      <c r="P500" s="10">
        <v>124987023</v>
      </c>
    </row>
    <row r="501" spans="1:16" x14ac:dyDescent="0.3">
      <c r="A501" t="s">
        <v>3769</v>
      </c>
      <c r="B501">
        <v>2009</v>
      </c>
      <c r="C501" s="4" t="s">
        <v>154</v>
      </c>
      <c r="D501" s="8">
        <v>6.0416666666666667E-2</v>
      </c>
      <c r="E501" t="s">
        <v>3257</v>
      </c>
      <c r="F501" t="s">
        <v>3248</v>
      </c>
      <c r="G501" t="s">
        <v>3262</v>
      </c>
      <c r="H501" s="4">
        <v>7.9</v>
      </c>
      <c r="I501" s="4">
        <v>83</v>
      </c>
      <c r="J501" t="s">
        <v>854</v>
      </c>
      <c r="K501" t="s">
        <v>1848</v>
      </c>
      <c r="L501" t="s">
        <v>1849</v>
      </c>
      <c r="M501" t="s">
        <v>1516</v>
      </c>
      <c r="N501" t="s">
        <v>575</v>
      </c>
      <c r="O501" s="1">
        <v>199696</v>
      </c>
      <c r="P501" s="10">
        <v>21002919</v>
      </c>
    </row>
    <row r="502" spans="1:16" x14ac:dyDescent="0.3">
      <c r="A502" t="s">
        <v>1850</v>
      </c>
      <c r="B502">
        <v>2005</v>
      </c>
      <c r="C502" s="4" t="s">
        <v>3254</v>
      </c>
      <c r="D502" s="8">
        <v>8.9583333333333334E-2</v>
      </c>
      <c r="E502" t="s">
        <v>339</v>
      </c>
      <c r="F502" t="s">
        <v>3245</v>
      </c>
      <c r="G502" t="s">
        <v>3275</v>
      </c>
      <c r="H502" s="4">
        <v>7.9</v>
      </c>
      <c r="I502" s="4">
        <v>81</v>
      </c>
      <c r="J502" t="s">
        <v>1380</v>
      </c>
      <c r="K502" t="s">
        <v>1851</v>
      </c>
      <c r="L502" t="s">
        <v>1852</v>
      </c>
      <c r="M502" t="s">
        <v>1853</v>
      </c>
      <c r="N502" t="s">
        <v>1854</v>
      </c>
      <c r="O502" s="1">
        <v>31476</v>
      </c>
      <c r="P502" s="10" t="s">
        <v>3254</v>
      </c>
    </row>
    <row r="503" spans="1:16" x14ac:dyDescent="0.3">
      <c r="A503" t="s">
        <v>3770</v>
      </c>
      <c r="B503">
        <v>2004</v>
      </c>
      <c r="C503" s="4" t="s">
        <v>94</v>
      </c>
      <c r="D503" s="8">
        <v>6.7361111111111108E-2</v>
      </c>
      <c r="E503" t="s">
        <v>14</v>
      </c>
      <c r="F503" t="s">
        <v>3261</v>
      </c>
      <c r="G503" t="s">
        <v>3275</v>
      </c>
      <c r="H503" s="4">
        <v>7.9</v>
      </c>
      <c r="I503" s="4">
        <v>56</v>
      </c>
      <c r="J503" t="s">
        <v>1855</v>
      </c>
      <c r="K503" t="s">
        <v>1856</v>
      </c>
      <c r="L503" t="s">
        <v>1857</v>
      </c>
      <c r="M503" t="s">
        <v>1858</v>
      </c>
      <c r="N503" t="s">
        <v>1859</v>
      </c>
      <c r="O503" s="1">
        <v>57430</v>
      </c>
      <c r="P503" s="10">
        <v>3635164</v>
      </c>
    </row>
    <row r="504" spans="1:16" x14ac:dyDescent="0.3">
      <c r="A504" t="s">
        <v>3771</v>
      </c>
      <c r="B504">
        <v>2008</v>
      </c>
      <c r="C504" s="4" t="s">
        <v>25</v>
      </c>
      <c r="D504" s="8">
        <v>8.7500000000000008E-2</v>
      </c>
      <c r="E504" t="s">
        <v>3246</v>
      </c>
      <c r="F504" t="s">
        <v>3248</v>
      </c>
      <c r="G504" t="s">
        <v>3251</v>
      </c>
      <c r="H504" s="4">
        <v>7.9</v>
      </c>
      <c r="I504" s="4">
        <v>79</v>
      </c>
      <c r="J504" t="s">
        <v>1860</v>
      </c>
      <c r="K504" t="s">
        <v>274</v>
      </c>
      <c r="L504" t="s">
        <v>1861</v>
      </c>
      <c r="M504" t="s">
        <v>1862</v>
      </c>
      <c r="N504" t="s">
        <v>1008</v>
      </c>
      <c r="O504" s="1">
        <v>939644</v>
      </c>
      <c r="P504" s="10">
        <v>318412101</v>
      </c>
    </row>
    <row r="505" spans="1:16" x14ac:dyDescent="0.3">
      <c r="A505" t="s">
        <v>3772</v>
      </c>
      <c r="B505">
        <v>2004</v>
      </c>
      <c r="C505" s="4" t="s">
        <v>25</v>
      </c>
      <c r="D505" s="8">
        <v>6.8749999999999992E-2</v>
      </c>
      <c r="E505" t="s">
        <v>339</v>
      </c>
      <c r="F505" t="s">
        <v>3267</v>
      </c>
      <c r="G505" t="s">
        <v>3275</v>
      </c>
      <c r="H505" s="4">
        <v>7.9</v>
      </c>
      <c r="I505" s="4">
        <v>76</v>
      </c>
      <c r="J505" t="s">
        <v>1863</v>
      </c>
      <c r="K505" t="s">
        <v>1828</v>
      </c>
      <c r="L505" t="s">
        <v>1864</v>
      </c>
      <c r="M505" t="s">
        <v>1865</v>
      </c>
      <c r="N505" t="s">
        <v>1866</v>
      </c>
      <c r="O505" s="1">
        <v>512249</v>
      </c>
      <c r="P505" s="10">
        <v>13542874</v>
      </c>
    </row>
    <row r="506" spans="1:16" x14ac:dyDescent="0.3">
      <c r="A506" t="s">
        <v>3773</v>
      </c>
      <c r="B506">
        <v>2004</v>
      </c>
      <c r="C506" s="4" t="s">
        <v>124</v>
      </c>
      <c r="D506" s="8">
        <v>8.4027777777777771E-2</v>
      </c>
      <c r="E506" t="s">
        <v>14</v>
      </c>
      <c r="F506" t="s">
        <v>3252</v>
      </c>
      <c r="G506" t="s">
        <v>3275</v>
      </c>
      <c r="H506" s="4">
        <v>7.9</v>
      </c>
      <c r="I506" s="4">
        <v>78</v>
      </c>
      <c r="J506" t="s">
        <v>1867</v>
      </c>
      <c r="K506" t="s">
        <v>1868</v>
      </c>
      <c r="L506" t="s">
        <v>1869</v>
      </c>
      <c r="M506" t="s">
        <v>1870</v>
      </c>
      <c r="N506" t="s">
        <v>1871</v>
      </c>
      <c r="O506" s="1">
        <v>51325</v>
      </c>
      <c r="P506" s="10" t="s">
        <v>3254</v>
      </c>
    </row>
    <row r="507" spans="1:16" x14ac:dyDescent="0.3">
      <c r="A507" t="s">
        <v>3774</v>
      </c>
      <c r="B507">
        <v>2003</v>
      </c>
      <c r="C507" s="4" t="s">
        <v>13</v>
      </c>
      <c r="D507" s="8">
        <v>9.5833333333333326E-2</v>
      </c>
      <c r="E507" t="s">
        <v>3244</v>
      </c>
      <c r="F507" t="s">
        <v>3245</v>
      </c>
      <c r="G507" t="s">
        <v>3260</v>
      </c>
      <c r="H507" s="4">
        <v>7.9</v>
      </c>
      <c r="I507" s="4">
        <v>84</v>
      </c>
      <c r="J507" t="s">
        <v>71</v>
      </c>
      <c r="K507" t="s">
        <v>941</v>
      </c>
      <c r="L507" t="s">
        <v>16</v>
      </c>
      <c r="M507" t="s">
        <v>1872</v>
      </c>
      <c r="N507" t="s">
        <v>1873</v>
      </c>
      <c r="O507" s="1">
        <v>419420</v>
      </c>
      <c r="P507" s="10">
        <v>90135191</v>
      </c>
    </row>
    <row r="508" spans="1:16" x14ac:dyDescent="0.3">
      <c r="A508" t="s">
        <v>3775</v>
      </c>
      <c r="B508">
        <v>2004</v>
      </c>
      <c r="C508" s="4" t="s">
        <v>33</v>
      </c>
      <c r="D508" s="8">
        <v>9.8611111111111108E-2</v>
      </c>
      <c r="E508" t="s">
        <v>3256</v>
      </c>
      <c r="F508" t="s">
        <v>3258</v>
      </c>
      <c r="G508" t="s">
        <v>3253</v>
      </c>
      <c r="H508" s="4">
        <v>7.9</v>
      </c>
      <c r="I508" s="4">
        <v>82</v>
      </c>
      <c r="J508" t="s">
        <v>1874</v>
      </c>
      <c r="K508" t="s">
        <v>917</v>
      </c>
      <c r="L508" t="s">
        <v>918</v>
      </c>
      <c r="M508" t="s">
        <v>919</v>
      </c>
      <c r="N508" t="s">
        <v>1875</v>
      </c>
      <c r="O508" s="1">
        <v>552493</v>
      </c>
      <c r="P508" s="10">
        <v>249358727</v>
      </c>
    </row>
    <row r="509" spans="1:16" x14ac:dyDescent="0.3">
      <c r="A509" t="s">
        <v>3776</v>
      </c>
      <c r="B509">
        <v>2002</v>
      </c>
      <c r="C509" s="4" t="s">
        <v>94</v>
      </c>
      <c r="D509" s="8">
        <v>8.3333333333333329E-2</v>
      </c>
      <c r="E509" t="s">
        <v>3246</v>
      </c>
      <c r="F509" t="s">
        <v>3248</v>
      </c>
      <c r="G509" t="s">
        <v>3250</v>
      </c>
      <c r="H509" s="4">
        <v>7.9</v>
      </c>
      <c r="I509" s="4">
        <v>85</v>
      </c>
      <c r="J509" t="s">
        <v>1056</v>
      </c>
      <c r="K509" t="s">
        <v>1876</v>
      </c>
      <c r="L509" t="s">
        <v>1011</v>
      </c>
      <c r="M509" t="s">
        <v>1012</v>
      </c>
      <c r="N509" t="s">
        <v>1877</v>
      </c>
      <c r="O509" s="1">
        <v>173999</v>
      </c>
      <c r="P509" s="10">
        <v>53710019</v>
      </c>
    </row>
    <row r="510" spans="1:16" x14ac:dyDescent="0.3">
      <c r="A510" t="s">
        <v>3777</v>
      </c>
      <c r="B510">
        <v>2002</v>
      </c>
      <c r="C510" s="4" t="s">
        <v>124</v>
      </c>
      <c r="D510" s="8">
        <v>7.7777777777777779E-2</v>
      </c>
      <c r="E510" t="s">
        <v>14</v>
      </c>
      <c r="F510" t="s">
        <v>3260</v>
      </c>
      <c r="G510" t="s">
        <v>3252</v>
      </c>
      <c r="H510" s="4">
        <v>7.9</v>
      </c>
      <c r="I510" s="4">
        <v>86</v>
      </c>
      <c r="J510" t="s">
        <v>1878</v>
      </c>
      <c r="K510" t="s">
        <v>1879</v>
      </c>
      <c r="L510" t="s">
        <v>1880</v>
      </c>
      <c r="M510" t="s">
        <v>835</v>
      </c>
      <c r="N510" t="s">
        <v>1881</v>
      </c>
      <c r="O510" s="1">
        <v>104691</v>
      </c>
      <c r="P510" s="10">
        <v>9284265</v>
      </c>
    </row>
    <row r="511" spans="1:16" x14ac:dyDescent="0.3">
      <c r="A511" t="s">
        <v>3778</v>
      </c>
      <c r="B511">
        <v>2001</v>
      </c>
      <c r="C511" s="4" t="s">
        <v>124</v>
      </c>
      <c r="D511" s="8">
        <v>6.805555555555555E-2</v>
      </c>
      <c r="E511" t="s">
        <v>339</v>
      </c>
      <c r="F511" t="s">
        <v>3245</v>
      </c>
      <c r="G511" t="s">
        <v>3259</v>
      </c>
      <c r="H511" s="4">
        <v>7.9</v>
      </c>
      <c r="I511" s="4">
        <v>84</v>
      </c>
      <c r="J511" t="s">
        <v>1882</v>
      </c>
      <c r="K511" t="s">
        <v>1883</v>
      </c>
      <c r="L511" t="s">
        <v>1884</v>
      </c>
      <c r="M511" t="s">
        <v>1885</v>
      </c>
      <c r="N511" t="s">
        <v>1886</v>
      </c>
      <c r="O511" s="1">
        <v>44618</v>
      </c>
      <c r="P511" s="10">
        <v>1059830</v>
      </c>
    </row>
    <row r="512" spans="1:16" x14ac:dyDescent="0.3">
      <c r="A512" t="s">
        <v>3779</v>
      </c>
      <c r="B512">
        <v>2001</v>
      </c>
      <c r="C512" s="4" t="s">
        <v>33</v>
      </c>
      <c r="D512" s="8">
        <v>7.9861111111111119E-2</v>
      </c>
      <c r="E512" t="s">
        <v>3257</v>
      </c>
      <c r="F512" t="s">
        <v>3264</v>
      </c>
      <c r="G512" t="s">
        <v>3247</v>
      </c>
      <c r="H512" s="4">
        <v>7.9</v>
      </c>
      <c r="I512" s="4">
        <v>61</v>
      </c>
      <c r="J512" t="s">
        <v>1887</v>
      </c>
      <c r="K512" t="s">
        <v>1888</v>
      </c>
      <c r="L512" t="s">
        <v>1889</v>
      </c>
      <c r="M512" t="s">
        <v>1890</v>
      </c>
      <c r="N512" t="s">
        <v>1891</v>
      </c>
      <c r="O512" s="1">
        <v>42897</v>
      </c>
      <c r="P512" s="10">
        <v>1000045</v>
      </c>
    </row>
    <row r="513" spans="1:16" x14ac:dyDescent="0.3">
      <c r="A513" t="s">
        <v>3780</v>
      </c>
      <c r="B513">
        <v>2002</v>
      </c>
      <c r="C513" s="4" t="s">
        <v>25</v>
      </c>
      <c r="D513" s="8">
        <v>8.2638888888888887E-2</v>
      </c>
      <c r="E513" t="s">
        <v>3246</v>
      </c>
      <c r="F513" t="s">
        <v>3260</v>
      </c>
      <c r="G513" t="s">
        <v>3255</v>
      </c>
      <c r="H513" s="4">
        <v>7.9</v>
      </c>
      <c r="I513" s="4">
        <v>68</v>
      </c>
      <c r="J513" t="s">
        <v>1788</v>
      </c>
      <c r="K513" t="s">
        <v>1892</v>
      </c>
      <c r="L513" t="s">
        <v>125</v>
      </c>
      <c r="M513" t="s">
        <v>1893</v>
      </c>
      <c r="N513" t="s">
        <v>1402</v>
      </c>
      <c r="O513" s="1">
        <v>508771</v>
      </c>
      <c r="P513" s="10">
        <v>121661683</v>
      </c>
    </row>
    <row r="514" spans="1:16" x14ac:dyDescent="0.3">
      <c r="A514" t="s">
        <v>3781</v>
      </c>
      <c r="B514">
        <v>2000</v>
      </c>
      <c r="C514" s="4" t="s">
        <v>124</v>
      </c>
      <c r="D514" s="8">
        <v>7.9166666666666663E-2</v>
      </c>
      <c r="E514" t="s">
        <v>3244</v>
      </c>
      <c r="F514" t="s">
        <v>3245</v>
      </c>
      <c r="G514" t="s">
        <v>3255</v>
      </c>
      <c r="H514" s="4">
        <v>7.9</v>
      </c>
      <c r="I514" s="4">
        <v>80</v>
      </c>
      <c r="J514" t="s">
        <v>1894</v>
      </c>
      <c r="K514" t="s">
        <v>610</v>
      </c>
      <c r="L514" t="s">
        <v>1895</v>
      </c>
      <c r="M514" t="s">
        <v>1896</v>
      </c>
      <c r="N514" t="s">
        <v>1897</v>
      </c>
      <c r="O514" s="1">
        <v>49721</v>
      </c>
      <c r="P514" s="10">
        <v>1221261</v>
      </c>
    </row>
    <row r="515" spans="1:16" x14ac:dyDescent="0.3">
      <c r="A515" t="s">
        <v>3782</v>
      </c>
      <c r="B515">
        <v>2006</v>
      </c>
      <c r="C515" s="4" t="s">
        <v>13</v>
      </c>
      <c r="D515" s="8">
        <v>7.5694444444444439E-2</v>
      </c>
      <c r="E515" t="s">
        <v>3256</v>
      </c>
      <c r="F515" t="s">
        <v>3245</v>
      </c>
      <c r="G515" t="s">
        <v>3251</v>
      </c>
      <c r="H515" s="4">
        <v>7.9</v>
      </c>
      <c r="I515" s="4">
        <v>84</v>
      </c>
      <c r="J515" t="s">
        <v>1874</v>
      </c>
      <c r="K515" t="s">
        <v>1009</v>
      </c>
      <c r="L515" t="s">
        <v>1402</v>
      </c>
      <c r="M515" t="s">
        <v>877</v>
      </c>
      <c r="N515" t="s">
        <v>30</v>
      </c>
      <c r="O515" s="1">
        <v>465113</v>
      </c>
      <c r="P515" s="10">
        <v>35552383</v>
      </c>
    </row>
    <row r="516" spans="1:16" x14ac:dyDescent="0.3">
      <c r="A516" t="s">
        <v>3783</v>
      </c>
      <c r="B516">
        <v>2000</v>
      </c>
      <c r="C516" s="4" t="s">
        <v>13</v>
      </c>
      <c r="D516" s="8">
        <v>8.4722222222222213E-2</v>
      </c>
      <c r="E516" t="s">
        <v>3256</v>
      </c>
      <c r="F516" t="s">
        <v>3262</v>
      </c>
      <c r="G516" t="s">
        <v>3245</v>
      </c>
      <c r="H516" s="4">
        <v>7.9</v>
      </c>
      <c r="I516" s="4">
        <v>90</v>
      </c>
      <c r="J516" t="s">
        <v>1898</v>
      </c>
      <c r="K516" t="s">
        <v>315</v>
      </c>
      <c r="L516" t="s">
        <v>1899</v>
      </c>
      <c r="M516" t="s">
        <v>1900</v>
      </c>
      <c r="N516" t="s">
        <v>560</v>
      </c>
      <c r="O516" s="1">
        <v>252586</v>
      </c>
      <c r="P516" s="10">
        <v>32534850</v>
      </c>
    </row>
    <row r="517" spans="1:16" x14ac:dyDescent="0.3">
      <c r="A517" t="s">
        <v>3784</v>
      </c>
      <c r="B517">
        <v>2001</v>
      </c>
      <c r="C517" s="4" t="s">
        <v>124</v>
      </c>
      <c r="D517" s="8">
        <v>0.10208333333333335</v>
      </c>
      <c r="E517" t="s">
        <v>14</v>
      </c>
      <c r="F517" t="s">
        <v>3260</v>
      </c>
      <c r="G517" t="s">
        <v>3255</v>
      </c>
      <c r="H517" s="4">
        <v>7.9</v>
      </c>
      <c r="I517" s="4">
        <v>85</v>
      </c>
      <c r="J517" t="s">
        <v>1101</v>
      </c>
      <c r="K517" t="s">
        <v>1901</v>
      </c>
      <c r="L517" t="s">
        <v>1902</v>
      </c>
      <c r="M517" t="s">
        <v>1903</v>
      </c>
      <c r="N517" t="s">
        <v>1904</v>
      </c>
      <c r="O517" s="1">
        <v>322031</v>
      </c>
      <c r="P517" s="10">
        <v>7220243</v>
      </c>
    </row>
    <row r="518" spans="1:16" x14ac:dyDescent="0.3">
      <c r="A518" t="s">
        <v>3785</v>
      </c>
      <c r="B518">
        <v>1999</v>
      </c>
      <c r="C518" s="4" t="s">
        <v>33</v>
      </c>
      <c r="D518" s="8">
        <v>6.3888888888888898E-2</v>
      </c>
      <c r="E518" t="s">
        <v>3257</v>
      </c>
      <c r="F518" t="s">
        <v>3248</v>
      </c>
      <c r="G518" t="s">
        <v>3262</v>
      </c>
      <c r="H518" s="4">
        <v>7.9</v>
      </c>
      <c r="I518" s="4">
        <v>88</v>
      </c>
      <c r="J518" t="s">
        <v>442</v>
      </c>
      <c r="K518" t="s">
        <v>1905</v>
      </c>
      <c r="L518" t="s">
        <v>278</v>
      </c>
      <c r="M518" t="s">
        <v>65</v>
      </c>
      <c r="N518" t="s">
        <v>443</v>
      </c>
      <c r="O518" s="1">
        <v>527512</v>
      </c>
      <c r="P518" s="10">
        <v>245852179</v>
      </c>
    </row>
    <row r="519" spans="1:16" x14ac:dyDescent="0.3">
      <c r="A519" t="s">
        <v>3786</v>
      </c>
      <c r="B519">
        <v>1997</v>
      </c>
      <c r="C519" s="4" t="s">
        <v>124</v>
      </c>
      <c r="D519" s="8">
        <v>0.1076388888888889</v>
      </c>
      <c r="E519" t="s">
        <v>14</v>
      </c>
      <c r="F519" t="s">
        <v>3275</v>
      </c>
      <c r="G519" t="s">
        <v>3275</v>
      </c>
      <c r="H519" s="4">
        <v>7.9</v>
      </c>
      <c r="I519" s="4">
        <v>85</v>
      </c>
      <c r="J519" t="s">
        <v>631</v>
      </c>
      <c r="K519" t="s">
        <v>176</v>
      </c>
      <c r="L519" t="s">
        <v>1009</v>
      </c>
      <c r="M519" t="s">
        <v>1906</v>
      </c>
      <c r="N519" t="s">
        <v>1907</v>
      </c>
      <c r="O519" s="1">
        <v>239473</v>
      </c>
      <c r="P519" s="10">
        <v>26400640</v>
      </c>
    </row>
    <row r="520" spans="1:16" x14ac:dyDescent="0.3">
      <c r="A520" t="s">
        <v>3787</v>
      </c>
      <c r="B520">
        <v>1995</v>
      </c>
      <c r="C520" s="4" t="s">
        <v>33</v>
      </c>
      <c r="D520" s="8">
        <v>7.7083333333333337E-2</v>
      </c>
      <c r="E520" t="s">
        <v>3257</v>
      </c>
      <c r="F520" t="s">
        <v>3245</v>
      </c>
      <c r="G520" t="s">
        <v>3258</v>
      </c>
      <c r="H520" s="4">
        <v>7.9</v>
      </c>
      <c r="I520" s="4">
        <v>75</v>
      </c>
      <c r="J520" t="s">
        <v>1908</v>
      </c>
      <c r="K520" t="s">
        <v>1909</v>
      </c>
      <c r="L520" t="s">
        <v>1910</v>
      </c>
      <c r="M520" t="s">
        <v>1911</v>
      </c>
      <c r="N520" t="s">
        <v>1912</v>
      </c>
      <c r="O520" s="1">
        <v>51943</v>
      </c>
      <c r="P520" s="10" t="s">
        <v>3254</v>
      </c>
    </row>
    <row r="521" spans="1:16" x14ac:dyDescent="0.3">
      <c r="A521" t="s">
        <v>3788</v>
      </c>
      <c r="B521">
        <v>1994</v>
      </c>
      <c r="C521" s="4" t="s">
        <v>13</v>
      </c>
      <c r="D521" s="8">
        <v>7.0833333333333331E-2</v>
      </c>
      <c r="E521" t="s">
        <v>3244</v>
      </c>
      <c r="F521" t="s">
        <v>3245</v>
      </c>
      <c r="G521" t="s">
        <v>3275</v>
      </c>
      <c r="H521" s="4">
        <v>7.9</v>
      </c>
      <c r="I521" s="4">
        <v>77</v>
      </c>
      <c r="J521" t="s">
        <v>1913</v>
      </c>
      <c r="K521" t="s">
        <v>1914</v>
      </c>
      <c r="L521" t="s">
        <v>1915</v>
      </c>
      <c r="M521" t="s">
        <v>1916</v>
      </c>
      <c r="N521" t="s">
        <v>1917</v>
      </c>
      <c r="O521" s="1">
        <v>31590</v>
      </c>
      <c r="P521" s="10">
        <v>2201126</v>
      </c>
    </row>
    <row r="522" spans="1:16" x14ac:dyDescent="0.3">
      <c r="A522" t="s">
        <v>3789</v>
      </c>
      <c r="B522">
        <v>1993</v>
      </c>
      <c r="C522" s="4" t="s">
        <v>124</v>
      </c>
      <c r="D522" s="8">
        <v>8.2638888888888887E-2</v>
      </c>
      <c r="E522" t="s">
        <v>3244</v>
      </c>
      <c r="F522" t="s">
        <v>3245</v>
      </c>
      <c r="G522" t="s">
        <v>3252</v>
      </c>
      <c r="H522" s="4">
        <v>7.9</v>
      </c>
      <c r="I522" s="4">
        <v>59</v>
      </c>
      <c r="J522" t="s">
        <v>1918</v>
      </c>
      <c r="K522" t="s">
        <v>1919</v>
      </c>
      <c r="L522" t="s">
        <v>1819</v>
      </c>
      <c r="M522" t="s">
        <v>1920</v>
      </c>
      <c r="N522" t="s">
        <v>683</v>
      </c>
      <c r="O522" s="1">
        <v>206918</v>
      </c>
      <c r="P522" s="10">
        <v>12281500</v>
      </c>
    </row>
    <row r="523" spans="1:16" x14ac:dyDescent="0.3">
      <c r="A523" t="s">
        <v>3790</v>
      </c>
      <c r="B523">
        <v>1993</v>
      </c>
      <c r="C523" s="4" t="s">
        <v>33</v>
      </c>
      <c r="D523" s="8">
        <v>6.5277777777777782E-2</v>
      </c>
      <c r="E523" t="s">
        <v>14</v>
      </c>
      <c r="F523" t="s">
        <v>3261</v>
      </c>
      <c r="G523" t="s">
        <v>3260</v>
      </c>
      <c r="H523" s="4">
        <v>7.9</v>
      </c>
      <c r="I523" s="4">
        <v>85</v>
      </c>
      <c r="J523" t="s">
        <v>1036</v>
      </c>
      <c r="K523" t="s">
        <v>1921</v>
      </c>
      <c r="L523" t="s">
        <v>1922</v>
      </c>
      <c r="M523" t="s">
        <v>964</v>
      </c>
      <c r="N523" t="s">
        <v>1923</v>
      </c>
      <c r="O523" s="1">
        <v>89836</v>
      </c>
      <c r="P523" s="10">
        <v>1324974</v>
      </c>
    </row>
    <row r="524" spans="1:16" x14ac:dyDescent="0.3">
      <c r="A524" t="s">
        <v>3791</v>
      </c>
      <c r="B524">
        <v>1993</v>
      </c>
      <c r="C524" s="4" t="s">
        <v>13</v>
      </c>
      <c r="D524" s="8">
        <v>6.5277777777777782E-2</v>
      </c>
      <c r="E524" t="s">
        <v>3257</v>
      </c>
      <c r="F524" t="s">
        <v>3264</v>
      </c>
      <c r="G524" t="s">
        <v>3248</v>
      </c>
      <c r="H524" s="4">
        <v>7.9</v>
      </c>
      <c r="I524" s="4" t="s">
        <v>3254</v>
      </c>
      <c r="J524" t="s">
        <v>1924</v>
      </c>
      <c r="K524" t="s">
        <v>1509</v>
      </c>
      <c r="L524" t="s">
        <v>1925</v>
      </c>
      <c r="M524" t="s">
        <v>1926</v>
      </c>
      <c r="N524" t="s">
        <v>1927</v>
      </c>
      <c r="O524" s="1">
        <v>34529</v>
      </c>
      <c r="P524" s="10" t="s">
        <v>3254</v>
      </c>
    </row>
    <row r="525" spans="1:16" x14ac:dyDescent="0.3">
      <c r="A525" t="s">
        <v>3792</v>
      </c>
      <c r="B525">
        <v>1993</v>
      </c>
      <c r="C525" s="4" t="s">
        <v>13</v>
      </c>
      <c r="D525" s="8">
        <v>9.9999999999999992E-2</v>
      </c>
      <c r="E525" t="s">
        <v>3244</v>
      </c>
      <c r="F525" t="s">
        <v>3245</v>
      </c>
      <c r="G525" t="s">
        <v>3255</v>
      </c>
      <c r="H525" s="4">
        <v>7.9</v>
      </c>
      <c r="I525" s="4">
        <v>65</v>
      </c>
      <c r="J525" t="s">
        <v>469</v>
      </c>
      <c r="K525" t="s">
        <v>22</v>
      </c>
      <c r="L525" t="s">
        <v>941</v>
      </c>
      <c r="M525" t="s">
        <v>1928</v>
      </c>
      <c r="N525" t="s">
        <v>1929</v>
      </c>
      <c r="O525" s="1">
        <v>201000</v>
      </c>
      <c r="P525" s="10">
        <v>36948322</v>
      </c>
    </row>
    <row r="526" spans="1:16" x14ac:dyDescent="0.3">
      <c r="A526" t="s">
        <v>3793</v>
      </c>
      <c r="B526">
        <v>1990</v>
      </c>
      <c r="C526" s="4" t="s">
        <v>33</v>
      </c>
      <c r="D526" s="8">
        <v>7.2916666666666671E-2</v>
      </c>
      <c r="E526" t="s">
        <v>14</v>
      </c>
      <c r="F526" t="s">
        <v>3253</v>
      </c>
      <c r="G526" t="s">
        <v>3252</v>
      </c>
      <c r="H526" s="4">
        <v>7.9</v>
      </c>
      <c r="I526" s="4">
        <v>74</v>
      </c>
      <c r="J526" t="s">
        <v>1446</v>
      </c>
      <c r="K526" t="s">
        <v>1445</v>
      </c>
      <c r="L526" t="s">
        <v>1371</v>
      </c>
      <c r="M526" t="s">
        <v>1930</v>
      </c>
      <c r="N526" t="s">
        <v>1931</v>
      </c>
      <c r="O526" s="1">
        <v>447368</v>
      </c>
      <c r="P526" s="10">
        <v>56362352</v>
      </c>
    </row>
    <row r="527" spans="1:16" x14ac:dyDescent="0.3">
      <c r="A527" t="s">
        <v>3794</v>
      </c>
      <c r="B527">
        <v>1989</v>
      </c>
      <c r="C527" s="4" t="s">
        <v>33</v>
      </c>
      <c r="D527" s="8">
        <v>7.1527777777777773E-2</v>
      </c>
      <c r="E527" t="s">
        <v>3249</v>
      </c>
      <c r="F527" t="s">
        <v>3245</v>
      </c>
      <c r="G527" t="s">
        <v>3275</v>
      </c>
      <c r="H527" s="4">
        <v>7.9</v>
      </c>
      <c r="I527" s="4">
        <v>97</v>
      </c>
      <c r="J527" t="s">
        <v>1047</v>
      </c>
      <c r="K527" t="s">
        <v>632</v>
      </c>
      <c r="L527" t="s">
        <v>1932</v>
      </c>
      <c r="M527" t="s">
        <v>1933</v>
      </c>
      <c r="N527" t="s">
        <v>1934</v>
      </c>
      <c r="O527" s="1">
        <v>68076</v>
      </c>
      <c r="P527" s="10">
        <v>14743391</v>
      </c>
    </row>
    <row r="528" spans="1:16" x14ac:dyDescent="0.3">
      <c r="A528" t="s">
        <v>3795</v>
      </c>
      <c r="B528">
        <v>1989</v>
      </c>
      <c r="C528" s="4" t="s">
        <v>94</v>
      </c>
      <c r="D528" s="8">
        <v>7.2222222222222229E-2</v>
      </c>
      <c r="E528" t="s">
        <v>339</v>
      </c>
      <c r="F528" t="s">
        <v>3245</v>
      </c>
      <c r="G528" t="s">
        <v>3275</v>
      </c>
      <c r="H528" s="4">
        <v>7.9</v>
      </c>
      <c r="I528" s="4">
        <v>77</v>
      </c>
      <c r="J528" t="s">
        <v>1575</v>
      </c>
      <c r="K528" t="s">
        <v>1935</v>
      </c>
      <c r="L528" t="s">
        <v>1575</v>
      </c>
      <c r="M528" t="s">
        <v>1936</v>
      </c>
      <c r="N528" t="s">
        <v>1937</v>
      </c>
      <c r="O528" s="1">
        <v>54670</v>
      </c>
      <c r="P528" s="10">
        <v>18254702</v>
      </c>
    </row>
    <row r="529" spans="1:16" x14ac:dyDescent="0.3">
      <c r="A529" t="s">
        <v>3796</v>
      </c>
      <c r="B529">
        <v>1987</v>
      </c>
      <c r="C529" s="4" t="s">
        <v>13</v>
      </c>
      <c r="D529" s="8">
        <v>8.2638888888888887E-2</v>
      </c>
      <c r="E529" t="s">
        <v>3244</v>
      </c>
      <c r="F529" t="s">
        <v>3245</v>
      </c>
      <c r="G529" t="s">
        <v>3255</v>
      </c>
      <c r="H529" s="4">
        <v>7.9</v>
      </c>
      <c r="I529" s="4">
        <v>79</v>
      </c>
      <c r="J529" t="s">
        <v>469</v>
      </c>
      <c r="K529" t="s">
        <v>1533</v>
      </c>
      <c r="L529" t="s">
        <v>692</v>
      </c>
      <c r="M529" t="s">
        <v>31</v>
      </c>
      <c r="N529" t="s">
        <v>1938</v>
      </c>
      <c r="O529" s="1">
        <v>281842</v>
      </c>
      <c r="P529" s="10">
        <v>76270454</v>
      </c>
    </row>
    <row r="530" spans="1:16" x14ac:dyDescent="0.3">
      <c r="A530" t="s">
        <v>3797</v>
      </c>
      <c r="B530">
        <v>1986</v>
      </c>
      <c r="C530" s="4" t="s">
        <v>94</v>
      </c>
      <c r="D530" s="8">
        <v>7.4305555555555555E-2</v>
      </c>
      <c r="E530" t="s">
        <v>339</v>
      </c>
      <c r="F530" t="s">
        <v>3245</v>
      </c>
      <c r="G530" t="s">
        <v>3275</v>
      </c>
      <c r="H530" s="4">
        <v>7.9</v>
      </c>
      <c r="I530" s="4">
        <v>90</v>
      </c>
      <c r="J530" t="s">
        <v>1575</v>
      </c>
      <c r="K530" t="s">
        <v>1607</v>
      </c>
      <c r="L530" t="s">
        <v>1930</v>
      </c>
      <c r="M530" t="s">
        <v>30</v>
      </c>
      <c r="N530" t="s">
        <v>1939</v>
      </c>
      <c r="O530" s="1">
        <v>67176</v>
      </c>
      <c r="P530" s="10">
        <v>40084041</v>
      </c>
    </row>
    <row r="531" spans="1:16" x14ac:dyDescent="0.3">
      <c r="A531" t="s">
        <v>3798</v>
      </c>
      <c r="B531">
        <v>1985</v>
      </c>
      <c r="C531" s="4" t="s">
        <v>33</v>
      </c>
      <c r="D531" s="8">
        <v>9.1666666666666674E-2</v>
      </c>
      <c r="E531" t="s">
        <v>14</v>
      </c>
      <c r="F531" t="s">
        <v>3251</v>
      </c>
      <c r="G531" t="s">
        <v>3275</v>
      </c>
      <c r="H531" s="4">
        <v>7.9</v>
      </c>
      <c r="I531" s="4">
        <v>84</v>
      </c>
      <c r="J531" t="s">
        <v>730</v>
      </c>
      <c r="K531" t="s">
        <v>1940</v>
      </c>
      <c r="L531" t="s">
        <v>1941</v>
      </c>
      <c r="M531" t="s">
        <v>31</v>
      </c>
      <c r="N531" t="s">
        <v>1942</v>
      </c>
      <c r="O531" s="1">
        <v>187567</v>
      </c>
      <c r="P531" s="10">
        <v>9929135</v>
      </c>
    </row>
    <row r="532" spans="1:16" x14ac:dyDescent="0.3">
      <c r="A532" t="s">
        <v>3799</v>
      </c>
      <c r="B532">
        <v>1984</v>
      </c>
      <c r="C532" s="4" t="s">
        <v>124</v>
      </c>
      <c r="D532" s="8">
        <v>5.6944444444444443E-2</v>
      </c>
      <c r="E532" t="s">
        <v>339</v>
      </c>
      <c r="F532" t="s">
        <v>3261</v>
      </c>
      <c r="G532" t="s">
        <v>3275</v>
      </c>
      <c r="H532" s="4">
        <v>7.9</v>
      </c>
      <c r="I532" s="4">
        <v>92</v>
      </c>
      <c r="J532" t="s">
        <v>1062</v>
      </c>
      <c r="K532" t="s">
        <v>1062</v>
      </c>
      <c r="L532" t="s">
        <v>1943</v>
      </c>
      <c r="M532" t="s">
        <v>1944</v>
      </c>
      <c r="N532" t="s">
        <v>1945</v>
      </c>
      <c r="O532" s="1">
        <v>128812</v>
      </c>
      <c r="P532" s="10">
        <v>188751</v>
      </c>
    </row>
    <row r="533" spans="1:16" x14ac:dyDescent="0.3">
      <c r="A533" t="s">
        <v>3800</v>
      </c>
      <c r="B533">
        <v>1983</v>
      </c>
      <c r="C533" s="4" t="s">
        <v>33</v>
      </c>
      <c r="D533" s="8">
        <v>6.458333333333334E-2</v>
      </c>
      <c r="E533" t="s">
        <v>339</v>
      </c>
      <c r="F533" t="s">
        <v>3258</v>
      </c>
      <c r="G533" t="s">
        <v>3275</v>
      </c>
      <c r="H533" s="4">
        <v>7.9</v>
      </c>
      <c r="I533" s="4">
        <v>77</v>
      </c>
      <c r="J533" t="s">
        <v>1946</v>
      </c>
      <c r="K533" t="s">
        <v>1947</v>
      </c>
      <c r="L533" t="s">
        <v>1948</v>
      </c>
      <c r="M533" t="s">
        <v>1949</v>
      </c>
      <c r="N533" t="s">
        <v>1950</v>
      </c>
      <c r="O533" s="1">
        <v>132947</v>
      </c>
      <c r="P533" s="10">
        <v>20605209</v>
      </c>
    </row>
    <row r="534" spans="1:16" x14ac:dyDescent="0.3">
      <c r="A534" t="s">
        <v>3801</v>
      </c>
      <c r="B534">
        <v>1980</v>
      </c>
      <c r="C534" s="4" t="s">
        <v>33</v>
      </c>
      <c r="D534" s="8">
        <v>9.2361111111111116E-2</v>
      </c>
      <c r="E534" t="s">
        <v>3246</v>
      </c>
      <c r="F534" t="s">
        <v>3248</v>
      </c>
      <c r="G534" t="s">
        <v>3262</v>
      </c>
      <c r="H534" s="4">
        <v>7.9</v>
      </c>
      <c r="I534" s="4">
        <v>60</v>
      </c>
      <c r="J534" t="s">
        <v>1951</v>
      </c>
      <c r="K534" t="s">
        <v>1952</v>
      </c>
      <c r="L534" t="s">
        <v>1953</v>
      </c>
      <c r="M534" t="s">
        <v>1954</v>
      </c>
      <c r="N534" t="s">
        <v>1955</v>
      </c>
      <c r="O534" s="1">
        <v>183182</v>
      </c>
      <c r="P534" s="10">
        <v>57229890</v>
      </c>
    </row>
    <row r="535" spans="1:16" x14ac:dyDescent="0.3">
      <c r="A535" t="s">
        <v>3802</v>
      </c>
      <c r="B535">
        <v>1979</v>
      </c>
      <c r="C535" s="4" t="s">
        <v>124</v>
      </c>
      <c r="D535" s="8">
        <v>6.6666666666666666E-2</v>
      </c>
      <c r="E535" t="s">
        <v>339</v>
      </c>
      <c r="F535" t="s">
        <v>3245</v>
      </c>
      <c r="G535" t="s">
        <v>3252</v>
      </c>
      <c r="H535" s="4">
        <v>7.9</v>
      </c>
      <c r="I535" s="4">
        <v>83</v>
      </c>
      <c r="J535" t="s">
        <v>1575</v>
      </c>
      <c r="K535" t="s">
        <v>1575</v>
      </c>
      <c r="L535" t="s">
        <v>24</v>
      </c>
      <c r="M535" t="s">
        <v>1956</v>
      </c>
      <c r="N535" t="s">
        <v>1957</v>
      </c>
      <c r="O535" s="1">
        <v>131436</v>
      </c>
      <c r="P535" s="10">
        <v>45700000</v>
      </c>
    </row>
    <row r="536" spans="1:16" x14ac:dyDescent="0.3">
      <c r="A536" t="s">
        <v>3803</v>
      </c>
      <c r="B536">
        <v>1979</v>
      </c>
      <c r="C536" s="4" t="s">
        <v>13</v>
      </c>
      <c r="D536" s="8">
        <v>8.5416666666666655E-2</v>
      </c>
      <c r="E536" t="s">
        <v>14</v>
      </c>
      <c r="F536" t="s">
        <v>3261</v>
      </c>
      <c r="G536" t="s">
        <v>3268</v>
      </c>
      <c r="H536" s="4">
        <v>7.9</v>
      </c>
      <c r="I536" s="4">
        <v>72</v>
      </c>
      <c r="J536" t="s">
        <v>1958</v>
      </c>
      <c r="K536" t="s">
        <v>1578</v>
      </c>
      <c r="L536" t="s">
        <v>1448</v>
      </c>
      <c r="M536" t="s">
        <v>1959</v>
      </c>
      <c r="N536" t="s">
        <v>1960</v>
      </c>
      <c r="O536" s="1">
        <v>28223</v>
      </c>
      <c r="P536" s="10">
        <v>37823676</v>
      </c>
    </row>
    <row r="537" spans="1:16" x14ac:dyDescent="0.3">
      <c r="A537" t="s">
        <v>3804</v>
      </c>
      <c r="B537">
        <v>1978</v>
      </c>
      <c r="C537" s="4" t="s">
        <v>13</v>
      </c>
      <c r="D537" s="8">
        <v>8.819444444444445E-2</v>
      </c>
      <c r="E537" t="s">
        <v>3246</v>
      </c>
      <c r="F537" t="s">
        <v>3248</v>
      </c>
      <c r="G537" t="s">
        <v>3267</v>
      </c>
      <c r="H537" s="4">
        <v>7.9</v>
      </c>
      <c r="I537" s="4">
        <v>71</v>
      </c>
      <c r="J537" t="s">
        <v>1961</v>
      </c>
      <c r="K537" t="s">
        <v>1962</v>
      </c>
      <c r="L537" t="s">
        <v>1963</v>
      </c>
      <c r="M537" t="s">
        <v>1964</v>
      </c>
      <c r="N537" t="s">
        <v>1965</v>
      </c>
      <c r="O537" s="1">
        <v>111512</v>
      </c>
      <c r="P537" s="10">
        <v>5100000</v>
      </c>
    </row>
    <row r="538" spans="1:16" x14ac:dyDescent="0.3">
      <c r="A538" t="s">
        <v>3805</v>
      </c>
      <c r="B538">
        <v>1976</v>
      </c>
      <c r="C538" s="4" t="s">
        <v>33</v>
      </c>
      <c r="D538" s="8">
        <v>9.5833333333333326E-2</v>
      </c>
      <c r="E538" t="s">
        <v>3249</v>
      </c>
      <c r="F538" t="s">
        <v>3245</v>
      </c>
      <c r="G538" t="s">
        <v>3250</v>
      </c>
      <c r="H538" s="4">
        <v>7.9</v>
      </c>
      <c r="I538" s="4">
        <v>84</v>
      </c>
      <c r="J538" t="s">
        <v>1966</v>
      </c>
      <c r="K538" t="s">
        <v>1547</v>
      </c>
      <c r="L538" t="s">
        <v>483</v>
      </c>
      <c r="M538" t="s">
        <v>1574</v>
      </c>
      <c r="N538" t="s">
        <v>37</v>
      </c>
      <c r="O538" s="1">
        <v>103031</v>
      </c>
      <c r="P538" s="10">
        <v>70600000</v>
      </c>
    </row>
    <row r="539" spans="1:16" x14ac:dyDescent="0.3">
      <c r="A539" t="s">
        <v>3806</v>
      </c>
      <c r="B539">
        <v>1973</v>
      </c>
      <c r="C539" s="4" t="s">
        <v>124</v>
      </c>
      <c r="D539" s="8">
        <v>7.9166666666666663E-2</v>
      </c>
      <c r="E539" t="s">
        <v>3256</v>
      </c>
      <c r="F539" t="s">
        <v>3245</v>
      </c>
      <c r="G539" t="s">
        <v>3253</v>
      </c>
      <c r="H539" s="4">
        <v>7.9</v>
      </c>
      <c r="I539" s="4">
        <v>76</v>
      </c>
      <c r="J539" t="s">
        <v>1967</v>
      </c>
      <c r="K539" t="s">
        <v>1967</v>
      </c>
      <c r="L539" t="s">
        <v>1968</v>
      </c>
      <c r="M539" t="s">
        <v>1969</v>
      </c>
      <c r="N539" t="s">
        <v>1970</v>
      </c>
      <c r="O539" s="1">
        <v>37183</v>
      </c>
      <c r="P539" s="10">
        <v>61001</v>
      </c>
    </row>
    <row r="540" spans="1:16" x14ac:dyDescent="0.3">
      <c r="A540" t="s">
        <v>3807</v>
      </c>
      <c r="B540">
        <v>1973</v>
      </c>
      <c r="C540" s="4" t="s">
        <v>124</v>
      </c>
      <c r="D540" s="8">
        <v>8.5416666666666655E-2</v>
      </c>
      <c r="E540" t="s">
        <v>339</v>
      </c>
      <c r="F540" t="s">
        <v>3245</v>
      </c>
      <c r="G540" t="s">
        <v>3258</v>
      </c>
      <c r="H540" s="4">
        <v>7.9</v>
      </c>
      <c r="I540" s="4" t="s">
        <v>3254</v>
      </c>
      <c r="J540" t="s">
        <v>1186</v>
      </c>
      <c r="K540" t="s">
        <v>1971</v>
      </c>
      <c r="L540" t="s">
        <v>1972</v>
      </c>
      <c r="M540" t="s">
        <v>1973</v>
      </c>
      <c r="N540" t="s">
        <v>1974</v>
      </c>
      <c r="O540" s="1">
        <v>39897</v>
      </c>
      <c r="P540" s="10" t="s">
        <v>3254</v>
      </c>
    </row>
    <row r="541" spans="1:16" x14ac:dyDescent="0.3">
      <c r="A541" t="s">
        <v>3808</v>
      </c>
      <c r="B541">
        <v>1972</v>
      </c>
      <c r="C541" s="4" t="s">
        <v>154</v>
      </c>
      <c r="D541" s="8">
        <v>7.0833333333333331E-2</v>
      </c>
      <c r="E541" t="s">
        <v>339</v>
      </c>
      <c r="F541" t="s">
        <v>3275</v>
      </c>
      <c r="G541" t="s">
        <v>3275</v>
      </c>
      <c r="H541" s="4">
        <v>7.9</v>
      </c>
      <c r="I541" s="4">
        <v>93</v>
      </c>
      <c r="J541" t="s">
        <v>1151</v>
      </c>
      <c r="K541" t="s">
        <v>1975</v>
      </c>
      <c r="L541" t="s">
        <v>1976</v>
      </c>
      <c r="M541" t="s">
        <v>1977</v>
      </c>
      <c r="N541" t="s">
        <v>1978</v>
      </c>
      <c r="O541" s="1">
        <v>38737</v>
      </c>
      <c r="P541" s="10">
        <v>198809</v>
      </c>
    </row>
    <row r="542" spans="1:16" x14ac:dyDescent="0.3">
      <c r="A542" t="s">
        <v>3809</v>
      </c>
      <c r="B542">
        <v>1972</v>
      </c>
      <c r="C542" s="4" t="s">
        <v>3254</v>
      </c>
      <c r="D542" s="8">
        <v>6.5972222222222224E-2</v>
      </c>
      <c r="E542" t="s">
        <v>3246</v>
      </c>
      <c r="F542" t="s">
        <v>3248</v>
      </c>
      <c r="G542" t="s">
        <v>3263</v>
      </c>
      <c r="H542" s="4">
        <v>7.9</v>
      </c>
      <c r="I542" s="4" t="s">
        <v>3254</v>
      </c>
      <c r="J542" t="s">
        <v>1090</v>
      </c>
      <c r="K542" t="s">
        <v>1091</v>
      </c>
      <c r="L542" t="s">
        <v>1979</v>
      </c>
      <c r="M542" t="s">
        <v>1980</v>
      </c>
      <c r="N542" t="s">
        <v>1981</v>
      </c>
      <c r="O542" s="1">
        <v>52397</v>
      </c>
      <c r="P542" s="10" t="s">
        <v>3254</v>
      </c>
    </row>
    <row r="543" spans="1:16" x14ac:dyDescent="0.3">
      <c r="A543" t="s">
        <v>3810</v>
      </c>
      <c r="B543">
        <v>1971</v>
      </c>
      <c r="C543" s="4" t="s">
        <v>154</v>
      </c>
      <c r="D543" s="8">
        <v>6.3194444444444442E-2</v>
      </c>
      <c r="E543" t="s">
        <v>339</v>
      </c>
      <c r="F543" t="s">
        <v>3245</v>
      </c>
      <c r="G543" t="s">
        <v>3252</v>
      </c>
      <c r="H543" s="4">
        <v>7.9</v>
      </c>
      <c r="I543" s="4">
        <v>62</v>
      </c>
      <c r="J543" t="s">
        <v>1572</v>
      </c>
      <c r="K543" t="s">
        <v>1609</v>
      </c>
      <c r="L543" t="s">
        <v>1982</v>
      </c>
      <c r="M543" t="s">
        <v>1983</v>
      </c>
      <c r="N543" t="s">
        <v>1984</v>
      </c>
      <c r="O543" s="1">
        <v>70826</v>
      </c>
      <c r="P543" s="10" t="s">
        <v>3254</v>
      </c>
    </row>
    <row r="544" spans="1:16" x14ac:dyDescent="0.3">
      <c r="A544" t="s">
        <v>3811</v>
      </c>
      <c r="B544">
        <v>1970</v>
      </c>
      <c r="C544" s="4" t="s">
        <v>33</v>
      </c>
      <c r="D544" s="8">
        <v>0.11944444444444445</v>
      </c>
      <c r="E544" t="s">
        <v>3249</v>
      </c>
      <c r="F544" t="s">
        <v>3245</v>
      </c>
      <c r="G544" t="s">
        <v>3259</v>
      </c>
      <c r="H544" s="4">
        <v>7.9</v>
      </c>
      <c r="I544" s="4">
        <v>91</v>
      </c>
      <c r="J544" t="s">
        <v>1587</v>
      </c>
      <c r="K544" t="s">
        <v>341</v>
      </c>
      <c r="L544" t="s">
        <v>1193</v>
      </c>
      <c r="M544" t="s">
        <v>1985</v>
      </c>
      <c r="N544" t="s">
        <v>1986</v>
      </c>
      <c r="O544" s="1">
        <v>93741</v>
      </c>
      <c r="P544" s="10">
        <v>61700000</v>
      </c>
    </row>
    <row r="545" spans="1:16" x14ac:dyDescent="0.3">
      <c r="A545" t="s">
        <v>3812</v>
      </c>
      <c r="B545">
        <v>1969</v>
      </c>
      <c r="C545" s="4" t="s">
        <v>13</v>
      </c>
      <c r="D545" s="8">
        <v>0.10069444444444443</v>
      </c>
      <c r="E545" t="s">
        <v>3246</v>
      </c>
      <c r="F545" t="s">
        <v>3248</v>
      </c>
      <c r="G545" t="s">
        <v>3265</v>
      </c>
      <c r="H545" s="4">
        <v>7.9</v>
      </c>
      <c r="I545" s="4">
        <v>97</v>
      </c>
      <c r="J545" t="s">
        <v>1987</v>
      </c>
      <c r="K545" t="s">
        <v>357</v>
      </c>
      <c r="L545" t="s">
        <v>1988</v>
      </c>
      <c r="M545" t="s">
        <v>1989</v>
      </c>
      <c r="N545" t="s">
        <v>1207</v>
      </c>
      <c r="O545" s="1">
        <v>77401</v>
      </c>
      <c r="P545" s="10">
        <v>12064472</v>
      </c>
    </row>
    <row r="546" spans="1:16" x14ac:dyDescent="0.3">
      <c r="A546" t="s">
        <v>3813</v>
      </c>
      <c r="B546">
        <v>1968</v>
      </c>
      <c r="C546" s="4" t="s">
        <v>3254</v>
      </c>
      <c r="D546" s="8">
        <v>6.6666666666666666E-2</v>
      </c>
      <c r="E546" t="s">
        <v>1590</v>
      </c>
      <c r="F546" t="s">
        <v>3255</v>
      </c>
      <c r="G546" t="s">
        <v>3275</v>
      </c>
      <c r="H546" s="4">
        <v>7.9</v>
      </c>
      <c r="I546" s="4">
        <v>89</v>
      </c>
      <c r="J546" t="s">
        <v>1961</v>
      </c>
      <c r="K546" t="s">
        <v>1990</v>
      </c>
      <c r="L546" t="s">
        <v>1991</v>
      </c>
      <c r="M546" t="s">
        <v>1992</v>
      </c>
      <c r="N546" t="s">
        <v>1993</v>
      </c>
      <c r="O546" s="1">
        <v>116557</v>
      </c>
      <c r="P546" s="10">
        <v>89029</v>
      </c>
    </row>
    <row r="547" spans="1:16" x14ac:dyDescent="0.3">
      <c r="A547" t="s">
        <v>3814</v>
      </c>
      <c r="B547">
        <v>1968</v>
      </c>
      <c r="C547" s="4" t="s">
        <v>154</v>
      </c>
      <c r="D547" s="8">
        <v>9.3055555555555558E-2</v>
      </c>
      <c r="E547" t="s">
        <v>3249</v>
      </c>
      <c r="F547" t="s">
        <v>3245</v>
      </c>
      <c r="G547" t="s">
        <v>3250</v>
      </c>
      <c r="H547" s="4">
        <v>7.9</v>
      </c>
      <c r="I547" s="4" t="s">
        <v>3254</v>
      </c>
      <c r="J547" t="s">
        <v>1994</v>
      </c>
      <c r="K547" t="s">
        <v>497</v>
      </c>
      <c r="L547" t="s">
        <v>1995</v>
      </c>
      <c r="M547" t="s">
        <v>139</v>
      </c>
      <c r="N547" t="s">
        <v>1996</v>
      </c>
      <c r="O547" s="1">
        <v>29003</v>
      </c>
      <c r="P547" s="10">
        <v>22276975</v>
      </c>
    </row>
    <row r="548" spans="1:16" x14ac:dyDescent="0.3">
      <c r="A548" t="s">
        <v>3815</v>
      </c>
      <c r="B548">
        <v>1967</v>
      </c>
      <c r="C548" s="4" t="s">
        <v>33</v>
      </c>
      <c r="D548" s="8">
        <v>7.6388888888888881E-2</v>
      </c>
      <c r="E548" t="s">
        <v>3244</v>
      </c>
      <c r="F548" t="s">
        <v>3245</v>
      </c>
      <c r="G548" t="s">
        <v>3260</v>
      </c>
      <c r="H548" s="4">
        <v>7.9</v>
      </c>
      <c r="I548" s="4">
        <v>75</v>
      </c>
      <c r="J548" t="s">
        <v>1597</v>
      </c>
      <c r="K548" t="s">
        <v>1997</v>
      </c>
      <c r="L548" t="s">
        <v>1194</v>
      </c>
      <c r="M548" t="s">
        <v>1998</v>
      </c>
      <c r="N548" t="s">
        <v>1999</v>
      </c>
      <c r="O548" s="1">
        <v>67804</v>
      </c>
      <c r="P548" s="10">
        <v>24379978</v>
      </c>
    </row>
    <row r="549" spans="1:16" x14ac:dyDescent="0.3">
      <c r="A549" t="s">
        <v>3816</v>
      </c>
      <c r="B549">
        <v>1963</v>
      </c>
      <c r="C549" s="4" t="s">
        <v>33</v>
      </c>
      <c r="D549" s="8">
        <v>7.8472222222222221E-2</v>
      </c>
      <c r="E549" t="s">
        <v>339</v>
      </c>
      <c r="F549" t="s">
        <v>3260</v>
      </c>
      <c r="G549" t="s">
        <v>3252</v>
      </c>
      <c r="H549" s="4">
        <v>7.9</v>
      </c>
      <c r="I549" s="4">
        <v>83</v>
      </c>
      <c r="J549" t="s">
        <v>511</v>
      </c>
      <c r="K549" t="s">
        <v>504</v>
      </c>
      <c r="L549" t="s">
        <v>1672</v>
      </c>
      <c r="M549" t="s">
        <v>1534</v>
      </c>
      <c r="N549" t="s">
        <v>2000</v>
      </c>
      <c r="O549" s="1">
        <v>68689</v>
      </c>
      <c r="P549" s="10">
        <v>13474588</v>
      </c>
    </row>
    <row r="550" spans="1:16" x14ac:dyDescent="0.3">
      <c r="A550" t="s">
        <v>3817</v>
      </c>
      <c r="B550">
        <v>1962</v>
      </c>
      <c r="C550" s="4" t="s">
        <v>94</v>
      </c>
      <c r="D550" s="8">
        <v>8.7500000000000008E-2</v>
      </c>
      <c r="E550" t="s">
        <v>14</v>
      </c>
      <c r="F550" t="s">
        <v>3255</v>
      </c>
      <c r="G550" t="s">
        <v>3275</v>
      </c>
      <c r="H550" s="4">
        <v>7.9</v>
      </c>
      <c r="I550" s="4">
        <v>94</v>
      </c>
      <c r="J550" t="s">
        <v>2001</v>
      </c>
      <c r="K550" t="s">
        <v>2002</v>
      </c>
      <c r="L550" t="s">
        <v>2003</v>
      </c>
      <c r="M550" t="s">
        <v>227</v>
      </c>
      <c r="N550" t="s">
        <v>2004</v>
      </c>
      <c r="O550" s="1">
        <v>71122</v>
      </c>
      <c r="P550" s="10" t="s">
        <v>3254</v>
      </c>
    </row>
    <row r="551" spans="1:16" x14ac:dyDescent="0.3">
      <c r="A551" t="s">
        <v>3818</v>
      </c>
      <c r="B551">
        <v>1960</v>
      </c>
      <c r="C551" s="4" t="s">
        <v>13</v>
      </c>
      <c r="D551" s="8">
        <v>0.13680555555555554</v>
      </c>
      <c r="E551" t="s">
        <v>3256</v>
      </c>
      <c r="F551" t="s">
        <v>3263</v>
      </c>
      <c r="G551" t="s">
        <v>3245</v>
      </c>
      <c r="H551" s="4">
        <v>7.9</v>
      </c>
      <c r="I551" s="4">
        <v>87</v>
      </c>
      <c r="J551" t="s">
        <v>322</v>
      </c>
      <c r="K551" t="s">
        <v>349</v>
      </c>
      <c r="L551" t="s">
        <v>1220</v>
      </c>
      <c r="M551" t="s">
        <v>2005</v>
      </c>
      <c r="N551" t="s">
        <v>347</v>
      </c>
      <c r="O551" s="1">
        <v>124339</v>
      </c>
      <c r="P551" s="10">
        <v>30000000</v>
      </c>
    </row>
    <row r="552" spans="1:16" x14ac:dyDescent="0.3">
      <c r="A552" t="s">
        <v>3819</v>
      </c>
      <c r="B552">
        <v>1960</v>
      </c>
      <c r="C552" s="4" t="s">
        <v>33</v>
      </c>
      <c r="D552" s="8">
        <v>9.9999999999999992E-2</v>
      </c>
      <c r="E552" t="s">
        <v>14</v>
      </c>
      <c r="F552" t="s">
        <v>3260</v>
      </c>
      <c r="G552" t="s">
        <v>3275</v>
      </c>
      <c r="H552" s="4">
        <v>7.9</v>
      </c>
      <c r="I552" s="4" t="s">
        <v>3254</v>
      </c>
      <c r="J552" t="s">
        <v>2006</v>
      </c>
      <c r="K552" t="s">
        <v>2007</v>
      </c>
      <c r="L552" t="s">
        <v>2008</v>
      </c>
      <c r="M552" t="s">
        <v>2009</v>
      </c>
      <c r="N552" t="s">
        <v>2010</v>
      </c>
      <c r="O552" s="1">
        <v>26542</v>
      </c>
      <c r="P552" s="10" t="s">
        <v>3254</v>
      </c>
    </row>
    <row r="553" spans="1:16" x14ac:dyDescent="0.3">
      <c r="A553" t="s">
        <v>3820</v>
      </c>
      <c r="B553">
        <v>1959</v>
      </c>
      <c r="C553" s="4" t="s">
        <v>3254</v>
      </c>
      <c r="D553" s="8">
        <v>6.25E-2</v>
      </c>
      <c r="E553" t="s">
        <v>14</v>
      </c>
      <c r="F553" t="s">
        <v>3252</v>
      </c>
      <c r="G553" t="s">
        <v>3275</v>
      </c>
      <c r="H553" s="4">
        <v>7.9</v>
      </c>
      <c r="I553" s="4" t="s">
        <v>3254</v>
      </c>
      <c r="J553" t="s">
        <v>2011</v>
      </c>
      <c r="K553" t="s">
        <v>1791</v>
      </c>
      <c r="L553" t="s">
        <v>2012</v>
      </c>
      <c r="M553" t="s">
        <v>2013</v>
      </c>
      <c r="N553" t="s">
        <v>2014</v>
      </c>
      <c r="O553" s="1">
        <v>28421</v>
      </c>
      <c r="P553" s="10">
        <v>88300</v>
      </c>
    </row>
    <row r="554" spans="1:16" x14ac:dyDescent="0.3">
      <c r="A554" t="s">
        <v>3821</v>
      </c>
      <c r="B554">
        <v>1956</v>
      </c>
      <c r="C554" s="4" t="s">
        <v>33</v>
      </c>
      <c r="D554" s="8">
        <v>0.15277777777777776</v>
      </c>
      <c r="E554" t="s">
        <v>3256</v>
      </c>
      <c r="F554" t="s">
        <v>3245</v>
      </c>
      <c r="G554" t="s">
        <v>3275</v>
      </c>
      <c r="H554" s="4">
        <v>7.9</v>
      </c>
      <c r="I554" s="4" t="s">
        <v>3254</v>
      </c>
      <c r="J554" t="s">
        <v>2015</v>
      </c>
      <c r="K554" t="s">
        <v>1180</v>
      </c>
      <c r="L554" t="s">
        <v>2016</v>
      </c>
      <c r="M554" t="s">
        <v>777</v>
      </c>
      <c r="N554" t="s">
        <v>524</v>
      </c>
      <c r="O554" s="1">
        <v>63560</v>
      </c>
      <c r="P554" s="10">
        <v>93740000</v>
      </c>
    </row>
    <row r="555" spans="1:16" x14ac:dyDescent="0.3">
      <c r="A555" t="s">
        <v>3822</v>
      </c>
      <c r="B555">
        <v>1956</v>
      </c>
      <c r="C555" s="4" t="s">
        <v>356</v>
      </c>
      <c r="D555" s="8">
        <v>8.2638888888888887E-2</v>
      </c>
      <c r="E555" t="s">
        <v>3256</v>
      </c>
      <c r="F555" t="s">
        <v>3245</v>
      </c>
      <c r="G555" t="s">
        <v>3265</v>
      </c>
      <c r="H555" s="4">
        <v>7.9</v>
      </c>
      <c r="I555" s="4">
        <v>94</v>
      </c>
      <c r="J555" t="s">
        <v>1162</v>
      </c>
      <c r="K555" t="s">
        <v>1163</v>
      </c>
      <c r="L555" t="s">
        <v>2017</v>
      </c>
      <c r="M555" t="s">
        <v>228</v>
      </c>
      <c r="N555" t="s">
        <v>2018</v>
      </c>
      <c r="O555" s="1">
        <v>80316</v>
      </c>
      <c r="P555" s="10" t="s">
        <v>3254</v>
      </c>
    </row>
    <row r="556" spans="1:16" x14ac:dyDescent="0.3">
      <c r="A556" t="s">
        <v>3823</v>
      </c>
      <c r="B556">
        <v>1955</v>
      </c>
      <c r="C556" s="4" t="s">
        <v>33</v>
      </c>
      <c r="D556" s="8">
        <v>8.1944444444444445E-2</v>
      </c>
      <c r="E556" t="s">
        <v>14</v>
      </c>
      <c r="F556" t="s">
        <v>3275</v>
      </c>
      <c r="G556" t="s">
        <v>3275</v>
      </c>
      <c r="H556" s="4">
        <v>7.9</v>
      </c>
      <c r="I556" s="4">
        <v>72</v>
      </c>
      <c r="J556" t="s">
        <v>1192</v>
      </c>
      <c r="K556" t="s">
        <v>2019</v>
      </c>
      <c r="L556" t="s">
        <v>1699</v>
      </c>
      <c r="M556" t="s">
        <v>2020</v>
      </c>
      <c r="N556" t="s">
        <v>1653</v>
      </c>
      <c r="O556" s="1">
        <v>40313</v>
      </c>
      <c r="P556" s="10" t="s">
        <v>3254</v>
      </c>
    </row>
    <row r="557" spans="1:16" x14ac:dyDescent="0.3">
      <c r="A557" t="s">
        <v>3824</v>
      </c>
      <c r="B557">
        <v>1952</v>
      </c>
      <c r="C557" s="4" t="s">
        <v>154</v>
      </c>
      <c r="D557" s="8">
        <v>5.9027777777777783E-2</v>
      </c>
      <c r="E557" t="s">
        <v>14</v>
      </c>
      <c r="F557" t="s">
        <v>3255</v>
      </c>
      <c r="G557" t="s">
        <v>3265</v>
      </c>
      <c r="H557" s="4">
        <v>7.9</v>
      </c>
      <c r="I557" s="4">
        <v>89</v>
      </c>
      <c r="J557" t="s">
        <v>2021</v>
      </c>
      <c r="K557" t="s">
        <v>2022</v>
      </c>
      <c r="L557" t="s">
        <v>353</v>
      </c>
      <c r="M557" t="s">
        <v>159</v>
      </c>
      <c r="N557" t="s">
        <v>2023</v>
      </c>
      <c r="O557" s="1">
        <v>97222</v>
      </c>
      <c r="P557" s="10">
        <v>9450000</v>
      </c>
    </row>
    <row r="558" spans="1:16" x14ac:dyDescent="0.3">
      <c r="A558" t="s">
        <v>3825</v>
      </c>
      <c r="B558">
        <v>1951</v>
      </c>
      <c r="C558" s="4" t="s">
        <v>13</v>
      </c>
      <c r="D558" s="8">
        <v>7.013888888888889E-2</v>
      </c>
      <c r="E558" t="s">
        <v>3244</v>
      </c>
      <c r="F558" t="s">
        <v>3269</v>
      </c>
      <c r="G558" t="s">
        <v>3255</v>
      </c>
      <c r="H558" s="4">
        <v>7.9</v>
      </c>
      <c r="I558" s="4">
        <v>88</v>
      </c>
      <c r="J558" t="s">
        <v>225</v>
      </c>
      <c r="K558" t="s">
        <v>1684</v>
      </c>
      <c r="L558" t="s">
        <v>2024</v>
      </c>
      <c r="M558" t="s">
        <v>2025</v>
      </c>
      <c r="N558" t="s">
        <v>2026</v>
      </c>
      <c r="O558" s="1">
        <v>123341</v>
      </c>
      <c r="P558" s="10">
        <v>7630000</v>
      </c>
    </row>
    <row r="559" spans="1:16" x14ac:dyDescent="0.3">
      <c r="A559" t="s">
        <v>3826</v>
      </c>
      <c r="B559">
        <v>1950</v>
      </c>
      <c r="C559" s="4" t="s">
        <v>1200</v>
      </c>
      <c r="D559" s="8">
        <v>7.2222222222222229E-2</v>
      </c>
      <c r="E559" t="s">
        <v>339</v>
      </c>
      <c r="F559" t="s">
        <v>3245</v>
      </c>
      <c r="G559" t="s">
        <v>3253</v>
      </c>
      <c r="H559" s="4">
        <v>7.9</v>
      </c>
      <c r="I559" s="4" t="s">
        <v>3254</v>
      </c>
      <c r="J559" t="s">
        <v>2027</v>
      </c>
      <c r="K559" t="s">
        <v>156</v>
      </c>
      <c r="L559" t="s">
        <v>2028</v>
      </c>
      <c r="M559" t="s">
        <v>2029</v>
      </c>
      <c r="N559" t="s">
        <v>2030</v>
      </c>
      <c r="O559" s="1">
        <v>52573</v>
      </c>
      <c r="P559" s="10" t="s">
        <v>3254</v>
      </c>
    </row>
    <row r="560" spans="1:16" x14ac:dyDescent="0.3">
      <c r="A560" t="s">
        <v>3827</v>
      </c>
      <c r="B560">
        <v>1947</v>
      </c>
      <c r="C560" s="4" t="s">
        <v>3254</v>
      </c>
      <c r="D560" s="8">
        <v>6.6666666666666666E-2</v>
      </c>
      <c r="E560" t="s">
        <v>339</v>
      </c>
      <c r="F560" t="s">
        <v>3245</v>
      </c>
      <c r="G560" t="s">
        <v>3258</v>
      </c>
      <c r="H560" s="4">
        <v>7.9</v>
      </c>
      <c r="I560" s="4">
        <v>88</v>
      </c>
      <c r="J560" t="s">
        <v>2031</v>
      </c>
      <c r="K560" t="s">
        <v>2032</v>
      </c>
      <c r="L560" t="s">
        <v>2033</v>
      </c>
      <c r="M560" t="s">
        <v>2034</v>
      </c>
      <c r="N560" t="s">
        <v>2035</v>
      </c>
      <c r="O560" s="1">
        <v>41625</v>
      </c>
      <c r="P560" s="10">
        <v>2650000</v>
      </c>
    </row>
    <row r="561" spans="1:16" x14ac:dyDescent="0.3">
      <c r="A561" t="s">
        <v>3828</v>
      </c>
      <c r="B561">
        <v>1946</v>
      </c>
      <c r="C561" s="4" t="s">
        <v>33</v>
      </c>
      <c r="D561" s="8">
        <v>7.0833333333333331E-2</v>
      </c>
      <c r="E561" t="s">
        <v>14</v>
      </c>
      <c r="F561" t="s">
        <v>3269</v>
      </c>
      <c r="G561" t="s">
        <v>3252</v>
      </c>
      <c r="H561" s="4">
        <v>7.9</v>
      </c>
      <c r="I561" s="4">
        <v>100</v>
      </c>
      <c r="J561" t="s">
        <v>225</v>
      </c>
      <c r="K561" t="s">
        <v>504</v>
      </c>
      <c r="L561" t="s">
        <v>232</v>
      </c>
      <c r="M561" t="s">
        <v>234</v>
      </c>
      <c r="N561" t="s">
        <v>2036</v>
      </c>
      <c r="O561" s="1">
        <v>92306</v>
      </c>
      <c r="P561" s="10">
        <v>10464000</v>
      </c>
    </row>
    <row r="562" spans="1:16" x14ac:dyDescent="0.3">
      <c r="A562" t="s">
        <v>3829</v>
      </c>
      <c r="B562">
        <v>1946</v>
      </c>
      <c r="C562" s="4" t="s">
        <v>356</v>
      </c>
      <c r="D562" s="8">
        <v>7.9166666666666663E-2</v>
      </c>
      <c r="E562" t="s">
        <v>3244</v>
      </c>
      <c r="F562" t="s">
        <v>3269</v>
      </c>
      <c r="G562" t="s">
        <v>3260</v>
      </c>
      <c r="H562" s="4">
        <v>7.9</v>
      </c>
      <c r="I562" s="4" t="s">
        <v>3254</v>
      </c>
      <c r="J562" t="s">
        <v>1643</v>
      </c>
      <c r="K562" t="s">
        <v>231</v>
      </c>
      <c r="L562" t="s">
        <v>1459</v>
      </c>
      <c r="M562" t="s">
        <v>2037</v>
      </c>
      <c r="N562" t="s">
        <v>2038</v>
      </c>
      <c r="O562" s="1">
        <v>78796</v>
      </c>
      <c r="P562" s="10">
        <v>6540000</v>
      </c>
    </row>
    <row r="563" spans="1:16" x14ac:dyDescent="0.3">
      <c r="A563" t="s">
        <v>3830</v>
      </c>
      <c r="B563">
        <v>1945</v>
      </c>
      <c r="C563" s="4" t="s">
        <v>356</v>
      </c>
      <c r="D563" s="8">
        <v>7.013888888888889E-2</v>
      </c>
      <c r="E563" t="s">
        <v>14</v>
      </c>
      <c r="F563" t="s">
        <v>3269</v>
      </c>
      <c r="G563" t="s">
        <v>3275</v>
      </c>
      <c r="H563" s="4">
        <v>7.9</v>
      </c>
      <c r="I563" s="4" t="s">
        <v>3254</v>
      </c>
      <c r="J563" t="s">
        <v>344</v>
      </c>
      <c r="K563" t="s">
        <v>765</v>
      </c>
      <c r="L563" t="s">
        <v>2039</v>
      </c>
      <c r="M563" t="s">
        <v>2040</v>
      </c>
      <c r="N563" t="s">
        <v>2041</v>
      </c>
      <c r="O563" s="1">
        <v>33549</v>
      </c>
      <c r="P563" s="10">
        <v>9460000</v>
      </c>
    </row>
    <row r="564" spans="1:16" x14ac:dyDescent="0.3">
      <c r="A564" t="s">
        <v>3831</v>
      </c>
      <c r="B564">
        <v>1940</v>
      </c>
      <c r="C564" s="4" t="s">
        <v>3254</v>
      </c>
      <c r="D564" s="8">
        <v>7.7777777777777779E-2</v>
      </c>
      <c r="E564" t="s">
        <v>339</v>
      </c>
      <c r="F564" t="s">
        <v>3252</v>
      </c>
      <c r="G564" t="s">
        <v>3275</v>
      </c>
      <c r="H564" s="4">
        <v>7.9</v>
      </c>
      <c r="I564" s="4">
        <v>96</v>
      </c>
      <c r="J564" t="s">
        <v>1226</v>
      </c>
      <c r="K564" t="s">
        <v>504</v>
      </c>
      <c r="L564" t="s">
        <v>1995</v>
      </c>
      <c r="M564" t="s">
        <v>156</v>
      </c>
      <c r="N564" t="s">
        <v>2042</v>
      </c>
      <c r="O564" s="1">
        <v>63550</v>
      </c>
      <c r="P564" s="10" t="s">
        <v>3254</v>
      </c>
    </row>
    <row r="565" spans="1:16" x14ac:dyDescent="0.3">
      <c r="A565" t="s">
        <v>3832</v>
      </c>
      <c r="B565">
        <v>1940</v>
      </c>
      <c r="C565" s="4" t="s">
        <v>356</v>
      </c>
      <c r="D565" s="8">
        <v>6.3888888888888898E-2</v>
      </c>
      <c r="E565" t="s">
        <v>339</v>
      </c>
      <c r="F565" t="s">
        <v>3245</v>
      </c>
      <c r="G565" t="s">
        <v>3252</v>
      </c>
      <c r="H565" s="4">
        <v>7.9</v>
      </c>
      <c r="I565" s="4" t="s">
        <v>3254</v>
      </c>
      <c r="J565" t="s">
        <v>1643</v>
      </c>
      <c r="K565" t="s">
        <v>504</v>
      </c>
      <c r="L565" t="s">
        <v>2043</v>
      </c>
      <c r="M565" t="s">
        <v>2044</v>
      </c>
      <c r="N565" t="s">
        <v>2035</v>
      </c>
      <c r="O565" s="1">
        <v>53667</v>
      </c>
      <c r="P565" s="10">
        <v>296000</v>
      </c>
    </row>
    <row r="566" spans="1:16" x14ac:dyDescent="0.3">
      <c r="A566" t="s">
        <v>3833</v>
      </c>
      <c r="B566">
        <v>1938</v>
      </c>
      <c r="C566" s="4" t="s">
        <v>154</v>
      </c>
      <c r="D566" s="8">
        <v>7.0833333333333331E-2</v>
      </c>
      <c r="E566" t="s">
        <v>3246</v>
      </c>
      <c r="F566" t="s">
        <v>3248</v>
      </c>
      <c r="G566" t="s">
        <v>3252</v>
      </c>
      <c r="H566" s="4">
        <v>7.9</v>
      </c>
      <c r="I566" s="4">
        <v>97</v>
      </c>
      <c r="J566" t="s">
        <v>230</v>
      </c>
      <c r="K566" t="s">
        <v>2045</v>
      </c>
      <c r="L566" t="s">
        <v>2046</v>
      </c>
      <c r="M566" t="s">
        <v>2047</v>
      </c>
      <c r="N566" t="s">
        <v>2048</v>
      </c>
      <c r="O566" s="1">
        <v>47175</v>
      </c>
      <c r="P566" s="10">
        <v>3981000</v>
      </c>
    </row>
    <row r="567" spans="1:16" x14ac:dyDescent="0.3">
      <c r="A567" t="s">
        <v>3834</v>
      </c>
      <c r="B567">
        <v>1935</v>
      </c>
      <c r="C567" s="4" t="s">
        <v>356</v>
      </c>
      <c r="D567" s="8">
        <v>6.6666666666666666E-2</v>
      </c>
      <c r="E567" t="s">
        <v>339</v>
      </c>
      <c r="F567" t="s">
        <v>3261</v>
      </c>
      <c r="G567" t="s">
        <v>3268</v>
      </c>
      <c r="H567" s="4">
        <v>7.9</v>
      </c>
      <c r="I567" s="4" t="s">
        <v>3254</v>
      </c>
      <c r="J567" t="s">
        <v>1227</v>
      </c>
      <c r="K567" t="s">
        <v>2049</v>
      </c>
      <c r="L567" t="s">
        <v>2050</v>
      </c>
      <c r="M567" t="s">
        <v>2051</v>
      </c>
      <c r="N567" t="s">
        <v>2052</v>
      </c>
      <c r="O567" s="1">
        <v>30580</v>
      </c>
      <c r="P567" s="10">
        <v>2537520</v>
      </c>
    </row>
    <row r="568" spans="1:16" x14ac:dyDescent="0.3">
      <c r="A568" t="s">
        <v>3835</v>
      </c>
      <c r="B568">
        <v>1933</v>
      </c>
      <c r="C568" s="4" t="s">
        <v>356</v>
      </c>
      <c r="D568" s="8">
        <v>6.9444444444444448E-2</v>
      </c>
      <c r="E568" t="s">
        <v>3256</v>
      </c>
      <c r="F568" t="s">
        <v>3267</v>
      </c>
      <c r="G568" t="s">
        <v>3251</v>
      </c>
      <c r="H568" s="4">
        <v>7.9</v>
      </c>
      <c r="I568" s="4">
        <v>90</v>
      </c>
      <c r="J568" t="s">
        <v>2053</v>
      </c>
      <c r="K568" t="s">
        <v>2054</v>
      </c>
      <c r="L568" t="s">
        <v>2055</v>
      </c>
      <c r="M568" t="s">
        <v>2056</v>
      </c>
      <c r="N568" t="s">
        <v>2057</v>
      </c>
      <c r="O568" s="1">
        <v>78991</v>
      </c>
      <c r="P568" s="10">
        <v>10000000</v>
      </c>
    </row>
    <row r="569" spans="1:16" x14ac:dyDescent="0.3">
      <c r="A569" t="s">
        <v>3836</v>
      </c>
      <c r="B569">
        <v>1932</v>
      </c>
      <c r="C569" s="4" t="s">
        <v>3254</v>
      </c>
      <c r="D569" s="8">
        <v>4.4444444444444446E-2</v>
      </c>
      <c r="E569" t="s">
        <v>14</v>
      </c>
      <c r="F569" t="s">
        <v>3267</v>
      </c>
      <c r="G569" t="s">
        <v>3275</v>
      </c>
      <c r="H569" s="4">
        <v>7.9</v>
      </c>
      <c r="I569" s="4">
        <v>80</v>
      </c>
      <c r="J569" t="s">
        <v>2058</v>
      </c>
      <c r="K569" t="s">
        <v>2028</v>
      </c>
      <c r="L569" t="s">
        <v>2059</v>
      </c>
      <c r="M569" t="s">
        <v>2060</v>
      </c>
      <c r="N569" t="s">
        <v>2061</v>
      </c>
      <c r="O569" s="1">
        <v>42117</v>
      </c>
      <c r="P569" s="10" t="s">
        <v>3254</v>
      </c>
    </row>
    <row r="570" spans="1:16" x14ac:dyDescent="0.3">
      <c r="A570" t="s">
        <v>3837</v>
      </c>
      <c r="B570">
        <v>1922</v>
      </c>
      <c r="C570" s="4" t="s">
        <v>3254</v>
      </c>
      <c r="D570" s="8">
        <v>6.5277777777777782E-2</v>
      </c>
      <c r="E570" t="s">
        <v>3272</v>
      </c>
      <c r="F570" t="s">
        <v>3267</v>
      </c>
      <c r="G570" t="s">
        <v>3275</v>
      </c>
      <c r="H570" s="4">
        <v>7.9</v>
      </c>
      <c r="I570" s="4" t="s">
        <v>3254</v>
      </c>
      <c r="J570" t="s">
        <v>1245</v>
      </c>
      <c r="K570" t="s">
        <v>2062</v>
      </c>
      <c r="L570" t="s">
        <v>2063</v>
      </c>
      <c r="M570" t="s">
        <v>2064</v>
      </c>
      <c r="N570" t="s">
        <v>2065</v>
      </c>
      <c r="O570" s="1">
        <v>88794</v>
      </c>
      <c r="P570" s="10" t="s">
        <v>3254</v>
      </c>
    </row>
    <row r="571" spans="1:16" x14ac:dyDescent="0.3">
      <c r="A571" t="s">
        <v>3838</v>
      </c>
      <c r="B571">
        <v>2019</v>
      </c>
      <c r="C571" s="4" t="s">
        <v>13</v>
      </c>
      <c r="D571" s="8">
        <v>7.8472222222222221E-2</v>
      </c>
      <c r="E571" t="s">
        <v>3246</v>
      </c>
      <c r="F571" t="s">
        <v>3262</v>
      </c>
      <c r="G571" t="s">
        <v>3247</v>
      </c>
      <c r="H571" s="4">
        <v>7.8</v>
      </c>
      <c r="I571" s="4">
        <v>51</v>
      </c>
      <c r="J571" t="s">
        <v>421</v>
      </c>
      <c r="K571" t="s">
        <v>110</v>
      </c>
      <c r="L571" t="s">
        <v>2066</v>
      </c>
      <c r="M571" t="s">
        <v>2067</v>
      </c>
      <c r="N571" t="s">
        <v>2068</v>
      </c>
      <c r="O571" s="1">
        <v>237392</v>
      </c>
      <c r="P571" s="10" t="s">
        <v>3254</v>
      </c>
    </row>
    <row r="572" spans="1:16" x14ac:dyDescent="0.3">
      <c r="A572" t="s">
        <v>3839</v>
      </c>
      <c r="B572">
        <v>2018</v>
      </c>
      <c r="C572" s="4" t="s">
        <v>25</v>
      </c>
      <c r="D572" s="8">
        <v>9.5833333333333326E-2</v>
      </c>
      <c r="E572" t="s">
        <v>3246</v>
      </c>
      <c r="F572" t="s">
        <v>3245</v>
      </c>
      <c r="G572" t="s">
        <v>3255</v>
      </c>
      <c r="H572" s="4">
        <v>7.8</v>
      </c>
      <c r="I572" s="4" t="s">
        <v>3254</v>
      </c>
      <c r="J572" t="s">
        <v>564</v>
      </c>
      <c r="K572" t="s">
        <v>2069</v>
      </c>
      <c r="L572" t="s">
        <v>547</v>
      </c>
      <c r="M572" t="s">
        <v>2070</v>
      </c>
      <c r="N572" t="s">
        <v>2071</v>
      </c>
      <c r="O572" s="1">
        <v>25344</v>
      </c>
      <c r="P572" s="10" t="s">
        <v>3254</v>
      </c>
    </row>
    <row r="573" spans="1:16" x14ac:dyDescent="0.3">
      <c r="A573" t="s">
        <v>3840</v>
      </c>
      <c r="B573">
        <v>2019</v>
      </c>
      <c r="C573" s="4" t="s">
        <v>124</v>
      </c>
      <c r="D573" s="8">
        <v>8.3333333333333329E-2</v>
      </c>
      <c r="E573" t="s">
        <v>14</v>
      </c>
      <c r="F573" t="s">
        <v>3261</v>
      </c>
      <c r="G573" t="s">
        <v>3275</v>
      </c>
      <c r="H573" s="4">
        <v>7.8</v>
      </c>
      <c r="I573" s="4">
        <v>81</v>
      </c>
      <c r="J573" t="s">
        <v>2072</v>
      </c>
      <c r="K573" t="s">
        <v>1770</v>
      </c>
      <c r="L573" t="s">
        <v>2073</v>
      </c>
      <c r="M573" t="s">
        <v>2074</v>
      </c>
      <c r="N573" t="s">
        <v>2075</v>
      </c>
      <c r="O573" s="1">
        <v>27187</v>
      </c>
      <c r="P573" s="10" t="s">
        <v>3254</v>
      </c>
    </row>
    <row r="574" spans="1:16" x14ac:dyDescent="0.3">
      <c r="A574" t="s">
        <v>3841</v>
      </c>
      <c r="B574">
        <v>2016</v>
      </c>
      <c r="C574" s="4" t="s">
        <v>25</v>
      </c>
      <c r="D574" s="8">
        <v>8.6111111111111124E-2</v>
      </c>
      <c r="E574" t="s">
        <v>14</v>
      </c>
      <c r="F574" t="s">
        <v>3275</v>
      </c>
      <c r="G574" t="s">
        <v>3275</v>
      </c>
      <c r="H574" s="4">
        <v>7.8</v>
      </c>
      <c r="I574" s="4">
        <v>85</v>
      </c>
      <c r="J574" t="s">
        <v>388</v>
      </c>
      <c r="K574" t="s">
        <v>392</v>
      </c>
      <c r="L574" t="s">
        <v>1352</v>
      </c>
      <c r="M574" t="s">
        <v>2076</v>
      </c>
      <c r="N574" t="s">
        <v>2077</v>
      </c>
      <c r="O574" s="1">
        <v>51240</v>
      </c>
      <c r="P574" s="10">
        <v>2402067</v>
      </c>
    </row>
    <row r="575" spans="1:16" x14ac:dyDescent="0.3">
      <c r="A575" t="s">
        <v>3842</v>
      </c>
      <c r="B575">
        <v>2017</v>
      </c>
      <c r="C575" s="4" t="s">
        <v>25</v>
      </c>
      <c r="D575" s="8">
        <v>7.3611111111111113E-2</v>
      </c>
      <c r="E575" t="s">
        <v>3246</v>
      </c>
      <c r="F575" t="s">
        <v>3245</v>
      </c>
      <c r="G575" t="s">
        <v>3250</v>
      </c>
      <c r="H575" s="4">
        <v>7.8</v>
      </c>
      <c r="I575" s="4">
        <v>94</v>
      </c>
      <c r="J575" t="s">
        <v>26</v>
      </c>
      <c r="K575" t="s">
        <v>2078</v>
      </c>
      <c r="L575" t="s">
        <v>2079</v>
      </c>
      <c r="M575" t="s">
        <v>2080</v>
      </c>
      <c r="N575" t="s">
        <v>286</v>
      </c>
      <c r="O575" s="1">
        <v>555092</v>
      </c>
      <c r="P575" s="10">
        <v>188373161</v>
      </c>
    </row>
    <row r="576" spans="1:16" x14ac:dyDescent="0.3">
      <c r="A576" t="s">
        <v>3843</v>
      </c>
      <c r="B576">
        <v>2016</v>
      </c>
      <c r="C576" s="4" t="s">
        <v>3254</v>
      </c>
      <c r="D576" s="8">
        <v>6.6666666666666666E-2</v>
      </c>
      <c r="E576" t="s">
        <v>339</v>
      </c>
      <c r="F576" t="s">
        <v>3245</v>
      </c>
      <c r="G576" t="s">
        <v>3275</v>
      </c>
      <c r="H576" s="4">
        <v>7.8</v>
      </c>
      <c r="I576" s="4" t="s">
        <v>3254</v>
      </c>
      <c r="J576" t="s">
        <v>2081</v>
      </c>
      <c r="K576" t="s">
        <v>2082</v>
      </c>
      <c r="L576" t="s">
        <v>2083</v>
      </c>
      <c r="M576" t="s">
        <v>2084</v>
      </c>
      <c r="N576" t="s">
        <v>2085</v>
      </c>
      <c r="O576" s="1">
        <v>57168</v>
      </c>
      <c r="P576" s="10" t="s">
        <v>3254</v>
      </c>
    </row>
    <row r="577" spans="1:16" x14ac:dyDescent="0.3">
      <c r="A577" t="s">
        <v>3844</v>
      </c>
      <c r="B577">
        <v>2016</v>
      </c>
      <c r="C577" s="4" t="s">
        <v>25</v>
      </c>
      <c r="D577" s="8">
        <v>8.819444444444445E-2</v>
      </c>
      <c r="E577" t="s">
        <v>3249</v>
      </c>
      <c r="F577" t="s">
        <v>3245</v>
      </c>
      <c r="G577" t="s">
        <v>3250</v>
      </c>
      <c r="H577" s="4">
        <v>7.8</v>
      </c>
      <c r="I577" s="4">
        <v>74</v>
      </c>
      <c r="J577" t="s">
        <v>2086</v>
      </c>
      <c r="K577" t="s">
        <v>2087</v>
      </c>
      <c r="L577" t="s">
        <v>1343</v>
      </c>
      <c r="M577" t="s">
        <v>2088</v>
      </c>
      <c r="N577" t="s">
        <v>1533</v>
      </c>
      <c r="O577" s="1">
        <v>200876</v>
      </c>
      <c r="P577" s="10">
        <v>169607287</v>
      </c>
    </row>
    <row r="578" spans="1:16" x14ac:dyDescent="0.3">
      <c r="A578" t="s">
        <v>3845</v>
      </c>
      <c r="B578">
        <v>2017</v>
      </c>
      <c r="C578" s="4" t="s">
        <v>33</v>
      </c>
      <c r="D578" s="8">
        <v>7.1527777777777773E-2</v>
      </c>
      <c r="E578" t="s">
        <v>3256</v>
      </c>
      <c r="F578" t="s">
        <v>3262</v>
      </c>
      <c r="G578" t="s">
        <v>3258</v>
      </c>
      <c r="H578" s="4">
        <v>7.8</v>
      </c>
      <c r="I578" s="4">
        <v>88</v>
      </c>
      <c r="J578" t="s">
        <v>2089</v>
      </c>
      <c r="K578" t="s">
        <v>2090</v>
      </c>
      <c r="L578" t="s">
        <v>2091</v>
      </c>
      <c r="M578" t="s">
        <v>2092</v>
      </c>
      <c r="N578" t="s">
        <v>2093</v>
      </c>
      <c r="O578" s="1">
        <v>61594</v>
      </c>
      <c r="P578" s="10">
        <v>40442052</v>
      </c>
    </row>
    <row r="579" spans="1:16" x14ac:dyDescent="0.3">
      <c r="A579" t="s">
        <v>3846</v>
      </c>
      <c r="B579">
        <v>2016</v>
      </c>
      <c r="C579" s="4" t="s">
        <v>13</v>
      </c>
      <c r="D579" s="8">
        <v>0.10277777777777779</v>
      </c>
      <c r="E579" t="s">
        <v>3246</v>
      </c>
      <c r="F579" t="s">
        <v>3247</v>
      </c>
      <c r="G579" t="s">
        <v>3245</v>
      </c>
      <c r="H579" s="4">
        <v>7.8</v>
      </c>
      <c r="I579" s="4" t="s">
        <v>3254</v>
      </c>
      <c r="J579" t="s">
        <v>2094</v>
      </c>
      <c r="K579" t="s">
        <v>823</v>
      </c>
      <c r="L579" t="s">
        <v>2069</v>
      </c>
      <c r="M579" t="s">
        <v>1271</v>
      </c>
      <c r="N579" t="s">
        <v>2095</v>
      </c>
      <c r="O579" s="1">
        <v>27175</v>
      </c>
      <c r="P579" s="10" t="s">
        <v>3254</v>
      </c>
    </row>
    <row r="580" spans="1:16" x14ac:dyDescent="0.3">
      <c r="A580" t="s">
        <v>3847</v>
      </c>
      <c r="B580">
        <v>2016</v>
      </c>
      <c r="C580" s="4" t="s">
        <v>154</v>
      </c>
      <c r="D580" s="8">
        <v>7.013888888888889E-2</v>
      </c>
      <c r="E580" t="s">
        <v>3257</v>
      </c>
      <c r="F580" t="s">
        <v>3264</v>
      </c>
      <c r="G580" t="s">
        <v>3248</v>
      </c>
      <c r="H580" s="4">
        <v>7.8</v>
      </c>
      <c r="I580" s="4">
        <v>84</v>
      </c>
      <c r="J580" t="s">
        <v>2096</v>
      </c>
      <c r="K580" t="s">
        <v>905</v>
      </c>
      <c r="L580" t="s">
        <v>2097</v>
      </c>
      <c r="M580" t="s">
        <v>110</v>
      </c>
      <c r="N580" t="s">
        <v>51</v>
      </c>
      <c r="O580" s="1">
        <v>118035</v>
      </c>
      <c r="P580" s="10">
        <v>48023088</v>
      </c>
    </row>
    <row r="581" spans="1:16" x14ac:dyDescent="0.3">
      <c r="A581" t="s">
        <v>3848</v>
      </c>
      <c r="B581">
        <v>2016</v>
      </c>
      <c r="C581" s="4" t="s">
        <v>33</v>
      </c>
      <c r="D581" s="8">
        <v>0.1277777777777778</v>
      </c>
      <c r="E581" t="s">
        <v>3249</v>
      </c>
      <c r="F581" t="s">
        <v>3245</v>
      </c>
      <c r="G581" t="s">
        <v>3270</v>
      </c>
      <c r="H581" s="4">
        <v>7.8</v>
      </c>
      <c r="I581" s="4" t="s">
        <v>3254</v>
      </c>
      <c r="J581" t="s">
        <v>908</v>
      </c>
      <c r="K581" t="s">
        <v>542</v>
      </c>
      <c r="L581" t="s">
        <v>2098</v>
      </c>
      <c r="M581" t="s">
        <v>909</v>
      </c>
      <c r="N581" t="s">
        <v>2099</v>
      </c>
      <c r="O581" s="1">
        <v>40416</v>
      </c>
      <c r="P581" s="10">
        <v>1782795</v>
      </c>
    </row>
    <row r="582" spans="1:16" x14ac:dyDescent="0.3">
      <c r="A582" t="s">
        <v>3849</v>
      </c>
      <c r="B582">
        <v>2016</v>
      </c>
      <c r="C582" s="4" t="s">
        <v>25</v>
      </c>
      <c r="D582" s="8">
        <v>9.5138888888888884E-2</v>
      </c>
      <c r="E582" t="s">
        <v>14</v>
      </c>
      <c r="F582" t="s">
        <v>3275</v>
      </c>
      <c r="G582" t="s">
        <v>3275</v>
      </c>
      <c r="H582" s="4">
        <v>7.8</v>
      </c>
      <c r="I582" s="4">
        <v>96</v>
      </c>
      <c r="J582" t="s">
        <v>2100</v>
      </c>
      <c r="K582" t="s">
        <v>2101</v>
      </c>
      <c r="L582" t="s">
        <v>2102</v>
      </c>
      <c r="M582" t="s">
        <v>2103</v>
      </c>
      <c r="N582" t="s">
        <v>2104</v>
      </c>
      <c r="O582" s="1">
        <v>246963</v>
      </c>
      <c r="P582" s="10">
        <v>47695120</v>
      </c>
    </row>
    <row r="583" spans="1:16" x14ac:dyDescent="0.3">
      <c r="A583" t="s">
        <v>3850</v>
      </c>
      <c r="B583">
        <v>2015</v>
      </c>
      <c r="C583" s="4" t="s">
        <v>124</v>
      </c>
      <c r="D583" s="8">
        <v>6.9444444444444448E-2</v>
      </c>
      <c r="E583" t="s">
        <v>14</v>
      </c>
      <c r="F583" t="s">
        <v>3250</v>
      </c>
      <c r="G583" t="s">
        <v>3259</v>
      </c>
      <c r="H583" s="4">
        <v>7.8</v>
      </c>
      <c r="I583" s="4">
        <v>75</v>
      </c>
      <c r="J583" t="s">
        <v>2105</v>
      </c>
      <c r="K583" t="s">
        <v>2106</v>
      </c>
      <c r="L583" t="s">
        <v>2107</v>
      </c>
      <c r="M583" t="s">
        <v>2108</v>
      </c>
      <c r="N583" t="s">
        <v>2109</v>
      </c>
      <c r="O583" s="1">
        <v>35539</v>
      </c>
      <c r="P583" s="10">
        <v>435266</v>
      </c>
    </row>
    <row r="584" spans="1:16" x14ac:dyDescent="0.3">
      <c r="A584" t="s">
        <v>3851</v>
      </c>
      <c r="B584">
        <v>2016</v>
      </c>
      <c r="C584" s="4" t="s">
        <v>25</v>
      </c>
      <c r="D584" s="8">
        <v>9.2361111111111116E-2</v>
      </c>
      <c r="E584" t="s">
        <v>3246</v>
      </c>
      <c r="F584" t="s">
        <v>3248</v>
      </c>
      <c r="G584" t="s">
        <v>3251</v>
      </c>
      <c r="H584" s="4">
        <v>7.8</v>
      </c>
      <c r="I584" s="4">
        <v>65</v>
      </c>
      <c r="J584" t="s">
        <v>2110</v>
      </c>
      <c r="K584" t="s">
        <v>2111</v>
      </c>
      <c r="L584" t="s">
        <v>2112</v>
      </c>
      <c r="M584" t="s">
        <v>2113</v>
      </c>
      <c r="N584" t="s">
        <v>1357</v>
      </c>
      <c r="O584" s="1">
        <v>556608</v>
      </c>
      <c r="P584" s="10">
        <v>532177324</v>
      </c>
    </row>
    <row r="585" spans="1:16" x14ac:dyDescent="0.3">
      <c r="A585" t="s">
        <v>3852</v>
      </c>
      <c r="B585">
        <v>2016</v>
      </c>
      <c r="C585" s="4" t="s">
        <v>25</v>
      </c>
      <c r="D585" s="8">
        <v>0.10208333333333335</v>
      </c>
      <c r="E585" t="s">
        <v>3246</v>
      </c>
      <c r="F585" t="s">
        <v>3248</v>
      </c>
      <c r="G585" t="s">
        <v>3251</v>
      </c>
      <c r="H585" s="4">
        <v>7.8</v>
      </c>
      <c r="I585" s="4">
        <v>75</v>
      </c>
      <c r="J585" t="s">
        <v>272</v>
      </c>
      <c r="K585" t="s">
        <v>273</v>
      </c>
      <c r="L585" t="s">
        <v>275</v>
      </c>
      <c r="M585" t="s">
        <v>274</v>
      </c>
      <c r="N585" t="s">
        <v>175</v>
      </c>
      <c r="O585" s="1">
        <v>663649</v>
      </c>
      <c r="P585" s="10">
        <v>408084349</v>
      </c>
    </row>
    <row r="586" spans="1:16" x14ac:dyDescent="0.3">
      <c r="A586" t="s">
        <v>3853</v>
      </c>
      <c r="B586">
        <v>2015</v>
      </c>
      <c r="C586" s="4" t="s">
        <v>13</v>
      </c>
      <c r="D586" s="8">
        <v>0.11666666666666665</v>
      </c>
      <c r="E586" t="s">
        <v>3244</v>
      </c>
      <c r="F586" t="s">
        <v>3245</v>
      </c>
      <c r="G586" t="s">
        <v>3260</v>
      </c>
      <c r="H586" s="4">
        <v>7.8</v>
      </c>
      <c r="I586" s="4">
        <v>68</v>
      </c>
      <c r="J586" t="s">
        <v>44</v>
      </c>
      <c r="K586" t="s">
        <v>47</v>
      </c>
      <c r="L586" t="s">
        <v>1082</v>
      </c>
      <c r="M586" t="s">
        <v>2114</v>
      </c>
      <c r="N586" t="s">
        <v>2115</v>
      </c>
      <c r="O586" s="1">
        <v>517059</v>
      </c>
      <c r="P586" s="10">
        <v>54117416</v>
      </c>
    </row>
    <row r="587" spans="1:16" x14ac:dyDescent="0.3">
      <c r="A587" t="s">
        <v>3854</v>
      </c>
      <c r="B587">
        <v>2019</v>
      </c>
      <c r="C587" s="4" t="s">
        <v>33</v>
      </c>
      <c r="D587" s="8">
        <v>9.375E-2</v>
      </c>
      <c r="E587" t="s">
        <v>14</v>
      </c>
      <c r="F587" t="s">
        <v>3252</v>
      </c>
      <c r="G587" t="s">
        <v>3275</v>
      </c>
      <c r="H587" s="4">
        <v>7.8</v>
      </c>
      <c r="I587" s="4">
        <v>91</v>
      </c>
      <c r="J587" t="s">
        <v>2116</v>
      </c>
      <c r="K587" t="s">
        <v>2117</v>
      </c>
      <c r="L587" t="s">
        <v>918</v>
      </c>
      <c r="M587" t="s">
        <v>2118</v>
      </c>
      <c r="N587" t="s">
        <v>2119</v>
      </c>
      <c r="O587" s="1">
        <v>143250</v>
      </c>
      <c r="P587" s="10">
        <v>108101214</v>
      </c>
    </row>
    <row r="588" spans="1:16" x14ac:dyDescent="0.3">
      <c r="A588" t="s">
        <v>3855</v>
      </c>
      <c r="B588">
        <v>2017</v>
      </c>
      <c r="C588" s="4" t="s">
        <v>25</v>
      </c>
      <c r="D588" s="8">
        <v>6.5277777777777782E-2</v>
      </c>
      <c r="E588" t="s">
        <v>3257</v>
      </c>
      <c r="F588" t="s">
        <v>3263</v>
      </c>
      <c r="G588" t="s">
        <v>3247</v>
      </c>
      <c r="H588" s="4">
        <v>7.8</v>
      </c>
      <c r="I588" s="4">
        <v>62</v>
      </c>
      <c r="J588" t="s">
        <v>2120</v>
      </c>
      <c r="K588" t="s">
        <v>2121</v>
      </c>
      <c r="L588" t="s">
        <v>2122</v>
      </c>
      <c r="M588" t="s">
        <v>2123</v>
      </c>
      <c r="N588" t="s">
        <v>2124</v>
      </c>
      <c r="O588" s="1">
        <v>50778</v>
      </c>
      <c r="P588" s="10">
        <v>6735118</v>
      </c>
    </row>
    <row r="589" spans="1:16" x14ac:dyDescent="0.3">
      <c r="A589" t="s">
        <v>3856</v>
      </c>
      <c r="B589">
        <v>2014</v>
      </c>
      <c r="C589" s="4" t="s">
        <v>124</v>
      </c>
      <c r="D589" s="8">
        <v>8.2638888888888887E-2</v>
      </c>
      <c r="E589" t="s">
        <v>3249</v>
      </c>
      <c r="F589" t="s">
        <v>3262</v>
      </c>
      <c r="G589" t="s">
        <v>3245</v>
      </c>
      <c r="H589" s="4">
        <v>7.8</v>
      </c>
      <c r="I589" s="4">
        <v>79</v>
      </c>
      <c r="J589" t="s">
        <v>2125</v>
      </c>
      <c r="K589" t="s">
        <v>2126</v>
      </c>
      <c r="L589" t="s">
        <v>2127</v>
      </c>
      <c r="M589" t="s">
        <v>2128</v>
      </c>
      <c r="N589" t="s">
        <v>2129</v>
      </c>
      <c r="O589" s="1">
        <v>51841</v>
      </c>
      <c r="P589" s="10" t="s">
        <v>3254</v>
      </c>
    </row>
    <row r="590" spans="1:16" x14ac:dyDescent="0.3">
      <c r="A590" t="s">
        <v>3857</v>
      </c>
      <c r="B590">
        <v>2013</v>
      </c>
      <c r="C590" s="4" t="s">
        <v>94</v>
      </c>
      <c r="D590" s="8">
        <v>9.0277777777777776E-2</v>
      </c>
      <c r="E590" t="s">
        <v>14</v>
      </c>
      <c r="F590" t="s">
        <v>3260</v>
      </c>
      <c r="G590" t="s">
        <v>3275</v>
      </c>
      <c r="H590" s="4">
        <v>7.8</v>
      </c>
      <c r="I590" s="4">
        <v>85</v>
      </c>
      <c r="J590" t="s">
        <v>388</v>
      </c>
      <c r="K590" t="s">
        <v>1786</v>
      </c>
      <c r="L590" t="s">
        <v>1795</v>
      </c>
      <c r="M590" t="s">
        <v>2130</v>
      </c>
      <c r="N590" t="s">
        <v>2131</v>
      </c>
      <c r="O590" s="1">
        <v>45002</v>
      </c>
      <c r="P590" s="10">
        <v>1330596</v>
      </c>
    </row>
    <row r="591" spans="1:16" x14ac:dyDescent="0.3">
      <c r="A591" t="s">
        <v>3858</v>
      </c>
      <c r="B591">
        <v>2013</v>
      </c>
      <c r="C591" s="4" t="s">
        <v>3254</v>
      </c>
      <c r="D591" s="8">
        <v>9.7916666666666666E-2</v>
      </c>
      <c r="E591" t="s">
        <v>14</v>
      </c>
      <c r="F591" t="s">
        <v>3275</v>
      </c>
      <c r="G591" t="s">
        <v>3275</v>
      </c>
      <c r="H591" s="4">
        <v>7.8</v>
      </c>
      <c r="I591" s="4">
        <v>86</v>
      </c>
      <c r="J591" t="s">
        <v>2132</v>
      </c>
      <c r="K591" t="s">
        <v>2133</v>
      </c>
      <c r="L591" t="s">
        <v>2134</v>
      </c>
      <c r="M591" t="s">
        <v>2135</v>
      </c>
      <c r="N591" t="s">
        <v>2136</v>
      </c>
      <c r="O591" s="1">
        <v>81125</v>
      </c>
      <c r="P591" s="10">
        <v>2852400</v>
      </c>
    </row>
    <row r="592" spans="1:16" x14ac:dyDescent="0.3">
      <c r="A592" t="s">
        <v>3859</v>
      </c>
      <c r="B592">
        <v>2013</v>
      </c>
      <c r="C592" s="4" t="s">
        <v>33</v>
      </c>
      <c r="D592" s="8">
        <v>7.2222222222222229E-2</v>
      </c>
      <c r="E592" t="s">
        <v>14</v>
      </c>
      <c r="F592" t="s">
        <v>3252</v>
      </c>
      <c r="G592" t="s">
        <v>3275</v>
      </c>
      <c r="H592" s="4">
        <v>7.8</v>
      </c>
      <c r="I592" s="4">
        <v>76</v>
      </c>
      <c r="J592" t="s">
        <v>2137</v>
      </c>
      <c r="K592" t="s">
        <v>565</v>
      </c>
      <c r="L592" t="s">
        <v>1266</v>
      </c>
      <c r="M592" t="s">
        <v>599</v>
      </c>
      <c r="N592" t="s">
        <v>2138</v>
      </c>
      <c r="O592" s="1">
        <v>50523</v>
      </c>
      <c r="P592" s="10">
        <v>4231500</v>
      </c>
    </row>
    <row r="593" spans="1:16" x14ac:dyDescent="0.3">
      <c r="A593" t="s">
        <v>3860</v>
      </c>
      <c r="B593">
        <v>2012</v>
      </c>
      <c r="C593" s="4" t="s">
        <v>25</v>
      </c>
      <c r="D593" s="8">
        <v>8.7500000000000008E-2</v>
      </c>
      <c r="E593" t="s">
        <v>339</v>
      </c>
      <c r="F593" t="s">
        <v>3252</v>
      </c>
      <c r="G593" t="s">
        <v>3275</v>
      </c>
      <c r="H593" s="4">
        <v>7.8</v>
      </c>
      <c r="I593" s="4" t="s">
        <v>3254</v>
      </c>
      <c r="J593" t="s">
        <v>2139</v>
      </c>
      <c r="K593" t="s">
        <v>374</v>
      </c>
      <c r="L593" t="s">
        <v>549</v>
      </c>
      <c r="M593" t="s">
        <v>2140</v>
      </c>
      <c r="N593" t="s">
        <v>2141</v>
      </c>
      <c r="O593" s="1">
        <v>39710</v>
      </c>
      <c r="P593" s="10">
        <v>169209</v>
      </c>
    </row>
    <row r="594" spans="1:16" x14ac:dyDescent="0.3">
      <c r="A594" t="s">
        <v>3861</v>
      </c>
      <c r="B594">
        <v>2014</v>
      </c>
      <c r="C594" s="4" t="s">
        <v>33</v>
      </c>
      <c r="D594" s="8">
        <v>7.0833333333333331E-2</v>
      </c>
      <c r="E594" t="s">
        <v>3257</v>
      </c>
      <c r="F594" t="s">
        <v>3264</v>
      </c>
      <c r="G594" t="s">
        <v>3248</v>
      </c>
      <c r="H594" s="4">
        <v>7.8</v>
      </c>
      <c r="I594" s="4">
        <v>74</v>
      </c>
      <c r="J594" t="s">
        <v>2142</v>
      </c>
      <c r="K594" t="s">
        <v>2143</v>
      </c>
      <c r="L594" t="s">
        <v>2144</v>
      </c>
      <c r="M594" t="s">
        <v>2145</v>
      </c>
      <c r="N594" t="s">
        <v>2146</v>
      </c>
      <c r="O594" s="1">
        <v>410983</v>
      </c>
      <c r="P594" s="10">
        <v>222527828</v>
      </c>
    </row>
    <row r="595" spans="1:16" x14ac:dyDescent="0.3">
      <c r="A595" t="s">
        <v>3862</v>
      </c>
      <c r="B595">
        <v>2013</v>
      </c>
      <c r="C595" s="4" t="s">
        <v>124</v>
      </c>
      <c r="D595" s="8">
        <v>8.5416666666666655E-2</v>
      </c>
      <c r="E595" t="s">
        <v>339</v>
      </c>
      <c r="F595" t="s">
        <v>3245</v>
      </c>
      <c r="G595" t="s">
        <v>3253</v>
      </c>
      <c r="H595" s="4">
        <v>7.8</v>
      </c>
      <c r="I595" s="4">
        <v>55</v>
      </c>
      <c r="J595" t="s">
        <v>2147</v>
      </c>
      <c r="K595" t="s">
        <v>1329</v>
      </c>
      <c r="L595" t="s">
        <v>886</v>
      </c>
      <c r="M595" t="s">
        <v>2126</v>
      </c>
      <c r="N595" t="s">
        <v>2148</v>
      </c>
      <c r="O595" s="1">
        <v>303032</v>
      </c>
      <c r="P595" s="10">
        <v>15322921</v>
      </c>
    </row>
    <row r="596" spans="1:16" x14ac:dyDescent="0.3">
      <c r="A596" t="s">
        <v>3863</v>
      </c>
      <c r="B596">
        <v>2012</v>
      </c>
      <c r="C596" s="4" t="s">
        <v>33</v>
      </c>
      <c r="D596" s="8">
        <v>9.3055555555555558E-2</v>
      </c>
      <c r="E596" t="s">
        <v>339</v>
      </c>
      <c r="F596" t="s">
        <v>3245</v>
      </c>
      <c r="G596" t="s">
        <v>3258</v>
      </c>
      <c r="H596" s="4">
        <v>7.8</v>
      </c>
      <c r="I596" s="4" t="s">
        <v>3254</v>
      </c>
      <c r="J596" t="s">
        <v>2149</v>
      </c>
      <c r="K596" t="s">
        <v>2150</v>
      </c>
      <c r="L596" t="s">
        <v>1847</v>
      </c>
      <c r="M596" t="s">
        <v>2151</v>
      </c>
      <c r="N596" t="s">
        <v>2152</v>
      </c>
      <c r="O596" s="1">
        <v>33618</v>
      </c>
      <c r="P596" s="10">
        <v>1670773</v>
      </c>
    </row>
    <row r="597" spans="1:16" x14ac:dyDescent="0.3">
      <c r="A597" t="s">
        <v>3864</v>
      </c>
      <c r="B597">
        <v>2013</v>
      </c>
      <c r="C597" s="4" t="s">
        <v>94</v>
      </c>
      <c r="D597" s="8">
        <v>8.7500000000000008E-2</v>
      </c>
      <c r="E597" t="s">
        <v>3257</v>
      </c>
      <c r="F597" t="s">
        <v>3263</v>
      </c>
      <c r="G597" t="s">
        <v>3245</v>
      </c>
      <c r="H597" s="4">
        <v>7.8</v>
      </c>
      <c r="I597" s="4">
        <v>83</v>
      </c>
      <c r="J597" t="s">
        <v>119</v>
      </c>
      <c r="K597" t="s">
        <v>988</v>
      </c>
      <c r="L597" t="s">
        <v>2153</v>
      </c>
      <c r="M597" t="s">
        <v>2154</v>
      </c>
      <c r="N597" t="s">
        <v>2155</v>
      </c>
      <c r="O597" s="1">
        <v>73690</v>
      </c>
      <c r="P597" s="10">
        <v>5209580</v>
      </c>
    </row>
    <row r="598" spans="1:16" x14ac:dyDescent="0.3">
      <c r="A598" t="s">
        <v>3865</v>
      </c>
      <c r="B598">
        <v>2019</v>
      </c>
      <c r="C598" s="4" t="s">
        <v>33</v>
      </c>
      <c r="D598" s="8">
        <v>6.9444444444444448E-2</v>
      </c>
      <c r="E598" t="s">
        <v>3257</v>
      </c>
      <c r="F598" t="s">
        <v>3248</v>
      </c>
      <c r="G598" t="s">
        <v>3262</v>
      </c>
      <c r="H598" s="4">
        <v>7.8</v>
      </c>
      <c r="I598" s="4">
        <v>84</v>
      </c>
      <c r="J598" t="s">
        <v>2156</v>
      </c>
      <c r="K598" t="s">
        <v>65</v>
      </c>
      <c r="L598" t="s">
        <v>443</v>
      </c>
      <c r="M598" t="s">
        <v>2157</v>
      </c>
      <c r="N598" t="s">
        <v>2158</v>
      </c>
      <c r="O598" s="1">
        <v>203177</v>
      </c>
      <c r="P598" s="10">
        <v>434038008</v>
      </c>
    </row>
    <row r="599" spans="1:16" x14ac:dyDescent="0.3">
      <c r="A599" t="s">
        <v>3866</v>
      </c>
      <c r="B599">
        <v>2013</v>
      </c>
      <c r="C599" s="4" t="s">
        <v>124</v>
      </c>
      <c r="D599" s="8">
        <v>9.0972222222222218E-2</v>
      </c>
      <c r="E599" t="s">
        <v>3244</v>
      </c>
      <c r="F599" t="s">
        <v>3245</v>
      </c>
      <c r="G599" t="s">
        <v>3260</v>
      </c>
      <c r="H599" s="4">
        <v>7.8</v>
      </c>
      <c r="I599" s="4">
        <v>49</v>
      </c>
      <c r="J599" t="s">
        <v>208</v>
      </c>
      <c r="K599" t="s">
        <v>1339</v>
      </c>
      <c r="L599" t="s">
        <v>2159</v>
      </c>
      <c r="M599" t="s">
        <v>2160</v>
      </c>
      <c r="N599" t="s">
        <v>2161</v>
      </c>
      <c r="O599" s="1">
        <v>108399</v>
      </c>
      <c r="P599" s="10">
        <v>85433</v>
      </c>
    </row>
    <row r="600" spans="1:16" x14ac:dyDescent="0.3">
      <c r="A600" t="s">
        <v>3867</v>
      </c>
      <c r="B600">
        <v>2012</v>
      </c>
      <c r="C600" s="4" t="s">
        <v>13</v>
      </c>
      <c r="D600" s="8">
        <v>6.5277777777777782E-2</v>
      </c>
      <c r="E600" t="s">
        <v>339</v>
      </c>
      <c r="F600" t="s">
        <v>3245</v>
      </c>
      <c r="G600" t="s">
        <v>3252</v>
      </c>
      <c r="H600" s="4">
        <v>7.8</v>
      </c>
      <c r="I600" s="4">
        <v>84</v>
      </c>
      <c r="J600" t="s">
        <v>854</v>
      </c>
      <c r="K600" t="s">
        <v>2162</v>
      </c>
      <c r="L600" t="s">
        <v>2163</v>
      </c>
      <c r="M600" t="s">
        <v>48</v>
      </c>
      <c r="N600" t="s">
        <v>1516</v>
      </c>
      <c r="O600" s="1">
        <v>318789</v>
      </c>
      <c r="P600" s="10">
        <v>45512466</v>
      </c>
    </row>
    <row r="601" spans="1:16" x14ac:dyDescent="0.3">
      <c r="A601" t="s">
        <v>3868</v>
      </c>
      <c r="B601">
        <v>2014</v>
      </c>
      <c r="C601" s="4" t="s">
        <v>33</v>
      </c>
      <c r="D601" s="8">
        <v>7.0833333333333331E-2</v>
      </c>
      <c r="E601" t="s">
        <v>3257</v>
      </c>
      <c r="F601" t="s">
        <v>3264</v>
      </c>
      <c r="G601" t="s">
        <v>3248</v>
      </c>
      <c r="H601" s="4">
        <v>7.8</v>
      </c>
      <c r="I601" s="4">
        <v>76</v>
      </c>
      <c r="J601" t="s">
        <v>936</v>
      </c>
      <c r="K601" t="s">
        <v>938</v>
      </c>
      <c r="L601" t="s">
        <v>1766</v>
      </c>
      <c r="M601" t="s">
        <v>939</v>
      </c>
      <c r="N601" t="s">
        <v>2164</v>
      </c>
      <c r="O601" s="1">
        <v>305611</v>
      </c>
      <c r="P601" s="10">
        <v>177002924</v>
      </c>
    </row>
    <row r="602" spans="1:16" x14ac:dyDescent="0.3">
      <c r="A602" t="s">
        <v>3869</v>
      </c>
      <c r="B602">
        <v>2015</v>
      </c>
      <c r="C602" s="4" t="s">
        <v>13</v>
      </c>
      <c r="D602" s="8">
        <v>9.0277777777777776E-2</v>
      </c>
      <c r="E602" t="s">
        <v>3249</v>
      </c>
      <c r="F602" t="s">
        <v>3262</v>
      </c>
      <c r="G602" t="s">
        <v>3245</v>
      </c>
      <c r="H602" s="4">
        <v>7.8</v>
      </c>
      <c r="I602" s="4">
        <v>81</v>
      </c>
      <c r="J602" t="s">
        <v>2165</v>
      </c>
      <c r="K602" t="s">
        <v>27</v>
      </c>
      <c r="L602" t="s">
        <v>2166</v>
      </c>
      <c r="M602" t="s">
        <v>1273</v>
      </c>
      <c r="N602" t="s">
        <v>59</v>
      </c>
      <c r="O602" s="1">
        <v>362942</v>
      </c>
      <c r="P602" s="10">
        <v>70259870</v>
      </c>
    </row>
    <row r="603" spans="1:16" x14ac:dyDescent="0.3">
      <c r="A603" t="s">
        <v>3870</v>
      </c>
      <c r="B603">
        <v>2010</v>
      </c>
      <c r="C603" s="4" t="s">
        <v>3254</v>
      </c>
      <c r="D603" s="8">
        <v>7.3611111111111113E-2</v>
      </c>
      <c r="E603" t="s">
        <v>14</v>
      </c>
      <c r="F603" t="s">
        <v>3255</v>
      </c>
      <c r="G603" t="s">
        <v>3275</v>
      </c>
      <c r="H603" s="4">
        <v>7.8</v>
      </c>
      <c r="I603" s="4" t="s">
        <v>3254</v>
      </c>
      <c r="J603" t="s">
        <v>2167</v>
      </c>
      <c r="K603" t="s">
        <v>2168</v>
      </c>
      <c r="L603" t="s">
        <v>2169</v>
      </c>
      <c r="M603" t="s">
        <v>2170</v>
      </c>
      <c r="N603" t="s">
        <v>863</v>
      </c>
      <c r="O603" s="1">
        <v>35713</v>
      </c>
      <c r="P603" s="10" t="s">
        <v>3254</v>
      </c>
    </row>
    <row r="604" spans="1:16" x14ac:dyDescent="0.3">
      <c r="A604" t="s">
        <v>3871</v>
      </c>
      <c r="B604">
        <v>2010</v>
      </c>
      <c r="C604" s="4" t="s">
        <v>3254</v>
      </c>
      <c r="D604" s="8">
        <v>9.9999999999999992E-2</v>
      </c>
      <c r="E604" t="s">
        <v>3246</v>
      </c>
      <c r="F604" t="s">
        <v>3247</v>
      </c>
      <c r="G604" t="s">
        <v>3245</v>
      </c>
      <c r="H604" s="4">
        <v>7.8</v>
      </c>
      <c r="I604" s="4">
        <v>67</v>
      </c>
      <c r="J604" t="s">
        <v>2171</v>
      </c>
      <c r="K604" t="s">
        <v>2172</v>
      </c>
      <c r="L604" t="s">
        <v>305</v>
      </c>
      <c r="M604" t="s">
        <v>2173</v>
      </c>
      <c r="N604" t="s">
        <v>2174</v>
      </c>
      <c r="O604" s="1">
        <v>111252</v>
      </c>
      <c r="P604" s="10">
        <v>128392</v>
      </c>
    </row>
    <row r="605" spans="1:16" x14ac:dyDescent="0.3">
      <c r="A605" t="s">
        <v>3872</v>
      </c>
      <c r="B605">
        <v>2011</v>
      </c>
      <c r="C605" s="4" t="s">
        <v>124</v>
      </c>
      <c r="D605" s="8">
        <v>0.10972222222222222</v>
      </c>
      <c r="E605" t="s">
        <v>3244</v>
      </c>
      <c r="F605" t="s">
        <v>3245</v>
      </c>
      <c r="G605" t="s">
        <v>3260</v>
      </c>
      <c r="H605" s="4">
        <v>7.8</v>
      </c>
      <c r="I605" s="4">
        <v>71</v>
      </c>
      <c r="J605" t="s">
        <v>58</v>
      </c>
      <c r="K605" t="s">
        <v>1419</v>
      </c>
      <c r="L605" t="s">
        <v>1279</v>
      </c>
      <c r="M605" t="s">
        <v>668</v>
      </c>
      <c r="N605" t="s">
        <v>436</v>
      </c>
      <c r="O605" s="1">
        <v>423010</v>
      </c>
      <c r="P605" s="10">
        <v>102515793</v>
      </c>
    </row>
    <row r="606" spans="1:16" x14ac:dyDescent="0.3">
      <c r="A606" t="s">
        <v>3873</v>
      </c>
      <c r="B606">
        <v>2013</v>
      </c>
      <c r="C606" s="4" t="s">
        <v>25</v>
      </c>
      <c r="D606" s="8">
        <v>9.3055555555555558E-2</v>
      </c>
      <c r="E606" t="s">
        <v>3256</v>
      </c>
      <c r="F606" t="s">
        <v>3263</v>
      </c>
      <c r="G606" t="s">
        <v>3247</v>
      </c>
      <c r="H606" s="4">
        <v>7.8</v>
      </c>
      <c r="I606" s="4">
        <v>82</v>
      </c>
      <c r="J606" t="s">
        <v>1391</v>
      </c>
      <c r="K606" t="s">
        <v>65</v>
      </c>
      <c r="L606" t="s">
        <v>2175</v>
      </c>
      <c r="M606" t="s">
        <v>2176</v>
      </c>
      <c r="N606" t="s">
        <v>944</v>
      </c>
      <c r="O606" s="1">
        <v>421244</v>
      </c>
      <c r="P606" s="10">
        <v>107100855</v>
      </c>
    </row>
    <row r="607" spans="1:16" x14ac:dyDescent="0.3">
      <c r="A607" t="s">
        <v>3874</v>
      </c>
      <c r="B607">
        <v>2010</v>
      </c>
      <c r="C607" s="4" t="s">
        <v>124</v>
      </c>
      <c r="D607" s="8">
        <v>8.2638888888888887E-2</v>
      </c>
      <c r="E607" t="s">
        <v>3246</v>
      </c>
      <c r="F607" t="s">
        <v>3247</v>
      </c>
      <c r="G607" t="s">
        <v>3245</v>
      </c>
      <c r="H607" s="4">
        <v>7.8</v>
      </c>
      <c r="I607" s="4" t="s">
        <v>3254</v>
      </c>
      <c r="J607" t="s">
        <v>2177</v>
      </c>
      <c r="K607" t="s">
        <v>959</v>
      </c>
      <c r="L607" t="s">
        <v>2178</v>
      </c>
      <c r="M607" t="s">
        <v>2179</v>
      </c>
      <c r="N607" t="s">
        <v>2180</v>
      </c>
      <c r="O607" s="1">
        <v>62848</v>
      </c>
      <c r="P607" s="10">
        <v>6460</v>
      </c>
    </row>
    <row r="608" spans="1:16" x14ac:dyDescent="0.3">
      <c r="A608" t="s">
        <v>3875</v>
      </c>
      <c r="B608">
        <v>2015</v>
      </c>
      <c r="C608" s="4" t="s">
        <v>124</v>
      </c>
      <c r="D608" s="8">
        <v>0.10208333333333335</v>
      </c>
      <c r="E608" t="s">
        <v>3249</v>
      </c>
      <c r="F608" t="s">
        <v>3245</v>
      </c>
      <c r="G608" t="s">
        <v>3250</v>
      </c>
      <c r="H608" s="4">
        <v>7.8</v>
      </c>
      <c r="I608" s="4">
        <v>72</v>
      </c>
      <c r="J608" t="s">
        <v>2181</v>
      </c>
      <c r="K608" t="s">
        <v>2182</v>
      </c>
      <c r="L608" t="s">
        <v>2183</v>
      </c>
      <c r="M608" t="s">
        <v>2184</v>
      </c>
      <c r="N608" t="s">
        <v>2185</v>
      </c>
      <c r="O608" s="1">
        <v>179264</v>
      </c>
      <c r="P608" s="10">
        <v>161197785</v>
      </c>
    </row>
    <row r="609" spans="1:16" x14ac:dyDescent="0.3">
      <c r="A609" t="s">
        <v>3876</v>
      </c>
      <c r="B609">
        <v>2009</v>
      </c>
      <c r="C609" s="4" t="s">
        <v>124</v>
      </c>
      <c r="D609" s="8">
        <v>8.9583333333333334E-2</v>
      </c>
      <c r="E609" t="s">
        <v>3244</v>
      </c>
      <c r="F609" t="s">
        <v>3245</v>
      </c>
      <c r="G609" t="s">
        <v>3260</v>
      </c>
      <c r="H609" s="4">
        <v>7.8</v>
      </c>
      <c r="I609" s="4">
        <v>79</v>
      </c>
      <c r="J609" t="s">
        <v>100</v>
      </c>
      <c r="K609" t="s">
        <v>2186</v>
      </c>
      <c r="L609" t="s">
        <v>959</v>
      </c>
      <c r="M609" t="s">
        <v>2187</v>
      </c>
      <c r="N609" t="s">
        <v>2188</v>
      </c>
      <c r="O609" s="1">
        <v>52758</v>
      </c>
      <c r="P609" s="10">
        <v>547292</v>
      </c>
    </row>
    <row r="610" spans="1:16" x14ac:dyDescent="0.3">
      <c r="A610" t="s">
        <v>3877</v>
      </c>
      <c r="B610">
        <v>2008</v>
      </c>
      <c r="C610" s="4" t="s">
        <v>3254</v>
      </c>
      <c r="D610" s="8">
        <v>8.6805555555555566E-2</v>
      </c>
      <c r="E610" t="s">
        <v>3246</v>
      </c>
      <c r="F610" t="s">
        <v>3247</v>
      </c>
      <c r="G610" t="s">
        <v>3255</v>
      </c>
      <c r="H610" s="4">
        <v>7.8</v>
      </c>
      <c r="I610" s="4">
        <v>64</v>
      </c>
      <c r="J610" t="s">
        <v>2189</v>
      </c>
      <c r="K610" t="s">
        <v>2190</v>
      </c>
      <c r="L610" t="s">
        <v>814</v>
      </c>
      <c r="M610" t="s">
        <v>2191</v>
      </c>
      <c r="N610" t="s">
        <v>2192</v>
      </c>
      <c r="O610" s="1">
        <v>58468</v>
      </c>
      <c r="P610" s="10" t="s">
        <v>3254</v>
      </c>
    </row>
    <row r="611" spans="1:16" x14ac:dyDescent="0.3">
      <c r="A611" t="s">
        <v>3878</v>
      </c>
      <c r="B611">
        <v>2013</v>
      </c>
      <c r="C611" s="4" t="s">
        <v>25</v>
      </c>
      <c r="D611" s="8">
        <v>0.11180555555555555</v>
      </c>
      <c r="E611" t="s">
        <v>3256</v>
      </c>
      <c r="F611" t="s">
        <v>3253</v>
      </c>
      <c r="G611" t="s">
        <v>3275</v>
      </c>
      <c r="H611" s="4">
        <v>7.8</v>
      </c>
      <c r="I611" s="4">
        <v>66</v>
      </c>
      <c r="J611" t="s">
        <v>39</v>
      </c>
      <c r="K611" t="s">
        <v>42</v>
      </c>
      <c r="L611" t="s">
        <v>2193</v>
      </c>
      <c r="M611" t="s">
        <v>2194</v>
      </c>
      <c r="N611" t="s">
        <v>2195</v>
      </c>
      <c r="O611" s="1">
        <v>601408</v>
      </c>
      <c r="P611" s="10">
        <v>258366855</v>
      </c>
    </row>
    <row r="612" spans="1:16" x14ac:dyDescent="0.3">
      <c r="A612" t="s">
        <v>3879</v>
      </c>
      <c r="B612">
        <v>2009</v>
      </c>
      <c r="C612" s="4" t="s">
        <v>25</v>
      </c>
      <c r="D612" s="8">
        <v>9.9999999999999992E-2</v>
      </c>
      <c r="E612" t="s">
        <v>14</v>
      </c>
      <c r="F612" t="s">
        <v>3250</v>
      </c>
      <c r="G612" t="s">
        <v>3260</v>
      </c>
      <c r="H612" s="4">
        <v>7.8</v>
      </c>
      <c r="I612" s="4">
        <v>82</v>
      </c>
      <c r="J612" t="s">
        <v>1790</v>
      </c>
      <c r="K612" t="s">
        <v>2196</v>
      </c>
      <c r="L612" t="s">
        <v>2197</v>
      </c>
      <c r="M612" t="s">
        <v>2198</v>
      </c>
      <c r="N612" t="s">
        <v>303</v>
      </c>
      <c r="O612" s="1">
        <v>68715</v>
      </c>
      <c r="P612" s="10">
        <v>2222647</v>
      </c>
    </row>
    <row r="613" spans="1:16" x14ac:dyDescent="0.3">
      <c r="A613" t="s">
        <v>3880</v>
      </c>
      <c r="B613">
        <v>2009</v>
      </c>
      <c r="C613" s="4" t="s">
        <v>124</v>
      </c>
      <c r="D613" s="8">
        <v>0.10555555555555556</v>
      </c>
      <c r="E613" t="s">
        <v>3244</v>
      </c>
      <c r="F613" t="s">
        <v>3245</v>
      </c>
      <c r="G613" t="s">
        <v>3260</v>
      </c>
      <c r="H613" s="4">
        <v>7.8</v>
      </c>
      <c r="I613" s="4">
        <v>76</v>
      </c>
      <c r="J613" t="s">
        <v>2199</v>
      </c>
      <c r="K613" t="s">
        <v>2200</v>
      </c>
      <c r="L613" t="s">
        <v>2201</v>
      </c>
      <c r="M613" t="s">
        <v>2202</v>
      </c>
      <c r="N613" t="s">
        <v>2203</v>
      </c>
      <c r="O613" s="1">
        <v>208994</v>
      </c>
      <c r="P613" s="10">
        <v>10095170</v>
      </c>
    </row>
    <row r="614" spans="1:16" x14ac:dyDescent="0.3">
      <c r="A614" t="s">
        <v>3881</v>
      </c>
      <c r="B614">
        <v>2020</v>
      </c>
      <c r="C614" s="4" t="s">
        <v>124</v>
      </c>
      <c r="D614" s="8">
        <v>8.9583333333333334E-2</v>
      </c>
      <c r="E614" t="s">
        <v>14</v>
      </c>
      <c r="F614" t="s">
        <v>3250</v>
      </c>
      <c r="G614" t="s">
        <v>3255</v>
      </c>
      <c r="H614" s="4">
        <v>7.8</v>
      </c>
      <c r="I614" s="4">
        <v>77</v>
      </c>
      <c r="J614" t="s">
        <v>2204</v>
      </c>
      <c r="K614" t="s">
        <v>2205</v>
      </c>
      <c r="L614" t="s">
        <v>2206</v>
      </c>
      <c r="M614" t="s">
        <v>2207</v>
      </c>
      <c r="N614" t="s">
        <v>2068</v>
      </c>
      <c r="O614" s="1">
        <v>89896</v>
      </c>
      <c r="P614" s="10" t="s">
        <v>3254</v>
      </c>
    </row>
    <row r="615" spans="1:16" x14ac:dyDescent="0.3">
      <c r="A615" t="s">
        <v>3882</v>
      </c>
      <c r="B615">
        <v>2020</v>
      </c>
      <c r="C615" s="4" t="s">
        <v>3254</v>
      </c>
      <c r="D615" s="8">
        <v>8.1250000000000003E-2</v>
      </c>
      <c r="E615" t="s">
        <v>339</v>
      </c>
      <c r="F615" t="s">
        <v>3245</v>
      </c>
      <c r="G615" t="s">
        <v>3275</v>
      </c>
      <c r="H615" s="4">
        <v>7.8</v>
      </c>
      <c r="I615" s="4">
        <v>81</v>
      </c>
      <c r="J615" t="s">
        <v>383</v>
      </c>
      <c r="K615" t="s">
        <v>384</v>
      </c>
      <c r="L615" t="s">
        <v>385</v>
      </c>
      <c r="M615" t="s">
        <v>2208</v>
      </c>
      <c r="N615" t="s">
        <v>2209</v>
      </c>
      <c r="O615" s="1">
        <v>33931</v>
      </c>
      <c r="P615" s="10" t="s">
        <v>3254</v>
      </c>
    </row>
    <row r="616" spans="1:16" x14ac:dyDescent="0.3">
      <c r="A616" t="s">
        <v>3883</v>
      </c>
      <c r="B616">
        <v>2010</v>
      </c>
      <c r="C616" s="4" t="s">
        <v>25</v>
      </c>
      <c r="D616" s="8">
        <v>8.0555555555555561E-2</v>
      </c>
      <c r="E616" t="s">
        <v>3249</v>
      </c>
      <c r="F616" t="s">
        <v>3245</v>
      </c>
      <c r="G616" t="s">
        <v>3270</v>
      </c>
      <c r="H616" s="4">
        <v>7.8</v>
      </c>
      <c r="I616" s="4">
        <v>79</v>
      </c>
      <c r="J616" t="s">
        <v>2210</v>
      </c>
      <c r="K616" t="s">
        <v>176</v>
      </c>
      <c r="L616" t="s">
        <v>27</v>
      </c>
      <c r="M616" t="s">
        <v>1323</v>
      </c>
      <c r="N616" t="s">
        <v>903</v>
      </c>
      <c r="O616" s="1">
        <v>340584</v>
      </c>
      <c r="P616" s="10">
        <v>93617009</v>
      </c>
    </row>
    <row r="617" spans="1:16" x14ac:dyDescent="0.3">
      <c r="A617" t="s">
        <v>3884</v>
      </c>
      <c r="B617">
        <v>2008</v>
      </c>
      <c r="C617" s="4" t="s">
        <v>13</v>
      </c>
      <c r="D617" s="8">
        <v>6.25E-2</v>
      </c>
      <c r="E617" t="s">
        <v>3246</v>
      </c>
      <c r="F617" t="s">
        <v>3255</v>
      </c>
      <c r="G617" t="s">
        <v>3275</v>
      </c>
      <c r="H617" s="4">
        <v>7.8</v>
      </c>
      <c r="I617" s="4">
        <v>51</v>
      </c>
      <c r="J617" t="s">
        <v>2211</v>
      </c>
      <c r="K617" t="s">
        <v>50</v>
      </c>
      <c r="L617" t="s">
        <v>2212</v>
      </c>
      <c r="M617" t="s">
        <v>2213</v>
      </c>
      <c r="N617" t="s">
        <v>2214</v>
      </c>
      <c r="O617" s="1">
        <v>564791</v>
      </c>
      <c r="P617" s="10">
        <v>145000989</v>
      </c>
    </row>
    <row r="618" spans="1:16" x14ac:dyDescent="0.3">
      <c r="A618" t="s">
        <v>3885</v>
      </c>
      <c r="B618">
        <v>2008</v>
      </c>
      <c r="C618" s="4" t="s">
        <v>94</v>
      </c>
      <c r="D618" s="8">
        <v>6.5277777777777782E-2</v>
      </c>
      <c r="E618" t="s">
        <v>14</v>
      </c>
      <c r="F618" t="s">
        <v>3250</v>
      </c>
      <c r="G618" t="s">
        <v>3259</v>
      </c>
      <c r="H618" s="4">
        <v>7.8</v>
      </c>
      <c r="I618" s="4">
        <v>55</v>
      </c>
      <c r="J618" t="s">
        <v>2215</v>
      </c>
      <c r="K618" t="s">
        <v>2216</v>
      </c>
      <c r="L618" t="s">
        <v>2217</v>
      </c>
      <c r="M618" t="s">
        <v>2218</v>
      </c>
      <c r="N618" t="s">
        <v>2219</v>
      </c>
      <c r="O618" s="1">
        <v>190748</v>
      </c>
      <c r="P618" s="10">
        <v>9030581</v>
      </c>
    </row>
    <row r="619" spans="1:16" x14ac:dyDescent="0.3">
      <c r="A619" t="s">
        <v>3886</v>
      </c>
      <c r="B619">
        <v>2007</v>
      </c>
      <c r="C619" s="4" t="s">
        <v>124</v>
      </c>
      <c r="D619" s="8">
        <v>5.9722222222222225E-2</v>
      </c>
      <c r="E619" t="s">
        <v>14</v>
      </c>
      <c r="F619" t="s">
        <v>3261</v>
      </c>
      <c r="G619" t="s">
        <v>3252</v>
      </c>
      <c r="H619" s="4">
        <v>7.8</v>
      </c>
      <c r="I619" s="4">
        <v>88</v>
      </c>
      <c r="J619" t="s">
        <v>1760</v>
      </c>
      <c r="K619" t="s">
        <v>2220</v>
      </c>
      <c r="L619" t="s">
        <v>2221</v>
      </c>
      <c r="M619" t="s">
        <v>2222</v>
      </c>
      <c r="N619" t="s">
        <v>2223</v>
      </c>
      <c r="O619" s="1">
        <v>110656</v>
      </c>
      <c r="P619" s="10">
        <v>9439923</v>
      </c>
    </row>
    <row r="620" spans="1:16" x14ac:dyDescent="0.3">
      <c r="A620" t="s">
        <v>3887</v>
      </c>
      <c r="B620">
        <v>2012</v>
      </c>
      <c r="C620" s="4" t="s">
        <v>25</v>
      </c>
      <c r="D620" s="8">
        <v>0.11736111111111112</v>
      </c>
      <c r="E620" t="s">
        <v>3256</v>
      </c>
      <c r="F620" t="s">
        <v>3253</v>
      </c>
      <c r="G620" t="s">
        <v>3275</v>
      </c>
      <c r="H620" s="4">
        <v>7.8</v>
      </c>
      <c r="I620" s="4">
        <v>58</v>
      </c>
      <c r="J620" t="s">
        <v>39</v>
      </c>
      <c r="K620" t="s">
        <v>2193</v>
      </c>
      <c r="L620" t="s">
        <v>42</v>
      </c>
      <c r="M620" t="s">
        <v>2194</v>
      </c>
      <c r="N620" t="s">
        <v>2224</v>
      </c>
      <c r="O620" s="1">
        <v>757377</v>
      </c>
      <c r="P620" s="10">
        <v>303003568</v>
      </c>
    </row>
    <row r="621" spans="1:16" x14ac:dyDescent="0.3">
      <c r="A621" t="s">
        <v>3888</v>
      </c>
      <c r="B621">
        <v>2007</v>
      </c>
      <c r="C621" s="4" t="s">
        <v>3254</v>
      </c>
      <c r="D621" s="8">
        <v>8.4722222222222213E-2</v>
      </c>
      <c r="E621" t="s">
        <v>14</v>
      </c>
      <c r="F621" t="s">
        <v>3275</v>
      </c>
      <c r="G621" t="s">
        <v>3275</v>
      </c>
      <c r="H621" s="4">
        <v>7.8</v>
      </c>
      <c r="I621" s="4">
        <v>85</v>
      </c>
      <c r="J621" t="s">
        <v>1867</v>
      </c>
      <c r="K621" t="s">
        <v>2225</v>
      </c>
      <c r="L621" t="s">
        <v>2226</v>
      </c>
      <c r="M621" t="s">
        <v>2227</v>
      </c>
      <c r="N621" t="s">
        <v>2228</v>
      </c>
      <c r="O621" s="1">
        <v>30827</v>
      </c>
      <c r="P621" s="10">
        <v>741283</v>
      </c>
    </row>
    <row r="622" spans="1:16" x14ac:dyDescent="0.3">
      <c r="A622" t="s">
        <v>3889</v>
      </c>
      <c r="B622">
        <v>2007</v>
      </c>
      <c r="C622" s="4" t="s">
        <v>124</v>
      </c>
      <c r="D622" s="8">
        <v>8.5416666666666655E-2</v>
      </c>
      <c r="E622" t="s">
        <v>14</v>
      </c>
      <c r="F622" t="s">
        <v>3260</v>
      </c>
      <c r="G622" t="s">
        <v>3252</v>
      </c>
      <c r="H622" s="4">
        <v>7.8</v>
      </c>
      <c r="I622" s="4">
        <v>85</v>
      </c>
      <c r="J622" t="s">
        <v>2229</v>
      </c>
      <c r="K622" t="s">
        <v>1312</v>
      </c>
      <c r="L622" t="s">
        <v>1780</v>
      </c>
      <c r="M622" t="s">
        <v>1500</v>
      </c>
      <c r="N622" t="s">
        <v>2117</v>
      </c>
      <c r="O622" s="1">
        <v>251370</v>
      </c>
      <c r="P622" s="10">
        <v>50927067</v>
      </c>
    </row>
    <row r="623" spans="1:16" x14ac:dyDescent="0.3">
      <c r="A623" t="s">
        <v>3890</v>
      </c>
      <c r="B623">
        <v>2011</v>
      </c>
      <c r="C623" s="4" t="s">
        <v>13</v>
      </c>
      <c r="D623" s="8">
        <v>6.9444444444444448E-2</v>
      </c>
      <c r="E623" t="s">
        <v>3244</v>
      </c>
      <c r="F623" t="s">
        <v>3245</v>
      </c>
      <c r="G623" t="s">
        <v>3275</v>
      </c>
      <c r="H623" s="4">
        <v>7.8</v>
      </c>
      <c r="I623" s="4">
        <v>78</v>
      </c>
      <c r="J623" t="s">
        <v>2230</v>
      </c>
      <c r="K623" t="s">
        <v>1273</v>
      </c>
      <c r="L623" t="s">
        <v>2231</v>
      </c>
      <c r="M623" t="s">
        <v>1750</v>
      </c>
      <c r="N623" t="s">
        <v>480</v>
      </c>
      <c r="O623" s="1">
        <v>571571</v>
      </c>
      <c r="P623" s="10">
        <v>35061555</v>
      </c>
    </row>
    <row r="624" spans="1:16" x14ac:dyDescent="0.3">
      <c r="A624" t="s">
        <v>3891</v>
      </c>
      <c r="B624">
        <v>2007</v>
      </c>
      <c r="C624" s="4" t="s">
        <v>13</v>
      </c>
      <c r="D624" s="8">
        <v>0.10902777777777778</v>
      </c>
      <c r="E624" t="s">
        <v>3249</v>
      </c>
      <c r="F624" t="s">
        <v>3247</v>
      </c>
      <c r="G624" t="s">
        <v>3245</v>
      </c>
      <c r="H624" s="4">
        <v>7.8</v>
      </c>
      <c r="I624" s="4">
        <v>76</v>
      </c>
      <c r="J624" t="s">
        <v>182</v>
      </c>
      <c r="K624" t="s">
        <v>2232</v>
      </c>
      <c r="L624" t="s">
        <v>183</v>
      </c>
      <c r="M624" t="s">
        <v>877</v>
      </c>
      <c r="N624" t="s">
        <v>950</v>
      </c>
      <c r="O624" s="1">
        <v>392449</v>
      </c>
      <c r="P624" s="10">
        <v>130164645</v>
      </c>
    </row>
    <row r="625" spans="1:16" x14ac:dyDescent="0.3">
      <c r="A625" t="s">
        <v>3892</v>
      </c>
      <c r="B625">
        <v>2009</v>
      </c>
      <c r="C625" s="4" t="s">
        <v>25</v>
      </c>
      <c r="D625" s="8">
        <v>0.1125</v>
      </c>
      <c r="E625" t="s">
        <v>3246</v>
      </c>
      <c r="F625" t="s">
        <v>3248</v>
      </c>
      <c r="G625" t="s">
        <v>3253</v>
      </c>
      <c r="H625" s="4">
        <v>7.8</v>
      </c>
      <c r="I625" s="4">
        <v>83</v>
      </c>
      <c r="J625" t="s">
        <v>204</v>
      </c>
      <c r="K625" t="s">
        <v>865</v>
      </c>
      <c r="L625" t="s">
        <v>1319</v>
      </c>
      <c r="M625" t="s">
        <v>328</v>
      </c>
      <c r="N625" t="s">
        <v>2233</v>
      </c>
      <c r="O625" s="1">
        <v>1118998</v>
      </c>
      <c r="P625" s="10">
        <v>760507625</v>
      </c>
    </row>
    <row r="626" spans="1:16" x14ac:dyDescent="0.3">
      <c r="A626" t="s">
        <v>3893</v>
      </c>
      <c r="B626">
        <v>2009</v>
      </c>
      <c r="C626" s="4" t="s">
        <v>124</v>
      </c>
      <c r="D626" s="8">
        <v>9.7916666666666666E-2</v>
      </c>
      <c r="E626" t="s">
        <v>14</v>
      </c>
      <c r="F626" t="s">
        <v>3253</v>
      </c>
      <c r="G626" t="s">
        <v>3252</v>
      </c>
      <c r="H626" s="4">
        <v>7.8</v>
      </c>
      <c r="I626" s="4">
        <v>63</v>
      </c>
      <c r="J626" t="s">
        <v>2234</v>
      </c>
      <c r="K626" t="s">
        <v>427</v>
      </c>
      <c r="L626" t="s">
        <v>2235</v>
      </c>
      <c r="M626" t="s">
        <v>408</v>
      </c>
      <c r="N626" t="s">
        <v>2236</v>
      </c>
      <c r="O626" s="1">
        <v>216421</v>
      </c>
      <c r="P626" s="10">
        <v>3600</v>
      </c>
    </row>
    <row r="627" spans="1:16" x14ac:dyDescent="0.3">
      <c r="A627" t="s">
        <v>3894</v>
      </c>
      <c r="B627">
        <v>2006</v>
      </c>
      <c r="C627" s="4" t="s">
        <v>13</v>
      </c>
      <c r="D627" s="8">
        <v>9.6527777777777782E-2</v>
      </c>
      <c r="E627" t="s">
        <v>3246</v>
      </c>
      <c r="F627" t="s">
        <v>3248</v>
      </c>
      <c r="G627" t="s">
        <v>3245</v>
      </c>
      <c r="H627" s="4">
        <v>7.8</v>
      </c>
      <c r="I627" s="4">
        <v>68</v>
      </c>
      <c r="J627" t="s">
        <v>446</v>
      </c>
      <c r="K627" t="s">
        <v>2237</v>
      </c>
      <c r="L627" t="s">
        <v>2238</v>
      </c>
      <c r="M627" t="s">
        <v>2239</v>
      </c>
      <c r="N627" t="s">
        <v>2240</v>
      </c>
      <c r="O627" s="1">
        <v>291018</v>
      </c>
      <c r="P627" s="10">
        <v>50866635</v>
      </c>
    </row>
    <row r="628" spans="1:16" x14ac:dyDescent="0.3">
      <c r="A628" t="s">
        <v>3895</v>
      </c>
      <c r="B628">
        <v>2006</v>
      </c>
      <c r="C628" s="4" t="s">
        <v>25</v>
      </c>
      <c r="D628" s="8">
        <v>7.013888888888889E-2</v>
      </c>
      <c r="E628" t="s">
        <v>339</v>
      </c>
      <c r="F628" t="s">
        <v>3245</v>
      </c>
      <c r="G628" t="s">
        <v>3275</v>
      </c>
      <c r="H628" s="4">
        <v>7.8</v>
      </c>
      <c r="I628" s="4">
        <v>80</v>
      </c>
      <c r="J628" t="s">
        <v>2241</v>
      </c>
      <c r="K628" t="s">
        <v>2242</v>
      </c>
      <c r="L628" t="s">
        <v>2166</v>
      </c>
      <c r="M628" t="s">
        <v>932</v>
      </c>
      <c r="N628" t="s">
        <v>2243</v>
      </c>
      <c r="O628" s="1">
        <v>439856</v>
      </c>
      <c r="P628" s="10">
        <v>59891098</v>
      </c>
    </row>
    <row r="629" spans="1:16" x14ac:dyDescent="0.3">
      <c r="A629" t="s">
        <v>3896</v>
      </c>
      <c r="B629">
        <v>2007</v>
      </c>
      <c r="C629" s="4" t="s">
        <v>25</v>
      </c>
      <c r="D629" s="8">
        <v>8.4027777777777771E-2</v>
      </c>
      <c r="E629" t="s">
        <v>3246</v>
      </c>
      <c r="F629" t="s">
        <v>3262</v>
      </c>
      <c r="G629" t="s">
        <v>3260</v>
      </c>
      <c r="H629" s="4">
        <v>7.8</v>
      </c>
      <c r="I629" s="4">
        <v>81</v>
      </c>
      <c r="J629" t="s">
        <v>1863</v>
      </c>
      <c r="K629" t="s">
        <v>1828</v>
      </c>
      <c r="L629" t="s">
        <v>1864</v>
      </c>
      <c r="M629" t="s">
        <v>2193</v>
      </c>
      <c r="N629" t="s">
        <v>2126</v>
      </c>
      <c r="O629" s="1">
        <v>463466</v>
      </c>
      <c r="P629" s="10">
        <v>23637265</v>
      </c>
    </row>
    <row r="630" spans="1:16" x14ac:dyDescent="0.3">
      <c r="A630" t="s">
        <v>3897</v>
      </c>
      <c r="B630">
        <v>2008</v>
      </c>
      <c r="C630" s="4" t="s">
        <v>25</v>
      </c>
      <c r="D630" s="8">
        <v>0.11527777777777777</v>
      </c>
      <c r="E630" t="s">
        <v>14</v>
      </c>
      <c r="F630" t="s">
        <v>3253</v>
      </c>
      <c r="G630" t="s">
        <v>3252</v>
      </c>
      <c r="H630" s="4">
        <v>7.8</v>
      </c>
      <c r="I630" s="4">
        <v>70</v>
      </c>
      <c r="J630" t="s">
        <v>58</v>
      </c>
      <c r="K630" t="s">
        <v>59</v>
      </c>
      <c r="L630" t="s">
        <v>1766</v>
      </c>
      <c r="M630" t="s">
        <v>2244</v>
      </c>
      <c r="N630" t="s">
        <v>2245</v>
      </c>
      <c r="O630" s="1">
        <v>589160</v>
      </c>
      <c r="P630" s="10">
        <v>127509326</v>
      </c>
    </row>
    <row r="631" spans="1:16" x14ac:dyDescent="0.3">
      <c r="A631" t="s">
        <v>3898</v>
      </c>
      <c r="B631">
        <v>2004</v>
      </c>
      <c r="C631" s="4" t="s">
        <v>33</v>
      </c>
      <c r="D631" s="8">
        <v>0.13333333333333333</v>
      </c>
      <c r="E631" t="s">
        <v>14</v>
      </c>
      <c r="F631" t="s">
        <v>3258</v>
      </c>
      <c r="G631" t="s">
        <v>3268</v>
      </c>
      <c r="H631" s="4">
        <v>7.8</v>
      </c>
      <c r="I631" s="4">
        <v>67</v>
      </c>
      <c r="J631" t="s">
        <v>2246</v>
      </c>
      <c r="K631" t="s">
        <v>627</v>
      </c>
      <c r="L631" t="s">
        <v>975</v>
      </c>
      <c r="M631" t="s">
        <v>650</v>
      </c>
      <c r="N631" t="s">
        <v>2247</v>
      </c>
      <c r="O631" s="1">
        <v>49050</v>
      </c>
      <c r="P631" s="10">
        <v>2921738</v>
      </c>
    </row>
    <row r="632" spans="1:16" x14ac:dyDescent="0.3">
      <c r="A632" t="s">
        <v>3899</v>
      </c>
      <c r="B632">
        <v>2005</v>
      </c>
      <c r="C632" s="4" t="s">
        <v>124</v>
      </c>
      <c r="D632" s="8">
        <v>6.5277777777777782E-2</v>
      </c>
      <c r="E632" t="s">
        <v>339</v>
      </c>
      <c r="F632" t="s">
        <v>3247</v>
      </c>
      <c r="G632" t="s">
        <v>3245</v>
      </c>
      <c r="H632" s="4">
        <v>7.8</v>
      </c>
      <c r="I632" s="4">
        <v>51</v>
      </c>
      <c r="J632" t="s">
        <v>2248</v>
      </c>
      <c r="K632" t="s">
        <v>1478</v>
      </c>
      <c r="L632" t="s">
        <v>384</v>
      </c>
      <c r="M632" t="s">
        <v>2249</v>
      </c>
      <c r="N632" t="s">
        <v>1480</v>
      </c>
      <c r="O632" s="1">
        <v>45717</v>
      </c>
      <c r="P632" s="10">
        <v>1305</v>
      </c>
    </row>
    <row r="633" spans="1:16" x14ac:dyDescent="0.3">
      <c r="A633" t="s">
        <v>3900</v>
      </c>
      <c r="B633">
        <v>2005</v>
      </c>
      <c r="C633" s="4" t="s">
        <v>154</v>
      </c>
      <c r="D633" s="8">
        <v>8.9583333333333334E-2</v>
      </c>
      <c r="E633" t="s">
        <v>14</v>
      </c>
      <c r="F633" t="s">
        <v>3252</v>
      </c>
      <c r="G633" t="s">
        <v>3275</v>
      </c>
      <c r="H633" s="4">
        <v>7.8</v>
      </c>
      <c r="I633" s="4">
        <v>82</v>
      </c>
      <c r="J633" t="s">
        <v>2229</v>
      </c>
      <c r="K633" t="s">
        <v>1312</v>
      </c>
      <c r="L633" t="s">
        <v>2250</v>
      </c>
      <c r="M633" t="s">
        <v>1500</v>
      </c>
      <c r="N633" t="s">
        <v>2161</v>
      </c>
      <c r="O633" s="1">
        <v>258924</v>
      </c>
      <c r="P633" s="10">
        <v>38405088</v>
      </c>
    </row>
    <row r="634" spans="1:16" x14ac:dyDescent="0.3">
      <c r="A634" t="s">
        <v>3901</v>
      </c>
      <c r="B634">
        <v>2005</v>
      </c>
      <c r="C634" s="4" t="s">
        <v>33</v>
      </c>
      <c r="D634" s="8">
        <v>8.819444444444445E-2</v>
      </c>
      <c r="E634" t="s">
        <v>3249</v>
      </c>
      <c r="F634" t="s">
        <v>3245</v>
      </c>
      <c r="G634" t="s">
        <v>3270</v>
      </c>
      <c r="H634" s="4">
        <v>7.8</v>
      </c>
      <c r="I634" s="4">
        <v>68</v>
      </c>
      <c r="J634" t="s">
        <v>2251</v>
      </c>
      <c r="K634" t="s">
        <v>139</v>
      </c>
      <c r="L634" t="s">
        <v>2252</v>
      </c>
      <c r="M634" t="s">
        <v>2253</v>
      </c>
      <c r="N634" t="s">
        <v>2254</v>
      </c>
      <c r="O634" s="1">
        <v>51980</v>
      </c>
      <c r="P634" s="10">
        <v>5128124</v>
      </c>
    </row>
    <row r="635" spans="1:16" x14ac:dyDescent="0.3">
      <c r="A635" t="s">
        <v>3902</v>
      </c>
      <c r="B635">
        <v>2003</v>
      </c>
      <c r="C635" s="4" t="s">
        <v>25</v>
      </c>
      <c r="D635" s="8">
        <v>6.25E-2</v>
      </c>
      <c r="E635" t="s">
        <v>3257</v>
      </c>
      <c r="F635" t="s">
        <v>3248</v>
      </c>
      <c r="G635" t="s">
        <v>3262</v>
      </c>
      <c r="H635" s="4">
        <v>7.8</v>
      </c>
      <c r="I635" s="4">
        <v>73</v>
      </c>
      <c r="J635" t="s">
        <v>1473</v>
      </c>
      <c r="K635" t="s">
        <v>2255</v>
      </c>
      <c r="L635" t="s">
        <v>2256</v>
      </c>
      <c r="M635" t="s">
        <v>2257</v>
      </c>
      <c r="N635" t="s">
        <v>2258</v>
      </c>
      <c r="O635" s="1">
        <v>31658</v>
      </c>
      <c r="P635" s="10">
        <v>128985</v>
      </c>
    </row>
    <row r="636" spans="1:16" x14ac:dyDescent="0.3">
      <c r="A636" t="s">
        <v>3903</v>
      </c>
      <c r="B636">
        <v>2005</v>
      </c>
      <c r="C636" s="4" t="s">
        <v>94</v>
      </c>
      <c r="D636" s="8">
        <v>8.2638888888888887E-2</v>
      </c>
      <c r="E636" t="s">
        <v>3246</v>
      </c>
      <c r="F636" t="s">
        <v>3248</v>
      </c>
      <c r="G636" t="s">
        <v>3251</v>
      </c>
      <c r="H636" s="4">
        <v>7.8</v>
      </c>
      <c r="I636" s="4">
        <v>74</v>
      </c>
      <c r="J636" t="s">
        <v>1373</v>
      </c>
      <c r="K636" t="s">
        <v>2259</v>
      </c>
      <c r="L636" t="s">
        <v>2260</v>
      </c>
      <c r="M636" t="s">
        <v>877</v>
      </c>
      <c r="N636" t="s">
        <v>2113</v>
      </c>
      <c r="O636" s="1">
        <v>283310</v>
      </c>
      <c r="P636" s="10">
        <v>25514517</v>
      </c>
    </row>
    <row r="637" spans="1:16" x14ac:dyDescent="0.3">
      <c r="A637" t="s">
        <v>3904</v>
      </c>
      <c r="B637">
        <v>2005</v>
      </c>
      <c r="C637" s="4" t="s">
        <v>94</v>
      </c>
      <c r="D637" s="8">
        <v>9.4444444444444442E-2</v>
      </c>
      <c r="E637" t="s">
        <v>3249</v>
      </c>
      <c r="F637" t="s">
        <v>3245</v>
      </c>
      <c r="G637" t="s">
        <v>3261</v>
      </c>
      <c r="H637" s="4">
        <v>7.8</v>
      </c>
      <c r="I637" s="4">
        <v>72</v>
      </c>
      <c r="J637" t="s">
        <v>825</v>
      </c>
      <c r="K637" t="s">
        <v>161</v>
      </c>
      <c r="L637" t="s">
        <v>2261</v>
      </c>
      <c r="M637" t="s">
        <v>1286</v>
      </c>
      <c r="N637" t="s">
        <v>207</v>
      </c>
      <c r="O637" s="1">
        <v>234207</v>
      </c>
      <c r="P637" s="10">
        <v>119519402</v>
      </c>
    </row>
    <row r="638" spans="1:16" x14ac:dyDescent="0.3">
      <c r="A638" t="s">
        <v>3905</v>
      </c>
      <c r="B638">
        <v>2003</v>
      </c>
      <c r="C638" s="4" t="s">
        <v>3254</v>
      </c>
      <c r="D638" s="8">
        <v>7.8472222222222221E-2</v>
      </c>
      <c r="E638" t="s">
        <v>14</v>
      </c>
      <c r="F638" t="s">
        <v>3275</v>
      </c>
      <c r="G638" t="s">
        <v>3275</v>
      </c>
      <c r="H638" s="4">
        <v>7.8</v>
      </c>
      <c r="I638" s="4">
        <v>61</v>
      </c>
      <c r="J638" t="s">
        <v>2262</v>
      </c>
      <c r="K638" t="s">
        <v>2263</v>
      </c>
      <c r="L638" t="s">
        <v>2264</v>
      </c>
      <c r="M638" t="s">
        <v>2265</v>
      </c>
      <c r="N638" t="s">
        <v>2266</v>
      </c>
      <c r="O638" s="1">
        <v>35682</v>
      </c>
      <c r="P638" s="10">
        <v>15280</v>
      </c>
    </row>
    <row r="639" spans="1:16" x14ac:dyDescent="0.3">
      <c r="A639" t="s">
        <v>3906</v>
      </c>
      <c r="B639">
        <v>2004</v>
      </c>
      <c r="C639" s="4" t="s">
        <v>13</v>
      </c>
      <c r="D639" s="8">
        <v>8.5416666666666655E-2</v>
      </c>
      <c r="E639" t="s">
        <v>14</v>
      </c>
      <c r="F639" t="s">
        <v>3252</v>
      </c>
      <c r="G639" t="s">
        <v>3275</v>
      </c>
      <c r="H639" s="4">
        <v>7.8</v>
      </c>
      <c r="I639" s="4">
        <v>53</v>
      </c>
      <c r="J639" t="s">
        <v>2267</v>
      </c>
      <c r="K639" t="s">
        <v>1379</v>
      </c>
      <c r="L639" t="s">
        <v>737</v>
      </c>
      <c r="M639" t="s">
        <v>886</v>
      </c>
      <c r="N639" t="s">
        <v>1273</v>
      </c>
      <c r="O639" s="1">
        <v>520284</v>
      </c>
      <c r="P639" s="10">
        <v>81001787</v>
      </c>
    </row>
    <row r="640" spans="1:16" x14ac:dyDescent="0.3">
      <c r="A640" t="s">
        <v>3907</v>
      </c>
      <c r="B640">
        <v>2004</v>
      </c>
      <c r="C640" s="4" t="s">
        <v>33</v>
      </c>
      <c r="D640" s="8">
        <v>8.7500000000000008E-2</v>
      </c>
      <c r="E640" t="s">
        <v>3256</v>
      </c>
      <c r="F640" t="s">
        <v>3263</v>
      </c>
      <c r="G640" t="s">
        <v>3245</v>
      </c>
      <c r="H640" s="4">
        <v>7.8</v>
      </c>
      <c r="I640" s="4">
        <v>75</v>
      </c>
      <c r="J640" t="s">
        <v>1481</v>
      </c>
      <c r="K640" t="s">
        <v>281</v>
      </c>
      <c r="L640" t="s">
        <v>2268</v>
      </c>
      <c r="M640" t="s">
        <v>2269</v>
      </c>
      <c r="N640" t="s">
        <v>2270</v>
      </c>
      <c r="O640" s="1">
        <v>96703</v>
      </c>
      <c r="P640" s="10">
        <v>16756372</v>
      </c>
    </row>
    <row r="641" spans="1:16" x14ac:dyDescent="0.3">
      <c r="A641" t="s">
        <v>3908</v>
      </c>
      <c r="B641">
        <v>2002</v>
      </c>
      <c r="C641" s="4" t="s">
        <v>124</v>
      </c>
      <c r="D641" s="8">
        <v>7.5694444444444439E-2</v>
      </c>
      <c r="E641" t="s">
        <v>3244</v>
      </c>
      <c r="F641" t="s">
        <v>3245</v>
      </c>
      <c r="G641" t="s">
        <v>3275</v>
      </c>
      <c r="H641" s="4">
        <v>7.8</v>
      </c>
      <c r="I641" s="4">
        <v>82</v>
      </c>
      <c r="J641" t="s">
        <v>2271</v>
      </c>
      <c r="K641" t="s">
        <v>2272</v>
      </c>
      <c r="L641" t="s">
        <v>2273</v>
      </c>
      <c r="M641" t="s">
        <v>2274</v>
      </c>
      <c r="N641" t="s">
        <v>2275</v>
      </c>
      <c r="O641" s="1">
        <v>42673</v>
      </c>
      <c r="P641" s="10">
        <v>181655</v>
      </c>
    </row>
    <row r="642" spans="1:16" x14ac:dyDescent="0.3">
      <c r="A642" t="s">
        <v>3909</v>
      </c>
      <c r="B642">
        <v>2003</v>
      </c>
      <c r="C642" s="4" t="s">
        <v>94</v>
      </c>
      <c r="D642" s="8">
        <v>5.5555555555555552E-2</v>
      </c>
      <c r="E642" t="s">
        <v>3257</v>
      </c>
      <c r="F642" t="s">
        <v>3262</v>
      </c>
      <c r="G642" t="s">
        <v>3245</v>
      </c>
      <c r="H642" s="4">
        <v>7.8</v>
      </c>
      <c r="I642" s="4">
        <v>91</v>
      </c>
      <c r="J642" t="s">
        <v>2276</v>
      </c>
      <c r="K642" t="s">
        <v>2277</v>
      </c>
      <c r="L642" t="s">
        <v>2278</v>
      </c>
      <c r="M642" t="s">
        <v>2279</v>
      </c>
      <c r="N642" t="s">
        <v>2280</v>
      </c>
      <c r="O642" s="1">
        <v>50622</v>
      </c>
      <c r="P642" s="10">
        <v>7002255</v>
      </c>
    </row>
    <row r="643" spans="1:16" x14ac:dyDescent="0.3">
      <c r="A643" t="s">
        <v>3910</v>
      </c>
      <c r="B643">
        <v>2000</v>
      </c>
      <c r="C643" s="4" t="s">
        <v>3254</v>
      </c>
      <c r="D643" s="8">
        <v>7.6388888888888881E-2</v>
      </c>
      <c r="E643" t="s">
        <v>3246</v>
      </c>
      <c r="F643" t="s">
        <v>3245</v>
      </c>
      <c r="G643" t="s">
        <v>3255</v>
      </c>
      <c r="H643" s="4">
        <v>7.8</v>
      </c>
      <c r="I643" s="4">
        <v>58</v>
      </c>
      <c r="J643" t="s">
        <v>304</v>
      </c>
      <c r="K643" t="s">
        <v>2281</v>
      </c>
      <c r="L643" t="s">
        <v>2172</v>
      </c>
      <c r="M643" t="s">
        <v>101</v>
      </c>
      <c r="N643" t="s">
        <v>2282</v>
      </c>
      <c r="O643" s="1">
        <v>26518</v>
      </c>
      <c r="P643" s="10" t="s">
        <v>3254</v>
      </c>
    </row>
    <row r="644" spans="1:16" x14ac:dyDescent="0.3">
      <c r="A644" t="s">
        <v>3911</v>
      </c>
      <c r="B644">
        <v>2002</v>
      </c>
      <c r="C644" s="4" t="s">
        <v>94</v>
      </c>
      <c r="D644" s="8">
        <v>9.0972222222222218E-2</v>
      </c>
      <c r="E644" t="s">
        <v>3246</v>
      </c>
      <c r="F644" t="s">
        <v>3248</v>
      </c>
      <c r="G644" t="s">
        <v>3245</v>
      </c>
      <c r="H644" s="4">
        <v>7.8</v>
      </c>
      <c r="I644" s="4">
        <v>61</v>
      </c>
      <c r="J644" t="s">
        <v>2283</v>
      </c>
      <c r="K644" t="s">
        <v>2284</v>
      </c>
      <c r="L644" t="s">
        <v>309</v>
      </c>
      <c r="M644" t="s">
        <v>2285</v>
      </c>
      <c r="N644" t="s">
        <v>2286</v>
      </c>
      <c r="O644" s="1">
        <v>129022</v>
      </c>
      <c r="P644" s="10">
        <v>54234062</v>
      </c>
    </row>
    <row r="645" spans="1:16" x14ac:dyDescent="0.3">
      <c r="A645" t="s">
        <v>3912</v>
      </c>
      <c r="B645">
        <v>2001</v>
      </c>
      <c r="C645" s="4" t="s">
        <v>124</v>
      </c>
      <c r="D645" s="8">
        <v>6.8749999999999992E-2</v>
      </c>
      <c r="E645" t="s">
        <v>3257</v>
      </c>
      <c r="F645" t="s">
        <v>3245</v>
      </c>
      <c r="G645" t="s">
        <v>3253</v>
      </c>
      <c r="H645" s="4">
        <v>7.8</v>
      </c>
      <c r="I645" s="4">
        <v>83</v>
      </c>
      <c r="J645" t="s">
        <v>962</v>
      </c>
      <c r="K645" t="s">
        <v>963</v>
      </c>
      <c r="L645" t="s">
        <v>2287</v>
      </c>
      <c r="M645" t="s">
        <v>2288</v>
      </c>
      <c r="N645" t="s">
        <v>2289</v>
      </c>
      <c r="O645" s="1">
        <v>60684</v>
      </c>
      <c r="P645" s="10">
        <v>2892011</v>
      </c>
    </row>
    <row r="646" spans="1:16" x14ac:dyDescent="0.3">
      <c r="A646" t="s">
        <v>3913</v>
      </c>
      <c r="B646">
        <v>2000</v>
      </c>
      <c r="C646" s="4" t="s">
        <v>33</v>
      </c>
      <c r="D646" s="8">
        <v>7.8472222222222221E-2</v>
      </c>
      <c r="E646" t="s">
        <v>3249</v>
      </c>
      <c r="F646" t="s">
        <v>3245</v>
      </c>
      <c r="G646" t="s">
        <v>3270</v>
      </c>
      <c r="H646" s="4">
        <v>7.8</v>
      </c>
      <c r="I646" s="4">
        <v>48</v>
      </c>
      <c r="J646" t="s">
        <v>2290</v>
      </c>
      <c r="K646" t="s">
        <v>2232</v>
      </c>
      <c r="L646" t="s">
        <v>2291</v>
      </c>
      <c r="M646" t="s">
        <v>2292</v>
      </c>
      <c r="N646" t="s">
        <v>2293</v>
      </c>
      <c r="O646" s="1">
        <v>198089</v>
      </c>
      <c r="P646" s="10">
        <v>115654751</v>
      </c>
    </row>
    <row r="647" spans="1:16" x14ac:dyDescent="0.3">
      <c r="A647" t="s">
        <v>3914</v>
      </c>
      <c r="B647">
        <v>2000</v>
      </c>
      <c r="C647" s="4" t="s">
        <v>25</v>
      </c>
      <c r="D647" s="8">
        <v>8.3333333333333329E-2</v>
      </c>
      <c r="E647" t="s">
        <v>3246</v>
      </c>
      <c r="F647" t="s">
        <v>3248</v>
      </c>
      <c r="G647" t="s">
        <v>3253</v>
      </c>
      <c r="H647" s="4">
        <v>7.8</v>
      </c>
      <c r="I647" s="4">
        <v>94</v>
      </c>
      <c r="J647" t="s">
        <v>1845</v>
      </c>
      <c r="K647" t="s">
        <v>2294</v>
      </c>
      <c r="L647" t="s">
        <v>2295</v>
      </c>
      <c r="M647" t="s">
        <v>1877</v>
      </c>
      <c r="N647" t="s">
        <v>2296</v>
      </c>
      <c r="O647" s="1">
        <v>253228</v>
      </c>
      <c r="P647" s="10">
        <v>128078872</v>
      </c>
    </row>
    <row r="648" spans="1:16" x14ac:dyDescent="0.3">
      <c r="A648" t="s">
        <v>3915</v>
      </c>
      <c r="B648">
        <v>1999</v>
      </c>
      <c r="C648" s="4" t="s">
        <v>124</v>
      </c>
      <c r="D648" s="8">
        <v>7.013888888888889E-2</v>
      </c>
      <c r="E648" t="s">
        <v>14</v>
      </c>
      <c r="F648" t="s">
        <v>3275</v>
      </c>
      <c r="G648" t="s">
        <v>3275</v>
      </c>
      <c r="H648" s="4">
        <v>7.8</v>
      </c>
      <c r="I648" s="4">
        <v>87</v>
      </c>
      <c r="J648" t="s">
        <v>1878</v>
      </c>
      <c r="K648" t="s">
        <v>2297</v>
      </c>
      <c r="L648" t="s">
        <v>2298</v>
      </c>
      <c r="M648" t="s">
        <v>2299</v>
      </c>
      <c r="N648" t="s">
        <v>2300</v>
      </c>
      <c r="O648" s="1">
        <v>89058</v>
      </c>
      <c r="P648" s="10">
        <v>8264530</v>
      </c>
    </row>
    <row r="649" spans="1:16" x14ac:dyDescent="0.3">
      <c r="A649" t="s">
        <v>3916</v>
      </c>
      <c r="B649">
        <v>2000</v>
      </c>
      <c r="C649" s="4" t="s">
        <v>25</v>
      </c>
      <c r="D649" s="8">
        <v>9.930555555555555E-2</v>
      </c>
      <c r="E649" t="s">
        <v>3256</v>
      </c>
      <c r="F649" t="s">
        <v>3245</v>
      </c>
      <c r="G649" t="s">
        <v>3252</v>
      </c>
      <c r="H649" s="4">
        <v>7.8</v>
      </c>
      <c r="I649" s="4">
        <v>73</v>
      </c>
      <c r="J649" t="s">
        <v>64</v>
      </c>
      <c r="K649" t="s">
        <v>65</v>
      </c>
      <c r="L649" t="s">
        <v>2301</v>
      </c>
      <c r="M649" t="s">
        <v>2302</v>
      </c>
      <c r="N649" t="s">
        <v>2303</v>
      </c>
      <c r="O649" s="1">
        <v>524235</v>
      </c>
      <c r="P649" s="10">
        <v>233632142</v>
      </c>
    </row>
    <row r="650" spans="1:16" x14ac:dyDescent="0.3">
      <c r="A650" t="s">
        <v>3917</v>
      </c>
      <c r="B650">
        <v>1999</v>
      </c>
      <c r="C650" s="4" t="s">
        <v>124</v>
      </c>
      <c r="D650" s="8">
        <v>7.4999999999999997E-2</v>
      </c>
      <c r="E650" t="s">
        <v>3246</v>
      </c>
      <c r="F650" t="s">
        <v>3247</v>
      </c>
      <c r="G650" t="s">
        <v>3255</v>
      </c>
      <c r="H650" s="4">
        <v>7.8</v>
      </c>
      <c r="I650" s="4">
        <v>44</v>
      </c>
      <c r="J650" t="s">
        <v>2304</v>
      </c>
      <c r="K650" t="s">
        <v>1070</v>
      </c>
      <c r="L650" t="s">
        <v>2305</v>
      </c>
      <c r="M650" t="s">
        <v>2306</v>
      </c>
      <c r="N650" t="s">
        <v>2307</v>
      </c>
      <c r="O650" s="1">
        <v>227143</v>
      </c>
      <c r="P650" s="10">
        <v>25812</v>
      </c>
    </row>
    <row r="651" spans="1:16" x14ac:dyDescent="0.3">
      <c r="A651" t="s">
        <v>3918</v>
      </c>
      <c r="B651">
        <v>1999</v>
      </c>
      <c r="C651" s="4" t="s">
        <v>25</v>
      </c>
      <c r="D651" s="8">
        <v>0.10902777777777778</v>
      </c>
      <c r="E651" t="s">
        <v>3249</v>
      </c>
      <c r="F651" t="s">
        <v>3245</v>
      </c>
      <c r="G651" t="s">
        <v>3255</v>
      </c>
      <c r="H651" s="4">
        <v>7.8</v>
      </c>
      <c r="I651" s="4">
        <v>84</v>
      </c>
      <c r="J651" t="s">
        <v>682</v>
      </c>
      <c r="K651" t="s">
        <v>183</v>
      </c>
      <c r="L651" t="s">
        <v>22</v>
      </c>
      <c r="M651" t="s">
        <v>668</v>
      </c>
      <c r="N651" t="s">
        <v>2308</v>
      </c>
      <c r="O651" s="1">
        <v>159886</v>
      </c>
      <c r="P651" s="10">
        <v>28965197</v>
      </c>
    </row>
    <row r="652" spans="1:16" x14ac:dyDescent="0.3">
      <c r="A652" t="s">
        <v>3919</v>
      </c>
      <c r="B652">
        <v>1999</v>
      </c>
      <c r="C652" s="4" t="s">
        <v>154</v>
      </c>
      <c r="D652" s="8">
        <v>7.4999999999999997E-2</v>
      </c>
      <c r="E652" t="s">
        <v>3249</v>
      </c>
      <c r="F652" t="s">
        <v>3245</v>
      </c>
      <c r="G652" t="s">
        <v>3258</v>
      </c>
      <c r="H652" s="4">
        <v>7.8</v>
      </c>
      <c r="I652" s="4">
        <v>71</v>
      </c>
      <c r="J652" t="s">
        <v>2309</v>
      </c>
      <c r="K652" t="s">
        <v>901</v>
      </c>
      <c r="L652" t="s">
        <v>1893</v>
      </c>
      <c r="M652" t="s">
        <v>1045</v>
      </c>
      <c r="N652" t="s">
        <v>2310</v>
      </c>
      <c r="O652" s="1">
        <v>82855</v>
      </c>
      <c r="P652" s="10">
        <v>32481825</v>
      </c>
    </row>
    <row r="653" spans="1:16" x14ac:dyDescent="0.3">
      <c r="A653" t="s">
        <v>3920</v>
      </c>
      <c r="B653">
        <v>2001</v>
      </c>
      <c r="C653" s="4" t="s">
        <v>33</v>
      </c>
      <c r="D653" s="8">
        <v>6.25E-2</v>
      </c>
      <c r="E653" t="s">
        <v>3257</v>
      </c>
      <c r="F653" t="s">
        <v>3248</v>
      </c>
      <c r="G653" t="s">
        <v>3262</v>
      </c>
      <c r="H653" s="4">
        <v>7.8</v>
      </c>
      <c r="I653" s="4">
        <v>84</v>
      </c>
      <c r="J653" t="s">
        <v>2311</v>
      </c>
      <c r="K653" t="s">
        <v>2312</v>
      </c>
      <c r="L653" t="s">
        <v>2313</v>
      </c>
      <c r="M653" t="s">
        <v>2314</v>
      </c>
      <c r="N653" t="s">
        <v>2315</v>
      </c>
      <c r="O653" s="1">
        <v>613941</v>
      </c>
      <c r="P653" s="10">
        <v>267665011</v>
      </c>
    </row>
    <row r="654" spans="1:16" x14ac:dyDescent="0.3">
      <c r="A654" t="s">
        <v>3921</v>
      </c>
      <c r="B654">
        <v>1997</v>
      </c>
      <c r="C654" s="4" t="s">
        <v>25</v>
      </c>
      <c r="D654" s="8">
        <v>0.13472222222222222</v>
      </c>
      <c r="E654" t="s">
        <v>14</v>
      </c>
      <c r="F654" t="s">
        <v>3252</v>
      </c>
      <c r="G654" t="s">
        <v>3275</v>
      </c>
      <c r="H654" s="4">
        <v>7.8</v>
      </c>
      <c r="I654" s="4">
        <v>75</v>
      </c>
      <c r="J654" t="s">
        <v>204</v>
      </c>
      <c r="K654" t="s">
        <v>54</v>
      </c>
      <c r="L654" t="s">
        <v>413</v>
      </c>
      <c r="M654" t="s">
        <v>2316</v>
      </c>
      <c r="N654" t="s">
        <v>2317</v>
      </c>
      <c r="O654" s="1">
        <v>1046089</v>
      </c>
      <c r="P654" s="10">
        <v>659325379</v>
      </c>
    </row>
    <row r="655" spans="1:16" x14ac:dyDescent="0.3">
      <c r="A655" t="s">
        <v>3922</v>
      </c>
      <c r="B655">
        <v>1997</v>
      </c>
      <c r="C655" s="4" t="s">
        <v>3254</v>
      </c>
      <c r="D655" s="8">
        <v>7.1527777777777773E-2</v>
      </c>
      <c r="E655" t="s">
        <v>3244</v>
      </c>
      <c r="F655" t="s">
        <v>3245</v>
      </c>
      <c r="G655" t="s">
        <v>3252</v>
      </c>
      <c r="H655" s="4">
        <v>7.8</v>
      </c>
      <c r="I655" s="4" t="s">
        <v>3254</v>
      </c>
      <c r="J655" t="s">
        <v>2318</v>
      </c>
      <c r="K655" t="s">
        <v>2318</v>
      </c>
      <c r="L655" t="s">
        <v>2319</v>
      </c>
      <c r="M655" t="s">
        <v>2320</v>
      </c>
      <c r="N655" t="s">
        <v>2321</v>
      </c>
      <c r="O655" s="1">
        <v>27712</v>
      </c>
      <c r="P655" s="10">
        <v>233986</v>
      </c>
    </row>
    <row r="656" spans="1:16" x14ac:dyDescent="0.3">
      <c r="A656" t="s">
        <v>3923</v>
      </c>
      <c r="B656">
        <v>1997</v>
      </c>
      <c r="C656" s="4" t="s">
        <v>25</v>
      </c>
      <c r="D656" s="8">
        <v>7.3611111111111113E-2</v>
      </c>
      <c r="E656" t="s">
        <v>14</v>
      </c>
      <c r="F656" t="s">
        <v>3251</v>
      </c>
      <c r="G656" t="s">
        <v>3255</v>
      </c>
      <c r="H656" s="4">
        <v>7.8</v>
      </c>
      <c r="I656" s="4">
        <v>64</v>
      </c>
      <c r="J656" t="s">
        <v>2322</v>
      </c>
      <c r="K656" t="s">
        <v>963</v>
      </c>
      <c r="L656" t="s">
        <v>46</v>
      </c>
      <c r="M656" t="s">
        <v>2323</v>
      </c>
      <c r="N656" t="s">
        <v>2324</v>
      </c>
      <c r="O656" s="1">
        <v>280845</v>
      </c>
      <c r="P656" s="10">
        <v>12339633</v>
      </c>
    </row>
    <row r="657" spans="1:16" x14ac:dyDescent="0.3">
      <c r="A657" t="s">
        <v>3924</v>
      </c>
      <c r="B657">
        <v>1997</v>
      </c>
      <c r="C657" s="4" t="s">
        <v>25</v>
      </c>
      <c r="D657" s="8">
        <v>8.9583333333333334E-2</v>
      </c>
      <c r="E657" t="s">
        <v>3246</v>
      </c>
      <c r="F657" t="s">
        <v>3245</v>
      </c>
      <c r="G657" t="s">
        <v>3260</v>
      </c>
      <c r="H657" s="4">
        <v>7.8</v>
      </c>
      <c r="I657" s="4">
        <v>61</v>
      </c>
      <c r="J657" t="s">
        <v>58</v>
      </c>
      <c r="K657" t="s">
        <v>2325</v>
      </c>
      <c r="L657" t="s">
        <v>2326</v>
      </c>
      <c r="M657" t="s">
        <v>941</v>
      </c>
      <c r="N657" t="s">
        <v>1526</v>
      </c>
      <c r="O657" s="1">
        <v>345096</v>
      </c>
      <c r="P657" s="10">
        <v>48323648</v>
      </c>
    </row>
    <row r="658" spans="1:16" x14ac:dyDescent="0.3">
      <c r="A658" t="s">
        <v>3925</v>
      </c>
      <c r="B658">
        <v>1996</v>
      </c>
      <c r="C658" s="4" t="s">
        <v>124</v>
      </c>
      <c r="D658" s="8">
        <v>0.11041666666666666</v>
      </c>
      <c r="E658" t="s">
        <v>14</v>
      </c>
      <c r="F658" t="s">
        <v>3275</v>
      </c>
      <c r="G658" t="s">
        <v>3275</v>
      </c>
      <c r="H658" s="4">
        <v>7.8</v>
      </c>
      <c r="I658" s="4">
        <v>76</v>
      </c>
      <c r="J658" t="s">
        <v>1457</v>
      </c>
      <c r="K658" t="s">
        <v>2327</v>
      </c>
      <c r="L658" t="s">
        <v>436</v>
      </c>
      <c r="M658" t="s">
        <v>2328</v>
      </c>
      <c r="N658" t="s">
        <v>2329</v>
      </c>
      <c r="O658" s="1">
        <v>62428</v>
      </c>
      <c r="P658" s="10">
        <v>4040691</v>
      </c>
    </row>
    <row r="659" spans="1:16" x14ac:dyDescent="0.3">
      <c r="A659" t="s">
        <v>3926</v>
      </c>
      <c r="B659">
        <v>1994</v>
      </c>
      <c r="C659" s="4" t="s">
        <v>33</v>
      </c>
      <c r="D659" s="8">
        <v>8.819444444444445E-2</v>
      </c>
      <c r="E659" t="s">
        <v>3249</v>
      </c>
      <c r="F659" t="s">
        <v>3262</v>
      </c>
      <c r="G659" t="s">
        <v>3245</v>
      </c>
      <c r="H659" s="4">
        <v>7.8</v>
      </c>
      <c r="I659" s="4">
        <v>70</v>
      </c>
      <c r="J659" t="s">
        <v>1446</v>
      </c>
      <c r="K659" t="s">
        <v>1445</v>
      </c>
      <c r="L659" t="s">
        <v>1935</v>
      </c>
      <c r="M659" t="s">
        <v>2330</v>
      </c>
      <c r="N659" t="s">
        <v>1819</v>
      </c>
      <c r="O659" s="1">
        <v>164937</v>
      </c>
      <c r="P659" s="10">
        <v>5887457</v>
      </c>
    </row>
    <row r="660" spans="1:16" x14ac:dyDescent="0.3">
      <c r="A660" t="s">
        <v>3927</v>
      </c>
      <c r="B660">
        <v>1993</v>
      </c>
      <c r="C660" s="4" t="s">
        <v>33</v>
      </c>
      <c r="D660" s="8">
        <v>8.1944444444444445E-2</v>
      </c>
      <c r="E660" t="s">
        <v>14</v>
      </c>
      <c r="F660" t="s">
        <v>3275</v>
      </c>
      <c r="G660" t="s">
        <v>3275</v>
      </c>
      <c r="H660" s="4">
        <v>7.8</v>
      </c>
      <c r="I660" s="4">
        <v>73</v>
      </c>
      <c r="J660" t="s">
        <v>926</v>
      </c>
      <c r="K660" t="s">
        <v>1445</v>
      </c>
      <c r="L660" t="s">
        <v>54</v>
      </c>
      <c r="M660" t="s">
        <v>2331</v>
      </c>
      <c r="N660" t="s">
        <v>1291</v>
      </c>
      <c r="O660" s="1">
        <v>215034</v>
      </c>
      <c r="P660" s="10">
        <v>9170214</v>
      </c>
    </row>
    <row r="661" spans="1:16" x14ac:dyDescent="0.3">
      <c r="A661" t="s">
        <v>3928</v>
      </c>
      <c r="B661">
        <v>1993</v>
      </c>
      <c r="C661" s="4" t="s">
        <v>124</v>
      </c>
      <c r="D661" s="8">
        <v>9.0277777777777776E-2</v>
      </c>
      <c r="E661" t="s">
        <v>3246</v>
      </c>
      <c r="F661" t="s">
        <v>3263</v>
      </c>
      <c r="G661" t="s">
        <v>3245</v>
      </c>
      <c r="H661" s="4">
        <v>7.8</v>
      </c>
      <c r="I661" s="4">
        <v>50</v>
      </c>
      <c r="J661" t="s">
        <v>2332</v>
      </c>
      <c r="K661" t="s">
        <v>2333</v>
      </c>
      <c r="L661" t="s">
        <v>1082</v>
      </c>
      <c r="M661" t="s">
        <v>683</v>
      </c>
      <c r="N661" t="s">
        <v>2334</v>
      </c>
      <c r="O661" s="1">
        <v>126871</v>
      </c>
      <c r="P661" s="10">
        <v>56505065</v>
      </c>
    </row>
    <row r="662" spans="1:16" x14ac:dyDescent="0.3">
      <c r="A662" t="s">
        <v>3929</v>
      </c>
      <c r="B662">
        <v>1993</v>
      </c>
      <c r="C662" s="4" t="s">
        <v>33</v>
      </c>
      <c r="D662" s="8">
        <v>7.013888888888889E-2</v>
      </c>
      <c r="E662" t="s">
        <v>339</v>
      </c>
      <c r="F662" t="s">
        <v>3245</v>
      </c>
      <c r="G662" t="s">
        <v>3258</v>
      </c>
      <c r="H662" s="4">
        <v>7.8</v>
      </c>
      <c r="I662" s="4">
        <v>55</v>
      </c>
      <c r="J662" t="s">
        <v>2335</v>
      </c>
      <c r="K662" t="s">
        <v>2336</v>
      </c>
      <c r="L662" t="s">
        <v>2337</v>
      </c>
      <c r="M662" t="s">
        <v>2338</v>
      </c>
      <c r="N662" t="s">
        <v>2339</v>
      </c>
      <c r="O662" s="1">
        <v>78963</v>
      </c>
      <c r="P662" s="10">
        <v>32416586</v>
      </c>
    </row>
    <row r="663" spans="1:16" x14ac:dyDescent="0.3">
      <c r="A663" t="s">
        <v>3930</v>
      </c>
      <c r="B663">
        <v>1993</v>
      </c>
      <c r="C663" s="4" t="s">
        <v>33</v>
      </c>
      <c r="D663" s="8">
        <v>9.3055555555555558E-2</v>
      </c>
      <c r="E663" t="s">
        <v>14</v>
      </c>
      <c r="F663" t="s">
        <v>3252</v>
      </c>
      <c r="G663" t="s">
        <v>3275</v>
      </c>
      <c r="H663" s="4">
        <v>7.8</v>
      </c>
      <c r="I663" s="4">
        <v>84</v>
      </c>
      <c r="J663" t="s">
        <v>2340</v>
      </c>
      <c r="K663" t="s">
        <v>139</v>
      </c>
      <c r="L663" t="s">
        <v>2341</v>
      </c>
      <c r="M663" t="s">
        <v>2342</v>
      </c>
      <c r="N663" t="s">
        <v>2343</v>
      </c>
      <c r="O663" s="1">
        <v>66065</v>
      </c>
      <c r="P663" s="10">
        <v>22954968</v>
      </c>
    </row>
    <row r="664" spans="1:16" x14ac:dyDescent="0.3">
      <c r="A664" t="s">
        <v>3931</v>
      </c>
      <c r="B664">
        <v>1993</v>
      </c>
      <c r="C664" s="4" t="s">
        <v>3254</v>
      </c>
      <c r="D664" s="8">
        <v>9.1666666666666674E-2</v>
      </c>
      <c r="E664" t="s">
        <v>339</v>
      </c>
      <c r="F664" t="s">
        <v>3245</v>
      </c>
      <c r="G664" t="s">
        <v>3275</v>
      </c>
      <c r="H664" s="4">
        <v>7.8</v>
      </c>
      <c r="I664" s="4">
        <v>84</v>
      </c>
      <c r="J664" t="s">
        <v>1498</v>
      </c>
      <c r="K664" t="s">
        <v>2217</v>
      </c>
      <c r="L664" t="s">
        <v>2344</v>
      </c>
      <c r="M664" t="s">
        <v>2328</v>
      </c>
      <c r="N664" t="s">
        <v>2345</v>
      </c>
      <c r="O664" s="1">
        <v>34635</v>
      </c>
      <c r="P664" s="10">
        <v>1769305</v>
      </c>
    </row>
    <row r="665" spans="1:16" x14ac:dyDescent="0.3">
      <c r="A665" t="s">
        <v>3932</v>
      </c>
      <c r="B665">
        <v>1993</v>
      </c>
      <c r="C665" s="4" t="s">
        <v>33</v>
      </c>
      <c r="D665" s="8">
        <v>9.0277777777777776E-2</v>
      </c>
      <c r="E665" t="s">
        <v>3246</v>
      </c>
      <c r="F665" t="s">
        <v>3247</v>
      </c>
      <c r="G665" t="s">
        <v>3245</v>
      </c>
      <c r="H665" s="4">
        <v>7.8</v>
      </c>
      <c r="I665" s="4">
        <v>87</v>
      </c>
      <c r="J665" t="s">
        <v>2346</v>
      </c>
      <c r="K665" t="s">
        <v>86</v>
      </c>
      <c r="L665" t="s">
        <v>948</v>
      </c>
      <c r="M665" t="s">
        <v>2347</v>
      </c>
      <c r="N665" t="s">
        <v>1009</v>
      </c>
      <c r="O665" s="1">
        <v>267684</v>
      </c>
      <c r="P665" s="10">
        <v>183875760</v>
      </c>
    </row>
    <row r="666" spans="1:16" x14ac:dyDescent="0.3">
      <c r="A666" t="s">
        <v>3933</v>
      </c>
      <c r="B666">
        <v>1993</v>
      </c>
      <c r="C666" s="4" t="s">
        <v>124</v>
      </c>
      <c r="D666" s="8">
        <v>8.4027777777777771E-2</v>
      </c>
      <c r="E666" t="s">
        <v>3244</v>
      </c>
      <c r="F666" t="s">
        <v>3245</v>
      </c>
      <c r="G666" t="s">
        <v>3252</v>
      </c>
      <c r="H666" s="4">
        <v>7.8</v>
      </c>
      <c r="I666" s="4">
        <v>80</v>
      </c>
      <c r="J666" t="s">
        <v>31</v>
      </c>
      <c r="K666" t="s">
        <v>31</v>
      </c>
      <c r="L666" t="s">
        <v>192</v>
      </c>
      <c r="M666" t="s">
        <v>2348</v>
      </c>
      <c r="N666" t="s">
        <v>2349</v>
      </c>
      <c r="O666" s="1">
        <v>128171</v>
      </c>
      <c r="P666" s="10">
        <v>17266971</v>
      </c>
    </row>
    <row r="667" spans="1:16" x14ac:dyDescent="0.3">
      <c r="A667" t="s">
        <v>3934</v>
      </c>
      <c r="B667">
        <v>1993</v>
      </c>
      <c r="C667" s="4" t="s">
        <v>154</v>
      </c>
      <c r="D667" s="8">
        <v>5.2777777777777778E-2</v>
      </c>
      <c r="E667" t="s">
        <v>3257</v>
      </c>
      <c r="F667" t="s">
        <v>3264</v>
      </c>
      <c r="G667" t="s">
        <v>3247</v>
      </c>
      <c r="H667" s="4">
        <v>7.8</v>
      </c>
      <c r="I667" s="4" t="s">
        <v>3254</v>
      </c>
      <c r="J667" t="s">
        <v>2350</v>
      </c>
      <c r="K667" t="s">
        <v>2351</v>
      </c>
      <c r="L667" t="s">
        <v>2352</v>
      </c>
      <c r="M667" t="s">
        <v>2353</v>
      </c>
      <c r="N667" t="s">
        <v>2354</v>
      </c>
      <c r="O667" s="1">
        <v>43690</v>
      </c>
      <c r="P667" s="10">
        <v>5617391</v>
      </c>
    </row>
    <row r="668" spans="1:16" x14ac:dyDescent="0.3">
      <c r="A668" t="s">
        <v>3935</v>
      </c>
      <c r="B668">
        <v>1992</v>
      </c>
      <c r="C668" s="4" t="s">
        <v>124</v>
      </c>
      <c r="D668" s="8">
        <v>8.8888888888888892E-2</v>
      </c>
      <c r="E668" t="s">
        <v>3246</v>
      </c>
      <c r="F668" t="s">
        <v>3247</v>
      </c>
      <c r="G668" t="s">
        <v>3255</v>
      </c>
      <c r="H668" s="4">
        <v>7.8</v>
      </c>
      <c r="I668" s="4" t="s">
        <v>3254</v>
      </c>
      <c r="J668" t="s">
        <v>2355</v>
      </c>
      <c r="K668" t="s">
        <v>2294</v>
      </c>
      <c r="L668" t="s">
        <v>1011</v>
      </c>
      <c r="M668" t="s">
        <v>2356</v>
      </c>
      <c r="N668" t="s">
        <v>2357</v>
      </c>
      <c r="O668" s="1">
        <v>46700</v>
      </c>
      <c r="P668" s="10" t="s">
        <v>3254</v>
      </c>
    </row>
    <row r="669" spans="1:16" x14ac:dyDescent="0.3">
      <c r="A669" t="s">
        <v>3936</v>
      </c>
      <c r="B669">
        <v>1991</v>
      </c>
      <c r="C669" s="4" t="s">
        <v>124</v>
      </c>
      <c r="D669" s="8">
        <v>8.9583333333333334E-2</v>
      </c>
      <c r="E669" t="s">
        <v>339</v>
      </c>
      <c r="F669" t="s">
        <v>3245</v>
      </c>
      <c r="G669" t="s">
        <v>3275</v>
      </c>
      <c r="H669" s="4">
        <v>7.8</v>
      </c>
      <c r="I669" s="4">
        <v>68</v>
      </c>
      <c r="J669" t="s">
        <v>2358</v>
      </c>
      <c r="K669" t="s">
        <v>1371</v>
      </c>
      <c r="L669" t="s">
        <v>1379</v>
      </c>
      <c r="M669" t="s">
        <v>2359</v>
      </c>
      <c r="N669" t="s">
        <v>2360</v>
      </c>
      <c r="O669" s="1">
        <v>55362</v>
      </c>
      <c r="P669" s="10">
        <v>2015810</v>
      </c>
    </row>
    <row r="670" spans="1:16" x14ac:dyDescent="0.3">
      <c r="A670" t="s">
        <v>3937</v>
      </c>
      <c r="B670">
        <v>1991</v>
      </c>
      <c r="C670" s="4" t="s">
        <v>124</v>
      </c>
      <c r="D670" s="8">
        <v>6.805555555555555E-2</v>
      </c>
      <c r="E670" t="s">
        <v>14</v>
      </c>
      <c r="F670" t="s">
        <v>3253</v>
      </c>
      <c r="G670" t="s">
        <v>3261</v>
      </c>
      <c r="H670" s="4">
        <v>7.8</v>
      </c>
      <c r="I670" s="4">
        <v>86</v>
      </c>
      <c r="J670" t="s">
        <v>1036</v>
      </c>
      <c r="K670" t="s">
        <v>1037</v>
      </c>
      <c r="L670" t="s">
        <v>2361</v>
      </c>
      <c r="M670" t="s">
        <v>2362</v>
      </c>
      <c r="N670" t="s">
        <v>2363</v>
      </c>
      <c r="O670" s="1">
        <v>42376</v>
      </c>
      <c r="P670" s="10">
        <v>1999955</v>
      </c>
    </row>
    <row r="671" spans="1:16" x14ac:dyDescent="0.3">
      <c r="A671" t="s">
        <v>3938</v>
      </c>
      <c r="B671">
        <v>1991</v>
      </c>
      <c r="C671" s="4" t="s">
        <v>13</v>
      </c>
      <c r="D671" s="8">
        <v>7.7777777777777779E-2</v>
      </c>
      <c r="E671" t="s">
        <v>3244</v>
      </c>
      <c r="F671" t="s">
        <v>3245</v>
      </c>
      <c r="G671" t="s">
        <v>3275</v>
      </c>
      <c r="H671" s="4">
        <v>7.8</v>
      </c>
      <c r="I671" s="4">
        <v>76</v>
      </c>
      <c r="J671" t="s">
        <v>2364</v>
      </c>
      <c r="K671" t="s">
        <v>2365</v>
      </c>
      <c r="L671" t="s">
        <v>78</v>
      </c>
      <c r="M671" t="s">
        <v>2366</v>
      </c>
      <c r="N671" t="s">
        <v>2367</v>
      </c>
      <c r="O671" s="1">
        <v>126082</v>
      </c>
      <c r="P671" s="10">
        <v>57504069</v>
      </c>
    </row>
    <row r="672" spans="1:16" x14ac:dyDescent="0.3">
      <c r="A672" t="s">
        <v>3939</v>
      </c>
      <c r="B672">
        <v>1990</v>
      </c>
      <c r="C672" s="4" t="s">
        <v>124</v>
      </c>
      <c r="D672" s="8">
        <v>7.4305555555555555E-2</v>
      </c>
      <c r="E672" t="s">
        <v>14</v>
      </c>
      <c r="F672" t="s">
        <v>3255</v>
      </c>
      <c r="G672" t="s">
        <v>3275</v>
      </c>
      <c r="H672" s="4">
        <v>7.8</v>
      </c>
      <c r="I672" s="4">
        <v>75</v>
      </c>
      <c r="J672" t="s">
        <v>1062</v>
      </c>
      <c r="K672" t="s">
        <v>23</v>
      </c>
      <c r="L672" t="s">
        <v>2317</v>
      </c>
      <c r="M672" t="s">
        <v>1469</v>
      </c>
      <c r="N672" t="s">
        <v>2368</v>
      </c>
      <c r="O672" s="1">
        <v>184740</v>
      </c>
      <c r="P672" s="10">
        <v>61276872</v>
      </c>
    </row>
    <row r="673" spans="1:16" x14ac:dyDescent="0.3">
      <c r="A673" t="s">
        <v>3940</v>
      </c>
      <c r="B673">
        <v>1990</v>
      </c>
      <c r="C673" s="4" t="s">
        <v>33</v>
      </c>
      <c r="D673" s="8">
        <v>8.4027777777777771E-2</v>
      </c>
      <c r="E673" t="s">
        <v>3249</v>
      </c>
      <c r="F673" t="s">
        <v>3245</v>
      </c>
      <c r="G673" t="s">
        <v>3275</v>
      </c>
      <c r="H673" s="4">
        <v>7.8</v>
      </c>
      <c r="I673" s="4">
        <v>74</v>
      </c>
      <c r="J673" t="s">
        <v>2369</v>
      </c>
      <c r="K673" t="s">
        <v>31</v>
      </c>
      <c r="L673" t="s">
        <v>434</v>
      </c>
      <c r="M673" t="s">
        <v>2370</v>
      </c>
      <c r="N673" t="s">
        <v>2371</v>
      </c>
      <c r="O673" s="1">
        <v>125276</v>
      </c>
      <c r="P673" s="10">
        <v>52096475</v>
      </c>
    </row>
    <row r="674" spans="1:16" x14ac:dyDescent="0.3">
      <c r="A674" t="s">
        <v>3941</v>
      </c>
      <c r="B674">
        <v>1989</v>
      </c>
      <c r="C674" s="4" t="s">
        <v>33</v>
      </c>
      <c r="D674" s="8">
        <v>7.1527777777777773E-2</v>
      </c>
      <c r="E674" t="s">
        <v>3257</v>
      </c>
      <c r="F674" t="s">
        <v>3248</v>
      </c>
      <c r="G674" t="s">
        <v>3245</v>
      </c>
      <c r="H674" s="4">
        <v>7.8</v>
      </c>
      <c r="I674" s="4">
        <v>83</v>
      </c>
      <c r="J674" t="s">
        <v>119</v>
      </c>
      <c r="K674" t="s">
        <v>2372</v>
      </c>
      <c r="L674" t="s">
        <v>2373</v>
      </c>
      <c r="M674" t="s">
        <v>2374</v>
      </c>
      <c r="N674" t="s">
        <v>2375</v>
      </c>
      <c r="O674" s="1">
        <v>124193</v>
      </c>
      <c r="P674" s="10" t="s">
        <v>3254</v>
      </c>
    </row>
    <row r="675" spans="1:16" x14ac:dyDescent="0.3">
      <c r="A675" t="s">
        <v>3942</v>
      </c>
      <c r="B675">
        <v>1989</v>
      </c>
      <c r="C675" s="4" t="s">
        <v>124</v>
      </c>
      <c r="D675" s="8">
        <v>8.4722222222222213E-2</v>
      </c>
      <c r="E675" t="s">
        <v>3249</v>
      </c>
      <c r="F675" t="s">
        <v>3245</v>
      </c>
      <c r="G675" t="s">
        <v>3250</v>
      </c>
      <c r="H675" s="4">
        <v>7.8</v>
      </c>
      <c r="I675" s="4">
        <v>78</v>
      </c>
      <c r="J675" t="s">
        <v>1388</v>
      </c>
      <c r="K675" t="s">
        <v>201</v>
      </c>
      <c r="L675" t="s">
        <v>2232</v>
      </c>
      <c r="M675" t="s">
        <v>1554</v>
      </c>
      <c r="N675" t="s">
        <v>17</v>
      </c>
      <c r="O675" s="1">
        <v>122779</v>
      </c>
      <c r="P675" s="10">
        <v>26830000</v>
      </c>
    </row>
    <row r="676" spans="1:16" x14ac:dyDescent="0.3">
      <c r="A676" t="s">
        <v>3943</v>
      </c>
      <c r="B676">
        <v>1989</v>
      </c>
      <c r="C676" s="4" t="s">
        <v>124</v>
      </c>
      <c r="D676" s="8">
        <v>7.7083333333333337E-2</v>
      </c>
      <c r="E676" t="s">
        <v>3246</v>
      </c>
      <c r="F676" t="s">
        <v>3247</v>
      </c>
      <c r="G676" t="s">
        <v>3245</v>
      </c>
      <c r="H676" s="4">
        <v>7.8</v>
      </c>
      <c r="I676" s="4">
        <v>82</v>
      </c>
      <c r="J676" t="s">
        <v>2355</v>
      </c>
      <c r="K676" t="s">
        <v>2294</v>
      </c>
      <c r="L676" t="s">
        <v>2376</v>
      </c>
      <c r="M676" t="s">
        <v>2377</v>
      </c>
      <c r="N676" t="s">
        <v>2378</v>
      </c>
      <c r="O676" s="1">
        <v>45624</v>
      </c>
      <c r="P676" s="10" t="s">
        <v>3254</v>
      </c>
    </row>
    <row r="677" spans="1:16" x14ac:dyDescent="0.3">
      <c r="A677" t="s">
        <v>3944</v>
      </c>
      <c r="B677">
        <v>1989</v>
      </c>
      <c r="C677" s="4" t="s">
        <v>33</v>
      </c>
      <c r="D677" s="8">
        <v>7.4999999999999997E-2</v>
      </c>
      <c r="E677" t="s">
        <v>3256</v>
      </c>
      <c r="F677" t="s">
        <v>3262</v>
      </c>
      <c r="G677" t="s">
        <v>3251</v>
      </c>
      <c r="H677" s="4">
        <v>7.8</v>
      </c>
      <c r="I677" s="4">
        <v>57</v>
      </c>
      <c r="J677" t="s">
        <v>64</v>
      </c>
      <c r="K677" t="s">
        <v>218</v>
      </c>
      <c r="L677" t="s">
        <v>219</v>
      </c>
      <c r="M677" t="s">
        <v>220</v>
      </c>
      <c r="N677" t="s">
        <v>2379</v>
      </c>
      <c r="O677" s="1">
        <v>481918</v>
      </c>
      <c r="P677" s="10">
        <v>118500000</v>
      </c>
    </row>
    <row r="678" spans="1:16" x14ac:dyDescent="0.3">
      <c r="A678" t="s">
        <v>3945</v>
      </c>
      <c r="B678">
        <v>1988</v>
      </c>
      <c r="C678" s="4" t="s">
        <v>13</v>
      </c>
      <c r="D678" s="8">
        <v>8.8888888888888892E-2</v>
      </c>
      <c r="E678" t="s">
        <v>3244</v>
      </c>
      <c r="F678" t="s">
        <v>3245</v>
      </c>
      <c r="G678" t="s">
        <v>3250</v>
      </c>
      <c r="H678" s="4">
        <v>7.8</v>
      </c>
      <c r="I678" s="4">
        <v>65</v>
      </c>
      <c r="J678" t="s">
        <v>1085</v>
      </c>
      <c r="K678" t="s">
        <v>690</v>
      </c>
      <c r="L678" t="s">
        <v>1070</v>
      </c>
      <c r="M678" t="s">
        <v>560</v>
      </c>
      <c r="N678" t="s">
        <v>2380</v>
      </c>
      <c r="O678" s="1">
        <v>88214</v>
      </c>
      <c r="P678" s="10">
        <v>34603943</v>
      </c>
    </row>
    <row r="679" spans="1:16" x14ac:dyDescent="0.3">
      <c r="A679" t="s">
        <v>3946</v>
      </c>
      <c r="B679">
        <v>1987</v>
      </c>
      <c r="C679" s="4" t="s">
        <v>13</v>
      </c>
      <c r="D679" s="8">
        <v>7.4305555555555555E-2</v>
      </c>
      <c r="E679" t="s">
        <v>3246</v>
      </c>
      <c r="F679" t="s">
        <v>3248</v>
      </c>
      <c r="G679" t="s">
        <v>3251</v>
      </c>
      <c r="H679" s="4">
        <v>7.8</v>
      </c>
      <c r="I679" s="4">
        <v>45</v>
      </c>
      <c r="J679" t="s">
        <v>704</v>
      </c>
      <c r="K679" t="s">
        <v>205</v>
      </c>
      <c r="L679" t="s">
        <v>1112</v>
      </c>
      <c r="M679" t="s">
        <v>2381</v>
      </c>
      <c r="N679" t="s">
        <v>2382</v>
      </c>
      <c r="O679" s="1">
        <v>371387</v>
      </c>
      <c r="P679" s="10">
        <v>59735548</v>
      </c>
    </row>
    <row r="680" spans="1:16" x14ac:dyDescent="0.3">
      <c r="A680" t="s">
        <v>3947</v>
      </c>
      <c r="B680">
        <v>1987</v>
      </c>
      <c r="C680" s="4" t="s">
        <v>13</v>
      </c>
      <c r="D680" s="8">
        <v>5.8333333333333327E-2</v>
      </c>
      <c r="E680" t="s">
        <v>3246</v>
      </c>
      <c r="F680" t="s">
        <v>3262</v>
      </c>
      <c r="G680" t="s">
        <v>3253</v>
      </c>
      <c r="H680" s="4">
        <v>7.8</v>
      </c>
      <c r="I680" s="4">
        <v>72</v>
      </c>
      <c r="J680" t="s">
        <v>2383</v>
      </c>
      <c r="K680" t="s">
        <v>2384</v>
      </c>
      <c r="L680" t="s">
        <v>2385</v>
      </c>
      <c r="M680" t="s">
        <v>2386</v>
      </c>
      <c r="N680" t="s">
        <v>2387</v>
      </c>
      <c r="O680" s="1">
        <v>148359</v>
      </c>
      <c r="P680" s="10">
        <v>5923044</v>
      </c>
    </row>
    <row r="681" spans="1:16" x14ac:dyDescent="0.3">
      <c r="A681" t="s">
        <v>3948</v>
      </c>
      <c r="B681">
        <v>1986</v>
      </c>
      <c r="C681" s="4" t="s">
        <v>33</v>
      </c>
      <c r="D681" s="8">
        <v>7.1527777777777773E-2</v>
      </c>
      <c r="E681" t="s">
        <v>339</v>
      </c>
      <c r="F681" t="s">
        <v>3275</v>
      </c>
      <c r="G681" t="s">
        <v>3275</v>
      </c>
      <c r="H681" s="4">
        <v>7.8</v>
      </c>
      <c r="I681" s="4">
        <v>61</v>
      </c>
      <c r="J681" t="s">
        <v>2388</v>
      </c>
      <c r="K681" t="s">
        <v>201</v>
      </c>
      <c r="L681" t="s">
        <v>2389</v>
      </c>
      <c r="M681" t="s">
        <v>2390</v>
      </c>
      <c r="N681" t="s">
        <v>2391</v>
      </c>
      <c r="O681" s="1">
        <v>321382</v>
      </c>
      <c r="P681" s="10">
        <v>70136369</v>
      </c>
    </row>
    <row r="682" spans="1:16" x14ac:dyDescent="0.3">
      <c r="A682" t="s">
        <v>3949</v>
      </c>
      <c r="B682">
        <v>1986</v>
      </c>
      <c r="C682" s="4" t="s">
        <v>124</v>
      </c>
      <c r="D682" s="8">
        <v>7.4305555555555555E-2</v>
      </c>
      <c r="E682" t="s">
        <v>339</v>
      </c>
      <c r="F682" t="s">
        <v>3247</v>
      </c>
      <c r="G682" t="s">
        <v>3245</v>
      </c>
      <c r="H682" s="4">
        <v>7.8</v>
      </c>
      <c r="I682" s="4">
        <v>75</v>
      </c>
      <c r="J682" t="s">
        <v>2358</v>
      </c>
      <c r="K682" t="s">
        <v>2392</v>
      </c>
      <c r="L682" t="s">
        <v>2393</v>
      </c>
      <c r="M682" t="s">
        <v>131</v>
      </c>
      <c r="N682" t="s">
        <v>132</v>
      </c>
      <c r="O682" s="1">
        <v>47834</v>
      </c>
      <c r="P682" s="10">
        <v>1436000</v>
      </c>
    </row>
    <row r="683" spans="1:16" x14ac:dyDescent="0.3">
      <c r="A683" t="s">
        <v>3950</v>
      </c>
      <c r="B683">
        <v>1985</v>
      </c>
      <c r="C683" s="4" t="s">
        <v>33</v>
      </c>
      <c r="D683" s="8">
        <v>7.9166666666666663E-2</v>
      </c>
      <c r="E683" t="s">
        <v>3256</v>
      </c>
      <c r="F683" t="s">
        <v>3262</v>
      </c>
      <c r="G683" t="s">
        <v>3258</v>
      </c>
      <c r="H683" s="4">
        <v>7.8</v>
      </c>
      <c r="I683" s="4">
        <v>62</v>
      </c>
      <c r="J683" t="s">
        <v>2394</v>
      </c>
      <c r="K683" t="s">
        <v>2395</v>
      </c>
      <c r="L683" t="s">
        <v>950</v>
      </c>
      <c r="M683" t="s">
        <v>2396</v>
      </c>
      <c r="N683" t="s">
        <v>1065</v>
      </c>
      <c r="O683" s="1">
        <v>244430</v>
      </c>
      <c r="P683" s="10">
        <v>61503218</v>
      </c>
    </row>
    <row r="684" spans="1:16" x14ac:dyDescent="0.3">
      <c r="A684" t="s">
        <v>3951</v>
      </c>
      <c r="B684">
        <v>1985</v>
      </c>
      <c r="C684" s="4" t="s">
        <v>33</v>
      </c>
      <c r="D684" s="8">
        <v>0.10694444444444445</v>
      </c>
      <c r="E684" t="s">
        <v>14</v>
      </c>
      <c r="F684" t="s">
        <v>3275</v>
      </c>
      <c r="G684" t="s">
        <v>3275</v>
      </c>
      <c r="H684" s="4">
        <v>7.8</v>
      </c>
      <c r="I684" s="4">
        <v>78</v>
      </c>
      <c r="J684" t="s">
        <v>49</v>
      </c>
      <c r="K684" t="s">
        <v>2397</v>
      </c>
      <c r="L684" t="s">
        <v>2398</v>
      </c>
      <c r="M684" t="s">
        <v>2399</v>
      </c>
      <c r="N684" t="s">
        <v>2400</v>
      </c>
      <c r="O684" s="1">
        <v>78321</v>
      </c>
      <c r="P684" s="10">
        <v>98467863</v>
      </c>
    </row>
    <row r="685" spans="1:16" x14ac:dyDescent="0.3">
      <c r="A685" t="s">
        <v>3952</v>
      </c>
      <c r="B685">
        <v>1985</v>
      </c>
      <c r="C685" s="4" t="s">
        <v>25</v>
      </c>
      <c r="D685" s="8">
        <v>6.7361111111111108E-2</v>
      </c>
      <c r="E685" t="s">
        <v>339</v>
      </c>
      <c r="F685" t="s">
        <v>3245</v>
      </c>
      <c r="G685" t="s">
        <v>3275</v>
      </c>
      <c r="H685" s="4">
        <v>7.8</v>
      </c>
      <c r="I685" s="4">
        <v>66</v>
      </c>
      <c r="J685" t="s">
        <v>2388</v>
      </c>
      <c r="K685" t="s">
        <v>2401</v>
      </c>
      <c r="L685" t="s">
        <v>2402</v>
      </c>
      <c r="M685" t="s">
        <v>2403</v>
      </c>
      <c r="N685" t="s">
        <v>2404</v>
      </c>
      <c r="O685" s="1">
        <v>357026</v>
      </c>
      <c r="P685" s="10">
        <v>45875171</v>
      </c>
    </row>
    <row r="686" spans="1:16" x14ac:dyDescent="0.3">
      <c r="A686" t="s">
        <v>3953</v>
      </c>
      <c r="B686">
        <v>1984</v>
      </c>
      <c r="C686" s="4" t="s">
        <v>25</v>
      </c>
      <c r="D686" s="8">
        <v>9.7916666666666666E-2</v>
      </c>
      <c r="E686" t="s">
        <v>3249</v>
      </c>
      <c r="F686" t="s">
        <v>3245</v>
      </c>
      <c r="G686" t="s">
        <v>3250</v>
      </c>
      <c r="H686" s="4">
        <v>7.8</v>
      </c>
      <c r="I686" s="4">
        <v>76</v>
      </c>
      <c r="J686" t="s">
        <v>2405</v>
      </c>
      <c r="K686" t="s">
        <v>2406</v>
      </c>
      <c r="L686" t="s">
        <v>2407</v>
      </c>
      <c r="M686" t="s">
        <v>2408</v>
      </c>
      <c r="N686" t="s">
        <v>2409</v>
      </c>
      <c r="O686" s="1">
        <v>51585</v>
      </c>
      <c r="P686" s="10">
        <v>34700291</v>
      </c>
    </row>
    <row r="687" spans="1:16" x14ac:dyDescent="0.3">
      <c r="A687" t="s">
        <v>3954</v>
      </c>
      <c r="B687">
        <v>1984</v>
      </c>
      <c r="C687" s="4" t="s">
        <v>25</v>
      </c>
      <c r="D687" s="8">
        <v>7.2916666666666671E-2</v>
      </c>
      <c r="E687" t="s">
        <v>3246</v>
      </c>
      <c r="F687" t="s">
        <v>3262</v>
      </c>
      <c r="G687" t="s">
        <v>3253</v>
      </c>
      <c r="H687" s="4">
        <v>7.8</v>
      </c>
      <c r="I687" s="4">
        <v>71</v>
      </c>
      <c r="J687" t="s">
        <v>2410</v>
      </c>
      <c r="K687" t="s">
        <v>1516</v>
      </c>
      <c r="L687" t="s">
        <v>1953</v>
      </c>
      <c r="M687" t="s">
        <v>328</v>
      </c>
      <c r="N687" t="s">
        <v>1515</v>
      </c>
      <c r="O687" s="1">
        <v>355413</v>
      </c>
      <c r="P687" s="10">
        <v>238632124</v>
      </c>
    </row>
    <row r="688" spans="1:16" x14ac:dyDescent="0.3">
      <c r="A688" t="s">
        <v>3955</v>
      </c>
      <c r="B688">
        <v>1983</v>
      </c>
      <c r="C688" s="4" t="s">
        <v>154</v>
      </c>
      <c r="D688" s="8">
        <v>0.13402777777777777</v>
      </c>
      <c r="E688" t="s">
        <v>3256</v>
      </c>
      <c r="F688" t="s">
        <v>3263</v>
      </c>
      <c r="G688" t="s">
        <v>3245</v>
      </c>
      <c r="H688" s="4">
        <v>7.8</v>
      </c>
      <c r="I688" s="4">
        <v>91</v>
      </c>
      <c r="J688" t="s">
        <v>2411</v>
      </c>
      <c r="K688" t="s">
        <v>2412</v>
      </c>
      <c r="L688" t="s">
        <v>2413</v>
      </c>
      <c r="M688" t="s">
        <v>667</v>
      </c>
      <c r="N688" t="s">
        <v>2414</v>
      </c>
      <c r="O688" s="1">
        <v>56235</v>
      </c>
      <c r="P688" s="10">
        <v>21500000</v>
      </c>
    </row>
    <row r="689" spans="1:16" x14ac:dyDescent="0.3">
      <c r="A689" t="s">
        <v>3956</v>
      </c>
      <c r="B689">
        <v>1982</v>
      </c>
      <c r="C689" s="4" t="s">
        <v>33</v>
      </c>
      <c r="D689" s="8">
        <v>7.5694444444444439E-2</v>
      </c>
      <c r="E689" t="s">
        <v>339</v>
      </c>
      <c r="F689" t="s">
        <v>3247</v>
      </c>
      <c r="G689" t="s">
        <v>3245</v>
      </c>
      <c r="H689" s="4">
        <v>7.8</v>
      </c>
      <c r="I689" s="4">
        <v>73</v>
      </c>
      <c r="J689" t="s">
        <v>80</v>
      </c>
      <c r="K689" t="s">
        <v>31</v>
      </c>
      <c r="L689" t="s">
        <v>2415</v>
      </c>
      <c r="M689" t="s">
        <v>2416</v>
      </c>
      <c r="N689" t="s">
        <v>2417</v>
      </c>
      <c r="O689" s="1">
        <v>88511</v>
      </c>
      <c r="P689" s="10">
        <v>2500000</v>
      </c>
    </row>
    <row r="690" spans="1:16" x14ac:dyDescent="0.3">
      <c r="A690" t="s">
        <v>3957</v>
      </c>
      <c r="B690">
        <v>1982</v>
      </c>
      <c r="C690" s="4" t="s">
        <v>33</v>
      </c>
      <c r="D690" s="8">
        <v>7.9861111111111119E-2</v>
      </c>
      <c r="E690" t="s">
        <v>3273</v>
      </c>
      <c r="F690" t="s">
        <v>3251</v>
      </c>
      <c r="G690" t="s">
        <v>3275</v>
      </c>
      <c r="H690" s="4">
        <v>7.8</v>
      </c>
      <c r="I690" s="4">
        <v>91</v>
      </c>
      <c r="J690" t="s">
        <v>49</v>
      </c>
      <c r="K690" t="s">
        <v>2418</v>
      </c>
      <c r="L690" t="s">
        <v>2419</v>
      </c>
      <c r="M690" t="s">
        <v>2420</v>
      </c>
      <c r="N690" t="s">
        <v>2421</v>
      </c>
      <c r="O690" s="1">
        <v>372490</v>
      </c>
      <c r="P690" s="10">
        <v>435110554</v>
      </c>
    </row>
    <row r="691" spans="1:16" x14ac:dyDescent="0.3">
      <c r="A691" t="s">
        <v>3958</v>
      </c>
      <c r="B691">
        <v>1979</v>
      </c>
      <c r="C691" s="4" t="s">
        <v>13</v>
      </c>
      <c r="D691" s="8">
        <v>7.2916666666666671E-2</v>
      </c>
      <c r="E691" t="s">
        <v>14</v>
      </c>
      <c r="F691" t="s">
        <v>3275</v>
      </c>
      <c r="G691" t="s">
        <v>3275</v>
      </c>
      <c r="H691" s="4">
        <v>7.8</v>
      </c>
      <c r="I691" s="4">
        <v>77</v>
      </c>
      <c r="J691" t="s">
        <v>2422</v>
      </c>
      <c r="K691" t="s">
        <v>1547</v>
      </c>
      <c r="L691" t="s">
        <v>1849</v>
      </c>
      <c r="M691" t="s">
        <v>2423</v>
      </c>
      <c r="N691" t="s">
        <v>2424</v>
      </c>
      <c r="O691" s="1">
        <v>133351</v>
      </c>
      <c r="P691" s="10">
        <v>106260000</v>
      </c>
    </row>
    <row r="692" spans="1:16" x14ac:dyDescent="0.3">
      <c r="A692" t="s">
        <v>3959</v>
      </c>
      <c r="B692">
        <v>1978</v>
      </c>
      <c r="C692" s="4" t="s">
        <v>154</v>
      </c>
      <c r="D692" s="8">
        <v>6.5277777777777782E-2</v>
      </c>
      <c r="E692" t="s">
        <v>14</v>
      </c>
      <c r="F692" t="s">
        <v>3252</v>
      </c>
      <c r="G692" t="s">
        <v>3275</v>
      </c>
      <c r="H692" s="4">
        <v>7.8</v>
      </c>
      <c r="I692" s="4">
        <v>93</v>
      </c>
      <c r="J692" t="s">
        <v>2425</v>
      </c>
      <c r="K692" t="s">
        <v>927</v>
      </c>
      <c r="L692" t="s">
        <v>2426</v>
      </c>
      <c r="M692" t="s">
        <v>2412</v>
      </c>
      <c r="N692" t="s">
        <v>2427</v>
      </c>
      <c r="O692" s="1">
        <v>52852</v>
      </c>
      <c r="P692" s="10" t="s">
        <v>3254</v>
      </c>
    </row>
    <row r="693" spans="1:16" x14ac:dyDescent="0.3">
      <c r="A693" t="s">
        <v>3960</v>
      </c>
      <c r="B693">
        <v>1976</v>
      </c>
      <c r="C693" s="4" t="s">
        <v>13</v>
      </c>
      <c r="D693" s="8">
        <v>9.375E-2</v>
      </c>
      <c r="E693" t="s">
        <v>69</v>
      </c>
      <c r="F693" t="s">
        <v>3275</v>
      </c>
      <c r="G693" t="s">
        <v>3275</v>
      </c>
      <c r="H693" s="4">
        <v>7.8</v>
      </c>
      <c r="I693" s="4">
        <v>69</v>
      </c>
      <c r="J693" t="s">
        <v>71</v>
      </c>
      <c r="K693" t="s">
        <v>71</v>
      </c>
      <c r="L693" t="s">
        <v>2428</v>
      </c>
      <c r="M693" t="s">
        <v>2429</v>
      </c>
      <c r="N693" t="s">
        <v>2430</v>
      </c>
      <c r="O693" s="1">
        <v>65659</v>
      </c>
      <c r="P693" s="10">
        <v>31800000</v>
      </c>
    </row>
    <row r="694" spans="1:16" x14ac:dyDescent="0.3">
      <c r="A694" t="s">
        <v>3961</v>
      </c>
      <c r="B694">
        <v>1975</v>
      </c>
      <c r="C694" s="4" t="s">
        <v>154</v>
      </c>
      <c r="D694" s="8">
        <v>8.9583333333333334E-2</v>
      </c>
      <c r="E694" t="s">
        <v>3256</v>
      </c>
      <c r="F694" t="s">
        <v>3250</v>
      </c>
      <c r="G694" t="s">
        <v>3259</v>
      </c>
      <c r="H694" s="4">
        <v>7.8</v>
      </c>
      <c r="I694" s="4">
        <v>91</v>
      </c>
      <c r="J694" t="s">
        <v>780</v>
      </c>
      <c r="K694" t="s">
        <v>692</v>
      </c>
      <c r="L694" t="s">
        <v>30</v>
      </c>
      <c r="M694" t="s">
        <v>668</v>
      </c>
      <c r="N694" t="s">
        <v>2431</v>
      </c>
      <c r="O694" s="1">
        <v>44917</v>
      </c>
      <c r="P694" s="10" t="s">
        <v>3254</v>
      </c>
    </row>
    <row r="695" spans="1:16" x14ac:dyDescent="0.3">
      <c r="A695" t="s">
        <v>3962</v>
      </c>
      <c r="B695">
        <v>1974</v>
      </c>
      <c r="C695" s="4" t="s">
        <v>33</v>
      </c>
      <c r="D695" s="8">
        <v>7.8472222222222221E-2</v>
      </c>
      <c r="E695" t="s">
        <v>14</v>
      </c>
      <c r="F695" t="s">
        <v>3260</v>
      </c>
      <c r="G695" t="s">
        <v>3255</v>
      </c>
      <c r="H695" s="4">
        <v>7.8</v>
      </c>
      <c r="I695" s="4">
        <v>85</v>
      </c>
      <c r="J695" t="s">
        <v>20</v>
      </c>
      <c r="K695" t="s">
        <v>690</v>
      </c>
      <c r="L695" t="s">
        <v>1106</v>
      </c>
      <c r="M695" t="s">
        <v>2432</v>
      </c>
      <c r="N695" t="s">
        <v>327</v>
      </c>
      <c r="O695" s="1">
        <v>98611</v>
      </c>
      <c r="P695" s="10">
        <v>4420000</v>
      </c>
    </row>
    <row r="696" spans="1:16" x14ac:dyDescent="0.3">
      <c r="A696" t="s">
        <v>3963</v>
      </c>
      <c r="B696">
        <v>1973</v>
      </c>
      <c r="C696" s="4" t="s">
        <v>33</v>
      </c>
      <c r="D696" s="8">
        <v>4.9999999999999996E-2</v>
      </c>
      <c r="E696" t="s">
        <v>3257</v>
      </c>
      <c r="F696" t="s">
        <v>3251</v>
      </c>
      <c r="G696" t="s">
        <v>3275</v>
      </c>
      <c r="H696" s="4">
        <v>7.8</v>
      </c>
      <c r="I696" s="4">
        <v>73</v>
      </c>
      <c r="J696" t="s">
        <v>2433</v>
      </c>
      <c r="K696" t="s">
        <v>2434</v>
      </c>
      <c r="L696" t="s">
        <v>2435</v>
      </c>
      <c r="M696" t="s">
        <v>2436</v>
      </c>
      <c r="N696" t="s">
        <v>2437</v>
      </c>
      <c r="O696" s="1">
        <v>25229</v>
      </c>
      <c r="P696" s="10">
        <v>193817</v>
      </c>
    </row>
    <row r="697" spans="1:16" x14ac:dyDescent="0.3">
      <c r="A697" t="s">
        <v>3964</v>
      </c>
      <c r="B697">
        <v>1973</v>
      </c>
      <c r="C697" s="4" t="s">
        <v>13</v>
      </c>
      <c r="D697" s="8">
        <v>9.930555555555555E-2</v>
      </c>
      <c r="E697" t="s">
        <v>3244</v>
      </c>
      <c r="F697" t="s">
        <v>3245</v>
      </c>
      <c r="G697" t="s">
        <v>3255</v>
      </c>
      <c r="H697" s="4">
        <v>7.8</v>
      </c>
      <c r="I697" s="4">
        <v>80</v>
      </c>
      <c r="J697" t="s">
        <v>2021</v>
      </c>
      <c r="K697" t="s">
        <v>2438</v>
      </c>
      <c r="L697" t="s">
        <v>2439</v>
      </c>
      <c r="M697" t="s">
        <v>2440</v>
      </c>
      <c r="N697" t="s">
        <v>2441</v>
      </c>
      <c r="O697" s="1">
        <v>37445</v>
      </c>
      <c r="P697" s="10">
        <v>16056255</v>
      </c>
    </row>
    <row r="698" spans="1:16" x14ac:dyDescent="0.3">
      <c r="A698" t="s">
        <v>3965</v>
      </c>
      <c r="B698">
        <v>1973</v>
      </c>
      <c r="C698" s="4" t="s">
        <v>154</v>
      </c>
      <c r="D698" s="8">
        <v>6.5277777777777782E-2</v>
      </c>
      <c r="E698" t="s">
        <v>3246</v>
      </c>
      <c r="F698" t="s">
        <v>3247</v>
      </c>
      <c r="G698" t="s">
        <v>3245</v>
      </c>
      <c r="H698" s="4">
        <v>7.8</v>
      </c>
      <c r="I698" s="4">
        <v>93</v>
      </c>
      <c r="J698" t="s">
        <v>2425</v>
      </c>
      <c r="K698" t="s">
        <v>326</v>
      </c>
      <c r="L698" t="s">
        <v>1470</v>
      </c>
      <c r="M698" t="s">
        <v>1998</v>
      </c>
      <c r="N698" t="s">
        <v>2442</v>
      </c>
      <c r="O698" s="1">
        <v>66009</v>
      </c>
      <c r="P698" s="10" t="s">
        <v>3254</v>
      </c>
    </row>
    <row r="699" spans="1:16" x14ac:dyDescent="0.3">
      <c r="A699" t="s">
        <v>3966</v>
      </c>
      <c r="B699">
        <v>1972</v>
      </c>
      <c r="C699" s="4" t="s">
        <v>13</v>
      </c>
      <c r="D699" s="8">
        <v>8.6111111111111124E-2</v>
      </c>
      <c r="E699" t="s">
        <v>14</v>
      </c>
      <c r="F699" t="s">
        <v>3261</v>
      </c>
      <c r="G699" t="s">
        <v>3268</v>
      </c>
      <c r="H699" s="4">
        <v>7.8</v>
      </c>
      <c r="I699" s="4">
        <v>80</v>
      </c>
      <c r="J699" t="s">
        <v>1958</v>
      </c>
      <c r="K699" t="s">
        <v>2443</v>
      </c>
      <c r="L699" t="s">
        <v>2444</v>
      </c>
      <c r="M699" t="s">
        <v>2445</v>
      </c>
      <c r="N699" t="s">
        <v>2446</v>
      </c>
      <c r="O699" s="1">
        <v>48334</v>
      </c>
      <c r="P699" s="10">
        <v>42765000</v>
      </c>
    </row>
    <row r="700" spans="1:16" x14ac:dyDescent="0.3">
      <c r="A700" t="s">
        <v>3967</v>
      </c>
      <c r="B700">
        <v>1971</v>
      </c>
      <c r="C700" s="4" t="s">
        <v>33</v>
      </c>
      <c r="D700" s="8">
        <v>6.9444444444444448E-2</v>
      </c>
      <c r="E700" t="s">
        <v>3273</v>
      </c>
      <c r="F700" t="s">
        <v>3253</v>
      </c>
      <c r="G700" t="s">
        <v>3268</v>
      </c>
      <c r="H700" s="4">
        <v>7.8</v>
      </c>
      <c r="I700" s="4">
        <v>67</v>
      </c>
      <c r="J700" t="s">
        <v>2447</v>
      </c>
      <c r="K700" t="s">
        <v>1584</v>
      </c>
      <c r="L700" t="s">
        <v>2448</v>
      </c>
      <c r="M700" t="s">
        <v>2449</v>
      </c>
      <c r="N700" t="s">
        <v>2450</v>
      </c>
      <c r="O700" s="1">
        <v>178731</v>
      </c>
      <c r="P700" s="10">
        <v>4000000</v>
      </c>
    </row>
    <row r="701" spans="1:16" x14ac:dyDescent="0.3">
      <c r="A701" t="s">
        <v>3968</v>
      </c>
      <c r="B701">
        <v>1969</v>
      </c>
      <c r="C701" s="4" t="s">
        <v>13</v>
      </c>
      <c r="D701" s="8">
        <v>7.8472222222222221E-2</v>
      </c>
      <c r="E701" t="s">
        <v>14</v>
      </c>
      <c r="F701" t="s">
        <v>3275</v>
      </c>
      <c r="G701" t="s">
        <v>3275</v>
      </c>
      <c r="H701" s="4">
        <v>7.8</v>
      </c>
      <c r="I701" s="4">
        <v>79</v>
      </c>
      <c r="J701" t="s">
        <v>2451</v>
      </c>
      <c r="K701" t="s">
        <v>1547</v>
      </c>
      <c r="L701" t="s">
        <v>684</v>
      </c>
      <c r="M701" t="s">
        <v>2452</v>
      </c>
      <c r="N701" t="s">
        <v>2453</v>
      </c>
      <c r="O701" s="1">
        <v>101124</v>
      </c>
      <c r="P701" s="10">
        <v>44785053</v>
      </c>
    </row>
    <row r="702" spans="1:16" x14ac:dyDescent="0.3">
      <c r="A702" t="s">
        <v>3969</v>
      </c>
      <c r="B702">
        <v>1967</v>
      </c>
      <c r="C702" s="4" t="s">
        <v>3254</v>
      </c>
      <c r="D702" s="8">
        <v>7.4999999999999997E-2</v>
      </c>
      <c r="E702" t="s">
        <v>2454</v>
      </c>
      <c r="F702" t="s">
        <v>3275</v>
      </c>
      <c r="G702" t="s">
        <v>3275</v>
      </c>
      <c r="H702" s="4">
        <v>7.8</v>
      </c>
      <c r="I702" s="4">
        <v>81</v>
      </c>
      <c r="J702" t="s">
        <v>2455</v>
      </c>
      <c r="K702" t="s">
        <v>1672</v>
      </c>
      <c r="L702" t="s">
        <v>2456</v>
      </c>
      <c r="M702" t="s">
        <v>2457</v>
      </c>
      <c r="N702" t="s">
        <v>2458</v>
      </c>
      <c r="O702" s="1">
        <v>27733</v>
      </c>
      <c r="P702" s="10">
        <v>17550741</v>
      </c>
    </row>
    <row r="703" spans="1:16" x14ac:dyDescent="0.3">
      <c r="A703" t="s">
        <v>3970</v>
      </c>
      <c r="B703">
        <v>1967</v>
      </c>
      <c r="C703" s="4" t="s">
        <v>3254</v>
      </c>
      <c r="D703" s="8">
        <v>7.4999999999999997E-2</v>
      </c>
      <c r="E703" t="s">
        <v>339</v>
      </c>
      <c r="F703" t="s">
        <v>3245</v>
      </c>
      <c r="G703" t="s">
        <v>3275</v>
      </c>
      <c r="H703" s="4">
        <v>7.8</v>
      </c>
      <c r="I703" s="4">
        <v>63</v>
      </c>
      <c r="J703" t="s">
        <v>746</v>
      </c>
      <c r="K703" t="s">
        <v>747</v>
      </c>
      <c r="L703" t="s">
        <v>1997</v>
      </c>
      <c r="M703" t="s">
        <v>1995</v>
      </c>
      <c r="N703" t="s">
        <v>2459</v>
      </c>
      <c r="O703" s="1">
        <v>39642</v>
      </c>
      <c r="P703" s="10">
        <v>56700000</v>
      </c>
    </row>
    <row r="704" spans="1:16" x14ac:dyDescent="0.3">
      <c r="A704" t="s">
        <v>3971</v>
      </c>
      <c r="B704">
        <v>1967</v>
      </c>
      <c r="C704" s="4" t="s">
        <v>13</v>
      </c>
      <c r="D704" s="8">
        <v>7.7083333333333337E-2</v>
      </c>
      <c r="E704" t="s">
        <v>3246</v>
      </c>
      <c r="F704" t="s">
        <v>3263</v>
      </c>
      <c r="G704" t="s">
        <v>3247</v>
      </c>
      <c r="H704" s="4">
        <v>7.8</v>
      </c>
      <c r="I704" s="4">
        <v>86</v>
      </c>
      <c r="J704" t="s">
        <v>2460</v>
      </c>
      <c r="K704" t="s">
        <v>2461</v>
      </c>
      <c r="L704" t="s">
        <v>1113</v>
      </c>
      <c r="M704" t="s">
        <v>2462</v>
      </c>
      <c r="N704" t="s">
        <v>690</v>
      </c>
      <c r="O704" s="1">
        <v>102415</v>
      </c>
      <c r="P704" s="10" t="s">
        <v>3254</v>
      </c>
    </row>
    <row r="705" spans="1:16" x14ac:dyDescent="0.3">
      <c r="A705" t="s">
        <v>3972</v>
      </c>
      <c r="B705">
        <v>1964</v>
      </c>
      <c r="C705" s="4" t="s">
        <v>33</v>
      </c>
      <c r="D705" s="8">
        <v>0.11805555555555557</v>
      </c>
      <c r="E705" t="s">
        <v>14</v>
      </c>
      <c r="F705" t="s">
        <v>3258</v>
      </c>
      <c r="G705" t="s">
        <v>3268</v>
      </c>
      <c r="H705" s="4">
        <v>7.8</v>
      </c>
      <c r="I705" s="4">
        <v>95</v>
      </c>
      <c r="J705" t="s">
        <v>1226</v>
      </c>
      <c r="K705" t="s">
        <v>1672</v>
      </c>
      <c r="L705" t="s">
        <v>2463</v>
      </c>
      <c r="M705" t="s">
        <v>1690</v>
      </c>
      <c r="N705" t="s">
        <v>2464</v>
      </c>
      <c r="O705" s="1">
        <v>86525</v>
      </c>
      <c r="P705" s="10">
        <v>72000000</v>
      </c>
    </row>
    <row r="706" spans="1:16" x14ac:dyDescent="0.3">
      <c r="A706" t="s">
        <v>3973</v>
      </c>
      <c r="B706">
        <v>1964</v>
      </c>
      <c r="C706" s="4" t="s">
        <v>33</v>
      </c>
      <c r="D706" s="8">
        <v>9.6527777777777782E-2</v>
      </c>
      <c r="E706" t="s">
        <v>339</v>
      </c>
      <c r="F706" t="s">
        <v>3258</v>
      </c>
      <c r="G706" t="s">
        <v>3253</v>
      </c>
      <c r="H706" s="4">
        <v>7.8</v>
      </c>
      <c r="I706" s="4">
        <v>88</v>
      </c>
      <c r="J706" t="s">
        <v>2465</v>
      </c>
      <c r="K706" t="s">
        <v>1621</v>
      </c>
      <c r="L706" t="s">
        <v>2466</v>
      </c>
      <c r="M706" t="s">
        <v>2467</v>
      </c>
      <c r="N706" t="s">
        <v>2468</v>
      </c>
      <c r="O706" s="1">
        <v>158029</v>
      </c>
      <c r="P706" s="10">
        <v>102272727</v>
      </c>
    </row>
    <row r="707" spans="1:16" x14ac:dyDescent="0.3">
      <c r="A707" t="s">
        <v>3974</v>
      </c>
      <c r="B707">
        <v>1962</v>
      </c>
      <c r="C707" s="4" t="s">
        <v>235</v>
      </c>
      <c r="D707" s="8">
        <v>0.12361111111111112</v>
      </c>
      <c r="E707" t="s">
        <v>3246</v>
      </c>
      <c r="F707" t="s">
        <v>3245</v>
      </c>
      <c r="G707" t="s">
        <v>3250</v>
      </c>
      <c r="H707" s="4">
        <v>7.8</v>
      </c>
      <c r="I707" s="4">
        <v>75</v>
      </c>
      <c r="J707" t="s">
        <v>2469</v>
      </c>
      <c r="K707" t="s">
        <v>2470</v>
      </c>
      <c r="L707" t="s">
        <v>2471</v>
      </c>
      <c r="M707" t="s">
        <v>2472</v>
      </c>
      <c r="N707" t="s">
        <v>2473</v>
      </c>
      <c r="O707" s="1">
        <v>52141</v>
      </c>
      <c r="P707" s="10">
        <v>39100000</v>
      </c>
    </row>
    <row r="708" spans="1:16" x14ac:dyDescent="0.3">
      <c r="A708" t="s">
        <v>3975</v>
      </c>
      <c r="B708">
        <v>1962</v>
      </c>
      <c r="C708" s="4" t="s">
        <v>3254</v>
      </c>
      <c r="D708" s="8">
        <v>7.2916666666666671E-2</v>
      </c>
      <c r="E708" t="s">
        <v>14</v>
      </c>
      <c r="F708" t="s">
        <v>3252</v>
      </c>
      <c r="G708" t="s">
        <v>3275</v>
      </c>
      <c r="H708" s="4">
        <v>7.8</v>
      </c>
      <c r="I708" s="4">
        <v>97</v>
      </c>
      <c r="J708" t="s">
        <v>1174</v>
      </c>
      <c r="K708" t="s">
        <v>2474</v>
      </c>
      <c r="L708" t="s">
        <v>2475</v>
      </c>
      <c r="M708" t="s">
        <v>2476</v>
      </c>
      <c r="N708" t="s">
        <v>2477</v>
      </c>
      <c r="O708" s="1">
        <v>37605</v>
      </c>
      <c r="P708" s="10" t="s">
        <v>3254</v>
      </c>
    </row>
    <row r="709" spans="1:16" x14ac:dyDescent="0.3">
      <c r="A709" t="s">
        <v>3976</v>
      </c>
      <c r="B709">
        <v>1961</v>
      </c>
      <c r="C709" s="4" t="s">
        <v>13</v>
      </c>
      <c r="D709" s="8">
        <v>6.9444444444444448E-2</v>
      </c>
      <c r="E709" t="s">
        <v>1590</v>
      </c>
      <c r="F709" t="s">
        <v>3275</v>
      </c>
      <c r="G709" t="s">
        <v>3275</v>
      </c>
      <c r="H709" s="4">
        <v>7.8</v>
      </c>
      <c r="I709" s="4">
        <v>88</v>
      </c>
      <c r="J709" t="s">
        <v>2478</v>
      </c>
      <c r="K709" t="s">
        <v>2479</v>
      </c>
      <c r="L709" t="s">
        <v>2480</v>
      </c>
      <c r="M709" t="s">
        <v>2481</v>
      </c>
      <c r="N709" t="s">
        <v>2482</v>
      </c>
      <c r="O709" s="1">
        <v>27007</v>
      </c>
      <c r="P709" s="10">
        <v>2616000</v>
      </c>
    </row>
    <row r="710" spans="1:16" x14ac:dyDescent="0.3">
      <c r="A710" t="s">
        <v>3977</v>
      </c>
      <c r="B710">
        <v>1960</v>
      </c>
      <c r="C710" s="4" t="s">
        <v>33</v>
      </c>
      <c r="D710" s="8">
        <v>6.25E-2</v>
      </c>
      <c r="E710" t="s">
        <v>3244</v>
      </c>
      <c r="F710" t="s">
        <v>3245</v>
      </c>
      <c r="G710" t="s">
        <v>3275</v>
      </c>
      <c r="H710" s="4">
        <v>7.8</v>
      </c>
      <c r="I710" s="4" t="s">
        <v>3254</v>
      </c>
      <c r="J710" t="s">
        <v>1633</v>
      </c>
      <c r="K710" t="s">
        <v>2483</v>
      </c>
      <c r="L710" t="s">
        <v>2484</v>
      </c>
      <c r="M710" t="s">
        <v>2485</v>
      </c>
      <c r="N710" t="s">
        <v>2486</v>
      </c>
      <c r="O710" s="1">
        <v>73251</v>
      </c>
      <c r="P710" s="10">
        <v>336705</v>
      </c>
    </row>
    <row r="711" spans="1:16" x14ac:dyDescent="0.3">
      <c r="A711" t="s">
        <v>3978</v>
      </c>
      <c r="B711">
        <v>1948</v>
      </c>
      <c r="C711" s="4" t="s">
        <v>356</v>
      </c>
      <c r="D711" s="8">
        <v>9.2361111111111116E-2</v>
      </c>
      <c r="E711" t="s">
        <v>3246</v>
      </c>
      <c r="F711" t="s">
        <v>3248</v>
      </c>
      <c r="G711" t="s">
        <v>3245</v>
      </c>
      <c r="H711" s="4">
        <v>7.8</v>
      </c>
      <c r="I711" s="4" t="s">
        <v>3254</v>
      </c>
      <c r="J711" t="s">
        <v>1643</v>
      </c>
      <c r="K711" t="s">
        <v>2487</v>
      </c>
      <c r="L711" t="s">
        <v>1163</v>
      </c>
      <c r="M711" t="s">
        <v>2488</v>
      </c>
      <c r="N711" t="s">
        <v>2489</v>
      </c>
      <c r="O711" s="1">
        <v>28167</v>
      </c>
      <c r="P711" s="10" t="s">
        <v>3254</v>
      </c>
    </row>
    <row r="712" spans="1:16" x14ac:dyDescent="0.3">
      <c r="A712" t="s">
        <v>3979</v>
      </c>
      <c r="B712">
        <v>1948</v>
      </c>
      <c r="C712" s="4" t="s">
        <v>3254</v>
      </c>
      <c r="D712" s="8">
        <v>6.9444444444444448E-2</v>
      </c>
      <c r="E712" t="s">
        <v>3246</v>
      </c>
      <c r="F712" t="s">
        <v>3247</v>
      </c>
      <c r="G712" t="s">
        <v>3245</v>
      </c>
      <c r="H712" s="4">
        <v>7.8</v>
      </c>
      <c r="I712" s="4" t="s">
        <v>3254</v>
      </c>
      <c r="J712" t="s">
        <v>780</v>
      </c>
      <c r="K712" t="s">
        <v>231</v>
      </c>
      <c r="L712" t="s">
        <v>524</v>
      </c>
      <c r="M712" t="s">
        <v>1459</v>
      </c>
      <c r="N712" t="s">
        <v>158</v>
      </c>
      <c r="O712" s="1">
        <v>36995</v>
      </c>
      <c r="P712" s="10" t="s">
        <v>3254</v>
      </c>
    </row>
    <row r="713" spans="1:16" x14ac:dyDescent="0.3">
      <c r="A713" t="s">
        <v>3980</v>
      </c>
      <c r="B713">
        <v>1944</v>
      </c>
      <c r="C713" s="4" t="s">
        <v>154</v>
      </c>
      <c r="D713" s="8">
        <v>6.9444444444444448E-2</v>
      </c>
      <c r="E713" t="s">
        <v>3256</v>
      </c>
      <c r="F713" t="s">
        <v>3262</v>
      </c>
      <c r="G713" t="s">
        <v>3269</v>
      </c>
      <c r="H713" s="4">
        <v>7.8</v>
      </c>
      <c r="I713" s="4" t="s">
        <v>3254</v>
      </c>
      <c r="J713" t="s">
        <v>1643</v>
      </c>
      <c r="K713" t="s">
        <v>231</v>
      </c>
      <c r="L713" t="s">
        <v>1459</v>
      </c>
      <c r="M713" t="s">
        <v>2490</v>
      </c>
      <c r="N713" t="s">
        <v>2491</v>
      </c>
      <c r="O713" s="1">
        <v>31053</v>
      </c>
      <c r="P713" s="10" t="s">
        <v>3254</v>
      </c>
    </row>
    <row r="714" spans="1:16" x14ac:dyDescent="0.3">
      <c r="A714" t="s">
        <v>3981</v>
      </c>
      <c r="B714">
        <v>1943</v>
      </c>
      <c r="C714" s="4" t="s">
        <v>154</v>
      </c>
      <c r="D714" s="8">
        <v>7.4999999999999997E-2</v>
      </c>
      <c r="E714" t="s">
        <v>3271</v>
      </c>
      <c r="F714" t="s">
        <v>3255</v>
      </c>
      <c r="G714" t="s">
        <v>3275</v>
      </c>
      <c r="H714" s="4">
        <v>7.8</v>
      </c>
      <c r="I714" s="4">
        <v>94</v>
      </c>
      <c r="J714" t="s">
        <v>225</v>
      </c>
      <c r="K714" t="s">
        <v>1697</v>
      </c>
      <c r="L714" t="s">
        <v>527</v>
      </c>
      <c r="M714" t="s">
        <v>2492</v>
      </c>
      <c r="N714" t="s">
        <v>2493</v>
      </c>
      <c r="O714" s="1">
        <v>59556</v>
      </c>
      <c r="P714" s="10" t="s">
        <v>3254</v>
      </c>
    </row>
    <row r="715" spans="1:16" x14ac:dyDescent="0.3">
      <c r="A715" t="s">
        <v>3982</v>
      </c>
      <c r="B715">
        <v>1939</v>
      </c>
      <c r="C715" s="4" t="s">
        <v>356</v>
      </c>
      <c r="D715" s="8">
        <v>6.6666666666666666E-2</v>
      </c>
      <c r="E715" t="s">
        <v>3256</v>
      </c>
      <c r="F715" t="s">
        <v>3245</v>
      </c>
      <c r="G715" t="s">
        <v>3265</v>
      </c>
      <c r="H715" s="4">
        <v>7.8</v>
      </c>
      <c r="I715" s="4">
        <v>93</v>
      </c>
      <c r="J715" t="s">
        <v>1162</v>
      </c>
      <c r="K715" t="s">
        <v>1163</v>
      </c>
      <c r="L715" t="s">
        <v>2494</v>
      </c>
      <c r="M715" t="s">
        <v>2495</v>
      </c>
      <c r="N715" t="s">
        <v>1703</v>
      </c>
      <c r="O715" s="1">
        <v>43621</v>
      </c>
      <c r="P715" s="10" t="s">
        <v>3254</v>
      </c>
    </row>
    <row r="716" spans="1:16" x14ac:dyDescent="0.3">
      <c r="A716" t="s">
        <v>3983</v>
      </c>
      <c r="B716">
        <v>1938</v>
      </c>
      <c r="C716" s="4" t="s">
        <v>3254</v>
      </c>
      <c r="D716" s="8">
        <v>6.6666666666666666E-2</v>
      </c>
      <c r="E716" t="s">
        <v>3266</v>
      </c>
      <c r="F716" t="s">
        <v>3255</v>
      </c>
      <c r="G716" t="s">
        <v>3275</v>
      </c>
      <c r="H716" s="4">
        <v>7.8</v>
      </c>
      <c r="I716" s="4">
        <v>98</v>
      </c>
      <c r="J716" t="s">
        <v>225</v>
      </c>
      <c r="K716" t="s">
        <v>2496</v>
      </c>
      <c r="L716" t="s">
        <v>2482</v>
      </c>
      <c r="M716" t="s">
        <v>2497</v>
      </c>
      <c r="N716" t="s">
        <v>2498</v>
      </c>
      <c r="O716" s="1">
        <v>47400</v>
      </c>
      <c r="P716" s="10" t="s">
        <v>3254</v>
      </c>
    </row>
    <row r="717" spans="1:16" x14ac:dyDescent="0.3">
      <c r="A717" t="s">
        <v>3984</v>
      </c>
      <c r="B717">
        <v>1938</v>
      </c>
      <c r="C717" s="4" t="s">
        <v>356</v>
      </c>
      <c r="D717" s="8">
        <v>7.0833333333333331E-2</v>
      </c>
      <c r="E717" t="s">
        <v>339</v>
      </c>
      <c r="F717" t="s">
        <v>3258</v>
      </c>
      <c r="G717" t="s">
        <v>3252</v>
      </c>
      <c r="H717" s="4">
        <v>7.8</v>
      </c>
      <c r="I717" s="4">
        <v>91</v>
      </c>
      <c r="J717" t="s">
        <v>1643</v>
      </c>
      <c r="K717" t="s">
        <v>1995</v>
      </c>
      <c r="L717" t="s">
        <v>504</v>
      </c>
      <c r="M717" t="s">
        <v>2499</v>
      </c>
      <c r="N717" t="s">
        <v>2500</v>
      </c>
      <c r="O717" s="1">
        <v>55163</v>
      </c>
      <c r="P717" s="10" t="s">
        <v>3254</v>
      </c>
    </row>
    <row r="718" spans="1:16" x14ac:dyDescent="0.3">
      <c r="A718" t="s">
        <v>3985</v>
      </c>
      <c r="B718">
        <v>1935</v>
      </c>
      <c r="C718" s="4" t="s">
        <v>3254</v>
      </c>
      <c r="D718" s="8">
        <v>5.2083333333333336E-2</v>
      </c>
      <c r="E718" t="s">
        <v>14</v>
      </c>
      <c r="F718" t="s">
        <v>3267</v>
      </c>
      <c r="G718" t="s">
        <v>3251</v>
      </c>
      <c r="H718" s="4">
        <v>7.8</v>
      </c>
      <c r="I718" s="4">
        <v>95</v>
      </c>
      <c r="J718" t="s">
        <v>2501</v>
      </c>
      <c r="K718" t="s">
        <v>2502</v>
      </c>
      <c r="L718" t="s">
        <v>348</v>
      </c>
      <c r="M718" t="s">
        <v>2503</v>
      </c>
      <c r="N718" t="s">
        <v>1681</v>
      </c>
      <c r="O718" s="1">
        <v>43542</v>
      </c>
      <c r="P718" s="10">
        <v>4360000</v>
      </c>
    </row>
    <row r="719" spans="1:16" x14ac:dyDescent="0.3">
      <c r="A719" t="s">
        <v>3986</v>
      </c>
      <c r="B719">
        <v>1933</v>
      </c>
      <c r="C719" s="4" t="s">
        <v>3254</v>
      </c>
      <c r="D719" s="8">
        <v>4.7916666666666663E-2</v>
      </c>
      <c r="E719" t="s">
        <v>339</v>
      </c>
      <c r="F719" t="s">
        <v>3268</v>
      </c>
      <c r="G719" t="s">
        <v>3259</v>
      </c>
      <c r="H719" s="4">
        <v>7.8</v>
      </c>
      <c r="I719" s="4">
        <v>93</v>
      </c>
      <c r="J719" t="s">
        <v>2504</v>
      </c>
      <c r="K719" t="s">
        <v>2050</v>
      </c>
      <c r="L719" t="s">
        <v>2052</v>
      </c>
      <c r="M719" t="s">
        <v>2051</v>
      </c>
      <c r="N719" t="s">
        <v>2505</v>
      </c>
      <c r="O719" s="1">
        <v>55581</v>
      </c>
      <c r="P719" s="10" t="s">
        <v>3254</v>
      </c>
    </row>
    <row r="720" spans="1:16" x14ac:dyDescent="0.3">
      <c r="A720" t="s">
        <v>3987</v>
      </c>
      <c r="B720">
        <v>1932</v>
      </c>
      <c r="C720" s="4" t="s">
        <v>154</v>
      </c>
      <c r="D720" s="8">
        <v>6.458333333333334E-2</v>
      </c>
      <c r="E720" t="s">
        <v>3246</v>
      </c>
      <c r="F720" t="s">
        <v>3247</v>
      </c>
      <c r="G720" t="s">
        <v>3245</v>
      </c>
      <c r="H720" s="4">
        <v>7.8</v>
      </c>
      <c r="I720" s="4">
        <v>87</v>
      </c>
      <c r="J720" t="s">
        <v>1643</v>
      </c>
      <c r="K720" t="s">
        <v>2506</v>
      </c>
      <c r="L720" t="s">
        <v>2507</v>
      </c>
      <c r="M720" t="s">
        <v>2508</v>
      </c>
      <c r="N720" t="s">
        <v>2509</v>
      </c>
      <c r="O720" s="1">
        <v>25312</v>
      </c>
      <c r="P720" s="10" t="s">
        <v>3254</v>
      </c>
    </row>
    <row r="721" spans="1:16" x14ac:dyDescent="0.3">
      <c r="A721" t="s">
        <v>3988</v>
      </c>
      <c r="B721">
        <v>1931</v>
      </c>
      <c r="C721" s="4" t="s">
        <v>356</v>
      </c>
      <c r="D721" s="8">
        <v>4.8611111111111112E-2</v>
      </c>
      <c r="E721" t="s">
        <v>14</v>
      </c>
      <c r="F721" t="s">
        <v>3267</v>
      </c>
      <c r="G721" t="s">
        <v>3251</v>
      </c>
      <c r="H721" s="4">
        <v>7.8</v>
      </c>
      <c r="I721" s="4">
        <v>91</v>
      </c>
      <c r="J721" t="s">
        <v>2501</v>
      </c>
      <c r="K721" t="s">
        <v>2503</v>
      </c>
      <c r="L721" t="s">
        <v>2510</v>
      </c>
      <c r="M721" t="s">
        <v>2502</v>
      </c>
      <c r="N721" t="s">
        <v>2511</v>
      </c>
      <c r="O721" s="1">
        <v>65341</v>
      </c>
      <c r="P721" s="10" t="s">
        <v>3254</v>
      </c>
    </row>
    <row r="722" spans="1:16" x14ac:dyDescent="0.3">
      <c r="A722" t="s">
        <v>3989</v>
      </c>
      <c r="B722">
        <v>2018</v>
      </c>
      <c r="C722" s="4" t="s">
        <v>124</v>
      </c>
      <c r="D722" s="8">
        <v>9.375E-2</v>
      </c>
      <c r="E722" t="s">
        <v>14</v>
      </c>
      <c r="F722" t="s">
        <v>3275</v>
      </c>
      <c r="G722" t="s">
        <v>3275</v>
      </c>
      <c r="H722" s="4">
        <v>7.7</v>
      </c>
      <c r="I722" s="4">
        <v>96</v>
      </c>
      <c r="J722" t="s">
        <v>1874</v>
      </c>
      <c r="K722" t="s">
        <v>2512</v>
      </c>
      <c r="L722" t="s">
        <v>2513</v>
      </c>
      <c r="M722" t="s">
        <v>2514</v>
      </c>
      <c r="N722" t="s">
        <v>2515</v>
      </c>
      <c r="O722" s="1">
        <v>140375</v>
      </c>
      <c r="P722" s="10" t="s">
        <v>3254</v>
      </c>
    </row>
    <row r="723" spans="1:16" x14ac:dyDescent="0.3">
      <c r="A723" t="s">
        <v>3990</v>
      </c>
      <c r="B723">
        <v>2017</v>
      </c>
      <c r="C723" s="4" t="s">
        <v>3254</v>
      </c>
      <c r="D723" s="8">
        <v>7.2222222222222229E-2</v>
      </c>
      <c r="E723" t="s">
        <v>14</v>
      </c>
      <c r="F723" t="s">
        <v>3252</v>
      </c>
      <c r="G723" t="s">
        <v>3275</v>
      </c>
      <c r="H723" s="4">
        <v>7.7</v>
      </c>
      <c r="I723" s="4">
        <v>85</v>
      </c>
      <c r="J723" t="s">
        <v>2516</v>
      </c>
      <c r="K723" t="s">
        <v>2517</v>
      </c>
      <c r="L723" t="s">
        <v>2518</v>
      </c>
      <c r="M723" t="s">
        <v>2519</v>
      </c>
      <c r="N723" t="s">
        <v>2520</v>
      </c>
      <c r="O723" s="1">
        <v>25198</v>
      </c>
      <c r="P723" s="10">
        <v>335609</v>
      </c>
    </row>
    <row r="724" spans="1:16" x14ac:dyDescent="0.3">
      <c r="A724" t="s">
        <v>3991</v>
      </c>
      <c r="B724">
        <v>2018</v>
      </c>
      <c r="C724" s="4" t="s">
        <v>124</v>
      </c>
      <c r="D724" s="8">
        <v>8.2638888888888887E-2</v>
      </c>
      <c r="E724" t="s">
        <v>3246</v>
      </c>
      <c r="F724" t="s">
        <v>3248</v>
      </c>
      <c r="G724" t="s">
        <v>3262</v>
      </c>
      <c r="H724" s="4">
        <v>7.7</v>
      </c>
      <c r="I724" s="4">
        <v>66</v>
      </c>
      <c r="J724" t="s">
        <v>2521</v>
      </c>
      <c r="K724" t="s">
        <v>1346</v>
      </c>
      <c r="L724" t="s">
        <v>950</v>
      </c>
      <c r="M724" t="s">
        <v>1347</v>
      </c>
      <c r="N724" t="s">
        <v>1754</v>
      </c>
      <c r="O724" s="1">
        <v>478586</v>
      </c>
      <c r="P724" s="10">
        <v>324591735</v>
      </c>
    </row>
    <row r="725" spans="1:16" x14ac:dyDescent="0.3">
      <c r="A725" t="s">
        <v>3992</v>
      </c>
      <c r="B725">
        <v>2017</v>
      </c>
      <c r="C725" s="4" t="s">
        <v>124</v>
      </c>
      <c r="D725" s="8">
        <v>7.4305555555555555E-2</v>
      </c>
      <c r="E725" t="s">
        <v>3244</v>
      </c>
      <c r="F725" t="s">
        <v>3245</v>
      </c>
      <c r="G725" t="s">
        <v>3260</v>
      </c>
      <c r="H725" s="4">
        <v>7.7</v>
      </c>
      <c r="I725" s="4">
        <v>73</v>
      </c>
      <c r="J725" t="s">
        <v>2522</v>
      </c>
      <c r="K725" t="s">
        <v>2523</v>
      </c>
      <c r="L725" t="s">
        <v>1374</v>
      </c>
      <c r="M725" t="s">
        <v>2524</v>
      </c>
      <c r="N725" t="s">
        <v>2525</v>
      </c>
      <c r="O725" s="1">
        <v>205444</v>
      </c>
      <c r="P725" s="10">
        <v>33800859</v>
      </c>
    </row>
    <row r="726" spans="1:16" x14ac:dyDescent="0.3">
      <c r="A726" t="s">
        <v>3993</v>
      </c>
      <c r="B726">
        <v>2017</v>
      </c>
      <c r="C726" s="4" t="s">
        <v>124</v>
      </c>
      <c r="D726" s="8">
        <v>7.2222222222222229E-2</v>
      </c>
      <c r="E726" t="s">
        <v>1590</v>
      </c>
      <c r="F726" t="s">
        <v>3260</v>
      </c>
      <c r="G726" t="s">
        <v>3255</v>
      </c>
      <c r="H726" s="4">
        <v>7.7</v>
      </c>
      <c r="I726" s="4">
        <v>85</v>
      </c>
      <c r="J726" t="s">
        <v>2526</v>
      </c>
      <c r="K726" t="s">
        <v>2527</v>
      </c>
      <c r="L726" t="s">
        <v>2528</v>
      </c>
      <c r="M726" t="s">
        <v>2529</v>
      </c>
      <c r="N726" t="s">
        <v>944</v>
      </c>
      <c r="O726" s="1">
        <v>492851</v>
      </c>
      <c r="P726" s="10">
        <v>176040665</v>
      </c>
    </row>
    <row r="727" spans="1:16" x14ac:dyDescent="0.3">
      <c r="A727" t="s">
        <v>3994</v>
      </c>
      <c r="B727">
        <v>2018</v>
      </c>
      <c r="C727" s="4" t="s">
        <v>25</v>
      </c>
      <c r="D727" s="8">
        <v>0.10208333333333335</v>
      </c>
      <c r="E727" t="s">
        <v>3246</v>
      </c>
      <c r="F727" t="s">
        <v>3248</v>
      </c>
      <c r="G727" t="s">
        <v>3255</v>
      </c>
      <c r="H727" s="4">
        <v>7.7</v>
      </c>
      <c r="I727" s="4">
        <v>86</v>
      </c>
      <c r="J727" t="s">
        <v>2530</v>
      </c>
      <c r="K727" t="s">
        <v>1466</v>
      </c>
      <c r="L727" t="s">
        <v>2531</v>
      </c>
      <c r="M727" t="s">
        <v>2532</v>
      </c>
      <c r="N727" t="s">
        <v>1828</v>
      </c>
      <c r="O727" s="1">
        <v>291257</v>
      </c>
      <c r="P727" s="10">
        <v>220159104</v>
      </c>
    </row>
    <row r="728" spans="1:16" x14ac:dyDescent="0.3">
      <c r="A728" t="s">
        <v>3995</v>
      </c>
      <c r="B728">
        <v>2015</v>
      </c>
      <c r="C728" s="4" t="s">
        <v>94</v>
      </c>
      <c r="D728" s="8">
        <v>8.0555555555555561E-2</v>
      </c>
      <c r="E728" t="s">
        <v>339</v>
      </c>
      <c r="F728" t="s">
        <v>3245</v>
      </c>
      <c r="G728" t="s">
        <v>3252</v>
      </c>
      <c r="H728" s="4">
        <v>7.7</v>
      </c>
      <c r="I728" s="4">
        <v>70</v>
      </c>
      <c r="J728" t="s">
        <v>2533</v>
      </c>
      <c r="K728" t="s">
        <v>2534</v>
      </c>
      <c r="L728" t="s">
        <v>2535</v>
      </c>
      <c r="M728" t="s">
        <v>2536</v>
      </c>
      <c r="N728" t="s">
        <v>2537</v>
      </c>
      <c r="O728" s="1">
        <v>47444</v>
      </c>
      <c r="P728" s="10">
        <v>3358518</v>
      </c>
    </row>
    <row r="729" spans="1:16" x14ac:dyDescent="0.3">
      <c r="A729" t="s">
        <v>3996</v>
      </c>
      <c r="B729">
        <v>2014</v>
      </c>
      <c r="C729" s="4" t="s">
        <v>124</v>
      </c>
      <c r="D729" s="8">
        <v>5.9722222222222225E-2</v>
      </c>
      <c r="E729" t="s">
        <v>339</v>
      </c>
      <c r="F729" t="s">
        <v>3267</v>
      </c>
      <c r="G729" t="s">
        <v>3275</v>
      </c>
      <c r="H729" s="4">
        <v>7.7</v>
      </c>
      <c r="I729" s="4">
        <v>76</v>
      </c>
      <c r="J729" t="s">
        <v>2538</v>
      </c>
      <c r="K729" t="s">
        <v>1753</v>
      </c>
      <c r="L729" t="s">
        <v>2538</v>
      </c>
      <c r="M729" t="s">
        <v>1753</v>
      </c>
      <c r="N729" t="s">
        <v>2539</v>
      </c>
      <c r="O729" s="1">
        <v>157498</v>
      </c>
      <c r="P729" s="10">
        <v>3333000</v>
      </c>
    </row>
    <row r="730" spans="1:16" x14ac:dyDescent="0.3">
      <c r="A730" t="s">
        <v>3997</v>
      </c>
      <c r="B730">
        <v>2014</v>
      </c>
      <c r="C730" s="4" t="s">
        <v>33</v>
      </c>
      <c r="D730" s="8">
        <v>7.1527777777777773E-2</v>
      </c>
      <c r="E730" t="s">
        <v>3257</v>
      </c>
      <c r="F730" t="s">
        <v>3245</v>
      </c>
      <c r="G730" t="s">
        <v>3258</v>
      </c>
      <c r="H730" s="4">
        <v>7.7</v>
      </c>
      <c r="I730" s="4">
        <v>72</v>
      </c>
      <c r="J730" t="s">
        <v>2540</v>
      </c>
      <c r="K730" t="s">
        <v>2541</v>
      </c>
      <c r="L730" t="s">
        <v>2542</v>
      </c>
      <c r="M730" t="s">
        <v>2543</v>
      </c>
      <c r="N730" t="s">
        <v>2544</v>
      </c>
      <c r="O730" s="1">
        <v>32798</v>
      </c>
      <c r="P730" s="10">
        <v>765127</v>
      </c>
    </row>
    <row r="731" spans="1:16" x14ac:dyDescent="0.3">
      <c r="A731" t="s">
        <v>3998</v>
      </c>
      <c r="B731">
        <v>2014</v>
      </c>
      <c r="C731" s="4" t="s">
        <v>33</v>
      </c>
      <c r="D731" s="8">
        <v>8.5416666666666655E-2</v>
      </c>
      <c r="E731" t="s">
        <v>3249</v>
      </c>
      <c r="F731" t="s">
        <v>3245</v>
      </c>
      <c r="G731" t="s">
        <v>3252</v>
      </c>
      <c r="H731" s="4">
        <v>7.7</v>
      </c>
      <c r="I731" s="4">
        <v>72</v>
      </c>
      <c r="J731" t="s">
        <v>2545</v>
      </c>
      <c r="K731" t="s">
        <v>2205</v>
      </c>
      <c r="L731" t="s">
        <v>2111</v>
      </c>
      <c r="M731" t="s">
        <v>2546</v>
      </c>
      <c r="N731" t="s">
        <v>2547</v>
      </c>
      <c r="O731" s="1">
        <v>404182</v>
      </c>
      <c r="P731" s="10">
        <v>35893537</v>
      </c>
    </row>
    <row r="732" spans="1:16" x14ac:dyDescent="0.3">
      <c r="A732" t="s">
        <v>3999</v>
      </c>
      <c r="B732">
        <v>2014</v>
      </c>
      <c r="C732" s="4" t="s">
        <v>13</v>
      </c>
      <c r="D732" s="8">
        <v>8.9583333333333334E-2</v>
      </c>
      <c r="E732" t="s">
        <v>3246</v>
      </c>
      <c r="F732" t="s">
        <v>3248</v>
      </c>
      <c r="G732" t="s">
        <v>3262</v>
      </c>
      <c r="H732" s="4">
        <v>7.7</v>
      </c>
      <c r="I732" s="4">
        <v>60</v>
      </c>
      <c r="J732" t="s">
        <v>2548</v>
      </c>
      <c r="K732" t="s">
        <v>367</v>
      </c>
      <c r="L732" t="s">
        <v>2549</v>
      </c>
      <c r="M732" t="s">
        <v>47</v>
      </c>
      <c r="N732" t="s">
        <v>30</v>
      </c>
      <c r="O732" s="1">
        <v>590440</v>
      </c>
      <c r="P732" s="10">
        <v>128261724</v>
      </c>
    </row>
    <row r="733" spans="1:16" x14ac:dyDescent="0.3">
      <c r="A733" t="s">
        <v>4000</v>
      </c>
      <c r="B733">
        <v>2014</v>
      </c>
      <c r="C733" s="4" t="s">
        <v>25</v>
      </c>
      <c r="D733" s="8">
        <v>8.7500000000000008E-2</v>
      </c>
      <c r="E733" t="s">
        <v>14</v>
      </c>
      <c r="F733" t="s">
        <v>3252</v>
      </c>
      <c r="G733" t="s">
        <v>3275</v>
      </c>
      <c r="H733" s="4">
        <v>7.7</v>
      </c>
      <c r="I733" s="4">
        <v>69</v>
      </c>
      <c r="J733" t="s">
        <v>2550</v>
      </c>
      <c r="K733" t="s">
        <v>2551</v>
      </c>
      <c r="L733" t="s">
        <v>2552</v>
      </c>
      <c r="M733" t="s">
        <v>2553</v>
      </c>
      <c r="N733" t="s">
        <v>1045</v>
      </c>
      <c r="O733" s="1">
        <v>344312</v>
      </c>
      <c r="P733" s="10">
        <v>124872350</v>
      </c>
    </row>
    <row r="734" spans="1:16" x14ac:dyDescent="0.3">
      <c r="A734" t="s">
        <v>4001</v>
      </c>
      <c r="B734">
        <v>2015</v>
      </c>
      <c r="C734" s="4" t="s">
        <v>94</v>
      </c>
      <c r="D734" s="8">
        <v>7.2916666666666671E-2</v>
      </c>
      <c r="E734" t="s">
        <v>339</v>
      </c>
      <c r="F734" t="s">
        <v>3245</v>
      </c>
      <c r="G734" t="s">
        <v>3275</v>
      </c>
      <c r="H734" s="4">
        <v>7.7</v>
      </c>
      <c r="I734" s="4">
        <v>74</v>
      </c>
      <c r="J734" t="s">
        <v>2554</v>
      </c>
      <c r="K734" t="s">
        <v>2555</v>
      </c>
      <c r="L734" t="s">
        <v>2556</v>
      </c>
      <c r="M734" t="s">
        <v>2073</v>
      </c>
      <c r="N734" t="s">
        <v>2557</v>
      </c>
      <c r="O734" s="1">
        <v>123210</v>
      </c>
      <c r="P734" s="10">
        <v>6743776</v>
      </c>
    </row>
    <row r="735" spans="1:16" x14ac:dyDescent="0.3">
      <c r="A735" t="s">
        <v>4002</v>
      </c>
      <c r="B735">
        <v>2014</v>
      </c>
      <c r="C735" s="4" t="s">
        <v>13</v>
      </c>
      <c r="D735" s="8">
        <v>8.2638888888888887E-2</v>
      </c>
      <c r="E735" t="s">
        <v>339</v>
      </c>
      <c r="F735" t="s">
        <v>3245</v>
      </c>
      <c r="G735" t="s">
        <v>3275</v>
      </c>
      <c r="H735" s="4">
        <v>7.7</v>
      </c>
      <c r="I735" s="4">
        <v>87</v>
      </c>
      <c r="J735" t="s">
        <v>981</v>
      </c>
      <c r="K735" t="s">
        <v>885</v>
      </c>
      <c r="L735" t="s">
        <v>2558</v>
      </c>
      <c r="M735" t="s">
        <v>60</v>
      </c>
      <c r="N735" t="s">
        <v>2559</v>
      </c>
      <c r="O735" s="1">
        <v>580291</v>
      </c>
      <c r="P735" s="10">
        <v>42340598</v>
      </c>
    </row>
    <row r="736" spans="1:16" x14ac:dyDescent="0.3">
      <c r="A736" t="s">
        <v>4003</v>
      </c>
      <c r="B736">
        <v>2013</v>
      </c>
      <c r="C736" s="4" t="s">
        <v>13</v>
      </c>
      <c r="D736" s="8">
        <v>0.125</v>
      </c>
      <c r="E736" t="s">
        <v>14</v>
      </c>
      <c r="F736" t="s">
        <v>3252</v>
      </c>
      <c r="G736" t="s">
        <v>3275</v>
      </c>
      <c r="H736" s="4">
        <v>7.7</v>
      </c>
      <c r="I736" s="4">
        <v>89</v>
      </c>
      <c r="J736" t="s">
        <v>2560</v>
      </c>
      <c r="K736" t="s">
        <v>2561</v>
      </c>
      <c r="L736" t="s">
        <v>2562</v>
      </c>
      <c r="M736" t="s">
        <v>2563</v>
      </c>
      <c r="N736" t="s">
        <v>2564</v>
      </c>
      <c r="O736" s="1">
        <v>138741</v>
      </c>
      <c r="P736" s="10">
        <v>2199675</v>
      </c>
    </row>
    <row r="737" spans="1:16" x14ac:dyDescent="0.3">
      <c r="A737" t="s">
        <v>4004</v>
      </c>
      <c r="B737">
        <v>2013</v>
      </c>
      <c r="C737" s="4" t="s">
        <v>33</v>
      </c>
      <c r="D737" s="8">
        <v>9.0277777777777776E-2</v>
      </c>
      <c r="E737" t="s">
        <v>14</v>
      </c>
      <c r="F737" t="s">
        <v>3270</v>
      </c>
      <c r="G737" t="s">
        <v>3275</v>
      </c>
      <c r="H737" s="4">
        <v>7.7</v>
      </c>
      <c r="I737" s="4">
        <v>40</v>
      </c>
      <c r="J737" t="s">
        <v>2565</v>
      </c>
      <c r="K737" t="s">
        <v>2566</v>
      </c>
      <c r="L737" t="s">
        <v>542</v>
      </c>
      <c r="M737" t="s">
        <v>583</v>
      </c>
      <c r="N737" t="s">
        <v>2567</v>
      </c>
      <c r="O737" s="1">
        <v>32628</v>
      </c>
      <c r="P737" s="10">
        <v>1122527</v>
      </c>
    </row>
    <row r="738" spans="1:16" x14ac:dyDescent="0.3">
      <c r="A738" t="s">
        <v>4005</v>
      </c>
      <c r="B738">
        <v>2012</v>
      </c>
      <c r="C738" s="4" t="s">
        <v>3254</v>
      </c>
      <c r="D738" s="8">
        <v>7.7083333333333337E-2</v>
      </c>
      <c r="E738" t="s">
        <v>14</v>
      </c>
      <c r="F738" t="s">
        <v>3261</v>
      </c>
      <c r="G738" t="s">
        <v>3252</v>
      </c>
      <c r="H738" s="4">
        <v>7.7</v>
      </c>
      <c r="I738" s="4">
        <v>70</v>
      </c>
      <c r="J738" t="s">
        <v>2568</v>
      </c>
      <c r="K738" t="s">
        <v>2569</v>
      </c>
      <c r="L738" t="s">
        <v>2570</v>
      </c>
      <c r="M738" t="s">
        <v>2571</v>
      </c>
      <c r="N738" t="s">
        <v>2572</v>
      </c>
      <c r="O738" s="1">
        <v>39379</v>
      </c>
      <c r="P738" s="10">
        <v>175058</v>
      </c>
    </row>
    <row r="739" spans="1:16" x14ac:dyDescent="0.3">
      <c r="A739" t="s">
        <v>4006</v>
      </c>
      <c r="B739">
        <v>2014</v>
      </c>
      <c r="C739" s="4" t="s">
        <v>25</v>
      </c>
      <c r="D739" s="8">
        <v>9.4444444444444442E-2</v>
      </c>
      <c r="E739" t="s">
        <v>3246</v>
      </c>
      <c r="F739" t="s">
        <v>3248</v>
      </c>
      <c r="G739" t="s">
        <v>3251</v>
      </c>
      <c r="H739" s="4">
        <v>7.7</v>
      </c>
      <c r="I739" s="4">
        <v>70</v>
      </c>
      <c r="J739" t="s">
        <v>272</v>
      </c>
      <c r="K739" t="s">
        <v>273</v>
      </c>
      <c r="L739" t="s">
        <v>275</v>
      </c>
      <c r="M739" t="s">
        <v>47</v>
      </c>
      <c r="N739" t="s">
        <v>175</v>
      </c>
      <c r="O739" s="1">
        <v>736182</v>
      </c>
      <c r="P739" s="10">
        <v>259766572</v>
      </c>
    </row>
    <row r="740" spans="1:16" x14ac:dyDescent="0.3">
      <c r="A740" t="s">
        <v>4007</v>
      </c>
      <c r="B740">
        <v>2011</v>
      </c>
      <c r="C740" s="4" t="s">
        <v>25</v>
      </c>
      <c r="D740" s="8">
        <v>0.11041666666666666</v>
      </c>
      <c r="E740" t="s">
        <v>14</v>
      </c>
      <c r="F740" t="s">
        <v>3261</v>
      </c>
      <c r="G740" t="s">
        <v>3268</v>
      </c>
      <c r="H740" s="4">
        <v>7.7</v>
      </c>
      <c r="I740" s="4" t="s">
        <v>3254</v>
      </c>
      <c r="J740" t="s">
        <v>1815</v>
      </c>
      <c r="K740" t="s">
        <v>873</v>
      </c>
      <c r="L740" t="s">
        <v>2573</v>
      </c>
      <c r="M740" t="s">
        <v>2574</v>
      </c>
      <c r="N740" t="s">
        <v>1267</v>
      </c>
      <c r="O740" s="1">
        <v>39501</v>
      </c>
      <c r="P740" s="10">
        <v>985912</v>
      </c>
    </row>
    <row r="741" spans="1:16" x14ac:dyDescent="0.3">
      <c r="A741" t="s">
        <v>4008</v>
      </c>
      <c r="B741">
        <v>2013</v>
      </c>
      <c r="C741" s="4" t="s">
        <v>25</v>
      </c>
      <c r="D741" s="8">
        <v>7.9861111111111119E-2</v>
      </c>
      <c r="E741" t="s">
        <v>3256</v>
      </c>
      <c r="F741" t="s">
        <v>3262</v>
      </c>
      <c r="G741" t="s">
        <v>3245</v>
      </c>
      <c r="H741" s="4">
        <v>7.7</v>
      </c>
      <c r="I741" s="4">
        <v>87</v>
      </c>
      <c r="J741" t="s">
        <v>2575</v>
      </c>
      <c r="K741" t="s">
        <v>2576</v>
      </c>
      <c r="L741" t="s">
        <v>2577</v>
      </c>
      <c r="M741" t="s">
        <v>2578</v>
      </c>
      <c r="N741" t="s">
        <v>2579</v>
      </c>
      <c r="O741" s="1">
        <v>112298</v>
      </c>
      <c r="P741" s="10">
        <v>17654912</v>
      </c>
    </row>
    <row r="742" spans="1:16" x14ac:dyDescent="0.3">
      <c r="A742" t="s">
        <v>4009</v>
      </c>
      <c r="B742">
        <v>2012</v>
      </c>
      <c r="C742" s="4" t="s">
        <v>33</v>
      </c>
      <c r="D742" s="8">
        <v>7.013888888888889E-2</v>
      </c>
      <c r="E742" t="s">
        <v>3257</v>
      </c>
      <c r="F742" t="s">
        <v>3248</v>
      </c>
      <c r="G742" t="s">
        <v>3262</v>
      </c>
      <c r="H742" s="4">
        <v>7.7</v>
      </c>
      <c r="I742" s="4">
        <v>72</v>
      </c>
      <c r="J742" t="s">
        <v>1284</v>
      </c>
      <c r="K742" t="s">
        <v>2580</v>
      </c>
      <c r="L742" t="s">
        <v>2581</v>
      </c>
      <c r="M742" t="s">
        <v>2582</v>
      </c>
      <c r="N742" t="s">
        <v>2583</v>
      </c>
      <c r="O742" s="1">
        <v>380195</v>
      </c>
      <c r="P742" s="10">
        <v>189422889</v>
      </c>
    </row>
    <row r="743" spans="1:16" x14ac:dyDescent="0.3">
      <c r="A743" t="s">
        <v>4010</v>
      </c>
      <c r="B743">
        <v>2015</v>
      </c>
      <c r="C743" s="4" t="s">
        <v>154</v>
      </c>
      <c r="D743" s="8">
        <v>7.4999999999999997E-2</v>
      </c>
      <c r="E743" t="s">
        <v>3257</v>
      </c>
      <c r="F743" t="s">
        <v>3248</v>
      </c>
      <c r="G743" t="s">
        <v>3245</v>
      </c>
      <c r="H743" s="4">
        <v>7.7</v>
      </c>
      <c r="I743" s="4">
        <v>70</v>
      </c>
      <c r="J743" t="s">
        <v>2584</v>
      </c>
      <c r="K743" t="s">
        <v>1008</v>
      </c>
      <c r="L743" t="s">
        <v>113</v>
      </c>
      <c r="M743" t="s">
        <v>886</v>
      </c>
      <c r="N743" t="s">
        <v>2585</v>
      </c>
      <c r="O743" s="1">
        <v>56720</v>
      </c>
      <c r="P743" s="10">
        <v>1339152</v>
      </c>
    </row>
    <row r="744" spans="1:16" x14ac:dyDescent="0.3">
      <c r="A744" t="s">
        <v>4011</v>
      </c>
      <c r="B744">
        <v>2011</v>
      </c>
      <c r="C744" s="4" t="s">
        <v>3254</v>
      </c>
      <c r="D744" s="8">
        <v>6.805555555555555E-2</v>
      </c>
      <c r="E744" t="s">
        <v>14</v>
      </c>
      <c r="F744" t="s">
        <v>3275</v>
      </c>
      <c r="G744" t="s">
        <v>3275</v>
      </c>
      <c r="H744" s="4">
        <v>7.7</v>
      </c>
      <c r="I744" s="4">
        <v>52</v>
      </c>
      <c r="J744" t="s">
        <v>186</v>
      </c>
      <c r="K744" t="s">
        <v>178</v>
      </c>
      <c r="L744" t="s">
        <v>2586</v>
      </c>
      <c r="M744" t="s">
        <v>945</v>
      </c>
      <c r="N744" t="s">
        <v>2587</v>
      </c>
      <c r="O744" s="1">
        <v>77071</v>
      </c>
      <c r="P744" s="10">
        <v>71177</v>
      </c>
    </row>
    <row r="745" spans="1:16" x14ac:dyDescent="0.3">
      <c r="A745" t="s">
        <v>4012</v>
      </c>
      <c r="B745">
        <v>2011</v>
      </c>
      <c r="C745" s="4" t="s">
        <v>94</v>
      </c>
      <c r="D745" s="8">
        <v>6.6666666666666666E-2</v>
      </c>
      <c r="E745" t="s">
        <v>339</v>
      </c>
      <c r="F745" t="s">
        <v>3253</v>
      </c>
      <c r="G745" t="s">
        <v>3252</v>
      </c>
      <c r="H745" s="4">
        <v>7.7</v>
      </c>
      <c r="I745" s="4">
        <v>81</v>
      </c>
      <c r="J745" t="s">
        <v>1575</v>
      </c>
      <c r="K745" t="s">
        <v>1294</v>
      </c>
      <c r="L745" t="s">
        <v>886</v>
      </c>
      <c r="M745" t="s">
        <v>2317</v>
      </c>
      <c r="N745" t="s">
        <v>2588</v>
      </c>
      <c r="O745" s="1">
        <v>388089</v>
      </c>
      <c r="P745" s="10">
        <v>56816662</v>
      </c>
    </row>
    <row r="746" spans="1:16" x14ac:dyDescent="0.3">
      <c r="A746" t="s">
        <v>4013</v>
      </c>
      <c r="B746">
        <v>2014</v>
      </c>
      <c r="C746" s="4" t="s">
        <v>33</v>
      </c>
      <c r="D746" s="8">
        <v>6.9444444444444448E-2</v>
      </c>
      <c r="E746" t="s">
        <v>3257</v>
      </c>
      <c r="F746" t="s">
        <v>3264</v>
      </c>
      <c r="G746" t="s">
        <v>3248</v>
      </c>
      <c r="H746" s="4">
        <v>7.7</v>
      </c>
      <c r="I746" s="4">
        <v>83</v>
      </c>
      <c r="J746" t="s">
        <v>2589</v>
      </c>
      <c r="K746" t="s">
        <v>2590</v>
      </c>
      <c r="L746" t="s">
        <v>1316</v>
      </c>
      <c r="M746" t="s">
        <v>2591</v>
      </c>
      <c r="N746" t="s">
        <v>2592</v>
      </c>
      <c r="O746" s="1">
        <v>323982</v>
      </c>
      <c r="P746" s="10">
        <v>257760692</v>
      </c>
    </row>
    <row r="747" spans="1:16" x14ac:dyDescent="0.3">
      <c r="A747" t="s">
        <v>4014</v>
      </c>
      <c r="B747">
        <v>2013</v>
      </c>
      <c r="C747" s="4" t="s">
        <v>25</v>
      </c>
      <c r="D747" s="8">
        <v>6.3194444444444442E-2</v>
      </c>
      <c r="E747" t="s">
        <v>14</v>
      </c>
      <c r="F747" t="s">
        <v>3251</v>
      </c>
      <c r="G747" t="s">
        <v>3255</v>
      </c>
      <c r="H747" s="4">
        <v>7.7</v>
      </c>
      <c r="I747" s="4">
        <v>96</v>
      </c>
      <c r="J747" t="s">
        <v>1874</v>
      </c>
      <c r="K747" t="s">
        <v>2593</v>
      </c>
      <c r="L747" t="s">
        <v>1848</v>
      </c>
      <c r="M747" t="s">
        <v>667</v>
      </c>
      <c r="N747" t="s">
        <v>2594</v>
      </c>
      <c r="O747" s="1">
        <v>769145</v>
      </c>
      <c r="P747" s="10">
        <v>274092705</v>
      </c>
    </row>
    <row r="748" spans="1:16" x14ac:dyDescent="0.3">
      <c r="A748" t="s">
        <v>4015</v>
      </c>
      <c r="B748">
        <v>2013</v>
      </c>
      <c r="C748" s="4" t="s">
        <v>25</v>
      </c>
      <c r="D748" s="8">
        <v>9.1666666666666674E-2</v>
      </c>
      <c r="E748" t="s">
        <v>3246</v>
      </c>
      <c r="F748" t="s">
        <v>3248</v>
      </c>
      <c r="G748" t="s">
        <v>3251</v>
      </c>
      <c r="H748" s="4">
        <v>7.7</v>
      </c>
      <c r="I748" s="4">
        <v>72</v>
      </c>
      <c r="J748" t="s">
        <v>1774</v>
      </c>
      <c r="K748" t="s">
        <v>1826</v>
      </c>
      <c r="L748" t="s">
        <v>1827</v>
      </c>
      <c r="M748" t="s">
        <v>1319</v>
      </c>
      <c r="N748" t="s">
        <v>1311</v>
      </c>
      <c r="O748" s="1">
        <v>463188</v>
      </c>
      <c r="P748" s="10">
        <v>228778661</v>
      </c>
    </row>
    <row r="749" spans="1:16" x14ac:dyDescent="0.3">
      <c r="A749" t="s">
        <v>4016</v>
      </c>
      <c r="B749">
        <v>2015</v>
      </c>
      <c r="C749" s="4" t="s">
        <v>3254</v>
      </c>
      <c r="D749" s="8">
        <v>9.5138888888888884E-2</v>
      </c>
      <c r="E749" t="s">
        <v>14</v>
      </c>
      <c r="F749" t="s">
        <v>3259</v>
      </c>
      <c r="G749" t="s">
        <v>3275</v>
      </c>
      <c r="H749" s="4">
        <v>7.7</v>
      </c>
      <c r="I749" s="4">
        <v>79</v>
      </c>
      <c r="J749" t="s">
        <v>2595</v>
      </c>
      <c r="K749" t="s">
        <v>2596</v>
      </c>
      <c r="L749" t="s">
        <v>2597</v>
      </c>
      <c r="M749" t="s">
        <v>2598</v>
      </c>
      <c r="N749" t="s">
        <v>2599</v>
      </c>
      <c r="O749" s="1">
        <v>73964</v>
      </c>
      <c r="P749" s="10">
        <v>83861</v>
      </c>
    </row>
    <row r="750" spans="1:16" x14ac:dyDescent="0.3">
      <c r="A750" t="s">
        <v>4017</v>
      </c>
      <c r="B750">
        <v>2010</v>
      </c>
      <c r="C750" s="4" t="s">
        <v>25</v>
      </c>
      <c r="D750" s="8">
        <v>8.3333333333333329E-2</v>
      </c>
      <c r="E750" t="s">
        <v>3249</v>
      </c>
      <c r="F750" t="s">
        <v>3245</v>
      </c>
      <c r="G750" t="s">
        <v>3275</v>
      </c>
      <c r="H750" s="4">
        <v>7.7</v>
      </c>
      <c r="I750" s="4">
        <v>95</v>
      </c>
      <c r="J750" t="s">
        <v>58</v>
      </c>
      <c r="K750" t="s">
        <v>2600</v>
      </c>
      <c r="L750" t="s">
        <v>864</v>
      </c>
      <c r="M750" t="s">
        <v>2601</v>
      </c>
      <c r="N750" t="s">
        <v>1279</v>
      </c>
      <c r="O750" s="1">
        <v>624982</v>
      </c>
      <c r="P750" s="10">
        <v>96962694</v>
      </c>
    </row>
    <row r="751" spans="1:16" x14ac:dyDescent="0.3">
      <c r="A751" t="s">
        <v>4018</v>
      </c>
      <c r="B751">
        <v>2011</v>
      </c>
      <c r="C751" s="4" t="s">
        <v>25</v>
      </c>
      <c r="D751" s="8">
        <v>9.0972222222222218E-2</v>
      </c>
      <c r="E751" t="s">
        <v>3246</v>
      </c>
      <c r="F751" t="s">
        <v>3248</v>
      </c>
      <c r="G751" t="s">
        <v>3251</v>
      </c>
      <c r="H751" s="4">
        <v>7.7</v>
      </c>
      <c r="I751" s="4">
        <v>65</v>
      </c>
      <c r="J751" t="s">
        <v>2548</v>
      </c>
      <c r="K751" t="s">
        <v>1780</v>
      </c>
      <c r="L751" t="s">
        <v>879</v>
      </c>
      <c r="M751" t="s">
        <v>2602</v>
      </c>
      <c r="N751" t="s">
        <v>1872</v>
      </c>
      <c r="O751" s="1">
        <v>645512</v>
      </c>
      <c r="P751" s="10">
        <v>146408305</v>
      </c>
    </row>
    <row r="752" spans="1:16" x14ac:dyDescent="0.3">
      <c r="A752" t="s">
        <v>4019</v>
      </c>
      <c r="B752">
        <v>2009</v>
      </c>
      <c r="C752" s="4" t="s">
        <v>25</v>
      </c>
      <c r="D752" s="8">
        <v>6.9444444444444448E-2</v>
      </c>
      <c r="E752" t="s">
        <v>339</v>
      </c>
      <c r="F752" t="s">
        <v>3275</v>
      </c>
      <c r="G752" t="s">
        <v>3275</v>
      </c>
      <c r="H752" s="4">
        <v>7.7</v>
      </c>
      <c r="I752" s="4">
        <v>73</v>
      </c>
      <c r="J752" t="s">
        <v>160</v>
      </c>
      <c r="K752" t="s">
        <v>2558</v>
      </c>
      <c r="L752" t="s">
        <v>1318</v>
      </c>
      <c r="M752" t="s">
        <v>2603</v>
      </c>
      <c r="N752" t="s">
        <v>2604</v>
      </c>
      <c r="O752" s="1">
        <v>717559</v>
      </c>
      <c r="P752" s="10">
        <v>277322503</v>
      </c>
    </row>
    <row r="753" spans="1:16" x14ac:dyDescent="0.3">
      <c r="A753" t="s">
        <v>4020</v>
      </c>
      <c r="B753">
        <v>2012</v>
      </c>
      <c r="C753" s="4" t="s">
        <v>25</v>
      </c>
      <c r="D753" s="8">
        <v>9.930555555555555E-2</v>
      </c>
      <c r="E753" t="s">
        <v>3246</v>
      </c>
      <c r="F753" t="s">
        <v>3248</v>
      </c>
      <c r="G753" t="s">
        <v>3255</v>
      </c>
      <c r="H753" s="4">
        <v>7.7</v>
      </c>
      <c r="I753" s="4">
        <v>81</v>
      </c>
      <c r="J753" t="s">
        <v>363</v>
      </c>
      <c r="K753" t="s">
        <v>1419</v>
      </c>
      <c r="L753" t="s">
        <v>949</v>
      </c>
      <c r="M753" t="s">
        <v>2605</v>
      </c>
      <c r="N753" t="s">
        <v>1421</v>
      </c>
      <c r="O753" s="1">
        <v>630614</v>
      </c>
      <c r="P753" s="10">
        <v>304360277</v>
      </c>
    </row>
    <row r="754" spans="1:16" x14ac:dyDescent="0.3">
      <c r="A754" t="s">
        <v>4021</v>
      </c>
      <c r="B754">
        <v>2012</v>
      </c>
      <c r="C754" s="4" t="s">
        <v>13</v>
      </c>
      <c r="D754" s="8">
        <v>8.4722222222222213E-2</v>
      </c>
      <c r="E754" t="s">
        <v>339</v>
      </c>
      <c r="F754" t="s">
        <v>3245</v>
      </c>
      <c r="G754" t="s">
        <v>3252</v>
      </c>
      <c r="H754" s="4">
        <v>7.7</v>
      </c>
      <c r="I754" s="4">
        <v>81</v>
      </c>
      <c r="J754" t="s">
        <v>2210</v>
      </c>
      <c r="K754" t="s">
        <v>1318</v>
      </c>
      <c r="L754" t="s">
        <v>2602</v>
      </c>
      <c r="M754" t="s">
        <v>31</v>
      </c>
      <c r="N754" t="s">
        <v>2606</v>
      </c>
      <c r="O754" s="1">
        <v>661871</v>
      </c>
      <c r="P754" s="10">
        <v>132092958</v>
      </c>
    </row>
    <row r="755" spans="1:16" x14ac:dyDescent="0.3">
      <c r="A755" t="s">
        <v>4022</v>
      </c>
      <c r="B755">
        <v>2012</v>
      </c>
      <c r="C755" s="4" t="s">
        <v>13</v>
      </c>
      <c r="D755" s="8">
        <v>8.3333333333333329E-2</v>
      </c>
      <c r="E755" t="s">
        <v>3249</v>
      </c>
      <c r="F755" t="s">
        <v>3245</v>
      </c>
      <c r="G755" t="s">
        <v>3255</v>
      </c>
      <c r="H755" s="4">
        <v>7.7</v>
      </c>
      <c r="I755" s="4">
        <v>86</v>
      </c>
      <c r="J755" t="s">
        <v>435</v>
      </c>
      <c r="K755" t="s">
        <v>435</v>
      </c>
      <c r="L755" t="s">
        <v>1750</v>
      </c>
      <c r="M755" t="s">
        <v>987</v>
      </c>
      <c r="N755" t="s">
        <v>2456</v>
      </c>
      <c r="O755" s="1">
        <v>572581</v>
      </c>
      <c r="P755" s="10">
        <v>136025503</v>
      </c>
    </row>
    <row r="756" spans="1:16" x14ac:dyDescent="0.3">
      <c r="A756" t="s">
        <v>4023</v>
      </c>
      <c r="B756">
        <v>2009</v>
      </c>
      <c r="C756" s="4" t="s">
        <v>25</v>
      </c>
      <c r="D756" s="8">
        <v>6.5972222222222224E-2</v>
      </c>
      <c r="E756" t="s">
        <v>339</v>
      </c>
      <c r="F756" t="s">
        <v>3245</v>
      </c>
      <c r="G756" t="s">
        <v>3252</v>
      </c>
      <c r="H756" s="4">
        <v>7.7</v>
      </c>
      <c r="I756" s="4">
        <v>76</v>
      </c>
      <c r="J756" t="s">
        <v>2607</v>
      </c>
      <c r="K756" t="s">
        <v>2608</v>
      </c>
      <c r="L756" t="s">
        <v>55</v>
      </c>
      <c r="M756" t="s">
        <v>2609</v>
      </c>
      <c r="N756" t="s">
        <v>1290</v>
      </c>
      <c r="O756" s="1">
        <v>472242</v>
      </c>
      <c r="P756" s="10">
        <v>32391374</v>
      </c>
    </row>
    <row r="757" spans="1:16" x14ac:dyDescent="0.3">
      <c r="A757" t="s">
        <v>4024</v>
      </c>
      <c r="B757">
        <v>2010</v>
      </c>
      <c r="C757" s="4" t="s">
        <v>13</v>
      </c>
      <c r="D757" s="8">
        <v>0.10138888888888888</v>
      </c>
      <c r="E757" t="s">
        <v>3256</v>
      </c>
      <c r="F757" t="s">
        <v>3258</v>
      </c>
      <c r="G757" t="s">
        <v>3253</v>
      </c>
      <c r="H757" s="4">
        <v>7.7</v>
      </c>
      <c r="I757" s="4">
        <v>65</v>
      </c>
      <c r="J757" t="s">
        <v>916</v>
      </c>
      <c r="K757" t="s">
        <v>917</v>
      </c>
      <c r="L757" t="s">
        <v>918</v>
      </c>
      <c r="M757" t="s">
        <v>919</v>
      </c>
      <c r="N757" t="s">
        <v>2126</v>
      </c>
      <c r="O757" s="1">
        <v>479120</v>
      </c>
      <c r="P757" s="10">
        <v>295983305</v>
      </c>
    </row>
    <row r="758" spans="1:16" x14ac:dyDescent="0.3">
      <c r="A758" t="s">
        <v>4025</v>
      </c>
      <c r="B758">
        <v>2008</v>
      </c>
      <c r="C758" s="4" t="s">
        <v>33</v>
      </c>
      <c r="D758" s="8">
        <v>7.013888888888889E-2</v>
      </c>
      <c r="E758" t="s">
        <v>3257</v>
      </c>
      <c r="F758" t="s">
        <v>3248</v>
      </c>
      <c r="G758" t="s">
        <v>3262</v>
      </c>
      <c r="H758" s="4">
        <v>7.7</v>
      </c>
      <c r="I758" s="4">
        <v>86</v>
      </c>
      <c r="J758" t="s">
        <v>119</v>
      </c>
      <c r="K758" t="s">
        <v>1766</v>
      </c>
      <c r="L758" t="s">
        <v>125</v>
      </c>
      <c r="M758" t="s">
        <v>50</v>
      </c>
      <c r="N758" t="s">
        <v>2610</v>
      </c>
      <c r="O758" s="1">
        <v>125317</v>
      </c>
      <c r="P758" s="10">
        <v>15090400</v>
      </c>
    </row>
    <row r="759" spans="1:16" x14ac:dyDescent="0.3">
      <c r="A759" t="s">
        <v>4026</v>
      </c>
      <c r="B759">
        <v>2008</v>
      </c>
      <c r="C759" s="4" t="s">
        <v>124</v>
      </c>
      <c r="D759" s="8">
        <v>8.4722222222222213E-2</v>
      </c>
      <c r="E759" t="s">
        <v>3249</v>
      </c>
      <c r="F759" t="s">
        <v>3245</v>
      </c>
      <c r="G759" t="s">
        <v>3250</v>
      </c>
      <c r="H759" s="4">
        <v>7.7</v>
      </c>
      <c r="I759" s="4">
        <v>80</v>
      </c>
      <c r="J759" t="s">
        <v>666</v>
      </c>
      <c r="K759" t="s">
        <v>2611</v>
      </c>
      <c r="L759" t="s">
        <v>2612</v>
      </c>
      <c r="M759" t="s">
        <v>1872</v>
      </c>
      <c r="N759" t="s">
        <v>562</v>
      </c>
      <c r="O759" s="1">
        <v>103330</v>
      </c>
      <c r="P759" s="10">
        <v>18593156</v>
      </c>
    </row>
    <row r="760" spans="1:16" x14ac:dyDescent="0.3">
      <c r="A760" t="s">
        <v>4027</v>
      </c>
      <c r="B760">
        <v>2006</v>
      </c>
      <c r="C760" s="4" t="s">
        <v>33</v>
      </c>
      <c r="D760" s="8">
        <v>6.25E-2</v>
      </c>
      <c r="E760" t="s">
        <v>3257</v>
      </c>
      <c r="F760" t="s">
        <v>3245</v>
      </c>
      <c r="G760" t="s">
        <v>3253</v>
      </c>
      <c r="H760" s="4">
        <v>7.7</v>
      </c>
      <c r="I760" s="4">
        <v>81</v>
      </c>
      <c r="J760" t="s">
        <v>1473</v>
      </c>
      <c r="K760" t="s">
        <v>991</v>
      </c>
      <c r="L760" t="s">
        <v>2256</v>
      </c>
      <c r="M760" t="s">
        <v>2613</v>
      </c>
      <c r="N760" t="s">
        <v>2614</v>
      </c>
      <c r="O760" s="1">
        <v>71379</v>
      </c>
      <c r="P760" s="10">
        <v>881302</v>
      </c>
    </row>
    <row r="761" spans="1:16" x14ac:dyDescent="0.3">
      <c r="A761" t="s">
        <v>4028</v>
      </c>
      <c r="B761">
        <v>2008</v>
      </c>
      <c r="C761" s="4" t="s">
        <v>124</v>
      </c>
      <c r="D761" s="8">
        <v>9.7916666666666666E-2</v>
      </c>
      <c r="E761" t="s">
        <v>3249</v>
      </c>
      <c r="F761" t="s">
        <v>3247</v>
      </c>
      <c r="G761" t="s">
        <v>3245</v>
      </c>
      <c r="H761" s="4">
        <v>7.7</v>
      </c>
      <c r="I761" s="4">
        <v>63</v>
      </c>
      <c r="J761" t="s">
        <v>71</v>
      </c>
      <c r="K761" t="s">
        <v>2615</v>
      </c>
      <c r="L761" t="s">
        <v>2616</v>
      </c>
      <c r="M761" t="s">
        <v>2617</v>
      </c>
      <c r="N761" t="s">
        <v>2618</v>
      </c>
      <c r="O761" s="1">
        <v>239203</v>
      </c>
      <c r="P761" s="10">
        <v>35739802</v>
      </c>
    </row>
    <row r="762" spans="1:16" x14ac:dyDescent="0.3">
      <c r="A762" t="s">
        <v>4029</v>
      </c>
      <c r="B762">
        <v>2010</v>
      </c>
      <c r="C762" s="4" t="s">
        <v>154</v>
      </c>
      <c r="D762" s="8">
        <v>6.25E-2</v>
      </c>
      <c r="E762" t="s">
        <v>339</v>
      </c>
      <c r="F762" t="s">
        <v>3245</v>
      </c>
      <c r="G762" t="s">
        <v>3252</v>
      </c>
      <c r="H762" s="4">
        <v>7.7</v>
      </c>
      <c r="I762" s="4">
        <v>45</v>
      </c>
      <c r="J762" t="s">
        <v>1062</v>
      </c>
      <c r="K762" t="s">
        <v>2619</v>
      </c>
      <c r="L762" t="s">
        <v>2620</v>
      </c>
      <c r="M762" t="s">
        <v>2621</v>
      </c>
      <c r="N762" t="s">
        <v>2622</v>
      </c>
      <c r="O762" s="1">
        <v>81446</v>
      </c>
      <c r="P762" s="10">
        <v>1752214</v>
      </c>
    </row>
    <row r="763" spans="1:16" x14ac:dyDescent="0.3">
      <c r="A763" t="s">
        <v>4030</v>
      </c>
      <c r="B763">
        <v>2006</v>
      </c>
      <c r="C763" s="4" t="s">
        <v>33</v>
      </c>
      <c r="D763" s="8">
        <v>6.805555555555555E-2</v>
      </c>
      <c r="E763" t="s">
        <v>3257</v>
      </c>
      <c r="F763" t="s">
        <v>3248</v>
      </c>
      <c r="G763" t="s">
        <v>3262</v>
      </c>
      <c r="H763" s="4">
        <v>7.7</v>
      </c>
      <c r="I763" s="4" t="s">
        <v>3254</v>
      </c>
      <c r="J763" t="s">
        <v>859</v>
      </c>
      <c r="K763" t="s">
        <v>2623</v>
      </c>
      <c r="L763" t="s">
        <v>2624</v>
      </c>
      <c r="M763" t="s">
        <v>2625</v>
      </c>
      <c r="N763" t="s">
        <v>2626</v>
      </c>
      <c r="O763" s="1">
        <v>60368</v>
      </c>
      <c r="P763" s="10" t="s">
        <v>3254</v>
      </c>
    </row>
    <row r="764" spans="1:16" x14ac:dyDescent="0.3">
      <c r="A764" t="s">
        <v>4031</v>
      </c>
      <c r="B764">
        <v>2006</v>
      </c>
      <c r="C764" s="4" t="s">
        <v>3254</v>
      </c>
      <c r="D764" s="8">
        <v>8.7500000000000008E-2</v>
      </c>
      <c r="E764" t="s">
        <v>3244</v>
      </c>
      <c r="F764" t="s">
        <v>3245</v>
      </c>
      <c r="G764" t="s">
        <v>3253</v>
      </c>
      <c r="H764" s="4">
        <v>7.7</v>
      </c>
      <c r="I764" s="4" t="s">
        <v>3254</v>
      </c>
      <c r="J764" t="s">
        <v>2627</v>
      </c>
      <c r="K764" t="s">
        <v>2628</v>
      </c>
      <c r="L764" t="s">
        <v>2629</v>
      </c>
      <c r="M764" t="s">
        <v>2630</v>
      </c>
      <c r="N764" t="s">
        <v>2631</v>
      </c>
      <c r="O764" s="1">
        <v>28630</v>
      </c>
      <c r="P764" s="10" t="s">
        <v>3254</v>
      </c>
    </row>
    <row r="765" spans="1:16" x14ac:dyDescent="0.3">
      <c r="A765" t="s">
        <v>4032</v>
      </c>
      <c r="B765">
        <v>2006</v>
      </c>
      <c r="C765" s="4" t="s">
        <v>3254</v>
      </c>
      <c r="D765" s="8">
        <v>7.013888888888889E-2</v>
      </c>
      <c r="E765" t="s">
        <v>3244</v>
      </c>
      <c r="F765" t="s">
        <v>3245</v>
      </c>
      <c r="G765" t="s">
        <v>3275</v>
      </c>
      <c r="H765" s="4">
        <v>7.7</v>
      </c>
      <c r="I765" s="4">
        <v>86</v>
      </c>
      <c r="J765" t="s">
        <v>2632</v>
      </c>
      <c r="K765" t="s">
        <v>2633</v>
      </c>
      <c r="L765" t="s">
        <v>2634</v>
      </c>
      <c r="M765" t="s">
        <v>2635</v>
      </c>
      <c r="N765" t="s">
        <v>2636</v>
      </c>
      <c r="O765" s="1">
        <v>115576</v>
      </c>
      <c r="P765" s="10">
        <v>327919</v>
      </c>
    </row>
    <row r="766" spans="1:16" x14ac:dyDescent="0.3">
      <c r="A766" t="s">
        <v>4033</v>
      </c>
      <c r="B766">
        <v>2014</v>
      </c>
      <c r="C766" s="4" t="s">
        <v>25</v>
      </c>
      <c r="D766" s="8">
        <v>7.4999999999999997E-2</v>
      </c>
      <c r="E766" t="s">
        <v>14</v>
      </c>
      <c r="F766" t="s">
        <v>3251</v>
      </c>
      <c r="G766" t="s">
        <v>3255</v>
      </c>
      <c r="H766" s="4">
        <v>7.7</v>
      </c>
      <c r="I766" s="4">
        <v>78</v>
      </c>
      <c r="J766" t="s">
        <v>2637</v>
      </c>
      <c r="K766" t="s">
        <v>2638</v>
      </c>
      <c r="L766" t="s">
        <v>1329</v>
      </c>
      <c r="M766" t="s">
        <v>1777</v>
      </c>
      <c r="N766" t="s">
        <v>2639</v>
      </c>
      <c r="O766" s="1">
        <v>474141</v>
      </c>
      <c r="P766" s="10">
        <v>25442958</v>
      </c>
    </row>
    <row r="767" spans="1:16" x14ac:dyDescent="0.3">
      <c r="A767" t="s">
        <v>4034</v>
      </c>
      <c r="B767">
        <v>2006</v>
      </c>
      <c r="C767" s="4" t="s">
        <v>124</v>
      </c>
      <c r="D767" s="8">
        <v>8.3333333333333329E-2</v>
      </c>
      <c r="E767" t="s">
        <v>14</v>
      </c>
      <c r="F767" t="s">
        <v>3275</v>
      </c>
      <c r="G767" t="s">
        <v>3275</v>
      </c>
      <c r="H767" s="4">
        <v>7.7</v>
      </c>
      <c r="I767" s="4">
        <v>78</v>
      </c>
      <c r="J767" t="s">
        <v>2640</v>
      </c>
      <c r="K767" t="s">
        <v>384</v>
      </c>
      <c r="L767" t="s">
        <v>2641</v>
      </c>
      <c r="M767" t="s">
        <v>2534</v>
      </c>
      <c r="N767" t="s">
        <v>2642</v>
      </c>
      <c r="O767" s="1">
        <v>32001</v>
      </c>
      <c r="P767" s="10">
        <v>412544</v>
      </c>
    </row>
    <row r="768" spans="1:16" x14ac:dyDescent="0.3">
      <c r="A768" t="s">
        <v>4035</v>
      </c>
      <c r="B768">
        <v>2006</v>
      </c>
      <c r="C768" s="4" t="s">
        <v>124</v>
      </c>
      <c r="D768" s="8">
        <v>8.5416666666666655E-2</v>
      </c>
      <c r="E768" t="s">
        <v>3249</v>
      </c>
      <c r="F768" t="s">
        <v>3245</v>
      </c>
      <c r="G768" t="s">
        <v>3250</v>
      </c>
      <c r="H768" s="4">
        <v>7.7</v>
      </c>
      <c r="I768" s="4">
        <v>74</v>
      </c>
      <c r="J768" t="s">
        <v>2643</v>
      </c>
      <c r="K768" t="s">
        <v>1780</v>
      </c>
      <c r="L768" t="s">
        <v>1773</v>
      </c>
      <c r="M768" t="s">
        <v>2644</v>
      </c>
      <c r="N768" t="s">
        <v>285</v>
      </c>
      <c r="O768" s="1">
        <v>175355</v>
      </c>
      <c r="P768" s="10">
        <v>17605861</v>
      </c>
    </row>
    <row r="769" spans="1:16" x14ac:dyDescent="0.3">
      <c r="A769" t="s">
        <v>4036</v>
      </c>
      <c r="B769">
        <v>2007</v>
      </c>
      <c r="C769" s="4" t="s">
        <v>25</v>
      </c>
      <c r="D769" s="8">
        <v>0.10902777777777778</v>
      </c>
      <c r="E769" t="s">
        <v>3244</v>
      </c>
      <c r="F769" t="s">
        <v>3245</v>
      </c>
      <c r="G769" t="s">
        <v>3260</v>
      </c>
      <c r="H769" s="4">
        <v>7.7</v>
      </c>
      <c r="I769" s="4">
        <v>78</v>
      </c>
      <c r="J769" t="s">
        <v>58</v>
      </c>
      <c r="K769" t="s">
        <v>901</v>
      </c>
      <c r="L769" t="s">
        <v>274</v>
      </c>
      <c r="M769" t="s">
        <v>276</v>
      </c>
      <c r="N769" t="s">
        <v>2622</v>
      </c>
      <c r="O769" s="1">
        <v>466080</v>
      </c>
      <c r="P769" s="10">
        <v>33080084</v>
      </c>
    </row>
    <row r="770" spans="1:16" x14ac:dyDescent="0.3">
      <c r="A770" t="s">
        <v>4037</v>
      </c>
      <c r="B770">
        <v>2006</v>
      </c>
      <c r="C770" s="4" t="s">
        <v>124</v>
      </c>
      <c r="D770" s="8">
        <v>7.6388888888888881E-2</v>
      </c>
      <c r="E770" t="s">
        <v>3246</v>
      </c>
      <c r="F770" t="s">
        <v>3247</v>
      </c>
      <c r="G770" t="s">
        <v>3245</v>
      </c>
      <c r="H770" s="4">
        <v>7.7</v>
      </c>
      <c r="I770" s="4">
        <v>53</v>
      </c>
      <c r="J770" t="s">
        <v>2645</v>
      </c>
      <c r="K770" t="s">
        <v>2646</v>
      </c>
      <c r="L770" t="s">
        <v>52</v>
      </c>
      <c r="M770" t="s">
        <v>17</v>
      </c>
      <c r="N770" t="s">
        <v>2587</v>
      </c>
      <c r="O770" s="1">
        <v>299524</v>
      </c>
      <c r="P770" s="10">
        <v>22494487</v>
      </c>
    </row>
    <row r="771" spans="1:16" x14ac:dyDescent="0.3">
      <c r="A771" t="s">
        <v>4038</v>
      </c>
      <c r="B771">
        <v>2005</v>
      </c>
      <c r="C771" s="4" t="s">
        <v>94</v>
      </c>
      <c r="D771" s="8">
        <v>8.0555555555555561E-2</v>
      </c>
      <c r="E771" t="s">
        <v>14</v>
      </c>
      <c r="F771" t="s">
        <v>3250</v>
      </c>
      <c r="G771" t="s">
        <v>3261</v>
      </c>
      <c r="H771" s="4">
        <v>7.7</v>
      </c>
      <c r="I771" s="4">
        <v>70</v>
      </c>
      <c r="J771" t="s">
        <v>2647</v>
      </c>
      <c r="K771" t="s">
        <v>408</v>
      </c>
      <c r="L771" t="s">
        <v>2648</v>
      </c>
      <c r="M771" t="s">
        <v>2649</v>
      </c>
      <c r="N771" t="s">
        <v>2650</v>
      </c>
      <c r="O771" s="1">
        <v>28003</v>
      </c>
      <c r="P771" s="10">
        <v>1054361</v>
      </c>
    </row>
    <row r="772" spans="1:16" x14ac:dyDescent="0.3">
      <c r="A772" t="s">
        <v>4039</v>
      </c>
      <c r="B772">
        <v>2007</v>
      </c>
      <c r="C772" s="4" t="s">
        <v>124</v>
      </c>
      <c r="D772" s="8">
        <v>8.4722222222222213E-2</v>
      </c>
      <c r="E772" t="s">
        <v>3249</v>
      </c>
      <c r="F772" t="s">
        <v>3245</v>
      </c>
      <c r="G772" t="s">
        <v>3261</v>
      </c>
      <c r="H772" s="4">
        <v>7.7</v>
      </c>
      <c r="I772" s="4">
        <v>78</v>
      </c>
      <c r="J772" t="s">
        <v>2651</v>
      </c>
      <c r="K772" t="s">
        <v>2652</v>
      </c>
      <c r="L772" t="s">
        <v>2653</v>
      </c>
      <c r="M772" t="s">
        <v>2654</v>
      </c>
      <c r="N772" t="s">
        <v>659</v>
      </c>
      <c r="O772" s="1">
        <v>61609</v>
      </c>
      <c r="P772" s="10">
        <v>871577</v>
      </c>
    </row>
    <row r="773" spans="1:16" x14ac:dyDescent="0.3">
      <c r="A773" t="s">
        <v>4040</v>
      </c>
      <c r="B773">
        <v>2010</v>
      </c>
      <c r="C773" s="4" t="s">
        <v>33</v>
      </c>
      <c r="D773" s="8">
        <v>6.9444444444444448E-2</v>
      </c>
      <c r="E773" t="s">
        <v>3257</v>
      </c>
      <c r="F773" t="s">
        <v>3248</v>
      </c>
      <c r="G773" t="s">
        <v>3262</v>
      </c>
      <c r="H773" s="4">
        <v>7.7</v>
      </c>
      <c r="I773" s="4">
        <v>71</v>
      </c>
      <c r="J773" t="s">
        <v>2655</v>
      </c>
      <c r="K773" t="s">
        <v>1283</v>
      </c>
      <c r="L773" t="s">
        <v>2656</v>
      </c>
      <c r="M773" t="s">
        <v>2657</v>
      </c>
      <c r="N773" t="s">
        <v>2658</v>
      </c>
      <c r="O773" s="1">
        <v>405922</v>
      </c>
      <c r="P773" s="10">
        <v>200821936</v>
      </c>
    </row>
    <row r="774" spans="1:16" x14ac:dyDescent="0.3">
      <c r="A774" t="s">
        <v>4041</v>
      </c>
      <c r="B774">
        <v>2006</v>
      </c>
      <c r="C774" s="4" t="s">
        <v>124</v>
      </c>
      <c r="D774" s="8">
        <v>0.10069444444444443</v>
      </c>
      <c r="E774" t="s">
        <v>14</v>
      </c>
      <c r="F774" t="s">
        <v>3255</v>
      </c>
      <c r="G774" t="s">
        <v>3259</v>
      </c>
      <c r="H774" s="4">
        <v>7.7</v>
      </c>
      <c r="I774" s="4">
        <v>71</v>
      </c>
      <c r="J774" t="s">
        <v>2659</v>
      </c>
      <c r="K774" t="s">
        <v>2660</v>
      </c>
      <c r="L774" t="s">
        <v>302</v>
      </c>
      <c r="M774" t="s">
        <v>2661</v>
      </c>
      <c r="N774" t="s">
        <v>2662</v>
      </c>
      <c r="O774" s="1">
        <v>72643</v>
      </c>
      <c r="P774" s="10">
        <v>4398392</v>
      </c>
    </row>
    <row r="775" spans="1:16" x14ac:dyDescent="0.3">
      <c r="A775" t="s">
        <v>4042</v>
      </c>
      <c r="B775">
        <v>2005</v>
      </c>
      <c r="C775" s="4" t="s">
        <v>13</v>
      </c>
      <c r="D775" s="8">
        <v>9.3055555555555558E-2</v>
      </c>
      <c r="E775" t="s">
        <v>14</v>
      </c>
      <c r="F775" t="s">
        <v>3252</v>
      </c>
      <c r="G775" t="s">
        <v>3275</v>
      </c>
      <c r="H775" s="4">
        <v>7.7</v>
      </c>
      <c r="I775" s="4">
        <v>87</v>
      </c>
      <c r="J775" t="s">
        <v>1845</v>
      </c>
      <c r="K775" t="s">
        <v>901</v>
      </c>
      <c r="L775" t="s">
        <v>28</v>
      </c>
      <c r="M775" t="s">
        <v>2102</v>
      </c>
      <c r="N775" t="s">
        <v>2663</v>
      </c>
      <c r="O775" s="1">
        <v>323103</v>
      </c>
      <c r="P775" s="10">
        <v>83043761</v>
      </c>
    </row>
    <row r="776" spans="1:16" x14ac:dyDescent="0.3">
      <c r="A776" t="s">
        <v>4043</v>
      </c>
      <c r="B776">
        <v>2007</v>
      </c>
      <c r="C776" s="4" t="s">
        <v>13</v>
      </c>
      <c r="D776" s="8">
        <v>8.4722222222222213E-2</v>
      </c>
      <c r="E776" t="s">
        <v>3246</v>
      </c>
      <c r="F776" t="s">
        <v>3247</v>
      </c>
      <c r="G776" t="s">
        <v>3245</v>
      </c>
      <c r="H776" s="4">
        <v>7.7</v>
      </c>
      <c r="I776" s="4">
        <v>76</v>
      </c>
      <c r="J776" t="s">
        <v>825</v>
      </c>
      <c r="K776" t="s">
        <v>183</v>
      </c>
      <c r="L776" t="s">
        <v>27</v>
      </c>
      <c r="M776" t="s">
        <v>2664</v>
      </c>
      <c r="N776" t="s">
        <v>1330</v>
      </c>
      <c r="O776" s="1">
        <v>288797</v>
      </c>
      <c r="P776" s="10">
        <v>53606916</v>
      </c>
    </row>
    <row r="777" spans="1:16" x14ac:dyDescent="0.3">
      <c r="A777" t="s">
        <v>4044</v>
      </c>
      <c r="B777">
        <v>2004</v>
      </c>
      <c r="C777" s="4" t="s">
        <v>25</v>
      </c>
      <c r="D777" s="8">
        <v>7.7777777777777779E-2</v>
      </c>
      <c r="E777" t="s">
        <v>3244</v>
      </c>
      <c r="F777" t="s">
        <v>3245</v>
      </c>
      <c r="G777" t="s">
        <v>3255</v>
      </c>
      <c r="H777" s="4">
        <v>7.7</v>
      </c>
      <c r="I777" s="4">
        <v>66</v>
      </c>
      <c r="J777" t="s">
        <v>2665</v>
      </c>
      <c r="K777" t="s">
        <v>954</v>
      </c>
      <c r="L777" t="s">
        <v>2593</v>
      </c>
      <c r="M777" t="s">
        <v>1385</v>
      </c>
      <c r="N777" t="s">
        <v>2666</v>
      </c>
      <c r="O777" s="1">
        <v>419483</v>
      </c>
      <c r="P777" s="10">
        <v>54580300</v>
      </c>
    </row>
    <row r="778" spans="1:16" x14ac:dyDescent="0.3">
      <c r="A778" t="s">
        <v>4045</v>
      </c>
      <c r="B778">
        <v>2004</v>
      </c>
      <c r="C778" s="4" t="s">
        <v>25</v>
      </c>
      <c r="D778" s="8">
        <v>6.8749999999999992E-2</v>
      </c>
      <c r="E778" t="s">
        <v>3246</v>
      </c>
      <c r="F778" t="s">
        <v>3262</v>
      </c>
      <c r="G778" t="s">
        <v>3253</v>
      </c>
      <c r="H778" s="4">
        <v>7.7</v>
      </c>
      <c r="I778" s="4">
        <v>78</v>
      </c>
      <c r="J778" t="s">
        <v>2667</v>
      </c>
      <c r="K778" t="s">
        <v>2667</v>
      </c>
      <c r="L778" t="s">
        <v>2668</v>
      </c>
      <c r="M778" t="s">
        <v>2669</v>
      </c>
      <c r="N778" t="s">
        <v>2670</v>
      </c>
      <c r="O778" s="1">
        <v>127250</v>
      </c>
      <c r="P778" s="10">
        <v>17108591</v>
      </c>
    </row>
    <row r="779" spans="1:16" x14ac:dyDescent="0.3">
      <c r="A779" t="s">
        <v>4046</v>
      </c>
      <c r="B779">
        <v>2004</v>
      </c>
      <c r="C779" s="4" t="s">
        <v>13</v>
      </c>
      <c r="D779" s="8">
        <v>7.4999999999999997E-2</v>
      </c>
      <c r="E779" t="s">
        <v>3246</v>
      </c>
      <c r="F779" t="s">
        <v>3260</v>
      </c>
      <c r="G779" t="s">
        <v>3255</v>
      </c>
      <c r="H779" s="4">
        <v>7.7</v>
      </c>
      <c r="I779" s="4">
        <v>73</v>
      </c>
      <c r="J779" t="s">
        <v>1391</v>
      </c>
      <c r="K779" t="s">
        <v>125</v>
      </c>
      <c r="L779" t="s">
        <v>1892</v>
      </c>
      <c r="M779" t="s">
        <v>928</v>
      </c>
      <c r="N779" t="s">
        <v>2671</v>
      </c>
      <c r="O779" s="1">
        <v>434841</v>
      </c>
      <c r="P779" s="10">
        <v>176241941</v>
      </c>
    </row>
    <row r="780" spans="1:16" x14ac:dyDescent="0.3">
      <c r="A780" t="s">
        <v>4047</v>
      </c>
      <c r="B780">
        <v>2004</v>
      </c>
      <c r="C780" s="4" t="s">
        <v>124</v>
      </c>
      <c r="D780" s="8">
        <v>7.013888888888889E-2</v>
      </c>
      <c r="E780" t="s">
        <v>14</v>
      </c>
      <c r="F780" t="s">
        <v>3255</v>
      </c>
      <c r="G780" t="s">
        <v>3275</v>
      </c>
      <c r="H780" s="4">
        <v>7.7</v>
      </c>
      <c r="I780" s="4">
        <v>61</v>
      </c>
      <c r="J780" t="s">
        <v>2672</v>
      </c>
      <c r="K780" t="s">
        <v>27</v>
      </c>
      <c r="L780" t="s">
        <v>2114</v>
      </c>
      <c r="M780" t="s">
        <v>2673</v>
      </c>
      <c r="N780" t="s">
        <v>2674</v>
      </c>
      <c r="O780" s="1">
        <v>358432</v>
      </c>
      <c r="P780" s="10">
        <v>1082715</v>
      </c>
    </row>
    <row r="781" spans="1:16" x14ac:dyDescent="0.3">
      <c r="A781" t="s">
        <v>4048</v>
      </c>
      <c r="B781">
        <v>2004</v>
      </c>
      <c r="C781" s="4" t="s">
        <v>13</v>
      </c>
      <c r="D781" s="8">
        <v>0.10555555555555556</v>
      </c>
      <c r="E781" t="s">
        <v>3249</v>
      </c>
      <c r="F781" t="s">
        <v>3245</v>
      </c>
      <c r="G781" t="s">
        <v>3261</v>
      </c>
      <c r="H781" s="4">
        <v>7.7</v>
      </c>
      <c r="I781" s="4">
        <v>73</v>
      </c>
      <c r="J781" t="s">
        <v>1520</v>
      </c>
      <c r="K781" t="s">
        <v>283</v>
      </c>
      <c r="L781" t="s">
        <v>2675</v>
      </c>
      <c r="M781" t="s">
        <v>285</v>
      </c>
      <c r="N781" t="s">
        <v>2676</v>
      </c>
      <c r="O781" s="1">
        <v>138356</v>
      </c>
      <c r="P781" s="10">
        <v>75331600</v>
      </c>
    </row>
    <row r="782" spans="1:16" x14ac:dyDescent="0.3">
      <c r="A782" t="s">
        <v>4049</v>
      </c>
      <c r="B782">
        <v>2003</v>
      </c>
      <c r="C782" s="4" t="s">
        <v>25</v>
      </c>
      <c r="D782" s="8">
        <v>7.0833333333333331E-2</v>
      </c>
      <c r="E782" t="s">
        <v>339</v>
      </c>
      <c r="F782" t="s">
        <v>3245</v>
      </c>
      <c r="G782" t="s">
        <v>3275</v>
      </c>
      <c r="H782" s="4">
        <v>7.7</v>
      </c>
      <c r="I782" s="4">
        <v>89</v>
      </c>
      <c r="J782" t="s">
        <v>2677</v>
      </c>
      <c r="K782" t="s">
        <v>1516</v>
      </c>
      <c r="L782" t="s">
        <v>175</v>
      </c>
      <c r="M782" t="s">
        <v>2678</v>
      </c>
      <c r="N782" t="s">
        <v>2679</v>
      </c>
      <c r="O782" s="1">
        <v>415074</v>
      </c>
      <c r="P782" s="10">
        <v>44585453</v>
      </c>
    </row>
    <row r="783" spans="1:16" x14ac:dyDescent="0.3">
      <c r="A783" t="s">
        <v>4050</v>
      </c>
      <c r="B783">
        <v>2005</v>
      </c>
      <c r="C783" s="4" t="s">
        <v>25</v>
      </c>
      <c r="D783" s="8">
        <v>0.10902777777777778</v>
      </c>
      <c r="E783" t="s">
        <v>3256</v>
      </c>
      <c r="F783" t="s">
        <v>3258</v>
      </c>
      <c r="G783" t="s">
        <v>3253</v>
      </c>
      <c r="H783" s="4">
        <v>7.7</v>
      </c>
      <c r="I783" s="4">
        <v>81</v>
      </c>
      <c r="J783" t="s">
        <v>2680</v>
      </c>
      <c r="K783" t="s">
        <v>917</v>
      </c>
      <c r="L783" t="s">
        <v>918</v>
      </c>
      <c r="M783" t="s">
        <v>919</v>
      </c>
      <c r="N783" t="s">
        <v>2681</v>
      </c>
      <c r="O783" s="1">
        <v>548619</v>
      </c>
      <c r="P783" s="10">
        <v>290013036</v>
      </c>
    </row>
    <row r="784" spans="1:16" x14ac:dyDescent="0.3">
      <c r="A784" t="s">
        <v>4051</v>
      </c>
      <c r="B784">
        <v>2004</v>
      </c>
      <c r="C784" s="4" t="s">
        <v>25</v>
      </c>
      <c r="D784" s="8">
        <v>0.10138888888888888</v>
      </c>
      <c r="E784" t="s">
        <v>3246</v>
      </c>
      <c r="F784" t="s">
        <v>3247</v>
      </c>
      <c r="G784" t="s">
        <v>3245</v>
      </c>
      <c r="H784" s="4">
        <v>7.7</v>
      </c>
      <c r="I784" s="4">
        <v>47</v>
      </c>
      <c r="J784" t="s">
        <v>1918</v>
      </c>
      <c r="K784" t="s">
        <v>2232</v>
      </c>
      <c r="L784" t="s">
        <v>980</v>
      </c>
      <c r="M784" t="s">
        <v>2682</v>
      </c>
      <c r="N784" t="s">
        <v>2683</v>
      </c>
      <c r="O784" s="1">
        <v>329592</v>
      </c>
      <c r="P784" s="10">
        <v>77911774</v>
      </c>
    </row>
    <row r="785" spans="1:16" x14ac:dyDescent="0.3">
      <c r="A785" t="s">
        <v>4052</v>
      </c>
      <c r="B785">
        <v>2009</v>
      </c>
      <c r="C785" s="4" t="s">
        <v>33</v>
      </c>
      <c r="D785" s="8">
        <v>6.9444444444444448E-2</v>
      </c>
      <c r="E785" t="s">
        <v>3257</v>
      </c>
      <c r="F785" t="s">
        <v>3245</v>
      </c>
      <c r="G785" t="s">
        <v>3258</v>
      </c>
      <c r="H785" s="4">
        <v>7.7</v>
      </c>
      <c r="I785" s="4">
        <v>80</v>
      </c>
      <c r="J785" t="s">
        <v>1510</v>
      </c>
      <c r="K785" t="s">
        <v>2682</v>
      </c>
      <c r="L785" t="s">
        <v>2684</v>
      </c>
      <c r="M785" t="s">
        <v>2685</v>
      </c>
      <c r="N785" t="s">
        <v>2686</v>
      </c>
      <c r="O785" s="1">
        <v>197761</v>
      </c>
      <c r="P785" s="10">
        <v>75286229</v>
      </c>
    </row>
    <row r="786" spans="1:16" x14ac:dyDescent="0.3">
      <c r="A786" t="s">
        <v>4053</v>
      </c>
      <c r="B786">
        <v>2003</v>
      </c>
      <c r="C786" s="4" t="s">
        <v>25</v>
      </c>
      <c r="D786" s="8">
        <v>0.10694444444444445</v>
      </c>
      <c r="E786" t="s">
        <v>3246</v>
      </c>
      <c r="F786" t="s">
        <v>3245</v>
      </c>
      <c r="G786" t="s">
        <v>3275</v>
      </c>
      <c r="H786" s="4">
        <v>7.7</v>
      </c>
      <c r="I786" s="4">
        <v>55</v>
      </c>
      <c r="J786" t="s">
        <v>1388</v>
      </c>
      <c r="K786" t="s">
        <v>1466</v>
      </c>
      <c r="L786" t="s">
        <v>57</v>
      </c>
      <c r="M786" t="s">
        <v>2687</v>
      </c>
      <c r="N786" t="s">
        <v>2688</v>
      </c>
      <c r="O786" s="1">
        <v>400049</v>
      </c>
      <c r="P786" s="10">
        <v>111110575</v>
      </c>
    </row>
    <row r="787" spans="1:16" x14ac:dyDescent="0.3">
      <c r="A787" t="s">
        <v>4054</v>
      </c>
      <c r="B787">
        <v>2002</v>
      </c>
      <c r="C787" s="4" t="s">
        <v>124</v>
      </c>
      <c r="D787" s="8">
        <v>7.9166666666666663E-2</v>
      </c>
      <c r="E787" t="s">
        <v>14</v>
      </c>
      <c r="F787" t="s">
        <v>3275</v>
      </c>
      <c r="G787" t="s">
        <v>3275</v>
      </c>
      <c r="H787" s="4">
        <v>7.7</v>
      </c>
      <c r="I787" s="4">
        <v>83</v>
      </c>
      <c r="J787" t="s">
        <v>2689</v>
      </c>
      <c r="K787" t="s">
        <v>2690</v>
      </c>
      <c r="L787" t="s">
        <v>2691</v>
      </c>
      <c r="M787" t="s">
        <v>2692</v>
      </c>
      <c r="N787" t="s">
        <v>2693</v>
      </c>
      <c r="O787" s="1">
        <v>25938</v>
      </c>
      <c r="P787" s="10">
        <v>4890878</v>
      </c>
    </row>
    <row r="788" spans="1:16" x14ac:dyDescent="0.3">
      <c r="A788" t="s">
        <v>4055</v>
      </c>
      <c r="B788">
        <v>2003</v>
      </c>
      <c r="C788" s="4" t="s">
        <v>124</v>
      </c>
      <c r="D788" s="8">
        <v>8.4027777777777771E-2</v>
      </c>
      <c r="E788" t="s">
        <v>339</v>
      </c>
      <c r="F788" t="s">
        <v>3245</v>
      </c>
      <c r="G788" t="s">
        <v>3252</v>
      </c>
      <c r="H788" s="4">
        <v>7.7</v>
      </c>
      <c r="I788" s="4">
        <v>68</v>
      </c>
      <c r="J788" t="s">
        <v>2694</v>
      </c>
      <c r="K788" t="s">
        <v>880</v>
      </c>
      <c r="L788" t="s">
        <v>2695</v>
      </c>
      <c r="M788" t="s">
        <v>2696</v>
      </c>
      <c r="N788" t="s">
        <v>2697</v>
      </c>
      <c r="O788" s="1">
        <v>137981</v>
      </c>
      <c r="P788" s="10">
        <v>4064200</v>
      </c>
    </row>
    <row r="789" spans="1:16" x14ac:dyDescent="0.3">
      <c r="A789" t="s">
        <v>4056</v>
      </c>
      <c r="B789">
        <v>2002</v>
      </c>
      <c r="C789" s="4" t="s">
        <v>94</v>
      </c>
      <c r="D789" s="8">
        <v>7.2916666666666671E-2</v>
      </c>
      <c r="E789" t="s">
        <v>14</v>
      </c>
      <c r="F789" t="s">
        <v>3275</v>
      </c>
      <c r="G789" t="s">
        <v>3275</v>
      </c>
      <c r="H789" s="4">
        <v>7.7</v>
      </c>
      <c r="I789" s="4">
        <v>76</v>
      </c>
      <c r="J789" t="s">
        <v>1047</v>
      </c>
      <c r="K789" t="s">
        <v>2129</v>
      </c>
      <c r="L789" t="s">
        <v>2653</v>
      </c>
      <c r="M789" t="s">
        <v>1389</v>
      </c>
      <c r="N789" t="s">
        <v>2698</v>
      </c>
      <c r="O789" s="1">
        <v>40403</v>
      </c>
      <c r="P789" s="10">
        <v>15539266</v>
      </c>
    </row>
    <row r="790" spans="1:16" x14ac:dyDescent="0.3">
      <c r="A790" t="s">
        <v>4057</v>
      </c>
      <c r="B790">
        <v>2001</v>
      </c>
      <c r="C790" s="4" t="s">
        <v>94</v>
      </c>
      <c r="D790" s="8">
        <v>9.1666666666666674E-2</v>
      </c>
      <c r="E790" t="s">
        <v>14</v>
      </c>
      <c r="F790" t="s">
        <v>3275</v>
      </c>
      <c r="G790" t="s">
        <v>3275</v>
      </c>
      <c r="H790" s="4">
        <v>7.7</v>
      </c>
      <c r="I790" s="4">
        <v>28</v>
      </c>
      <c r="J790" t="s">
        <v>2699</v>
      </c>
      <c r="K790" t="s">
        <v>941</v>
      </c>
      <c r="L790" t="s">
        <v>470</v>
      </c>
      <c r="M790" t="s">
        <v>2682</v>
      </c>
      <c r="N790" t="s">
        <v>1930</v>
      </c>
      <c r="O790" s="1">
        <v>142863</v>
      </c>
      <c r="P790" s="10">
        <v>40311852</v>
      </c>
    </row>
    <row r="791" spans="1:16" x14ac:dyDescent="0.3">
      <c r="A791" t="s">
        <v>4058</v>
      </c>
      <c r="B791">
        <v>2002</v>
      </c>
      <c r="C791" s="4" t="s">
        <v>124</v>
      </c>
      <c r="D791" s="8">
        <v>7.9861111111111119E-2</v>
      </c>
      <c r="E791" t="s">
        <v>339</v>
      </c>
      <c r="F791" t="s">
        <v>3245</v>
      </c>
      <c r="G791" t="s">
        <v>3275</v>
      </c>
      <c r="H791" s="4">
        <v>7.7</v>
      </c>
      <c r="I791" s="4">
        <v>83</v>
      </c>
      <c r="J791" t="s">
        <v>1322</v>
      </c>
      <c r="K791" t="s">
        <v>2700</v>
      </c>
      <c r="L791" t="s">
        <v>1849</v>
      </c>
      <c r="M791" t="s">
        <v>1893</v>
      </c>
      <c r="N791" t="s">
        <v>2244</v>
      </c>
      <c r="O791" s="1">
        <v>178565</v>
      </c>
      <c r="P791" s="10">
        <v>22245861</v>
      </c>
    </row>
    <row r="792" spans="1:16" x14ac:dyDescent="0.3">
      <c r="A792" t="s">
        <v>4059</v>
      </c>
      <c r="B792">
        <v>2001</v>
      </c>
      <c r="C792" s="4" t="s">
        <v>13</v>
      </c>
      <c r="D792" s="8">
        <v>9.9999999999999992E-2</v>
      </c>
      <c r="E792" t="s">
        <v>14</v>
      </c>
      <c r="F792" t="s">
        <v>3250</v>
      </c>
      <c r="G792" t="s">
        <v>3259</v>
      </c>
      <c r="H792" s="4">
        <v>7.7</v>
      </c>
      <c r="I792" s="4">
        <v>74</v>
      </c>
      <c r="J792" t="s">
        <v>182</v>
      </c>
      <c r="K792" t="s">
        <v>2646</v>
      </c>
      <c r="L792" t="s">
        <v>1016</v>
      </c>
      <c r="M792" t="s">
        <v>126</v>
      </c>
      <c r="N792" t="s">
        <v>934</v>
      </c>
      <c r="O792" s="1">
        <v>364254</v>
      </c>
      <c r="P792" s="10">
        <v>108638745</v>
      </c>
    </row>
    <row r="793" spans="1:16" x14ac:dyDescent="0.3">
      <c r="A793" t="s">
        <v>4060</v>
      </c>
      <c r="B793">
        <v>2002</v>
      </c>
      <c r="C793" s="4" t="s">
        <v>13</v>
      </c>
      <c r="D793" s="8">
        <v>8.1250000000000003E-2</v>
      </c>
      <c r="E793" t="s">
        <v>3244</v>
      </c>
      <c r="F793" t="s">
        <v>3245</v>
      </c>
      <c r="G793" t="s">
        <v>3255</v>
      </c>
      <c r="H793" s="4">
        <v>7.7</v>
      </c>
      <c r="I793" s="4">
        <v>72</v>
      </c>
      <c r="J793" t="s">
        <v>363</v>
      </c>
      <c r="K793" t="s">
        <v>65</v>
      </c>
      <c r="L793" t="s">
        <v>2701</v>
      </c>
      <c r="M793" t="s">
        <v>2702</v>
      </c>
      <c r="N793" t="s">
        <v>2703</v>
      </c>
      <c r="O793" s="1">
        <v>246840</v>
      </c>
      <c r="P793" s="10">
        <v>104454762</v>
      </c>
    </row>
    <row r="794" spans="1:16" x14ac:dyDescent="0.3">
      <c r="A794" t="s">
        <v>4061</v>
      </c>
      <c r="B794">
        <v>2001</v>
      </c>
      <c r="C794" s="4" t="s">
        <v>124</v>
      </c>
      <c r="D794" s="8">
        <v>8.3333333333333329E-2</v>
      </c>
      <c r="E794" t="s">
        <v>14</v>
      </c>
      <c r="F794" t="s">
        <v>3255</v>
      </c>
      <c r="G794" t="s">
        <v>3275</v>
      </c>
      <c r="H794" s="4">
        <v>7.7</v>
      </c>
      <c r="I794" s="4">
        <v>60</v>
      </c>
      <c r="J794" t="s">
        <v>657</v>
      </c>
      <c r="K794" t="s">
        <v>1493</v>
      </c>
      <c r="L794" t="s">
        <v>2704</v>
      </c>
      <c r="M794" t="s">
        <v>2705</v>
      </c>
      <c r="N794" t="s">
        <v>2706</v>
      </c>
      <c r="O794" s="1">
        <v>90842</v>
      </c>
      <c r="P794" s="10">
        <v>141072</v>
      </c>
    </row>
    <row r="795" spans="1:16" x14ac:dyDescent="0.3">
      <c r="A795" t="s">
        <v>4062</v>
      </c>
      <c r="B795">
        <v>2000</v>
      </c>
      <c r="C795" s="4" t="s">
        <v>124</v>
      </c>
      <c r="D795" s="8">
        <v>7.6388888888888881E-2</v>
      </c>
      <c r="E795" t="s">
        <v>14</v>
      </c>
      <c r="F795" t="s">
        <v>3261</v>
      </c>
      <c r="G795" t="s">
        <v>3275</v>
      </c>
      <c r="H795" s="4">
        <v>7.7</v>
      </c>
      <c r="I795" s="4">
        <v>74</v>
      </c>
      <c r="J795" t="s">
        <v>2707</v>
      </c>
      <c r="K795" t="s">
        <v>2708</v>
      </c>
      <c r="L795" t="s">
        <v>2709</v>
      </c>
      <c r="M795" t="s">
        <v>2710</v>
      </c>
      <c r="N795" t="s">
        <v>2711</v>
      </c>
      <c r="O795" s="1">
        <v>126770</v>
      </c>
      <c r="P795" s="10">
        <v>21995263</v>
      </c>
    </row>
    <row r="796" spans="1:16" x14ac:dyDescent="0.3">
      <c r="A796" t="s">
        <v>4063</v>
      </c>
      <c r="B796">
        <v>2001</v>
      </c>
      <c r="C796" s="4" t="s">
        <v>124</v>
      </c>
      <c r="D796" s="8">
        <v>6.5972222222222224E-2</v>
      </c>
      <c r="E796" t="s">
        <v>339</v>
      </c>
      <c r="F796" t="s">
        <v>3245</v>
      </c>
      <c r="G796" t="s">
        <v>3261</v>
      </c>
      <c r="H796" s="4">
        <v>7.7</v>
      </c>
      <c r="I796" s="4">
        <v>85</v>
      </c>
      <c r="J796" t="s">
        <v>2712</v>
      </c>
      <c r="K796" t="s">
        <v>2712</v>
      </c>
      <c r="L796" t="s">
        <v>2713</v>
      </c>
      <c r="M796" t="s">
        <v>2714</v>
      </c>
      <c r="N796" t="s">
        <v>2715</v>
      </c>
      <c r="O796" s="1">
        <v>31957</v>
      </c>
      <c r="P796" s="10">
        <v>3029081</v>
      </c>
    </row>
    <row r="797" spans="1:16" x14ac:dyDescent="0.3">
      <c r="A797" t="s">
        <v>4064</v>
      </c>
      <c r="B797">
        <v>2001</v>
      </c>
      <c r="C797" s="4" t="s">
        <v>25</v>
      </c>
      <c r="D797" s="8">
        <v>8.0555555555555561E-2</v>
      </c>
      <c r="E797" t="s">
        <v>3244</v>
      </c>
      <c r="F797" t="s">
        <v>3255</v>
      </c>
      <c r="G797" t="s">
        <v>3275</v>
      </c>
      <c r="H797" s="4">
        <v>7.7</v>
      </c>
      <c r="I797" s="4">
        <v>74</v>
      </c>
      <c r="J797" t="s">
        <v>2716</v>
      </c>
      <c r="K797" t="s">
        <v>1848</v>
      </c>
      <c r="L797" t="s">
        <v>59</v>
      </c>
      <c r="M797" t="s">
        <v>1296</v>
      </c>
      <c r="N797" t="s">
        <v>125</v>
      </c>
      <c r="O797" s="1">
        <v>516372</v>
      </c>
      <c r="P797" s="10">
        <v>183417150</v>
      </c>
    </row>
    <row r="798" spans="1:16" x14ac:dyDescent="0.3">
      <c r="A798" t="s">
        <v>4065</v>
      </c>
      <c r="B798">
        <v>2000</v>
      </c>
      <c r="C798" s="4" t="s">
        <v>33</v>
      </c>
      <c r="D798" s="8">
        <v>7.1527777777777773E-2</v>
      </c>
      <c r="E798" t="s">
        <v>3257</v>
      </c>
      <c r="F798" t="s">
        <v>3264</v>
      </c>
      <c r="G798" t="s">
        <v>3253</v>
      </c>
      <c r="H798" s="4">
        <v>7.7</v>
      </c>
      <c r="I798" s="4">
        <v>62</v>
      </c>
      <c r="J798" t="s">
        <v>1924</v>
      </c>
      <c r="K798" t="s">
        <v>2717</v>
      </c>
      <c r="L798" t="s">
        <v>2718</v>
      </c>
      <c r="M798" t="s">
        <v>2719</v>
      </c>
      <c r="N798" t="s">
        <v>2720</v>
      </c>
      <c r="O798" s="1">
        <v>29210</v>
      </c>
      <c r="P798" s="10">
        <v>151086</v>
      </c>
    </row>
    <row r="799" spans="1:16" x14ac:dyDescent="0.3">
      <c r="A799" t="s">
        <v>4066</v>
      </c>
      <c r="B799">
        <v>2000</v>
      </c>
      <c r="C799" s="4" t="s">
        <v>33</v>
      </c>
      <c r="D799" s="8">
        <v>7.4305555555555555E-2</v>
      </c>
      <c r="E799" t="s">
        <v>3256</v>
      </c>
      <c r="F799" t="s">
        <v>3262</v>
      </c>
      <c r="G799" t="s">
        <v>3247</v>
      </c>
      <c r="H799" s="4">
        <v>7.7</v>
      </c>
      <c r="I799" s="4">
        <v>69</v>
      </c>
      <c r="J799" t="s">
        <v>947</v>
      </c>
      <c r="K799" t="s">
        <v>946</v>
      </c>
      <c r="L799" t="s">
        <v>1848</v>
      </c>
      <c r="M799" t="s">
        <v>2721</v>
      </c>
      <c r="N799" t="s">
        <v>2722</v>
      </c>
      <c r="O799" s="1">
        <v>286742</v>
      </c>
      <c r="P799" s="10">
        <v>45512588</v>
      </c>
    </row>
    <row r="800" spans="1:16" x14ac:dyDescent="0.3">
      <c r="A800" t="s">
        <v>4067</v>
      </c>
      <c r="B800">
        <v>2002</v>
      </c>
      <c r="C800" s="4" t="s">
        <v>124</v>
      </c>
      <c r="D800" s="8">
        <v>8.0555555555555561E-2</v>
      </c>
      <c r="E800" t="s">
        <v>3256</v>
      </c>
      <c r="F800" t="s">
        <v>3262</v>
      </c>
      <c r="G800" t="s">
        <v>3245</v>
      </c>
      <c r="H800" s="4">
        <v>7.7</v>
      </c>
      <c r="I800" s="4" t="s">
        <v>3254</v>
      </c>
      <c r="J800" t="s">
        <v>2723</v>
      </c>
      <c r="K800" t="s">
        <v>1292</v>
      </c>
      <c r="L800" t="s">
        <v>196</v>
      </c>
      <c r="M800" t="s">
        <v>1082</v>
      </c>
      <c r="N800" t="s">
        <v>2724</v>
      </c>
      <c r="O800" s="1">
        <v>29999</v>
      </c>
      <c r="P800" s="10" t="s">
        <v>3254</v>
      </c>
    </row>
    <row r="801" spans="1:16" x14ac:dyDescent="0.3">
      <c r="A801" t="s">
        <v>4068</v>
      </c>
      <c r="B801">
        <v>1999</v>
      </c>
      <c r="C801" s="4" t="s">
        <v>13</v>
      </c>
      <c r="D801" s="8">
        <v>5.6250000000000001E-2</v>
      </c>
      <c r="E801" t="s">
        <v>3257</v>
      </c>
      <c r="F801" t="s">
        <v>3262</v>
      </c>
      <c r="G801" t="s">
        <v>3253</v>
      </c>
      <c r="H801" s="4">
        <v>7.7</v>
      </c>
      <c r="I801" s="4">
        <v>73</v>
      </c>
      <c r="J801" t="s">
        <v>2725</v>
      </c>
      <c r="K801" t="s">
        <v>2725</v>
      </c>
      <c r="L801" t="s">
        <v>2726</v>
      </c>
      <c r="M801" t="s">
        <v>2727</v>
      </c>
      <c r="N801" t="s">
        <v>2728</v>
      </c>
      <c r="O801" s="1">
        <v>192112</v>
      </c>
      <c r="P801" s="10">
        <v>52037603</v>
      </c>
    </row>
    <row r="802" spans="1:16" x14ac:dyDescent="0.3">
      <c r="A802" t="s">
        <v>4069</v>
      </c>
      <c r="B802">
        <v>1999</v>
      </c>
      <c r="C802" s="4" t="s">
        <v>124</v>
      </c>
      <c r="D802" s="8">
        <v>6.1805555555555558E-2</v>
      </c>
      <c r="E802" t="s">
        <v>339</v>
      </c>
      <c r="F802" t="s">
        <v>3275</v>
      </c>
      <c r="G802" t="s">
        <v>3275</v>
      </c>
      <c r="H802" s="4">
        <v>7.7</v>
      </c>
      <c r="I802" s="4">
        <v>68</v>
      </c>
      <c r="J802" t="s">
        <v>2729</v>
      </c>
      <c r="K802" t="s">
        <v>2730</v>
      </c>
      <c r="L802" t="s">
        <v>1488</v>
      </c>
      <c r="M802" t="s">
        <v>2731</v>
      </c>
      <c r="N802" t="s">
        <v>2732</v>
      </c>
      <c r="O802" s="1">
        <v>241575</v>
      </c>
      <c r="P802" s="10">
        <v>10824921</v>
      </c>
    </row>
    <row r="803" spans="1:16" x14ac:dyDescent="0.3">
      <c r="A803" t="s">
        <v>4070</v>
      </c>
      <c r="B803">
        <v>1998</v>
      </c>
      <c r="C803" s="4" t="s">
        <v>3254</v>
      </c>
      <c r="D803" s="8">
        <v>9.3055555555555558E-2</v>
      </c>
      <c r="E803" t="s">
        <v>339</v>
      </c>
      <c r="F803" t="s">
        <v>3245</v>
      </c>
      <c r="G803" t="s">
        <v>3275</v>
      </c>
      <c r="H803" s="4">
        <v>7.7</v>
      </c>
      <c r="I803" s="4">
        <v>81</v>
      </c>
      <c r="J803" t="s">
        <v>2733</v>
      </c>
      <c r="K803" t="s">
        <v>2734</v>
      </c>
      <c r="L803" t="s">
        <v>2735</v>
      </c>
      <c r="M803" t="s">
        <v>933</v>
      </c>
      <c r="N803" t="s">
        <v>2736</v>
      </c>
      <c r="O803" s="1">
        <v>66408</v>
      </c>
      <c r="P803" s="10">
        <v>2807390</v>
      </c>
    </row>
    <row r="804" spans="1:16" x14ac:dyDescent="0.3">
      <c r="A804" t="s">
        <v>4071</v>
      </c>
      <c r="B804">
        <v>2001</v>
      </c>
      <c r="C804" s="4" t="s">
        <v>13</v>
      </c>
      <c r="D804" s="8">
        <v>8.4722222222222213E-2</v>
      </c>
      <c r="E804" t="s">
        <v>3244</v>
      </c>
      <c r="F804" t="s">
        <v>3245</v>
      </c>
      <c r="G804" t="s">
        <v>3255</v>
      </c>
      <c r="H804" s="4">
        <v>7.7</v>
      </c>
      <c r="I804" s="4">
        <v>69</v>
      </c>
      <c r="J804" t="s">
        <v>2737</v>
      </c>
      <c r="K804" t="s">
        <v>2232</v>
      </c>
      <c r="L804" t="s">
        <v>963</v>
      </c>
      <c r="M804" t="s">
        <v>2413</v>
      </c>
      <c r="N804" t="s">
        <v>1069</v>
      </c>
      <c r="O804" s="1">
        <v>390247</v>
      </c>
      <c r="P804" s="10">
        <v>76631907</v>
      </c>
    </row>
    <row r="805" spans="1:16" x14ac:dyDescent="0.3">
      <c r="A805" t="s">
        <v>4072</v>
      </c>
      <c r="B805">
        <v>1998</v>
      </c>
      <c r="C805" s="4" t="s">
        <v>25</v>
      </c>
      <c r="D805" s="8">
        <v>6.458333333333334E-2</v>
      </c>
      <c r="E805" t="s">
        <v>339</v>
      </c>
      <c r="F805" t="s">
        <v>3245</v>
      </c>
      <c r="G805" t="s">
        <v>3252</v>
      </c>
      <c r="H805" s="4">
        <v>7.7</v>
      </c>
      <c r="I805" s="4">
        <v>86</v>
      </c>
      <c r="J805" t="s">
        <v>854</v>
      </c>
      <c r="K805" t="s">
        <v>575</v>
      </c>
      <c r="L805" t="s">
        <v>1516</v>
      </c>
      <c r="M805" t="s">
        <v>997</v>
      </c>
      <c r="N805" t="s">
        <v>2738</v>
      </c>
      <c r="O805" s="1">
        <v>169229</v>
      </c>
      <c r="P805" s="10">
        <v>17105219</v>
      </c>
    </row>
    <row r="806" spans="1:16" x14ac:dyDescent="0.3">
      <c r="A806" t="s">
        <v>4073</v>
      </c>
      <c r="B806">
        <v>1997</v>
      </c>
      <c r="C806" s="4" t="s">
        <v>33</v>
      </c>
      <c r="D806" s="8">
        <v>8.2638888888888887E-2</v>
      </c>
      <c r="E806" t="s">
        <v>14</v>
      </c>
      <c r="F806" t="s">
        <v>3260</v>
      </c>
      <c r="G806" t="s">
        <v>3251</v>
      </c>
      <c r="H806" s="4">
        <v>7.7</v>
      </c>
      <c r="I806" s="4" t="s">
        <v>3254</v>
      </c>
      <c r="J806" t="s">
        <v>1431</v>
      </c>
      <c r="K806" t="s">
        <v>2739</v>
      </c>
      <c r="L806" t="s">
        <v>2740</v>
      </c>
      <c r="M806" t="s">
        <v>2741</v>
      </c>
      <c r="N806" t="s">
        <v>2742</v>
      </c>
      <c r="O806" s="1">
        <v>64082</v>
      </c>
      <c r="P806" s="10">
        <v>368234</v>
      </c>
    </row>
    <row r="807" spans="1:16" x14ac:dyDescent="0.3">
      <c r="A807" t="s">
        <v>4074</v>
      </c>
      <c r="B807">
        <v>1999</v>
      </c>
      <c r="C807" s="4" t="s">
        <v>124</v>
      </c>
      <c r="D807" s="8">
        <v>7.8472222222222221E-2</v>
      </c>
      <c r="E807" t="s">
        <v>339</v>
      </c>
      <c r="F807" t="s">
        <v>3245</v>
      </c>
      <c r="G807" t="s">
        <v>3253</v>
      </c>
      <c r="H807" s="4">
        <v>7.7</v>
      </c>
      <c r="I807" s="4">
        <v>90</v>
      </c>
      <c r="J807" t="s">
        <v>1322</v>
      </c>
      <c r="K807" t="s">
        <v>2743</v>
      </c>
      <c r="L807" t="s">
        <v>2315</v>
      </c>
      <c r="M807" t="s">
        <v>944</v>
      </c>
      <c r="N807" t="s">
        <v>2408</v>
      </c>
      <c r="O807" s="1">
        <v>312542</v>
      </c>
      <c r="P807" s="10">
        <v>22858926</v>
      </c>
    </row>
    <row r="808" spans="1:16" x14ac:dyDescent="0.3">
      <c r="A808" t="s">
        <v>4075</v>
      </c>
      <c r="B808">
        <v>1997</v>
      </c>
      <c r="C808" s="4" t="s">
        <v>13</v>
      </c>
      <c r="D808" s="8">
        <v>9.6527777777777782E-2</v>
      </c>
      <c r="E808" t="s">
        <v>339</v>
      </c>
      <c r="F808" t="s">
        <v>3245</v>
      </c>
      <c r="G808" t="s">
        <v>3252</v>
      </c>
      <c r="H808" s="4">
        <v>7.7</v>
      </c>
      <c r="I808" s="4">
        <v>67</v>
      </c>
      <c r="J808" t="s">
        <v>2744</v>
      </c>
      <c r="K808" t="s">
        <v>90</v>
      </c>
      <c r="L808" t="s">
        <v>2301</v>
      </c>
      <c r="M808" t="s">
        <v>2243</v>
      </c>
      <c r="N808" t="s">
        <v>2365</v>
      </c>
      <c r="O808" s="1">
        <v>275755</v>
      </c>
      <c r="P808" s="10">
        <v>148478011</v>
      </c>
    </row>
    <row r="809" spans="1:16" x14ac:dyDescent="0.3">
      <c r="A809" t="s">
        <v>4076</v>
      </c>
      <c r="B809">
        <v>1997</v>
      </c>
      <c r="C809" s="4" t="s">
        <v>25</v>
      </c>
      <c r="D809" s="8">
        <v>8.7500000000000008E-2</v>
      </c>
      <c r="E809" t="s">
        <v>3246</v>
      </c>
      <c r="F809" t="s">
        <v>3248</v>
      </c>
      <c r="G809" t="s">
        <v>3251</v>
      </c>
      <c r="H809" s="4">
        <v>7.7</v>
      </c>
      <c r="I809" s="4">
        <v>52</v>
      </c>
      <c r="J809" t="s">
        <v>194</v>
      </c>
      <c r="K809" t="s">
        <v>48</v>
      </c>
      <c r="L809" t="s">
        <v>2745</v>
      </c>
      <c r="M809" t="s">
        <v>196</v>
      </c>
      <c r="N809" t="s">
        <v>2746</v>
      </c>
      <c r="O809" s="1">
        <v>434125</v>
      </c>
      <c r="P809" s="10">
        <v>63540020</v>
      </c>
    </row>
    <row r="810" spans="1:16" x14ac:dyDescent="0.3">
      <c r="A810" t="s">
        <v>4077</v>
      </c>
      <c r="B810">
        <v>1998</v>
      </c>
      <c r="C810" s="4" t="s">
        <v>94</v>
      </c>
      <c r="D810" s="8">
        <v>5.5555555555555552E-2</v>
      </c>
      <c r="E810" t="s">
        <v>339</v>
      </c>
      <c r="F810" t="s">
        <v>3275</v>
      </c>
      <c r="G810" t="s">
        <v>3275</v>
      </c>
      <c r="H810" s="4">
        <v>7.7</v>
      </c>
      <c r="I810" s="4">
        <v>73</v>
      </c>
      <c r="J810" t="s">
        <v>2747</v>
      </c>
      <c r="K810" t="s">
        <v>2748</v>
      </c>
      <c r="L810" t="s">
        <v>2749</v>
      </c>
      <c r="M810" t="s">
        <v>2750</v>
      </c>
      <c r="N810" t="s">
        <v>2751</v>
      </c>
      <c r="O810" s="1">
        <v>37424</v>
      </c>
      <c r="P810" s="10">
        <v>4065116</v>
      </c>
    </row>
    <row r="811" spans="1:16" x14ac:dyDescent="0.3">
      <c r="A811" t="s">
        <v>4078</v>
      </c>
      <c r="B811">
        <v>1997</v>
      </c>
      <c r="C811" s="4" t="s">
        <v>13</v>
      </c>
      <c r="D811" s="8">
        <v>8.819444444444445E-2</v>
      </c>
      <c r="E811" t="s">
        <v>3249</v>
      </c>
      <c r="F811" t="s">
        <v>3247</v>
      </c>
      <c r="G811" t="s">
        <v>3245</v>
      </c>
      <c r="H811" s="4">
        <v>7.7</v>
      </c>
      <c r="I811" s="4">
        <v>76</v>
      </c>
      <c r="J811" t="s">
        <v>2680</v>
      </c>
      <c r="K811" t="s">
        <v>22</v>
      </c>
      <c r="L811" t="s">
        <v>1445</v>
      </c>
      <c r="M811" t="s">
        <v>452</v>
      </c>
      <c r="N811" t="s">
        <v>2752</v>
      </c>
      <c r="O811" s="1">
        <v>279318</v>
      </c>
      <c r="P811" s="10">
        <v>41909762</v>
      </c>
    </row>
    <row r="812" spans="1:16" x14ac:dyDescent="0.3">
      <c r="A812" t="s">
        <v>4079</v>
      </c>
      <c r="B812">
        <v>1996</v>
      </c>
      <c r="C812" s="4" t="s">
        <v>33</v>
      </c>
      <c r="D812" s="8">
        <v>7.2916666666666671E-2</v>
      </c>
      <c r="E812" t="s">
        <v>3249</v>
      </c>
      <c r="F812" t="s">
        <v>3245</v>
      </c>
      <c r="G812" t="s">
        <v>3261</v>
      </c>
      <c r="H812" s="4">
        <v>7.7</v>
      </c>
      <c r="I812" s="4">
        <v>87</v>
      </c>
      <c r="J812" t="s">
        <v>2753</v>
      </c>
      <c r="K812" t="s">
        <v>1339</v>
      </c>
      <c r="L812" t="s">
        <v>2754</v>
      </c>
      <c r="M812" t="s">
        <v>2755</v>
      </c>
      <c r="N812" t="s">
        <v>2756</v>
      </c>
      <c r="O812" s="1">
        <v>51350</v>
      </c>
      <c r="P812" s="10">
        <v>35811509</v>
      </c>
    </row>
    <row r="813" spans="1:16" x14ac:dyDescent="0.3">
      <c r="A813" t="s">
        <v>4080</v>
      </c>
      <c r="B813">
        <v>1996</v>
      </c>
      <c r="C813" s="4" t="s">
        <v>13</v>
      </c>
      <c r="D813" s="8">
        <v>8.9583333333333334E-2</v>
      </c>
      <c r="E813" t="s">
        <v>3244</v>
      </c>
      <c r="F813" t="s">
        <v>3245</v>
      </c>
      <c r="G813" t="s">
        <v>3260</v>
      </c>
      <c r="H813" s="4">
        <v>7.7</v>
      </c>
      <c r="I813" s="4">
        <v>47</v>
      </c>
      <c r="J813" t="s">
        <v>2757</v>
      </c>
      <c r="K813" t="s">
        <v>927</v>
      </c>
      <c r="L813" t="s">
        <v>1002</v>
      </c>
      <c r="M813" t="s">
        <v>60</v>
      </c>
      <c r="N813" t="s">
        <v>2758</v>
      </c>
      <c r="O813" s="1">
        <v>189716</v>
      </c>
      <c r="P813" s="10">
        <v>56116183</v>
      </c>
    </row>
    <row r="814" spans="1:16" x14ac:dyDescent="0.3">
      <c r="A814" t="s">
        <v>4081</v>
      </c>
      <c r="B814">
        <v>1996</v>
      </c>
      <c r="C814" s="4" t="s">
        <v>94</v>
      </c>
      <c r="D814" s="8">
        <v>0.16805555555555554</v>
      </c>
      <c r="E814" t="s">
        <v>14</v>
      </c>
      <c r="F814" t="s">
        <v>3275</v>
      </c>
      <c r="G814" t="s">
        <v>3275</v>
      </c>
      <c r="H814" s="4">
        <v>7.7</v>
      </c>
      <c r="I814" s="4" t="s">
        <v>3254</v>
      </c>
      <c r="J814" t="s">
        <v>2759</v>
      </c>
      <c r="K814" t="s">
        <v>2759</v>
      </c>
      <c r="L814" t="s">
        <v>1625</v>
      </c>
      <c r="M814" t="s">
        <v>1341</v>
      </c>
      <c r="N814" t="s">
        <v>413</v>
      </c>
      <c r="O814" s="1">
        <v>35991</v>
      </c>
      <c r="P814" s="10">
        <v>4414535</v>
      </c>
    </row>
    <row r="815" spans="1:16" x14ac:dyDescent="0.3">
      <c r="A815" t="s">
        <v>4082</v>
      </c>
      <c r="B815">
        <v>1995</v>
      </c>
      <c r="C815" s="4" t="s">
        <v>33</v>
      </c>
      <c r="D815" s="8">
        <v>6.7361111111111108E-2</v>
      </c>
      <c r="E815" t="s">
        <v>14</v>
      </c>
      <c r="F815" t="s">
        <v>3258</v>
      </c>
      <c r="G815" t="s">
        <v>3253</v>
      </c>
      <c r="H815" s="4">
        <v>7.7</v>
      </c>
      <c r="I815" s="4">
        <v>83</v>
      </c>
      <c r="J815" t="s">
        <v>1874</v>
      </c>
      <c r="K815" t="s">
        <v>2760</v>
      </c>
      <c r="L815" t="s">
        <v>2761</v>
      </c>
      <c r="M815" t="s">
        <v>2762</v>
      </c>
      <c r="N815" t="s">
        <v>2763</v>
      </c>
      <c r="O815" s="1">
        <v>32236</v>
      </c>
      <c r="P815" s="10">
        <v>10019307</v>
      </c>
    </row>
    <row r="816" spans="1:16" x14ac:dyDescent="0.3">
      <c r="A816" t="s">
        <v>4083</v>
      </c>
      <c r="B816">
        <v>1995</v>
      </c>
      <c r="C816" s="4" t="s">
        <v>25</v>
      </c>
      <c r="D816" s="8">
        <v>6.8749999999999992E-2</v>
      </c>
      <c r="E816" t="s">
        <v>339</v>
      </c>
      <c r="F816" t="s">
        <v>3247</v>
      </c>
      <c r="G816" t="s">
        <v>3245</v>
      </c>
      <c r="H816" s="4">
        <v>7.7</v>
      </c>
      <c r="I816" s="4">
        <v>71</v>
      </c>
      <c r="J816" t="s">
        <v>1010</v>
      </c>
      <c r="K816" t="s">
        <v>2764</v>
      </c>
      <c r="L816" t="s">
        <v>2765</v>
      </c>
      <c r="M816" t="s">
        <v>1042</v>
      </c>
      <c r="N816" t="s">
        <v>2766</v>
      </c>
      <c r="O816" s="1">
        <v>26429</v>
      </c>
      <c r="P816" s="10" t="s">
        <v>3254</v>
      </c>
    </row>
    <row r="817" spans="1:16" x14ac:dyDescent="0.3">
      <c r="A817" t="s">
        <v>4084</v>
      </c>
      <c r="B817">
        <v>1994</v>
      </c>
      <c r="C817" s="4" t="s">
        <v>33</v>
      </c>
      <c r="D817" s="8">
        <v>7.4999999999999997E-2</v>
      </c>
      <c r="E817" t="s">
        <v>3249</v>
      </c>
      <c r="F817" t="s">
        <v>3262</v>
      </c>
      <c r="G817" t="s">
        <v>3245</v>
      </c>
      <c r="H817" s="4">
        <v>7.7</v>
      </c>
      <c r="I817" s="4">
        <v>81</v>
      </c>
      <c r="J817" t="s">
        <v>2767</v>
      </c>
      <c r="K817" t="s">
        <v>2768</v>
      </c>
      <c r="L817" t="s">
        <v>2768</v>
      </c>
      <c r="M817" t="s">
        <v>209</v>
      </c>
      <c r="N817" t="s">
        <v>2769</v>
      </c>
      <c r="O817" s="1">
        <v>33600</v>
      </c>
      <c r="P817" s="10">
        <v>21848932</v>
      </c>
    </row>
    <row r="818" spans="1:16" x14ac:dyDescent="0.3">
      <c r="A818" t="s">
        <v>4085</v>
      </c>
      <c r="B818">
        <v>1994</v>
      </c>
      <c r="C818" s="4" t="s">
        <v>124</v>
      </c>
      <c r="D818" s="8">
        <v>6.3888888888888898E-2</v>
      </c>
      <c r="E818" t="s">
        <v>339</v>
      </c>
      <c r="F818" t="s">
        <v>3275</v>
      </c>
      <c r="G818" t="s">
        <v>3275</v>
      </c>
      <c r="H818" s="4">
        <v>7.7</v>
      </c>
      <c r="I818" s="4">
        <v>70</v>
      </c>
      <c r="J818" t="s">
        <v>2770</v>
      </c>
      <c r="K818" t="s">
        <v>2771</v>
      </c>
      <c r="L818" t="s">
        <v>2772</v>
      </c>
      <c r="M818" t="s">
        <v>2773</v>
      </c>
      <c r="N818" t="s">
        <v>2774</v>
      </c>
      <c r="O818" s="1">
        <v>211450</v>
      </c>
      <c r="P818" s="10">
        <v>3151130</v>
      </c>
    </row>
    <row r="819" spans="1:16" x14ac:dyDescent="0.3">
      <c r="A819" t="s">
        <v>4086</v>
      </c>
      <c r="B819">
        <v>1993</v>
      </c>
      <c r="C819" s="4" t="s">
        <v>124</v>
      </c>
      <c r="D819" s="8">
        <v>0.13055555555555556</v>
      </c>
      <c r="E819" t="s">
        <v>339</v>
      </c>
      <c r="F819" t="s">
        <v>3245</v>
      </c>
      <c r="G819" t="s">
        <v>3275</v>
      </c>
      <c r="H819" s="4">
        <v>7.7</v>
      </c>
      <c r="I819" s="4">
        <v>79</v>
      </c>
      <c r="J819" t="s">
        <v>2775</v>
      </c>
      <c r="K819" t="s">
        <v>1517</v>
      </c>
      <c r="L819" t="s">
        <v>1009</v>
      </c>
      <c r="M819" t="s">
        <v>16</v>
      </c>
      <c r="N819" t="s">
        <v>2776</v>
      </c>
      <c r="O819" s="1">
        <v>42275</v>
      </c>
      <c r="P819" s="10">
        <v>6110979</v>
      </c>
    </row>
    <row r="820" spans="1:16" x14ac:dyDescent="0.3">
      <c r="A820" t="s">
        <v>4087</v>
      </c>
      <c r="B820">
        <v>1993</v>
      </c>
      <c r="C820" s="4" t="s">
        <v>25</v>
      </c>
      <c r="D820" s="8">
        <v>8.6805555555555566E-2</v>
      </c>
      <c r="E820" t="s">
        <v>14</v>
      </c>
      <c r="F820" t="s">
        <v>3275</v>
      </c>
      <c r="G820" t="s">
        <v>3275</v>
      </c>
      <c r="H820" s="4">
        <v>7.7</v>
      </c>
      <c r="I820" s="4">
        <v>66</v>
      </c>
      <c r="J820" t="s">
        <v>137</v>
      </c>
      <c r="K820" t="s">
        <v>65</v>
      </c>
      <c r="L820" t="s">
        <v>2232</v>
      </c>
      <c r="M820" t="s">
        <v>2777</v>
      </c>
      <c r="N820" t="s">
        <v>2778</v>
      </c>
      <c r="O820" s="1">
        <v>224169</v>
      </c>
      <c r="P820" s="10">
        <v>77324422</v>
      </c>
    </row>
    <row r="821" spans="1:16" x14ac:dyDescent="0.3">
      <c r="A821" t="s">
        <v>4088</v>
      </c>
      <c r="B821">
        <v>1992</v>
      </c>
      <c r="C821" s="4" t="s">
        <v>235</v>
      </c>
      <c r="D821" s="8">
        <v>5.9027777777777783E-2</v>
      </c>
      <c r="E821" t="s">
        <v>339</v>
      </c>
      <c r="F821" t="s">
        <v>3245</v>
      </c>
      <c r="G821" t="s">
        <v>3258</v>
      </c>
      <c r="H821" s="4">
        <v>7.7</v>
      </c>
      <c r="I821" s="4">
        <v>64</v>
      </c>
      <c r="J821" t="s">
        <v>2779</v>
      </c>
      <c r="K821" t="s">
        <v>30</v>
      </c>
      <c r="L821" t="s">
        <v>2780</v>
      </c>
      <c r="M821" t="s">
        <v>2781</v>
      </c>
      <c r="N821" t="s">
        <v>2782</v>
      </c>
      <c r="O821" s="1">
        <v>50298</v>
      </c>
      <c r="P821" s="10">
        <v>27281507</v>
      </c>
    </row>
    <row r="822" spans="1:16" x14ac:dyDescent="0.3">
      <c r="A822" t="s">
        <v>4089</v>
      </c>
      <c r="B822">
        <v>1992</v>
      </c>
      <c r="C822" s="4" t="s">
        <v>33</v>
      </c>
      <c r="D822" s="8">
        <v>0.14027777777777778</v>
      </c>
      <c r="E822" t="s">
        <v>3249</v>
      </c>
      <c r="F822" t="s">
        <v>3245</v>
      </c>
      <c r="G822" t="s">
        <v>3250</v>
      </c>
      <c r="H822" s="4">
        <v>7.7</v>
      </c>
      <c r="I822" s="4">
        <v>73</v>
      </c>
      <c r="J822" t="s">
        <v>1542</v>
      </c>
      <c r="K822" t="s">
        <v>2232</v>
      </c>
      <c r="L822" t="s">
        <v>2783</v>
      </c>
      <c r="M822" t="s">
        <v>2784</v>
      </c>
      <c r="N822" t="s">
        <v>1542</v>
      </c>
      <c r="O822" s="1">
        <v>85819</v>
      </c>
      <c r="P822" s="10">
        <v>48169908</v>
      </c>
    </row>
    <row r="823" spans="1:16" x14ac:dyDescent="0.3">
      <c r="A823" t="s">
        <v>4090</v>
      </c>
      <c r="B823">
        <v>1992</v>
      </c>
      <c r="C823" s="4" t="s">
        <v>25</v>
      </c>
      <c r="D823" s="8">
        <v>7.7777777777777779E-2</v>
      </c>
      <c r="E823" t="s">
        <v>3246</v>
      </c>
      <c r="F823" t="s">
        <v>3248</v>
      </c>
      <c r="G823" t="s">
        <v>3245</v>
      </c>
      <c r="H823" s="4">
        <v>7.7</v>
      </c>
      <c r="I823" s="4">
        <v>76</v>
      </c>
      <c r="J823" t="s">
        <v>682</v>
      </c>
      <c r="K823" t="s">
        <v>632</v>
      </c>
      <c r="L823" t="s">
        <v>1503</v>
      </c>
      <c r="M823" t="s">
        <v>2785</v>
      </c>
      <c r="N823" t="s">
        <v>2786</v>
      </c>
      <c r="O823" s="1">
        <v>150409</v>
      </c>
      <c r="P823" s="10">
        <v>75505856</v>
      </c>
    </row>
    <row r="824" spans="1:16" x14ac:dyDescent="0.3">
      <c r="A824" t="s">
        <v>4091</v>
      </c>
      <c r="B824">
        <v>1992</v>
      </c>
      <c r="C824" s="4" t="s">
        <v>33</v>
      </c>
      <c r="D824" s="8">
        <v>6.5277777777777782E-2</v>
      </c>
      <c r="E824" t="s">
        <v>3257</v>
      </c>
      <c r="F824" t="s">
        <v>3248</v>
      </c>
      <c r="G824" t="s">
        <v>3262</v>
      </c>
      <c r="H824" s="4">
        <v>7.7</v>
      </c>
      <c r="I824" s="4">
        <v>83</v>
      </c>
      <c r="J824" t="s">
        <v>119</v>
      </c>
      <c r="K824" t="s">
        <v>2787</v>
      </c>
      <c r="L824" t="s">
        <v>2788</v>
      </c>
      <c r="M824" t="s">
        <v>2789</v>
      </c>
      <c r="N824" t="s">
        <v>2790</v>
      </c>
      <c r="O824" s="1">
        <v>77798</v>
      </c>
      <c r="P824" s="10" t="s">
        <v>3254</v>
      </c>
    </row>
    <row r="825" spans="1:16" x14ac:dyDescent="0.3">
      <c r="A825" t="s">
        <v>4092</v>
      </c>
      <c r="B825">
        <v>1992</v>
      </c>
      <c r="C825" s="4" t="s">
        <v>124</v>
      </c>
      <c r="D825" s="8">
        <v>6.9444444444444448E-2</v>
      </c>
      <c r="E825" t="s">
        <v>3244</v>
      </c>
      <c r="F825" t="s">
        <v>3245</v>
      </c>
      <c r="G825" t="s">
        <v>3260</v>
      </c>
      <c r="H825" s="4">
        <v>7.7</v>
      </c>
      <c r="I825" s="4">
        <v>82</v>
      </c>
      <c r="J825" t="s">
        <v>2791</v>
      </c>
      <c r="K825" t="s">
        <v>22</v>
      </c>
      <c r="L825" t="s">
        <v>500</v>
      </c>
      <c r="M825" t="s">
        <v>2792</v>
      </c>
      <c r="N825" t="s">
        <v>2456</v>
      </c>
      <c r="O825" s="1">
        <v>95826</v>
      </c>
      <c r="P825" s="10">
        <v>10725228</v>
      </c>
    </row>
    <row r="826" spans="1:16" x14ac:dyDescent="0.3">
      <c r="A826" t="s">
        <v>4093</v>
      </c>
      <c r="B826">
        <v>1992</v>
      </c>
      <c r="C826" s="4" t="s">
        <v>33</v>
      </c>
      <c r="D826" s="8">
        <v>9.5833333333333326E-2</v>
      </c>
      <c r="E826" t="s">
        <v>14</v>
      </c>
      <c r="F826" t="s">
        <v>3255</v>
      </c>
      <c r="G826" t="s">
        <v>3275</v>
      </c>
      <c r="H826" s="4">
        <v>7.7</v>
      </c>
      <c r="I826" s="4">
        <v>62</v>
      </c>
      <c r="J826" t="s">
        <v>1062</v>
      </c>
      <c r="K826" t="s">
        <v>1466</v>
      </c>
      <c r="L826" t="s">
        <v>90</v>
      </c>
      <c r="M826" t="s">
        <v>2793</v>
      </c>
      <c r="N826" t="s">
        <v>1872</v>
      </c>
      <c r="O826" s="1">
        <v>235388</v>
      </c>
      <c r="P826" s="10">
        <v>141340178</v>
      </c>
    </row>
    <row r="827" spans="1:16" x14ac:dyDescent="0.3">
      <c r="A827" t="s">
        <v>4094</v>
      </c>
      <c r="B827">
        <v>1991</v>
      </c>
      <c r="C827" s="4" t="s">
        <v>94</v>
      </c>
      <c r="D827" s="8">
        <v>9.0277777777777776E-2</v>
      </c>
      <c r="E827" t="s">
        <v>14</v>
      </c>
      <c r="F827" t="s">
        <v>3275</v>
      </c>
      <c r="G827" t="s">
        <v>3275</v>
      </c>
      <c r="H827" s="4">
        <v>7.7</v>
      </c>
      <c r="I827" s="4">
        <v>64</v>
      </c>
      <c r="J827" t="s">
        <v>2794</v>
      </c>
      <c r="K827" t="s">
        <v>2317</v>
      </c>
      <c r="L827" t="s">
        <v>2795</v>
      </c>
      <c r="M827" t="s">
        <v>2796</v>
      </c>
      <c r="N827" t="s">
        <v>2797</v>
      </c>
      <c r="O827" s="1">
        <v>66941</v>
      </c>
      <c r="P827" s="10">
        <v>82418501</v>
      </c>
    </row>
    <row r="828" spans="1:16" x14ac:dyDescent="0.3">
      <c r="A828" t="s">
        <v>4095</v>
      </c>
      <c r="B828">
        <v>1991</v>
      </c>
      <c r="C828" s="4" t="s">
        <v>33</v>
      </c>
      <c r="D828" s="8">
        <v>8.0555555555555561E-2</v>
      </c>
      <c r="E828" t="s">
        <v>339</v>
      </c>
      <c r="F828" t="s">
        <v>3245</v>
      </c>
      <c r="G828" t="s">
        <v>3255</v>
      </c>
      <c r="H828" s="4">
        <v>7.7</v>
      </c>
      <c r="I828" s="4">
        <v>69</v>
      </c>
      <c r="J828" t="s">
        <v>947</v>
      </c>
      <c r="K828" t="s">
        <v>946</v>
      </c>
      <c r="L828" t="s">
        <v>2721</v>
      </c>
      <c r="M828" t="s">
        <v>987</v>
      </c>
      <c r="N828" t="s">
        <v>2798</v>
      </c>
      <c r="O828" s="1">
        <v>113240</v>
      </c>
      <c r="P828" s="10">
        <v>6153939</v>
      </c>
    </row>
    <row r="829" spans="1:16" x14ac:dyDescent="0.3">
      <c r="A829" t="s">
        <v>4096</v>
      </c>
      <c r="B829">
        <v>1990</v>
      </c>
      <c r="C829" s="4" t="s">
        <v>124</v>
      </c>
      <c r="D829" s="8">
        <v>7.9861111111111119E-2</v>
      </c>
      <c r="E829" t="s">
        <v>3244</v>
      </c>
      <c r="F829" t="s">
        <v>3245</v>
      </c>
      <c r="G829" t="s">
        <v>3255</v>
      </c>
      <c r="H829" s="4">
        <v>7.7</v>
      </c>
      <c r="I829" s="4">
        <v>66</v>
      </c>
      <c r="J829" t="s">
        <v>947</v>
      </c>
      <c r="K829" t="s">
        <v>946</v>
      </c>
      <c r="L829" t="s">
        <v>191</v>
      </c>
      <c r="M829" t="s">
        <v>1447</v>
      </c>
      <c r="N829" t="s">
        <v>2721</v>
      </c>
      <c r="O829" s="1">
        <v>125822</v>
      </c>
      <c r="P829" s="10">
        <v>5080409</v>
      </c>
    </row>
    <row r="830" spans="1:16" x14ac:dyDescent="0.3">
      <c r="A830" t="s">
        <v>4097</v>
      </c>
      <c r="B830">
        <v>1988</v>
      </c>
      <c r="C830" s="4" t="s">
        <v>33</v>
      </c>
      <c r="D830" s="8">
        <v>7.2222222222222229E-2</v>
      </c>
      <c r="E830" t="s">
        <v>3257</v>
      </c>
      <c r="F830" t="s">
        <v>3248</v>
      </c>
      <c r="G830" t="s">
        <v>3262</v>
      </c>
      <c r="H830" s="4">
        <v>7.7</v>
      </c>
      <c r="I830" s="4">
        <v>83</v>
      </c>
      <c r="J830" t="s">
        <v>64</v>
      </c>
      <c r="K830" t="s">
        <v>2799</v>
      </c>
      <c r="L830" t="s">
        <v>219</v>
      </c>
      <c r="M830" t="s">
        <v>2800</v>
      </c>
      <c r="N830" t="s">
        <v>2801</v>
      </c>
      <c r="O830" s="1">
        <v>182009</v>
      </c>
      <c r="P830" s="10">
        <v>156452370</v>
      </c>
    </row>
    <row r="831" spans="1:16" x14ac:dyDescent="0.3">
      <c r="A831" t="s">
        <v>4098</v>
      </c>
      <c r="B831">
        <v>1988</v>
      </c>
      <c r="C831" s="4" t="s">
        <v>3254</v>
      </c>
      <c r="D831" s="8">
        <v>7.4305555555555555E-2</v>
      </c>
      <c r="E831" t="s">
        <v>3266</v>
      </c>
      <c r="F831" t="s">
        <v>3255</v>
      </c>
      <c r="G831" t="s">
        <v>3275</v>
      </c>
      <c r="H831" s="4">
        <v>7.7</v>
      </c>
      <c r="I831" s="4" t="s">
        <v>3254</v>
      </c>
      <c r="J831" t="s">
        <v>2802</v>
      </c>
      <c r="K831" t="s">
        <v>2803</v>
      </c>
      <c r="L831" t="s">
        <v>2804</v>
      </c>
      <c r="M831" t="s">
        <v>2805</v>
      </c>
      <c r="N831" t="s">
        <v>2806</v>
      </c>
      <c r="O831" s="1">
        <v>33982</v>
      </c>
      <c r="P831" s="10" t="s">
        <v>3254</v>
      </c>
    </row>
    <row r="832" spans="1:16" x14ac:dyDescent="0.3">
      <c r="A832" t="s">
        <v>4099</v>
      </c>
      <c r="B832">
        <v>1987</v>
      </c>
      <c r="C832" s="4" t="s">
        <v>124</v>
      </c>
      <c r="D832" s="8">
        <v>7.4305555555555555E-2</v>
      </c>
      <c r="E832" t="s">
        <v>339</v>
      </c>
      <c r="F832" t="s">
        <v>3245</v>
      </c>
      <c r="G832" t="s">
        <v>3275</v>
      </c>
      <c r="H832" s="4">
        <v>7.7</v>
      </c>
      <c r="I832" s="4">
        <v>84</v>
      </c>
      <c r="J832" t="s">
        <v>2807</v>
      </c>
      <c r="K832" t="s">
        <v>2808</v>
      </c>
      <c r="L832" t="s">
        <v>2809</v>
      </c>
      <c r="M832" t="s">
        <v>1875</v>
      </c>
      <c r="N832" t="s">
        <v>2810</v>
      </c>
      <c r="O832" s="1">
        <v>40396</v>
      </c>
      <c r="P832" s="10">
        <v>1544889</v>
      </c>
    </row>
    <row r="833" spans="1:16" x14ac:dyDescent="0.3">
      <c r="A833" t="s">
        <v>4100</v>
      </c>
      <c r="B833">
        <v>1987</v>
      </c>
      <c r="C833" s="4" t="s">
        <v>33</v>
      </c>
      <c r="D833" s="8">
        <v>0.11319444444444444</v>
      </c>
      <c r="E833" t="s">
        <v>3249</v>
      </c>
      <c r="F833" t="s">
        <v>3245</v>
      </c>
      <c r="G833" t="s">
        <v>3250</v>
      </c>
      <c r="H833" s="4">
        <v>7.7</v>
      </c>
      <c r="I833" s="4">
        <v>76</v>
      </c>
      <c r="J833" t="s">
        <v>1602</v>
      </c>
      <c r="K833" t="s">
        <v>2811</v>
      </c>
      <c r="L833" t="s">
        <v>2812</v>
      </c>
      <c r="M833" t="s">
        <v>497</v>
      </c>
      <c r="N833" t="s">
        <v>2813</v>
      </c>
      <c r="O833" s="1">
        <v>94326</v>
      </c>
      <c r="P833" s="10">
        <v>43984230</v>
      </c>
    </row>
    <row r="834" spans="1:16" x14ac:dyDescent="0.3">
      <c r="A834" t="s">
        <v>4101</v>
      </c>
      <c r="B834">
        <v>1987</v>
      </c>
      <c r="C834" s="4" t="s">
        <v>33</v>
      </c>
      <c r="D834" s="8">
        <v>0.10625</v>
      </c>
      <c r="E834" t="s">
        <v>3246</v>
      </c>
      <c r="F834" t="s">
        <v>3245</v>
      </c>
      <c r="G834" t="s">
        <v>3250</v>
      </c>
      <c r="H834" s="4">
        <v>7.7</v>
      </c>
      <c r="I834" s="4">
        <v>62</v>
      </c>
      <c r="J834" t="s">
        <v>49</v>
      </c>
      <c r="K834" t="s">
        <v>27</v>
      </c>
      <c r="L834" t="s">
        <v>2408</v>
      </c>
      <c r="M834" t="s">
        <v>2814</v>
      </c>
      <c r="N834" t="s">
        <v>2815</v>
      </c>
      <c r="O834" s="1">
        <v>115677</v>
      </c>
      <c r="P834" s="10">
        <v>22238696</v>
      </c>
    </row>
    <row r="835" spans="1:16" x14ac:dyDescent="0.3">
      <c r="A835" t="s">
        <v>4102</v>
      </c>
      <c r="B835">
        <v>1986</v>
      </c>
      <c r="C835" s="4" t="s">
        <v>124</v>
      </c>
      <c r="D835" s="8">
        <v>9.0277777777777776E-2</v>
      </c>
      <c r="E835" t="s">
        <v>3244</v>
      </c>
      <c r="F835" t="s">
        <v>3245</v>
      </c>
      <c r="G835" t="s">
        <v>3260</v>
      </c>
      <c r="H835" s="4">
        <v>7.7</v>
      </c>
      <c r="I835" s="4">
        <v>54</v>
      </c>
      <c r="J835" t="s">
        <v>2816</v>
      </c>
      <c r="K835" t="s">
        <v>692</v>
      </c>
      <c r="L835" t="s">
        <v>1919</v>
      </c>
      <c r="M835" t="s">
        <v>2817</v>
      </c>
      <c r="N835" t="s">
        <v>2818</v>
      </c>
      <c r="O835" s="1">
        <v>102031</v>
      </c>
      <c r="P835" s="10">
        <v>7153487</v>
      </c>
    </row>
    <row r="836" spans="1:16" x14ac:dyDescent="0.3">
      <c r="A836" t="s">
        <v>4103</v>
      </c>
      <c r="B836">
        <v>1986</v>
      </c>
      <c r="C836" s="4" t="s">
        <v>13</v>
      </c>
      <c r="D836" s="8">
        <v>8.3333333333333329E-2</v>
      </c>
      <c r="E836" t="s">
        <v>14</v>
      </c>
      <c r="F836" t="s">
        <v>3260</v>
      </c>
      <c r="G836" t="s">
        <v>3255</v>
      </c>
      <c r="H836" s="4">
        <v>7.7</v>
      </c>
      <c r="I836" s="4">
        <v>76</v>
      </c>
      <c r="J836" t="s">
        <v>1101</v>
      </c>
      <c r="K836" t="s">
        <v>2819</v>
      </c>
      <c r="L836" t="s">
        <v>2820</v>
      </c>
      <c r="M836" t="s">
        <v>1920</v>
      </c>
      <c r="N836" t="s">
        <v>1045</v>
      </c>
      <c r="O836" s="1">
        <v>181285</v>
      </c>
      <c r="P836" s="10">
        <v>8551228</v>
      </c>
    </row>
    <row r="837" spans="1:16" x14ac:dyDescent="0.3">
      <c r="A837" t="s">
        <v>4104</v>
      </c>
      <c r="B837">
        <v>1985</v>
      </c>
      <c r="C837" s="4" t="s">
        <v>33</v>
      </c>
      <c r="D837" s="8">
        <v>5.6944444444444443E-2</v>
      </c>
      <c r="E837" t="s">
        <v>339</v>
      </c>
      <c r="F837" t="s">
        <v>3253</v>
      </c>
      <c r="G837" t="s">
        <v>3252</v>
      </c>
      <c r="H837" s="4">
        <v>7.7</v>
      </c>
      <c r="I837" s="4">
        <v>75</v>
      </c>
      <c r="J837" t="s">
        <v>1575</v>
      </c>
      <c r="K837" t="s">
        <v>1607</v>
      </c>
      <c r="L837" t="s">
        <v>2821</v>
      </c>
      <c r="M837" t="s">
        <v>198</v>
      </c>
      <c r="N837" t="s">
        <v>2822</v>
      </c>
      <c r="O837" s="1">
        <v>47102</v>
      </c>
      <c r="P837" s="10">
        <v>10631333</v>
      </c>
    </row>
    <row r="838" spans="1:16" x14ac:dyDescent="0.3">
      <c r="A838" t="s">
        <v>4105</v>
      </c>
      <c r="B838">
        <v>1985</v>
      </c>
      <c r="C838" s="4" t="s">
        <v>25</v>
      </c>
      <c r="D838" s="8">
        <v>6.7361111111111108E-2</v>
      </c>
      <c r="E838" t="s">
        <v>339</v>
      </c>
      <c r="F838" t="s">
        <v>3247</v>
      </c>
      <c r="G838" t="s">
        <v>3245</v>
      </c>
      <c r="H838" s="4">
        <v>7.7</v>
      </c>
      <c r="I838" s="4">
        <v>90</v>
      </c>
      <c r="J838" t="s">
        <v>80</v>
      </c>
      <c r="K838" t="s">
        <v>2823</v>
      </c>
      <c r="L838" t="s">
        <v>2824</v>
      </c>
      <c r="M838" t="s">
        <v>2825</v>
      </c>
      <c r="N838" t="s">
        <v>2826</v>
      </c>
      <c r="O838" s="1">
        <v>59635</v>
      </c>
      <c r="P838" s="10">
        <v>10600000</v>
      </c>
    </row>
    <row r="839" spans="1:16" x14ac:dyDescent="0.3">
      <c r="A839" t="s">
        <v>4106</v>
      </c>
      <c r="B839">
        <v>1983</v>
      </c>
      <c r="C839" s="4" t="s">
        <v>154</v>
      </c>
      <c r="D839" s="8">
        <v>5.486111111111111E-2</v>
      </c>
      <c r="E839" t="s">
        <v>339</v>
      </c>
      <c r="F839" t="s">
        <v>3275</v>
      </c>
      <c r="G839" t="s">
        <v>3275</v>
      </c>
      <c r="H839" s="4">
        <v>7.7</v>
      </c>
      <c r="I839" s="4" t="s">
        <v>3254</v>
      </c>
      <c r="J839" t="s">
        <v>1575</v>
      </c>
      <c r="K839" t="s">
        <v>1575</v>
      </c>
      <c r="L839" t="s">
        <v>1607</v>
      </c>
      <c r="M839" t="s">
        <v>2827</v>
      </c>
      <c r="N839" t="s">
        <v>2828</v>
      </c>
      <c r="O839" s="1">
        <v>39881</v>
      </c>
      <c r="P839" s="10">
        <v>11798616</v>
      </c>
    </row>
    <row r="840" spans="1:16" x14ac:dyDescent="0.3">
      <c r="A840" t="s">
        <v>4107</v>
      </c>
      <c r="B840">
        <v>1982</v>
      </c>
      <c r="C840" s="4" t="s">
        <v>33</v>
      </c>
      <c r="D840" s="8">
        <v>8.9583333333333334E-2</v>
      </c>
      <c r="E840" t="s">
        <v>14</v>
      </c>
      <c r="F840" t="s">
        <v>3275</v>
      </c>
      <c r="G840" t="s">
        <v>3275</v>
      </c>
      <c r="H840" s="4">
        <v>7.7</v>
      </c>
      <c r="I840" s="4">
        <v>77</v>
      </c>
      <c r="J840" t="s">
        <v>34</v>
      </c>
      <c r="K840" t="s">
        <v>482</v>
      </c>
      <c r="L840" t="s">
        <v>2829</v>
      </c>
      <c r="M840" t="s">
        <v>1574</v>
      </c>
      <c r="N840" t="s">
        <v>506</v>
      </c>
      <c r="O840" s="1">
        <v>36096</v>
      </c>
      <c r="P840" s="10">
        <v>54000000</v>
      </c>
    </row>
    <row r="841" spans="1:16" x14ac:dyDescent="0.3">
      <c r="A841" t="s">
        <v>4108</v>
      </c>
      <c r="B841">
        <v>1982</v>
      </c>
      <c r="C841" s="4" t="s">
        <v>33</v>
      </c>
      <c r="D841" s="8">
        <v>7.8472222222222221E-2</v>
      </c>
      <c r="E841" t="s">
        <v>3246</v>
      </c>
      <c r="F841" t="s">
        <v>3248</v>
      </c>
      <c r="G841" t="s">
        <v>3251</v>
      </c>
      <c r="H841" s="4">
        <v>7.7</v>
      </c>
      <c r="I841" s="4">
        <v>67</v>
      </c>
      <c r="J841" t="s">
        <v>2830</v>
      </c>
      <c r="K841" t="s">
        <v>2831</v>
      </c>
      <c r="L841" t="s">
        <v>1829</v>
      </c>
      <c r="M841" t="s">
        <v>2832</v>
      </c>
      <c r="N841" t="s">
        <v>2833</v>
      </c>
      <c r="O841" s="1">
        <v>112704</v>
      </c>
      <c r="P841" s="10">
        <v>78912963</v>
      </c>
    </row>
    <row r="842" spans="1:16" x14ac:dyDescent="0.3">
      <c r="A842" t="s">
        <v>4109</v>
      </c>
      <c r="B842">
        <v>1982</v>
      </c>
      <c r="C842" s="4" t="s">
        <v>13</v>
      </c>
      <c r="D842" s="8">
        <v>6.458333333333334E-2</v>
      </c>
      <c r="E842" t="s">
        <v>3246</v>
      </c>
      <c r="F842" t="s">
        <v>3248</v>
      </c>
      <c r="G842" t="s">
        <v>3275</v>
      </c>
      <c r="H842" s="4">
        <v>7.7</v>
      </c>
      <c r="I842" s="4">
        <v>61</v>
      </c>
      <c r="J842" t="s">
        <v>2834</v>
      </c>
      <c r="K842" t="s">
        <v>1109</v>
      </c>
      <c r="L842" t="s">
        <v>2835</v>
      </c>
      <c r="M842" t="s">
        <v>2457</v>
      </c>
      <c r="N842" t="s">
        <v>2430</v>
      </c>
      <c r="O842" s="1">
        <v>226541</v>
      </c>
      <c r="P842" s="10">
        <v>47212904</v>
      </c>
    </row>
    <row r="843" spans="1:16" x14ac:dyDescent="0.3">
      <c r="A843" t="s">
        <v>4110</v>
      </c>
      <c r="B843">
        <v>1980</v>
      </c>
      <c r="C843" s="4" t="s">
        <v>33</v>
      </c>
      <c r="D843" s="8">
        <v>8.6111111111111124E-2</v>
      </c>
      <c r="E843" t="s">
        <v>14</v>
      </c>
      <c r="F843" t="s">
        <v>3275</v>
      </c>
      <c r="G843" t="s">
        <v>3275</v>
      </c>
      <c r="H843" s="4">
        <v>7.7</v>
      </c>
      <c r="I843" s="4">
        <v>86</v>
      </c>
      <c r="J843" t="s">
        <v>483</v>
      </c>
      <c r="K843" t="s">
        <v>2161</v>
      </c>
      <c r="L843" t="s">
        <v>2836</v>
      </c>
      <c r="M843" t="s">
        <v>2837</v>
      </c>
      <c r="N843" t="s">
        <v>2838</v>
      </c>
      <c r="O843" s="1">
        <v>47099</v>
      </c>
      <c r="P843" s="10">
        <v>54800000</v>
      </c>
    </row>
    <row r="844" spans="1:16" x14ac:dyDescent="0.3">
      <c r="A844" t="s">
        <v>4111</v>
      </c>
      <c r="B844">
        <v>1980</v>
      </c>
      <c r="C844" s="4" t="s">
        <v>33</v>
      </c>
      <c r="D844" s="8">
        <v>6.1111111111111109E-2</v>
      </c>
      <c r="E844" t="s">
        <v>339</v>
      </c>
      <c r="F844" t="s">
        <v>3275</v>
      </c>
      <c r="G844" t="s">
        <v>3275</v>
      </c>
      <c r="H844" s="4">
        <v>7.7</v>
      </c>
      <c r="I844" s="4">
        <v>78</v>
      </c>
      <c r="J844" t="s">
        <v>2839</v>
      </c>
      <c r="K844" t="s">
        <v>2840</v>
      </c>
      <c r="L844" t="s">
        <v>2841</v>
      </c>
      <c r="M844" t="s">
        <v>2842</v>
      </c>
      <c r="N844" t="s">
        <v>2843</v>
      </c>
      <c r="O844" s="1">
        <v>214882</v>
      </c>
      <c r="P844" s="10">
        <v>83400000</v>
      </c>
    </row>
    <row r="845" spans="1:16" x14ac:dyDescent="0.3">
      <c r="A845" t="s">
        <v>4112</v>
      </c>
      <c r="B845">
        <v>1979</v>
      </c>
      <c r="C845" s="4" t="s">
        <v>33</v>
      </c>
      <c r="D845" s="8">
        <v>6.9444444444444448E-2</v>
      </c>
      <c r="E845" t="s">
        <v>3257</v>
      </c>
      <c r="F845" t="s">
        <v>3248</v>
      </c>
      <c r="G845" t="s">
        <v>3258</v>
      </c>
      <c r="H845" s="4">
        <v>7.7</v>
      </c>
      <c r="I845" s="4">
        <v>71</v>
      </c>
      <c r="J845" t="s">
        <v>119</v>
      </c>
      <c r="K845" t="s">
        <v>2844</v>
      </c>
      <c r="L845" t="s">
        <v>2845</v>
      </c>
      <c r="M845" t="s">
        <v>2846</v>
      </c>
      <c r="N845" t="s">
        <v>2847</v>
      </c>
      <c r="O845" s="1">
        <v>27014</v>
      </c>
      <c r="P845" s="10" t="s">
        <v>3254</v>
      </c>
    </row>
    <row r="846" spans="1:16" x14ac:dyDescent="0.3">
      <c r="A846" t="s">
        <v>4113</v>
      </c>
      <c r="B846">
        <v>1978</v>
      </c>
      <c r="C846" s="4" t="s">
        <v>13</v>
      </c>
      <c r="D846" s="8">
        <v>6.3194444444444442E-2</v>
      </c>
      <c r="E846" t="s">
        <v>1590</v>
      </c>
      <c r="F846" t="s">
        <v>3255</v>
      </c>
      <c r="G846" t="s">
        <v>3275</v>
      </c>
      <c r="H846" s="4">
        <v>7.7</v>
      </c>
      <c r="I846" s="4">
        <v>87</v>
      </c>
      <c r="J846" t="s">
        <v>1081</v>
      </c>
      <c r="K846" t="s">
        <v>2848</v>
      </c>
      <c r="L846" t="s">
        <v>1727</v>
      </c>
      <c r="M846" t="s">
        <v>2849</v>
      </c>
      <c r="N846" t="s">
        <v>2850</v>
      </c>
      <c r="O846" s="1">
        <v>233106</v>
      </c>
      <c r="P846" s="10">
        <v>47000000</v>
      </c>
    </row>
    <row r="847" spans="1:16" x14ac:dyDescent="0.3">
      <c r="A847" t="s">
        <v>4114</v>
      </c>
      <c r="B847">
        <v>1976</v>
      </c>
      <c r="C847" s="4" t="s">
        <v>124</v>
      </c>
      <c r="D847" s="8">
        <v>8.7500000000000008E-2</v>
      </c>
      <c r="E847" t="s">
        <v>14</v>
      </c>
      <c r="F847" t="s">
        <v>3255</v>
      </c>
      <c r="G847" t="s">
        <v>3275</v>
      </c>
      <c r="H847" s="4">
        <v>7.7</v>
      </c>
      <c r="I847" s="4">
        <v>71</v>
      </c>
      <c r="J847" t="s">
        <v>177</v>
      </c>
      <c r="K847" t="s">
        <v>177</v>
      </c>
      <c r="L847" t="s">
        <v>2851</v>
      </c>
      <c r="M847" t="s">
        <v>1573</v>
      </c>
      <c r="N847" t="s">
        <v>2852</v>
      </c>
      <c r="O847" s="1">
        <v>39889</v>
      </c>
      <c r="P847" s="10">
        <v>1924733</v>
      </c>
    </row>
    <row r="848" spans="1:16" x14ac:dyDescent="0.3">
      <c r="A848" t="s">
        <v>4115</v>
      </c>
      <c r="B848">
        <v>1975</v>
      </c>
      <c r="C848" s="4" t="s">
        <v>154</v>
      </c>
      <c r="D848" s="8">
        <v>5.9027777777777783E-2</v>
      </c>
      <c r="E848" t="s">
        <v>339</v>
      </c>
      <c r="F848" t="s">
        <v>3259</v>
      </c>
      <c r="G848" t="s">
        <v>3275</v>
      </c>
      <c r="H848" s="4">
        <v>7.7</v>
      </c>
      <c r="I848" s="4">
        <v>89</v>
      </c>
      <c r="J848" t="s">
        <v>1575</v>
      </c>
      <c r="K848" t="s">
        <v>1575</v>
      </c>
      <c r="L848" t="s">
        <v>24</v>
      </c>
      <c r="M848" t="s">
        <v>2853</v>
      </c>
      <c r="N848" t="s">
        <v>2854</v>
      </c>
      <c r="O848" s="1">
        <v>36037</v>
      </c>
      <c r="P848" s="10" t="s">
        <v>3254</v>
      </c>
    </row>
    <row r="849" spans="1:16" x14ac:dyDescent="0.3">
      <c r="A849" t="s">
        <v>4116</v>
      </c>
      <c r="B849">
        <v>1974</v>
      </c>
      <c r="C849" s="4" t="s">
        <v>33</v>
      </c>
      <c r="D849" s="8">
        <v>7.2222222222222229E-2</v>
      </c>
      <c r="E849" t="s">
        <v>3246</v>
      </c>
      <c r="F849" t="s">
        <v>3247</v>
      </c>
      <c r="G849" t="s">
        <v>3255</v>
      </c>
      <c r="H849" s="4">
        <v>7.7</v>
      </c>
      <c r="I849" s="4">
        <v>68</v>
      </c>
      <c r="J849" t="s">
        <v>2855</v>
      </c>
      <c r="K849" t="s">
        <v>1534</v>
      </c>
      <c r="L849" t="s">
        <v>484</v>
      </c>
      <c r="M849" t="s">
        <v>37</v>
      </c>
      <c r="N849" t="s">
        <v>2856</v>
      </c>
      <c r="O849" s="1">
        <v>26729</v>
      </c>
      <c r="P849" s="10" t="s">
        <v>3254</v>
      </c>
    </row>
    <row r="850" spans="1:16" x14ac:dyDescent="0.3">
      <c r="A850" t="s">
        <v>4117</v>
      </c>
      <c r="B850">
        <v>1974</v>
      </c>
      <c r="C850" s="4" t="s">
        <v>13</v>
      </c>
      <c r="D850" s="8">
        <v>6.458333333333334E-2</v>
      </c>
      <c r="E850" t="s">
        <v>339</v>
      </c>
      <c r="F850" t="s">
        <v>3265</v>
      </c>
      <c r="G850" t="s">
        <v>3275</v>
      </c>
      <c r="H850" s="4">
        <v>7.7</v>
      </c>
      <c r="I850" s="4">
        <v>73</v>
      </c>
      <c r="J850" t="s">
        <v>1583</v>
      </c>
      <c r="K850" t="s">
        <v>2857</v>
      </c>
      <c r="L850" t="s">
        <v>1584</v>
      </c>
      <c r="M850" t="s">
        <v>2858</v>
      </c>
      <c r="N850" t="s">
        <v>2859</v>
      </c>
      <c r="O850" s="1">
        <v>125993</v>
      </c>
      <c r="P850" s="10">
        <v>119500000</v>
      </c>
    </row>
    <row r="851" spans="1:16" x14ac:dyDescent="0.3">
      <c r="A851" t="s">
        <v>4118</v>
      </c>
      <c r="B851">
        <v>1973</v>
      </c>
      <c r="C851" s="4" t="s">
        <v>13</v>
      </c>
      <c r="D851" s="8">
        <v>9.0277777777777776E-2</v>
      </c>
      <c r="E851" t="s">
        <v>3249</v>
      </c>
      <c r="F851" t="s">
        <v>3247</v>
      </c>
      <c r="G851" t="s">
        <v>3245</v>
      </c>
      <c r="H851" s="4">
        <v>7.7</v>
      </c>
      <c r="I851" s="4">
        <v>87</v>
      </c>
      <c r="J851" t="s">
        <v>34</v>
      </c>
      <c r="K851" t="s">
        <v>22</v>
      </c>
      <c r="L851" t="s">
        <v>2860</v>
      </c>
      <c r="M851" t="s">
        <v>2861</v>
      </c>
      <c r="N851" t="s">
        <v>2862</v>
      </c>
      <c r="O851" s="1">
        <v>109941</v>
      </c>
      <c r="P851" s="10">
        <v>29800000</v>
      </c>
    </row>
    <row r="852" spans="1:16" x14ac:dyDescent="0.3">
      <c r="A852" t="s">
        <v>4119</v>
      </c>
      <c r="B852">
        <v>1973</v>
      </c>
      <c r="C852" s="4" t="s">
        <v>13</v>
      </c>
      <c r="D852" s="8">
        <v>7.0833333333333331E-2</v>
      </c>
      <c r="E852" t="s">
        <v>3246</v>
      </c>
      <c r="F852" t="s">
        <v>3247</v>
      </c>
      <c r="G852" t="s">
        <v>3245</v>
      </c>
      <c r="H852" s="4">
        <v>7.7</v>
      </c>
      <c r="I852" s="4">
        <v>83</v>
      </c>
      <c r="J852" t="s">
        <v>2863</v>
      </c>
      <c r="K852" t="s">
        <v>2864</v>
      </c>
      <c r="L852" t="s">
        <v>2865</v>
      </c>
      <c r="M852" t="s">
        <v>2866</v>
      </c>
      <c r="N852" t="s">
        <v>2867</v>
      </c>
      <c r="O852" s="1">
        <v>96561</v>
      </c>
      <c r="P852" s="10">
        <v>25000000</v>
      </c>
    </row>
    <row r="853" spans="1:16" x14ac:dyDescent="0.3">
      <c r="A853" t="s">
        <v>4120</v>
      </c>
      <c r="B853">
        <v>1972</v>
      </c>
      <c r="C853" s="4" t="s">
        <v>33</v>
      </c>
      <c r="D853" s="8">
        <v>7.5694444444444439E-2</v>
      </c>
      <c r="E853" t="s">
        <v>3256</v>
      </c>
      <c r="F853" t="s">
        <v>3245</v>
      </c>
      <c r="G853" t="s">
        <v>3255</v>
      </c>
      <c r="H853" s="4">
        <v>7.7</v>
      </c>
      <c r="I853" s="4">
        <v>80</v>
      </c>
      <c r="J853" t="s">
        <v>2868</v>
      </c>
      <c r="K853" t="s">
        <v>684</v>
      </c>
      <c r="L853" t="s">
        <v>1906</v>
      </c>
      <c r="M853" t="s">
        <v>642</v>
      </c>
      <c r="N853" t="s">
        <v>2869</v>
      </c>
      <c r="O853" s="1">
        <v>98740</v>
      </c>
      <c r="P853" s="10">
        <v>7056013</v>
      </c>
    </row>
    <row r="854" spans="1:16" x14ac:dyDescent="0.3">
      <c r="A854" t="s">
        <v>4121</v>
      </c>
      <c r="B854">
        <v>1971</v>
      </c>
      <c r="C854" s="4" t="s">
        <v>13</v>
      </c>
      <c r="D854" s="8">
        <v>7.2222222222222229E-2</v>
      </c>
      <c r="E854" t="s">
        <v>3246</v>
      </c>
      <c r="F854" t="s">
        <v>3247</v>
      </c>
      <c r="G854" t="s">
        <v>3245</v>
      </c>
      <c r="H854" s="4">
        <v>7.7</v>
      </c>
      <c r="I854" s="4">
        <v>94</v>
      </c>
      <c r="J854" t="s">
        <v>1591</v>
      </c>
      <c r="K854" t="s">
        <v>690</v>
      </c>
      <c r="L854" t="s">
        <v>1578</v>
      </c>
      <c r="M854" t="s">
        <v>1975</v>
      </c>
      <c r="N854" t="s">
        <v>2870</v>
      </c>
      <c r="O854" s="1">
        <v>110075</v>
      </c>
      <c r="P854" s="10">
        <v>15630710</v>
      </c>
    </row>
    <row r="855" spans="1:16" x14ac:dyDescent="0.3">
      <c r="A855" t="s">
        <v>4122</v>
      </c>
      <c r="B855">
        <v>1971</v>
      </c>
      <c r="C855" s="4" t="s">
        <v>13</v>
      </c>
      <c r="D855" s="8">
        <v>7.0833333333333331E-2</v>
      </c>
      <c r="E855" t="s">
        <v>3246</v>
      </c>
      <c r="F855" t="s">
        <v>3247</v>
      </c>
      <c r="G855" t="s">
        <v>3255</v>
      </c>
      <c r="H855" s="4">
        <v>7.7</v>
      </c>
      <c r="I855" s="4">
        <v>90</v>
      </c>
      <c r="J855" t="s">
        <v>2871</v>
      </c>
      <c r="K855" t="s">
        <v>71</v>
      </c>
      <c r="L855" t="s">
        <v>2872</v>
      </c>
      <c r="M855" t="s">
        <v>2873</v>
      </c>
      <c r="N855" t="s">
        <v>2874</v>
      </c>
      <c r="O855" s="1">
        <v>143292</v>
      </c>
      <c r="P855" s="10">
        <v>35900000</v>
      </c>
    </row>
    <row r="856" spans="1:16" x14ac:dyDescent="0.3">
      <c r="A856" t="s">
        <v>4123</v>
      </c>
      <c r="B856">
        <v>1968</v>
      </c>
      <c r="C856" s="4" t="s">
        <v>33</v>
      </c>
      <c r="D856" s="8">
        <v>0.10972222222222222</v>
      </c>
      <c r="E856" t="s">
        <v>3246</v>
      </c>
      <c r="F856" t="s">
        <v>3248</v>
      </c>
      <c r="G856" t="s">
        <v>3259</v>
      </c>
      <c r="H856" s="4">
        <v>7.7</v>
      </c>
      <c r="I856" s="4">
        <v>63</v>
      </c>
      <c r="J856" t="s">
        <v>2875</v>
      </c>
      <c r="K856" t="s">
        <v>1617</v>
      </c>
      <c r="L856" t="s">
        <v>71</v>
      </c>
      <c r="M856" t="s">
        <v>2876</v>
      </c>
      <c r="N856" t="s">
        <v>2877</v>
      </c>
      <c r="O856" s="1">
        <v>51913</v>
      </c>
      <c r="P856" s="10" t="s">
        <v>3254</v>
      </c>
    </row>
    <row r="857" spans="1:16" x14ac:dyDescent="0.3">
      <c r="A857" t="s">
        <v>4124</v>
      </c>
      <c r="B857">
        <v>1968</v>
      </c>
      <c r="C857" s="4" t="s">
        <v>235</v>
      </c>
      <c r="D857" s="8">
        <v>7.2916666666666671E-2</v>
      </c>
      <c r="E857" t="s">
        <v>339</v>
      </c>
      <c r="F857" t="s">
        <v>3275</v>
      </c>
      <c r="G857" t="s">
        <v>3275</v>
      </c>
      <c r="H857" s="4">
        <v>7.7</v>
      </c>
      <c r="I857" s="4">
        <v>86</v>
      </c>
      <c r="J857" t="s">
        <v>2878</v>
      </c>
      <c r="K857" t="s">
        <v>500</v>
      </c>
      <c r="L857" t="s">
        <v>1534</v>
      </c>
      <c r="M857" t="s">
        <v>38</v>
      </c>
      <c r="N857" t="s">
        <v>2879</v>
      </c>
      <c r="O857" s="1">
        <v>31572</v>
      </c>
      <c r="P857" s="10">
        <v>44527234</v>
      </c>
    </row>
    <row r="858" spans="1:16" x14ac:dyDescent="0.3">
      <c r="A858" t="s">
        <v>4125</v>
      </c>
      <c r="B858">
        <v>1967</v>
      </c>
      <c r="C858" s="4" t="s">
        <v>3254</v>
      </c>
      <c r="D858" s="8">
        <v>0.10416666666666667</v>
      </c>
      <c r="E858" t="s">
        <v>3246</v>
      </c>
      <c r="F858" t="s">
        <v>3248</v>
      </c>
      <c r="G858" t="s">
        <v>3259</v>
      </c>
      <c r="H858" s="4">
        <v>7.7</v>
      </c>
      <c r="I858" s="4">
        <v>73</v>
      </c>
      <c r="J858" t="s">
        <v>1156</v>
      </c>
      <c r="K858" t="s">
        <v>1164</v>
      </c>
      <c r="L858" t="s">
        <v>1988</v>
      </c>
      <c r="M858" t="s">
        <v>222</v>
      </c>
      <c r="N858" t="s">
        <v>1608</v>
      </c>
      <c r="O858" s="1">
        <v>67183</v>
      </c>
      <c r="P858" s="10">
        <v>45300000</v>
      </c>
    </row>
    <row r="859" spans="1:16" x14ac:dyDescent="0.3">
      <c r="A859" t="s">
        <v>4126</v>
      </c>
      <c r="B859">
        <v>1967</v>
      </c>
      <c r="C859" s="4" t="s">
        <v>13</v>
      </c>
      <c r="D859" s="8">
        <v>6.9444444444444448E-2</v>
      </c>
      <c r="E859" t="s">
        <v>14</v>
      </c>
      <c r="F859" t="s">
        <v>3252</v>
      </c>
      <c r="G859" t="s">
        <v>3275</v>
      </c>
      <c r="H859" s="4">
        <v>7.7</v>
      </c>
      <c r="I859" s="4" t="s">
        <v>3254</v>
      </c>
      <c r="J859" t="s">
        <v>1151</v>
      </c>
      <c r="K859" t="s">
        <v>1378</v>
      </c>
      <c r="L859" t="s">
        <v>2880</v>
      </c>
      <c r="M859" t="s">
        <v>2881</v>
      </c>
      <c r="N859" t="s">
        <v>2882</v>
      </c>
      <c r="O859" s="1">
        <v>40274</v>
      </c>
      <c r="P859" s="10">
        <v>26331</v>
      </c>
    </row>
    <row r="860" spans="1:16" x14ac:dyDescent="0.3">
      <c r="A860" t="s">
        <v>4127</v>
      </c>
      <c r="B860">
        <v>1966</v>
      </c>
      <c r="C860" s="4" t="s">
        <v>33</v>
      </c>
      <c r="D860" s="8">
        <v>8.3333333333333329E-2</v>
      </c>
      <c r="E860" t="s">
        <v>3249</v>
      </c>
      <c r="F860" t="s">
        <v>3245</v>
      </c>
      <c r="G860" t="s">
        <v>3250</v>
      </c>
      <c r="H860" s="4">
        <v>7.7</v>
      </c>
      <c r="I860" s="4">
        <v>72</v>
      </c>
      <c r="J860" t="s">
        <v>2021</v>
      </c>
      <c r="K860" t="s">
        <v>2883</v>
      </c>
      <c r="L860" t="s">
        <v>2884</v>
      </c>
      <c r="M860" t="s">
        <v>484</v>
      </c>
      <c r="N860" t="s">
        <v>2885</v>
      </c>
      <c r="O860" s="1">
        <v>31222</v>
      </c>
      <c r="P860" s="10">
        <v>28350000</v>
      </c>
    </row>
    <row r="861" spans="1:16" x14ac:dyDescent="0.3">
      <c r="A861" t="s">
        <v>4128</v>
      </c>
      <c r="B861">
        <v>1965</v>
      </c>
      <c r="C861" s="4" t="s">
        <v>3254</v>
      </c>
      <c r="D861" s="8">
        <v>7.2916666666666671E-2</v>
      </c>
      <c r="E861" t="s">
        <v>14</v>
      </c>
      <c r="F861" t="s">
        <v>3267</v>
      </c>
      <c r="G861" t="s">
        <v>3255</v>
      </c>
      <c r="H861" s="4">
        <v>7.7</v>
      </c>
      <c r="I861" s="4">
        <v>91</v>
      </c>
      <c r="J861" t="s">
        <v>177</v>
      </c>
      <c r="K861" t="s">
        <v>1378</v>
      </c>
      <c r="L861" t="s">
        <v>2886</v>
      </c>
      <c r="M861" t="s">
        <v>2887</v>
      </c>
      <c r="N861" t="s">
        <v>1642</v>
      </c>
      <c r="O861" s="1">
        <v>48883</v>
      </c>
      <c r="P861" s="10" t="s">
        <v>3254</v>
      </c>
    </row>
    <row r="862" spans="1:16" x14ac:dyDescent="0.3">
      <c r="A862" t="s">
        <v>4129</v>
      </c>
      <c r="B862">
        <v>1964</v>
      </c>
      <c r="C862" s="4" t="s">
        <v>33</v>
      </c>
      <c r="D862" s="8">
        <v>9.5833333333333326E-2</v>
      </c>
      <c r="E862" t="s">
        <v>14</v>
      </c>
      <c r="F862" t="s">
        <v>3250</v>
      </c>
      <c r="G862" t="s">
        <v>3259</v>
      </c>
      <c r="H862" s="4">
        <v>7.7</v>
      </c>
      <c r="I862" s="4">
        <v>77</v>
      </c>
      <c r="J862" t="s">
        <v>2888</v>
      </c>
      <c r="K862" t="s">
        <v>2889</v>
      </c>
      <c r="L862" t="s">
        <v>499</v>
      </c>
      <c r="M862" t="s">
        <v>2890</v>
      </c>
      <c r="N862" t="s">
        <v>2891</v>
      </c>
      <c r="O862" s="1">
        <v>35999</v>
      </c>
      <c r="P862" s="10" t="s">
        <v>3254</v>
      </c>
    </row>
    <row r="863" spans="1:16" x14ac:dyDescent="0.3">
      <c r="A863" t="s">
        <v>4130</v>
      </c>
      <c r="B863">
        <v>1964</v>
      </c>
      <c r="C863" s="4" t="s">
        <v>13</v>
      </c>
      <c r="D863" s="8">
        <v>7.6388888888888881E-2</v>
      </c>
      <c r="E863" t="s">
        <v>3246</v>
      </c>
      <c r="F863" t="s">
        <v>3248</v>
      </c>
      <c r="G863" t="s">
        <v>3255</v>
      </c>
      <c r="H863" s="4">
        <v>7.7</v>
      </c>
      <c r="I863" s="4">
        <v>87</v>
      </c>
      <c r="J863" t="s">
        <v>2892</v>
      </c>
      <c r="K863" t="s">
        <v>692</v>
      </c>
      <c r="L863" t="s">
        <v>2893</v>
      </c>
      <c r="M863" t="s">
        <v>2894</v>
      </c>
      <c r="N863" t="s">
        <v>2895</v>
      </c>
      <c r="O863" s="1">
        <v>174119</v>
      </c>
      <c r="P863" s="10">
        <v>51081062</v>
      </c>
    </row>
    <row r="864" spans="1:16" x14ac:dyDescent="0.3">
      <c r="A864" t="s">
        <v>4131</v>
      </c>
      <c r="B864">
        <v>1963</v>
      </c>
      <c r="C864" s="4" t="s">
        <v>13</v>
      </c>
      <c r="D864" s="8">
        <v>8.2638888888888887E-2</v>
      </c>
      <c r="E864" t="s">
        <v>14</v>
      </c>
      <c r="F864" t="s">
        <v>3267</v>
      </c>
      <c r="G864" t="s">
        <v>3260</v>
      </c>
      <c r="H864" s="4">
        <v>7.7</v>
      </c>
      <c r="I864" s="4">
        <v>90</v>
      </c>
      <c r="J864" t="s">
        <v>225</v>
      </c>
      <c r="K864" t="s">
        <v>2896</v>
      </c>
      <c r="L864" t="s">
        <v>2897</v>
      </c>
      <c r="M864" t="s">
        <v>2795</v>
      </c>
      <c r="N864" t="s">
        <v>121</v>
      </c>
      <c r="O864" s="1">
        <v>171739</v>
      </c>
      <c r="P864" s="10">
        <v>11403529</v>
      </c>
    </row>
    <row r="865" spans="1:16" x14ac:dyDescent="0.3">
      <c r="A865" t="s">
        <v>4132</v>
      </c>
      <c r="B865">
        <v>1962</v>
      </c>
      <c r="C865" s="4" t="s">
        <v>356</v>
      </c>
      <c r="D865" s="8">
        <v>7.3611111111111113E-2</v>
      </c>
      <c r="E865" t="s">
        <v>14</v>
      </c>
      <c r="F865" t="s">
        <v>3255</v>
      </c>
      <c r="G865" t="s">
        <v>3275</v>
      </c>
      <c r="H865" s="4">
        <v>7.7</v>
      </c>
      <c r="I865" s="4">
        <v>76</v>
      </c>
      <c r="J865" t="s">
        <v>2898</v>
      </c>
      <c r="K865" t="s">
        <v>740</v>
      </c>
      <c r="L865" t="s">
        <v>1661</v>
      </c>
      <c r="M865" t="s">
        <v>2899</v>
      </c>
      <c r="N865" t="s">
        <v>2900</v>
      </c>
      <c r="O865" s="1">
        <v>26457</v>
      </c>
      <c r="P865" s="10" t="s">
        <v>3254</v>
      </c>
    </row>
    <row r="866" spans="1:16" x14ac:dyDescent="0.3">
      <c r="A866" t="s">
        <v>4133</v>
      </c>
      <c r="B866">
        <v>1960</v>
      </c>
      <c r="C866" s="4" t="s">
        <v>3254</v>
      </c>
      <c r="D866" s="8">
        <v>7.013888888888889E-2</v>
      </c>
      <c r="E866" t="s">
        <v>14</v>
      </c>
      <c r="F866" t="s">
        <v>3267</v>
      </c>
      <c r="G866" t="s">
        <v>3255</v>
      </c>
      <c r="H866" s="4">
        <v>7.7</v>
      </c>
      <c r="I866" s="4" t="s">
        <v>3254</v>
      </c>
      <c r="J866" t="s">
        <v>1212</v>
      </c>
      <c r="K866" t="s">
        <v>2901</v>
      </c>
      <c r="L866" t="s">
        <v>2902</v>
      </c>
      <c r="M866" t="s">
        <v>1216</v>
      </c>
      <c r="N866" t="s">
        <v>2903</v>
      </c>
      <c r="O866" s="1">
        <v>31354</v>
      </c>
      <c r="P866" s="10">
        <v>83957</v>
      </c>
    </row>
    <row r="867" spans="1:16" x14ac:dyDescent="0.3">
      <c r="A867" t="s">
        <v>4134</v>
      </c>
      <c r="B867">
        <v>1960</v>
      </c>
      <c r="C867" s="4" t="s">
        <v>1200</v>
      </c>
      <c r="D867" s="8">
        <v>8.8888888888888892E-2</v>
      </c>
      <c r="E867" t="s">
        <v>3246</v>
      </c>
      <c r="F867" t="s">
        <v>3248</v>
      </c>
      <c r="G867" t="s">
        <v>3265</v>
      </c>
      <c r="H867" s="4">
        <v>7.7</v>
      </c>
      <c r="I867" s="4">
        <v>74</v>
      </c>
      <c r="J867" t="s">
        <v>735</v>
      </c>
      <c r="K867" t="s">
        <v>2016</v>
      </c>
      <c r="L867" t="s">
        <v>736</v>
      </c>
      <c r="M867" t="s">
        <v>222</v>
      </c>
      <c r="N867" t="s">
        <v>72</v>
      </c>
      <c r="O867" s="1">
        <v>87719</v>
      </c>
      <c r="P867" s="10">
        <v>4905000</v>
      </c>
    </row>
    <row r="868" spans="1:16" x14ac:dyDescent="0.3">
      <c r="A868" t="s">
        <v>4135</v>
      </c>
      <c r="B868">
        <v>1960</v>
      </c>
      <c r="C868" s="4" t="s">
        <v>3254</v>
      </c>
      <c r="D868" s="8">
        <v>6.25E-2</v>
      </c>
      <c r="E868" t="s">
        <v>14</v>
      </c>
      <c r="F868" t="s">
        <v>3267</v>
      </c>
      <c r="G868" t="s">
        <v>3275</v>
      </c>
      <c r="H868" s="4">
        <v>7.7</v>
      </c>
      <c r="I868" s="4">
        <v>90</v>
      </c>
      <c r="J868" t="s">
        <v>2904</v>
      </c>
      <c r="K868" t="s">
        <v>2905</v>
      </c>
      <c r="L868" t="s">
        <v>1210</v>
      </c>
      <c r="M868" t="s">
        <v>2906</v>
      </c>
      <c r="N868" t="s">
        <v>2907</v>
      </c>
      <c r="O868" s="1">
        <v>27620</v>
      </c>
      <c r="P868" s="10">
        <v>52709</v>
      </c>
    </row>
    <row r="869" spans="1:16" x14ac:dyDescent="0.3">
      <c r="A869" t="s">
        <v>4136</v>
      </c>
      <c r="B869">
        <v>1956</v>
      </c>
      <c r="C869" s="4" t="s">
        <v>1200</v>
      </c>
      <c r="D869" s="8">
        <v>5.5555555555555552E-2</v>
      </c>
      <c r="E869" t="s">
        <v>14</v>
      </c>
      <c r="F869" t="s">
        <v>3267</v>
      </c>
      <c r="G869" t="s">
        <v>3251</v>
      </c>
      <c r="H869" s="4">
        <v>7.7</v>
      </c>
      <c r="I869" s="4">
        <v>92</v>
      </c>
      <c r="J869" t="s">
        <v>2871</v>
      </c>
      <c r="K869" t="s">
        <v>2908</v>
      </c>
      <c r="L869" t="s">
        <v>2909</v>
      </c>
      <c r="M869" t="s">
        <v>2910</v>
      </c>
      <c r="N869" t="s">
        <v>2911</v>
      </c>
      <c r="O869" s="1">
        <v>44839</v>
      </c>
      <c r="P869" s="10" t="s">
        <v>3254</v>
      </c>
    </row>
    <row r="870" spans="1:16" x14ac:dyDescent="0.3">
      <c r="A870" t="s">
        <v>4137</v>
      </c>
      <c r="B870">
        <v>1955</v>
      </c>
      <c r="C870" s="4" t="s">
        <v>94</v>
      </c>
      <c r="D870" s="8">
        <v>7.7083333333333337E-2</v>
      </c>
      <c r="E870" t="s">
        <v>14</v>
      </c>
      <c r="F870" t="s">
        <v>3275</v>
      </c>
      <c r="G870" t="s">
        <v>3275</v>
      </c>
      <c r="H870" s="4">
        <v>7.7</v>
      </c>
      <c r="I870" s="4">
        <v>89</v>
      </c>
      <c r="J870" t="s">
        <v>1675</v>
      </c>
      <c r="K870" t="s">
        <v>2019</v>
      </c>
      <c r="L870" t="s">
        <v>2912</v>
      </c>
      <c r="M870" t="s">
        <v>2913</v>
      </c>
      <c r="N870" t="s">
        <v>2914</v>
      </c>
      <c r="O870" s="1">
        <v>83363</v>
      </c>
      <c r="P870" s="10" t="s">
        <v>3254</v>
      </c>
    </row>
    <row r="871" spans="1:16" x14ac:dyDescent="0.3">
      <c r="A871" t="s">
        <v>4138</v>
      </c>
      <c r="B871">
        <v>1955</v>
      </c>
      <c r="C871" s="4" t="s">
        <v>3254</v>
      </c>
      <c r="D871" s="8">
        <v>6.3194444444444442E-2</v>
      </c>
      <c r="E871" t="s">
        <v>339</v>
      </c>
      <c r="F871" t="s">
        <v>3247</v>
      </c>
      <c r="G871" t="s">
        <v>3275</v>
      </c>
      <c r="H871" s="4">
        <v>7.7</v>
      </c>
      <c r="I871" s="4">
        <v>91</v>
      </c>
      <c r="J871" t="s">
        <v>1655</v>
      </c>
      <c r="K871" t="s">
        <v>143</v>
      </c>
      <c r="L871" t="s">
        <v>340</v>
      </c>
      <c r="M871" t="s">
        <v>2915</v>
      </c>
      <c r="N871" t="s">
        <v>2916</v>
      </c>
      <c r="O871" s="1">
        <v>26464</v>
      </c>
      <c r="P871" s="10" t="s">
        <v>3254</v>
      </c>
    </row>
    <row r="872" spans="1:16" x14ac:dyDescent="0.3">
      <c r="A872" t="s">
        <v>4139</v>
      </c>
      <c r="B872">
        <v>1954</v>
      </c>
      <c r="C872" s="4" t="s">
        <v>356</v>
      </c>
      <c r="D872" s="8">
        <v>7.8472222222222221E-2</v>
      </c>
      <c r="E872" t="s">
        <v>339</v>
      </c>
      <c r="F872" t="s">
        <v>3245</v>
      </c>
      <c r="G872" t="s">
        <v>3252</v>
      </c>
      <c r="H872" s="4">
        <v>7.7</v>
      </c>
      <c r="I872" s="4">
        <v>72</v>
      </c>
      <c r="J872" t="s">
        <v>344</v>
      </c>
      <c r="K872" t="s">
        <v>231</v>
      </c>
      <c r="L872" t="s">
        <v>1672</v>
      </c>
      <c r="M872" t="s">
        <v>357</v>
      </c>
      <c r="N872" t="s">
        <v>2917</v>
      </c>
      <c r="O872" s="1">
        <v>59415</v>
      </c>
      <c r="P872" s="10" t="s">
        <v>3254</v>
      </c>
    </row>
    <row r="873" spans="1:16" x14ac:dyDescent="0.3">
      <c r="A873" t="s">
        <v>4140</v>
      </c>
      <c r="B873">
        <v>1952</v>
      </c>
      <c r="C873" s="4" t="s">
        <v>356</v>
      </c>
      <c r="D873" s="8">
        <v>8.9583333333333334E-2</v>
      </c>
      <c r="E873" t="s">
        <v>339</v>
      </c>
      <c r="F873" t="s">
        <v>3245</v>
      </c>
      <c r="G873" t="s">
        <v>3252</v>
      </c>
      <c r="H873" s="4">
        <v>7.7</v>
      </c>
      <c r="I873" s="4" t="s">
        <v>3254</v>
      </c>
      <c r="J873" t="s">
        <v>1162</v>
      </c>
      <c r="K873" t="s">
        <v>1163</v>
      </c>
      <c r="L873" t="s">
        <v>2033</v>
      </c>
      <c r="M873" t="s">
        <v>2918</v>
      </c>
      <c r="N873" t="s">
        <v>2018</v>
      </c>
      <c r="O873" s="1">
        <v>34677</v>
      </c>
      <c r="P873" s="10">
        <v>10550000</v>
      </c>
    </row>
    <row r="874" spans="1:16" x14ac:dyDescent="0.3">
      <c r="A874" t="s">
        <v>4141</v>
      </c>
      <c r="B874">
        <v>1951</v>
      </c>
      <c r="C874" s="4" t="s">
        <v>33</v>
      </c>
      <c r="D874" s="8">
        <v>6.3888888888888898E-2</v>
      </c>
      <c r="E874" t="s">
        <v>14</v>
      </c>
      <c r="F874" t="s">
        <v>3251</v>
      </c>
      <c r="G874" t="s">
        <v>3275</v>
      </c>
      <c r="H874" s="4">
        <v>7.7</v>
      </c>
      <c r="I874" s="4" t="s">
        <v>3254</v>
      </c>
      <c r="J874" t="s">
        <v>1620</v>
      </c>
      <c r="K874" t="s">
        <v>2919</v>
      </c>
      <c r="L874" t="s">
        <v>2920</v>
      </c>
      <c r="M874" t="s">
        <v>2921</v>
      </c>
      <c r="N874" t="s">
        <v>2922</v>
      </c>
      <c r="O874" s="1">
        <v>76315</v>
      </c>
      <c r="P874" s="10" t="s">
        <v>3254</v>
      </c>
    </row>
    <row r="875" spans="1:16" x14ac:dyDescent="0.3">
      <c r="A875" t="s">
        <v>4142</v>
      </c>
      <c r="B875">
        <v>1951</v>
      </c>
      <c r="C875" s="4" t="s">
        <v>154</v>
      </c>
      <c r="D875" s="8">
        <v>7.2916666666666671E-2</v>
      </c>
      <c r="E875" t="s">
        <v>3256</v>
      </c>
      <c r="F875" t="s">
        <v>3245</v>
      </c>
      <c r="G875" t="s">
        <v>3252</v>
      </c>
      <c r="H875" s="4">
        <v>7.7</v>
      </c>
      <c r="I875" s="4">
        <v>91</v>
      </c>
      <c r="J875" t="s">
        <v>780</v>
      </c>
      <c r="K875" t="s">
        <v>231</v>
      </c>
      <c r="L875" t="s">
        <v>1995</v>
      </c>
      <c r="M875" t="s">
        <v>2923</v>
      </c>
      <c r="N875" t="s">
        <v>2924</v>
      </c>
      <c r="O875" s="1">
        <v>71481</v>
      </c>
      <c r="P875" s="10">
        <v>536118</v>
      </c>
    </row>
    <row r="876" spans="1:16" x14ac:dyDescent="0.3">
      <c r="A876" t="s">
        <v>4143</v>
      </c>
      <c r="B876">
        <v>1946</v>
      </c>
      <c r="C876" s="4" t="s">
        <v>1200</v>
      </c>
      <c r="D876" s="8">
        <v>7.6388888888888881E-2</v>
      </c>
      <c r="E876" t="s">
        <v>14</v>
      </c>
      <c r="F876" t="s">
        <v>3269</v>
      </c>
      <c r="G876" t="s">
        <v>3252</v>
      </c>
      <c r="H876" s="4">
        <v>7.7</v>
      </c>
      <c r="I876" s="4" t="s">
        <v>3254</v>
      </c>
      <c r="J876" t="s">
        <v>2925</v>
      </c>
      <c r="K876" t="s">
        <v>2926</v>
      </c>
      <c r="L876" t="s">
        <v>2927</v>
      </c>
      <c r="M876" t="s">
        <v>352</v>
      </c>
      <c r="N876" t="s">
        <v>1651</v>
      </c>
      <c r="O876" s="1">
        <v>27991</v>
      </c>
      <c r="P876" s="10" t="s">
        <v>3254</v>
      </c>
    </row>
    <row r="877" spans="1:16" x14ac:dyDescent="0.3">
      <c r="A877" t="s">
        <v>4144</v>
      </c>
      <c r="B877">
        <v>1940</v>
      </c>
      <c r="C877" s="4" t="s">
        <v>235</v>
      </c>
      <c r="D877" s="8">
        <v>8.6805555555555566E-2</v>
      </c>
      <c r="E877" t="s">
        <v>3257</v>
      </c>
      <c r="F877" t="s">
        <v>3258</v>
      </c>
      <c r="G877" t="s">
        <v>3253</v>
      </c>
      <c r="H877" s="4">
        <v>7.7</v>
      </c>
      <c r="I877" s="4">
        <v>96</v>
      </c>
      <c r="J877" t="s">
        <v>2928</v>
      </c>
      <c r="K877" t="s">
        <v>2929</v>
      </c>
      <c r="L877" t="s">
        <v>2930</v>
      </c>
      <c r="M877" t="s">
        <v>2931</v>
      </c>
      <c r="N877" t="s">
        <v>2932</v>
      </c>
      <c r="O877" s="1">
        <v>88662</v>
      </c>
      <c r="P877" s="10">
        <v>76408097</v>
      </c>
    </row>
    <row r="878" spans="1:16" x14ac:dyDescent="0.3">
      <c r="A878" t="s">
        <v>4145</v>
      </c>
      <c r="B878">
        <v>1933</v>
      </c>
      <c r="C878" s="4" t="s">
        <v>1350</v>
      </c>
      <c r="D878" s="8">
        <v>4.9305555555555554E-2</v>
      </c>
      <c r="E878" t="s">
        <v>1590</v>
      </c>
      <c r="F878" t="s">
        <v>3251</v>
      </c>
      <c r="G878" t="s">
        <v>3275</v>
      </c>
      <c r="H878" s="4">
        <v>7.7</v>
      </c>
      <c r="I878" s="4">
        <v>87</v>
      </c>
      <c r="J878" t="s">
        <v>2501</v>
      </c>
      <c r="K878" t="s">
        <v>234</v>
      </c>
      <c r="L878" t="s">
        <v>2933</v>
      </c>
      <c r="M878" t="s">
        <v>2934</v>
      </c>
      <c r="N878" t="s">
        <v>2493</v>
      </c>
      <c r="O878" s="1">
        <v>30683</v>
      </c>
      <c r="P878" s="10" t="s">
        <v>3254</v>
      </c>
    </row>
    <row r="879" spans="1:16" x14ac:dyDescent="0.3">
      <c r="A879" t="s">
        <v>4146</v>
      </c>
      <c r="B879">
        <v>2019</v>
      </c>
      <c r="C879" s="4" t="s">
        <v>94</v>
      </c>
      <c r="D879" s="8">
        <v>8.7500000000000008E-2</v>
      </c>
      <c r="E879" t="s">
        <v>3249</v>
      </c>
      <c r="F879" t="s">
        <v>3245</v>
      </c>
      <c r="G879" t="s">
        <v>3250</v>
      </c>
      <c r="H879" s="4">
        <v>7.6</v>
      </c>
      <c r="I879" s="4">
        <v>73</v>
      </c>
      <c r="J879" t="s">
        <v>2935</v>
      </c>
      <c r="K879" t="s">
        <v>276</v>
      </c>
      <c r="L879" t="s">
        <v>111</v>
      </c>
      <c r="M879" t="s">
        <v>16</v>
      </c>
      <c r="N879" t="s">
        <v>2936</v>
      </c>
      <c r="O879" s="1">
        <v>60408</v>
      </c>
      <c r="P879" s="10" t="s">
        <v>3254</v>
      </c>
    </row>
    <row r="880" spans="1:16" x14ac:dyDescent="0.3">
      <c r="A880" t="s">
        <v>4147</v>
      </c>
      <c r="B880">
        <v>2018</v>
      </c>
      <c r="C880" s="4" t="s">
        <v>2937</v>
      </c>
      <c r="D880" s="8">
        <v>7.0833333333333331E-2</v>
      </c>
      <c r="E880" t="s">
        <v>14</v>
      </c>
      <c r="F880" t="s">
        <v>3260</v>
      </c>
      <c r="G880" t="s">
        <v>3255</v>
      </c>
      <c r="H880" s="4">
        <v>7.6</v>
      </c>
      <c r="I880" s="4">
        <v>71</v>
      </c>
      <c r="J880" t="s">
        <v>2938</v>
      </c>
      <c r="K880" t="s">
        <v>2939</v>
      </c>
      <c r="L880" t="s">
        <v>2940</v>
      </c>
      <c r="M880" t="s">
        <v>2941</v>
      </c>
      <c r="N880" t="s">
        <v>2942</v>
      </c>
      <c r="O880" s="1">
        <v>140840</v>
      </c>
      <c r="P880" s="10">
        <v>26020957</v>
      </c>
    </row>
    <row r="881" spans="1:16" x14ac:dyDescent="0.3">
      <c r="A881" t="s">
        <v>4148</v>
      </c>
      <c r="B881">
        <v>2019</v>
      </c>
      <c r="C881" s="4" t="s">
        <v>13</v>
      </c>
      <c r="D881" s="8">
        <v>0.11180555555555555</v>
      </c>
      <c r="E881" t="s">
        <v>339</v>
      </c>
      <c r="F881" t="s">
        <v>3245</v>
      </c>
      <c r="G881" t="s">
        <v>3275</v>
      </c>
      <c r="H881" s="4">
        <v>7.6</v>
      </c>
      <c r="I881" s="4">
        <v>83</v>
      </c>
      <c r="J881" t="s">
        <v>44</v>
      </c>
      <c r="K881" t="s">
        <v>54</v>
      </c>
      <c r="L881" t="s">
        <v>59</v>
      </c>
      <c r="M881" t="s">
        <v>625</v>
      </c>
      <c r="N881" t="s">
        <v>942</v>
      </c>
      <c r="O881" s="1">
        <v>551309</v>
      </c>
      <c r="P881" s="10">
        <v>142502728</v>
      </c>
    </row>
    <row r="882" spans="1:16" x14ac:dyDescent="0.3">
      <c r="A882" t="s">
        <v>4149</v>
      </c>
      <c r="B882">
        <v>2017</v>
      </c>
      <c r="C882" s="4" t="s">
        <v>124</v>
      </c>
      <c r="D882" s="8">
        <v>8.819444444444445E-2</v>
      </c>
      <c r="E882" t="s">
        <v>14</v>
      </c>
      <c r="F882" t="s">
        <v>3275</v>
      </c>
      <c r="G882" t="s">
        <v>3275</v>
      </c>
      <c r="H882" s="4">
        <v>7.6</v>
      </c>
      <c r="I882" s="4">
        <v>86</v>
      </c>
      <c r="J882" t="s">
        <v>1423</v>
      </c>
      <c r="K882" t="s">
        <v>2943</v>
      </c>
      <c r="L882" t="s">
        <v>2944</v>
      </c>
      <c r="M882" t="s">
        <v>2945</v>
      </c>
      <c r="N882" t="s">
        <v>2946</v>
      </c>
      <c r="O882" s="1">
        <v>29765</v>
      </c>
      <c r="P882" s="10">
        <v>566356</v>
      </c>
    </row>
    <row r="883" spans="1:16" x14ac:dyDescent="0.3">
      <c r="A883" t="s">
        <v>4150</v>
      </c>
      <c r="B883">
        <v>2017</v>
      </c>
      <c r="C883" s="4" t="s">
        <v>13</v>
      </c>
      <c r="D883" s="8">
        <v>7.7083333333333337E-2</v>
      </c>
      <c r="E883" t="s">
        <v>14</v>
      </c>
      <c r="F883" t="s">
        <v>3275</v>
      </c>
      <c r="G883" t="s">
        <v>3275</v>
      </c>
      <c r="H883" s="4">
        <v>7.6</v>
      </c>
      <c r="I883" s="4">
        <v>92</v>
      </c>
      <c r="J883" t="s">
        <v>2947</v>
      </c>
      <c r="K883" t="s">
        <v>2948</v>
      </c>
      <c r="L883" t="s">
        <v>2949</v>
      </c>
      <c r="M883" t="s">
        <v>1070</v>
      </c>
      <c r="N883" t="s">
        <v>2950</v>
      </c>
      <c r="O883" s="1">
        <v>95181</v>
      </c>
      <c r="P883" s="10">
        <v>5904366</v>
      </c>
    </row>
    <row r="884" spans="1:16" x14ac:dyDescent="0.3">
      <c r="A884" t="s">
        <v>4151</v>
      </c>
      <c r="B884">
        <v>2019</v>
      </c>
      <c r="C884" s="4" t="s">
        <v>13</v>
      </c>
      <c r="D884" s="8">
        <v>9.5138888888888884E-2</v>
      </c>
      <c r="E884" t="s">
        <v>3249</v>
      </c>
      <c r="F884" t="s">
        <v>3247</v>
      </c>
      <c r="G884" t="s">
        <v>3245</v>
      </c>
      <c r="H884" s="4">
        <v>7.6</v>
      </c>
      <c r="I884" s="4">
        <v>68</v>
      </c>
      <c r="J884" t="s">
        <v>1301</v>
      </c>
      <c r="K884" t="s">
        <v>2951</v>
      </c>
      <c r="L884" t="s">
        <v>283</v>
      </c>
      <c r="M884" t="s">
        <v>830</v>
      </c>
      <c r="N884" t="s">
        <v>2952</v>
      </c>
      <c r="O884" s="1">
        <v>46739</v>
      </c>
      <c r="P884" s="10" t="s">
        <v>3254</v>
      </c>
    </row>
    <row r="885" spans="1:16" x14ac:dyDescent="0.3">
      <c r="A885" t="s">
        <v>4152</v>
      </c>
      <c r="B885">
        <v>2017</v>
      </c>
      <c r="C885" s="4" t="s">
        <v>94</v>
      </c>
      <c r="D885" s="8">
        <v>7.013888888888889E-2</v>
      </c>
      <c r="E885" t="s">
        <v>14</v>
      </c>
      <c r="F885" t="s">
        <v>3275</v>
      </c>
      <c r="G885" t="s">
        <v>3275</v>
      </c>
      <c r="H885" s="4">
        <v>7.6</v>
      </c>
      <c r="I885" s="4">
        <v>60</v>
      </c>
      <c r="J885" t="s">
        <v>2607</v>
      </c>
      <c r="K885" t="s">
        <v>275</v>
      </c>
      <c r="L885" t="s">
        <v>2953</v>
      </c>
      <c r="M885" t="s">
        <v>2954</v>
      </c>
      <c r="N885" t="s">
        <v>1343</v>
      </c>
      <c r="O885" s="1">
        <v>99643</v>
      </c>
      <c r="P885" s="10">
        <v>24801212</v>
      </c>
    </row>
    <row r="886" spans="1:16" x14ac:dyDescent="0.3">
      <c r="A886" t="s">
        <v>4153</v>
      </c>
      <c r="B886">
        <v>2019</v>
      </c>
      <c r="C886" s="4" t="s">
        <v>94</v>
      </c>
      <c r="D886" s="8">
        <v>6.7361111111111108E-2</v>
      </c>
      <c r="E886" t="s">
        <v>3256</v>
      </c>
      <c r="F886" t="s">
        <v>3262</v>
      </c>
      <c r="G886" t="s">
        <v>3245</v>
      </c>
      <c r="H886" s="4">
        <v>7.6</v>
      </c>
      <c r="I886" s="4">
        <v>70</v>
      </c>
      <c r="J886" t="s">
        <v>2955</v>
      </c>
      <c r="K886" t="s">
        <v>2956</v>
      </c>
      <c r="L886" t="s">
        <v>2957</v>
      </c>
      <c r="M886" t="s">
        <v>2958</v>
      </c>
      <c r="N886" t="s">
        <v>2959</v>
      </c>
      <c r="O886" s="1">
        <v>66346</v>
      </c>
      <c r="P886" s="10">
        <v>13122642</v>
      </c>
    </row>
    <row r="887" spans="1:16" x14ac:dyDescent="0.3">
      <c r="A887" t="s">
        <v>4154</v>
      </c>
      <c r="B887">
        <v>2015</v>
      </c>
      <c r="C887" s="4" t="s">
        <v>3254</v>
      </c>
      <c r="D887" s="8">
        <v>9.5833333333333326E-2</v>
      </c>
      <c r="E887" t="s">
        <v>3244</v>
      </c>
      <c r="F887" t="s">
        <v>3245</v>
      </c>
      <c r="G887" t="s">
        <v>3252</v>
      </c>
      <c r="H887" s="4">
        <v>7.6</v>
      </c>
      <c r="I887" s="4">
        <v>77</v>
      </c>
      <c r="J887" t="s">
        <v>2960</v>
      </c>
      <c r="K887" t="s">
        <v>2961</v>
      </c>
      <c r="L887" t="s">
        <v>2962</v>
      </c>
      <c r="M887" t="s">
        <v>2963</v>
      </c>
      <c r="N887" t="s">
        <v>2964</v>
      </c>
      <c r="O887" s="1">
        <v>52903</v>
      </c>
      <c r="P887" s="10" t="s">
        <v>3254</v>
      </c>
    </row>
    <row r="888" spans="1:16" x14ac:dyDescent="0.3">
      <c r="A888" t="s">
        <v>4155</v>
      </c>
      <c r="B888">
        <v>2015</v>
      </c>
      <c r="C888" s="4" t="s">
        <v>94</v>
      </c>
      <c r="D888" s="8">
        <v>6.7361111111111108E-2</v>
      </c>
      <c r="E888" t="s">
        <v>14</v>
      </c>
      <c r="F888" t="s">
        <v>3275</v>
      </c>
      <c r="G888" t="s">
        <v>3275</v>
      </c>
      <c r="H888" s="4">
        <v>7.6</v>
      </c>
      <c r="I888" s="4">
        <v>83</v>
      </c>
      <c r="J888" t="s">
        <v>2965</v>
      </c>
      <c r="K888" t="s">
        <v>2966</v>
      </c>
      <c r="L888" t="s">
        <v>2967</v>
      </c>
      <c r="M888" t="s">
        <v>2968</v>
      </c>
      <c r="N888" t="s">
        <v>2969</v>
      </c>
      <c r="O888" s="1">
        <v>35785</v>
      </c>
      <c r="P888" s="10">
        <v>845464</v>
      </c>
    </row>
    <row r="889" spans="1:16" x14ac:dyDescent="0.3">
      <c r="A889" t="s">
        <v>4156</v>
      </c>
      <c r="B889">
        <v>2017</v>
      </c>
      <c r="C889" s="4" t="s">
        <v>25</v>
      </c>
      <c r="D889" s="8">
        <v>9.4444444444444442E-2</v>
      </c>
      <c r="E889" t="s">
        <v>3246</v>
      </c>
      <c r="F889" t="s">
        <v>3248</v>
      </c>
      <c r="G889" t="s">
        <v>3262</v>
      </c>
      <c r="H889" s="4">
        <v>7.6</v>
      </c>
      <c r="I889" s="4">
        <v>67</v>
      </c>
      <c r="J889" t="s">
        <v>1315</v>
      </c>
      <c r="K889" t="s">
        <v>1316</v>
      </c>
      <c r="L889" t="s">
        <v>1319</v>
      </c>
      <c r="M889" t="s">
        <v>1321</v>
      </c>
      <c r="N889" t="s">
        <v>1317</v>
      </c>
      <c r="O889" s="1">
        <v>569974</v>
      </c>
      <c r="P889" s="10">
        <v>389813101</v>
      </c>
    </row>
    <row r="890" spans="1:16" x14ac:dyDescent="0.3">
      <c r="A890" t="s">
        <v>4157</v>
      </c>
      <c r="B890">
        <v>2017</v>
      </c>
      <c r="C890" s="4" t="s">
        <v>25</v>
      </c>
      <c r="D890" s="8">
        <v>7.8472222222222221E-2</v>
      </c>
      <c r="E890" t="s">
        <v>3246</v>
      </c>
      <c r="F890" t="s">
        <v>3247</v>
      </c>
      <c r="G890" t="s">
        <v>3245</v>
      </c>
      <c r="H890" s="4">
        <v>7.6</v>
      </c>
      <c r="I890" s="4">
        <v>86</v>
      </c>
      <c r="J890" t="s">
        <v>1863</v>
      </c>
      <c r="K890" t="s">
        <v>2552</v>
      </c>
      <c r="L890" t="s">
        <v>882</v>
      </c>
      <c r="M890" t="s">
        <v>2970</v>
      </c>
      <c r="N890" t="s">
        <v>2971</v>
      </c>
      <c r="O890" s="1">
        <v>439406</v>
      </c>
      <c r="P890" s="10">
        <v>107825862</v>
      </c>
    </row>
    <row r="891" spans="1:16" x14ac:dyDescent="0.3">
      <c r="A891" t="s">
        <v>4158</v>
      </c>
      <c r="B891">
        <v>2017</v>
      </c>
      <c r="C891" s="4" t="s">
        <v>25</v>
      </c>
      <c r="D891" s="8">
        <v>9.3055555555555558E-2</v>
      </c>
      <c r="E891" t="s">
        <v>3246</v>
      </c>
      <c r="F891" t="s">
        <v>3263</v>
      </c>
      <c r="G891" t="s">
        <v>3245</v>
      </c>
      <c r="H891" s="4">
        <v>7.6</v>
      </c>
      <c r="I891" s="4">
        <v>72</v>
      </c>
      <c r="J891" t="s">
        <v>2972</v>
      </c>
      <c r="K891" t="s">
        <v>950</v>
      </c>
      <c r="L891" t="s">
        <v>165</v>
      </c>
      <c r="M891" t="s">
        <v>1008</v>
      </c>
      <c r="N891" t="s">
        <v>428</v>
      </c>
      <c r="O891" s="1">
        <v>58371</v>
      </c>
      <c r="P891" s="10">
        <v>18340051</v>
      </c>
    </row>
    <row r="892" spans="1:16" x14ac:dyDescent="0.3">
      <c r="A892" t="s">
        <v>4159</v>
      </c>
      <c r="B892">
        <v>2015</v>
      </c>
      <c r="C892" s="4" t="s">
        <v>25</v>
      </c>
      <c r="D892" s="8">
        <v>9.8611111111111108E-2</v>
      </c>
      <c r="E892" t="s">
        <v>14</v>
      </c>
      <c r="F892" t="s">
        <v>3250</v>
      </c>
      <c r="G892" t="s">
        <v>3255</v>
      </c>
      <c r="H892" s="4">
        <v>7.6</v>
      </c>
      <c r="I892" s="4">
        <v>81</v>
      </c>
      <c r="J892" t="s">
        <v>49</v>
      </c>
      <c r="K892" t="s">
        <v>65</v>
      </c>
      <c r="L892" t="s">
        <v>2080</v>
      </c>
      <c r="M892" t="s">
        <v>2973</v>
      </c>
      <c r="N892" t="s">
        <v>2617</v>
      </c>
      <c r="O892" s="1">
        <v>287659</v>
      </c>
      <c r="P892" s="10">
        <v>72313754</v>
      </c>
    </row>
    <row r="893" spans="1:16" x14ac:dyDescent="0.3">
      <c r="A893" t="s">
        <v>4160</v>
      </c>
      <c r="B893">
        <v>2018</v>
      </c>
      <c r="C893" s="4" t="s">
        <v>25</v>
      </c>
      <c r="D893" s="8">
        <v>8.1944444444444445E-2</v>
      </c>
      <c r="E893" t="s">
        <v>3257</v>
      </c>
      <c r="F893" t="s">
        <v>3264</v>
      </c>
      <c r="G893" t="s">
        <v>3248</v>
      </c>
      <c r="H893" s="4">
        <v>7.6</v>
      </c>
      <c r="I893" s="4">
        <v>80</v>
      </c>
      <c r="J893" t="s">
        <v>1413</v>
      </c>
      <c r="K893" t="s">
        <v>1449</v>
      </c>
      <c r="L893" t="s">
        <v>1450</v>
      </c>
      <c r="M893" t="s">
        <v>2974</v>
      </c>
      <c r="N893" t="s">
        <v>2975</v>
      </c>
      <c r="O893" s="1">
        <v>250057</v>
      </c>
      <c r="P893" s="10">
        <v>608581744</v>
      </c>
    </row>
    <row r="894" spans="1:16" x14ac:dyDescent="0.3">
      <c r="A894" t="s">
        <v>4161</v>
      </c>
      <c r="B894">
        <v>2016</v>
      </c>
      <c r="C894" s="4" t="s">
        <v>33</v>
      </c>
      <c r="D894" s="8">
        <v>7.4305555555555555E-2</v>
      </c>
      <c r="E894" t="s">
        <v>3257</v>
      </c>
      <c r="F894" t="s">
        <v>3248</v>
      </c>
      <c r="G894" t="s">
        <v>3262</v>
      </c>
      <c r="H894" s="4">
        <v>7.6</v>
      </c>
      <c r="I894" s="4">
        <v>81</v>
      </c>
      <c r="J894" t="s">
        <v>1528</v>
      </c>
      <c r="K894" t="s">
        <v>1529</v>
      </c>
      <c r="L894" t="s">
        <v>2142</v>
      </c>
      <c r="M894" t="s">
        <v>2143</v>
      </c>
      <c r="N894" t="s">
        <v>2976</v>
      </c>
      <c r="O894" s="1">
        <v>272784</v>
      </c>
      <c r="P894" s="10">
        <v>248757044</v>
      </c>
    </row>
    <row r="895" spans="1:16" x14ac:dyDescent="0.3">
      <c r="A895" t="s">
        <v>4162</v>
      </c>
      <c r="B895">
        <v>2015</v>
      </c>
      <c r="C895" s="4" t="s">
        <v>13</v>
      </c>
      <c r="D895" s="8">
        <v>8.4027777777777771E-2</v>
      </c>
      <c r="E895" t="s">
        <v>3246</v>
      </c>
      <c r="F895" t="s">
        <v>3247</v>
      </c>
      <c r="G895" t="s">
        <v>3245</v>
      </c>
      <c r="H895" s="4">
        <v>7.6</v>
      </c>
      <c r="I895" s="4">
        <v>82</v>
      </c>
      <c r="J895" t="s">
        <v>393</v>
      </c>
      <c r="K895" t="s">
        <v>1789</v>
      </c>
      <c r="L895" t="s">
        <v>950</v>
      </c>
      <c r="M895" t="s">
        <v>423</v>
      </c>
      <c r="N895" t="s">
        <v>882</v>
      </c>
      <c r="O895" s="1">
        <v>371291</v>
      </c>
      <c r="P895" s="10">
        <v>46889293</v>
      </c>
    </row>
    <row r="896" spans="1:16" x14ac:dyDescent="0.3">
      <c r="A896" t="s">
        <v>4163</v>
      </c>
      <c r="B896">
        <v>2015</v>
      </c>
      <c r="C896" s="4" t="s">
        <v>13</v>
      </c>
      <c r="D896" s="8">
        <v>9.2361111111111116E-2</v>
      </c>
      <c r="E896" t="s">
        <v>14</v>
      </c>
      <c r="F896" t="s">
        <v>3270</v>
      </c>
      <c r="G896" t="s">
        <v>3275</v>
      </c>
      <c r="H896" s="4">
        <v>7.6</v>
      </c>
      <c r="I896" s="4">
        <v>82</v>
      </c>
      <c r="J896" t="s">
        <v>2977</v>
      </c>
      <c r="K896" t="s">
        <v>2951</v>
      </c>
      <c r="L896" t="s">
        <v>1109</v>
      </c>
      <c r="M896" t="s">
        <v>2978</v>
      </c>
      <c r="N896" t="s">
        <v>2979</v>
      </c>
      <c r="O896" s="1">
        <v>247666</v>
      </c>
      <c r="P896" s="10">
        <v>109767581</v>
      </c>
    </row>
    <row r="897" spans="1:16" x14ac:dyDescent="0.3">
      <c r="A897" t="s">
        <v>4164</v>
      </c>
      <c r="B897">
        <v>2014</v>
      </c>
      <c r="C897" s="4" t="s">
        <v>124</v>
      </c>
      <c r="D897" s="8">
        <v>9.7222222222222224E-2</v>
      </c>
      <c r="E897" t="s">
        <v>3244</v>
      </c>
      <c r="F897" t="s">
        <v>3245</v>
      </c>
      <c r="G897" t="s">
        <v>3275</v>
      </c>
      <c r="H897" s="4">
        <v>7.6</v>
      </c>
      <c r="I897" s="4">
        <v>92</v>
      </c>
      <c r="J897" t="s">
        <v>1423</v>
      </c>
      <c r="K897" t="s">
        <v>2980</v>
      </c>
      <c r="L897" t="s">
        <v>2981</v>
      </c>
      <c r="M897" t="s">
        <v>2982</v>
      </c>
      <c r="N897" t="s">
        <v>2983</v>
      </c>
      <c r="O897" s="1">
        <v>49397</v>
      </c>
      <c r="P897" s="10">
        <v>1092800</v>
      </c>
    </row>
    <row r="898" spans="1:16" x14ac:dyDescent="0.3">
      <c r="A898" t="s">
        <v>4165</v>
      </c>
      <c r="B898">
        <v>2016</v>
      </c>
      <c r="C898" s="4" t="s">
        <v>124</v>
      </c>
      <c r="D898" s="8">
        <v>7.0833333333333331E-2</v>
      </c>
      <c r="E898" t="s">
        <v>3246</v>
      </c>
      <c r="F898" t="s">
        <v>3247</v>
      </c>
      <c r="G898" t="s">
        <v>3245</v>
      </c>
      <c r="H898" s="4">
        <v>7.6</v>
      </c>
      <c r="I898" s="4">
        <v>88</v>
      </c>
      <c r="J898" t="s">
        <v>2984</v>
      </c>
      <c r="K898" t="s">
        <v>1826</v>
      </c>
      <c r="L898" t="s">
        <v>2664</v>
      </c>
      <c r="M898" t="s">
        <v>1008</v>
      </c>
      <c r="N898" t="s">
        <v>2985</v>
      </c>
      <c r="O898" s="1">
        <v>204175</v>
      </c>
      <c r="P898" s="10">
        <v>26862450</v>
      </c>
    </row>
    <row r="899" spans="1:16" x14ac:dyDescent="0.3">
      <c r="A899" t="s">
        <v>4166</v>
      </c>
      <c r="B899">
        <v>2013</v>
      </c>
      <c r="C899" s="4" t="s">
        <v>94</v>
      </c>
      <c r="D899" s="8">
        <v>6.805555555555555E-2</v>
      </c>
      <c r="E899" t="s">
        <v>3249</v>
      </c>
      <c r="F899" t="s">
        <v>3262</v>
      </c>
      <c r="G899" t="s">
        <v>3245</v>
      </c>
      <c r="H899" s="4">
        <v>7.6</v>
      </c>
      <c r="I899" s="4">
        <v>77</v>
      </c>
      <c r="J899" t="s">
        <v>2986</v>
      </c>
      <c r="K899" t="s">
        <v>1421</v>
      </c>
      <c r="L899" t="s">
        <v>2987</v>
      </c>
      <c r="M899" t="s">
        <v>2988</v>
      </c>
      <c r="N899" t="s">
        <v>2989</v>
      </c>
      <c r="O899" s="1">
        <v>94212</v>
      </c>
      <c r="P899" s="10">
        <v>37707719</v>
      </c>
    </row>
    <row r="900" spans="1:16" x14ac:dyDescent="0.3">
      <c r="A900" t="s">
        <v>4167</v>
      </c>
      <c r="B900">
        <v>2014</v>
      </c>
      <c r="C900" s="4" t="s">
        <v>25</v>
      </c>
      <c r="D900" s="8">
        <v>9.0277777777777776E-2</v>
      </c>
      <c r="E900" t="s">
        <v>3246</v>
      </c>
      <c r="F900" t="s">
        <v>3248</v>
      </c>
      <c r="G900" t="s">
        <v>3245</v>
      </c>
      <c r="H900" s="4">
        <v>7.6</v>
      </c>
      <c r="I900" s="4">
        <v>79</v>
      </c>
      <c r="J900" t="s">
        <v>2990</v>
      </c>
      <c r="K900" t="s">
        <v>196</v>
      </c>
      <c r="L900" t="s">
        <v>2991</v>
      </c>
      <c r="M900" t="s">
        <v>2224</v>
      </c>
      <c r="N900" t="s">
        <v>2992</v>
      </c>
      <c r="O900" s="1">
        <v>411599</v>
      </c>
      <c r="P900" s="10">
        <v>208545589</v>
      </c>
    </row>
    <row r="901" spans="1:16" x14ac:dyDescent="0.3">
      <c r="A901" t="s">
        <v>4168</v>
      </c>
      <c r="B901">
        <v>2012</v>
      </c>
      <c r="C901" s="4" t="s">
        <v>3254</v>
      </c>
      <c r="D901" s="8">
        <v>7.7777777777777779E-2</v>
      </c>
      <c r="E901" t="s">
        <v>3266</v>
      </c>
      <c r="F901" t="s">
        <v>3255</v>
      </c>
      <c r="G901" t="s">
        <v>3275</v>
      </c>
      <c r="H901" s="4">
        <v>7.6</v>
      </c>
      <c r="I901" s="4" t="s">
        <v>3254</v>
      </c>
      <c r="J901" t="s">
        <v>808</v>
      </c>
      <c r="K901" t="s">
        <v>811</v>
      </c>
      <c r="L901" t="s">
        <v>2993</v>
      </c>
      <c r="M901" t="s">
        <v>1432</v>
      </c>
      <c r="N901" t="s">
        <v>2994</v>
      </c>
      <c r="O901" s="1">
        <v>57549</v>
      </c>
      <c r="P901" s="10" t="s">
        <v>3254</v>
      </c>
    </row>
    <row r="902" spans="1:16" x14ac:dyDescent="0.3">
      <c r="A902" t="s">
        <v>4169</v>
      </c>
      <c r="B902">
        <v>2011</v>
      </c>
      <c r="C902" s="4" t="s">
        <v>13</v>
      </c>
      <c r="D902" s="8">
        <v>7.013888888888889E-2</v>
      </c>
      <c r="E902" t="s">
        <v>3246</v>
      </c>
      <c r="F902" t="s">
        <v>3255</v>
      </c>
      <c r="G902" t="s">
        <v>3275</v>
      </c>
      <c r="H902" s="4">
        <v>7.6</v>
      </c>
      <c r="I902" s="4">
        <v>73</v>
      </c>
      <c r="J902" t="s">
        <v>1305</v>
      </c>
      <c r="K902" t="s">
        <v>1306</v>
      </c>
      <c r="L902" t="s">
        <v>2995</v>
      </c>
      <c r="M902" t="s">
        <v>2996</v>
      </c>
      <c r="N902" t="s">
        <v>2997</v>
      </c>
      <c r="O902" s="1">
        <v>190531</v>
      </c>
      <c r="P902" s="10">
        <v>4105123</v>
      </c>
    </row>
    <row r="903" spans="1:16" x14ac:dyDescent="0.3">
      <c r="A903" t="s">
        <v>4170</v>
      </c>
      <c r="B903">
        <v>2012</v>
      </c>
      <c r="C903" s="4" t="s">
        <v>13</v>
      </c>
      <c r="D903" s="8">
        <v>7.5694444444444439E-2</v>
      </c>
      <c r="E903" t="s">
        <v>3246</v>
      </c>
      <c r="F903" t="s">
        <v>3247</v>
      </c>
      <c r="G903" t="s">
        <v>3245</v>
      </c>
      <c r="H903" s="4">
        <v>7.6</v>
      </c>
      <c r="I903" s="4">
        <v>68</v>
      </c>
      <c r="J903" t="s">
        <v>2998</v>
      </c>
      <c r="K903" t="s">
        <v>901</v>
      </c>
      <c r="L903" t="s">
        <v>2999</v>
      </c>
      <c r="M903" t="s">
        <v>3000</v>
      </c>
      <c r="N903" t="s">
        <v>3001</v>
      </c>
      <c r="O903" s="1">
        <v>228132</v>
      </c>
      <c r="P903" s="10">
        <v>41003371</v>
      </c>
    </row>
    <row r="904" spans="1:16" x14ac:dyDescent="0.3">
      <c r="A904" t="s">
        <v>4171</v>
      </c>
      <c r="B904">
        <v>2010</v>
      </c>
      <c r="C904" s="4" t="s">
        <v>33</v>
      </c>
      <c r="D904" s="8">
        <v>6.5277777777777782E-2</v>
      </c>
      <c r="E904" t="s">
        <v>3257</v>
      </c>
      <c r="F904" t="s">
        <v>3248</v>
      </c>
      <c r="G904" t="s">
        <v>3258</v>
      </c>
      <c r="H904" s="4">
        <v>7.6</v>
      </c>
      <c r="I904" s="4">
        <v>80</v>
      </c>
      <c r="J904" t="s">
        <v>2541</v>
      </c>
      <c r="K904" t="s">
        <v>869</v>
      </c>
      <c r="L904" t="s">
        <v>3002</v>
      </c>
      <c r="M904" t="s">
        <v>258</v>
      </c>
      <c r="N904" t="s">
        <v>2628</v>
      </c>
      <c r="O904" s="1">
        <v>80939</v>
      </c>
      <c r="P904" s="10">
        <v>19202743</v>
      </c>
    </row>
    <row r="905" spans="1:16" x14ac:dyDescent="0.3">
      <c r="A905" t="s">
        <v>4172</v>
      </c>
      <c r="B905">
        <v>2018</v>
      </c>
      <c r="C905" s="4" t="s">
        <v>25</v>
      </c>
      <c r="D905" s="8">
        <v>9.4444444444444442E-2</v>
      </c>
      <c r="E905" t="s">
        <v>14</v>
      </c>
      <c r="F905" t="s">
        <v>3261</v>
      </c>
      <c r="G905" t="s">
        <v>3252</v>
      </c>
      <c r="H905" s="4">
        <v>7.6</v>
      </c>
      <c r="I905" s="4">
        <v>88</v>
      </c>
      <c r="J905" t="s">
        <v>1318</v>
      </c>
      <c r="K905" t="s">
        <v>3003</v>
      </c>
      <c r="L905" t="s">
        <v>1318</v>
      </c>
      <c r="M905" t="s">
        <v>2334</v>
      </c>
      <c r="N905" t="s">
        <v>3004</v>
      </c>
      <c r="O905" s="1">
        <v>334312</v>
      </c>
      <c r="P905" s="10">
        <v>215288866</v>
      </c>
    </row>
    <row r="906" spans="1:16" x14ac:dyDescent="0.3">
      <c r="A906" t="s">
        <v>4173</v>
      </c>
      <c r="B906">
        <v>2010</v>
      </c>
      <c r="C906" s="4" t="s">
        <v>94</v>
      </c>
      <c r="D906" s="8">
        <v>7.6388888888888881E-2</v>
      </c>
      <c r="E906" t="s">
        <v>14</v>
      </c>
      <c r="F906" t="s">
        <v>3265</v>
      </c>
      <c r="G906" t="s">
        <v>3275</v>
      </c>
      <c r="H906" s="4">
        <v>7.6</v>
      </c>
      <c r="I906" s="4">
        <v>80</v>
      </c>
      <c r="J906" t="s">
        <v>946</v>
      </c>
      <c r="K906" t="s">
        <v>947</v>
      </c>
      <c r="L906" t="s">
        <v>1008</v>
      </c>
      <c r="M906" t="s">
        <v>125</v>
      </c>
      <c r="N906" t="s">
        <v>3005</v>
      </c>
      <c r="O906" s="1">
        <v>311822</v>
      </c>
      <c r="P906" s="10">
        <v>171243005</v>
      </c>
    </row>
    <row r="907" spans="1:16" x14ac:dyDescent="0.3">
      <c r="A907" t="s">
        <v>4174</v>
      </c>
      <c r="B907">
        <v>2010</v>
      </c>
      <c r="C907" s="4" t="s">
        <v>124</v>
      </c>
      <c r="D907" s="8">
        <v>8.1944444444444445E-2</v>
      </c>
      <c r="E907" t="s">
        <v>14</v>
      </c>
      <c r="F907" t="s">
        <v>3252</v>
      </c>
      <c r="G907" t="s">
        <v>3275</v>
      </c>
      <c r="H907" s="4">
        <v>7.6</v>
      </c>
      <c r="I907" s="4">
        <v>65</v>
      </c>
      <c r="J907" t="s">
        <v>2640</v>
      </c>
      <c r="K907" t="s">
        <v>3006</v>
      </c>
      <c r="L907" t="s">
        <v>3007</v>
      </c>
      <c r="M907" t="s">
        <v>3008</v>
      </c>
      <c r="N907" t="s">
        <v>3009</v>
      </c>
      <c r="O907" s="1">
        <v>38491</v>
      </c>
      <c r="P907" s="10">
        <v>1008098</v>
      </c>
    </row>
    <row r="908" spans="1:16" x14ac:dyDescent="0.3">
      <c r="A908" t="s">
        <v>4175</v>
      </c>
      <c r="B908">
        <v>2010</v>
      </c>
      <c r="C908" s="4" t="s">
        <v>33</v>
      </c>
      <c r="D908" s="8">
        <v>6.5972222222222224E-2</v>
      </c>
      <c r="E908" t="s">
        <v>3257</v>
      </c>
      <c r="F908" t="s">
        <v>3262</v>
      </c>
      <c r="G908" t="s">
        <v>3247</v>
      </c>
      <c r="H908" s="4">
        <v>7.6</v>
      </c>
      <c r="I908" s="4">
        <v>72</v>
      </c>
      <c r="J908" t="s">
        <v>3010</v>
      </c>
      <c r="K908" t="s">
        <v>3011</v>
      </c>
      <c r="L908" t="s">
        <v>2166</v>
      </c>
      <c r="M908" t="s">
        <v>3012</v>
      </c>
      <c r="N908" t="s">
        <v>3013</v>
      </c>
      <c r="O908" s="1">
        <v>500851</v>
      </c>
      <c r="P908" s="10">
        <v>251513985</v>
      </c>
    </row>
    <row r="909" spans="1:16" x14ac:dyDescent="0.3">
      <c r="A909" t="s">
        <v>3014</v>
      </c>
      <c r="B909">
        <v>2011</v>
      </c>
      <c r="C909" s="4" t="s">
        <v>124</v>
      </c>
      <c r="D909" s="8">
        <v>6.9444444444444448E-2</v>
      </c>
      <c r="E909" t="s">
        <v>339</v>
      </c>
      <c r="F909" t="s">
        <v>3245</v>
      </c>
      <c r="G909" t="s">
        <v>3252</v>
      </c>
      <c r="H909" s="4">
        <v>7.6</v>
      </c>
      <c r="I909" s="4">
        <v>72</v>
      </c>
      <c r="J909" t="s">
        <v>3015</v>
      </c>
      <c r="K909" t="s">
        <v>55</v>
      </c>
      <c r="L909" t="s">
        <v>3016</v>
      </c>
      <c r="M909" t="s">
        <v>3000</v>
      </c>
      <c r="N909" t="s">
        <v>1344</v>
      </c>
      <c r="O909" s="1">
        <v>315426</v>
      </c>
      <c r="P909" s="10">
        <v>35014192</v>
      </c>
    </row>
    <row r="910" spans="1:16" x14ac:dyDescent="0.3">
      <c r="A910" t="s">
        <v>4176</v>
      </c>
      <c r="B910">
        <v>2010</v>
      </c>
      <c r="C910" s="4" t="s">
        <v>25</v>
      </c>
      <c r="D910" s="8">
        <v>8.1250000000000003E-2</v>
      </c>
      <c r="E910" t="s">
        <v>3246</v>
      </c>
      <c r="F910" t="s">
        <v>3262</v>
      </c>
      <c r="G910" t="s">
        <v>3247</v>
      </c>
      <c r="H910" s="4">
        <v>7.6</v>
      </c>
      <c r="I910" s="4">
        <v>66</v>
      </c>
      <c r="J910" t="s">
        <v>2548</v>
      </c>
      <c r="K910" t="s">
        <v>3017</v>
      </c>
      <c r="L910" t="s">
        <v>2700</v>
      </c>
      <c r="M910" t="s">
        <v>1290</v>
      </c>
      <c r="N910" t="s">
        <v>3018</v>
      </c>
      <c r="O910" s="1">
        <v>524081</v>
      </c>
      <c r="P910" s="10">
        <v>48071303</v>
      </c>
    </row>
    <row r="911" spans="1:16" x14ac:dyDescent="0.3">
      <c r="A911" t="s">
        <v>4177</v>
      </c>
      <c r="B911">
        <v>2009</v>
      </c>
      <c r="C911" s="4" t="s">
        <v>3254</v>
      </c>
      <c r="D911" s="8">
        <v>7.8472222222222221E-2</v>
      </c>
      <c r="E911" t="s">
        <v>3246</v>
      </c>
      <c r="F911" t="s">
        <v>3248</v>
      </c>
      <c r="G911" t="s">
        <v>3247</v>
      </c>
      <c r="H911" s="4">
        <v>7.6</v>
      </c>
      <c r="I911" s="4" t="s">
        <v>3254</v>
      </c>
      <c r="J911" t="s">
        <v>3019</v>
      </c>
      <c r="K911" t="s">
        <v>3020</v>
      </c>
      <c r="L911" t="s">
        <v>3021</v>
      </c>
      <c r="M911" t="s">
        <v>3022</v>
      </c>
      <c r="N911" t="s">
        <v>3023</v>
      </c>
      <c r="O911" s="1">
        <v>63882</v>
      </c>
      <c r="P911" s="10" t="s">
        <v>3254</v>
      </c>
    </row>
    <row r="912" spans="1:16" x14ac:dyDescent="0.3">
      <c r="A912" t="s">
        <v>4178</v>
      </c>
      <c r="B912">
        <v>2011</v>
      </c>
      <c r="C912" s="4" t="s">
        <v>94</v>
      </c>
      <c r="D912" s="8">
        <v>9.2361111111111116E-2</v>
      </c>
      <c r="E912" t="s">
        <v>3249</v>
      </c>
      <c r="F912" t="s">
        <v>3245</v>
      </c>
      <c r="G912" t="s">
        <v>3270</v>
      </c>
      <c r="H912" s="4">
        <v>7.6</v>
      </c>
      <c r="I912" s="4">
        <v>87</v>
      </c>
      <c r="J912" t="s">
        <v>3024</v>
      </c>
      <c r="K912" t="s">
        <v>59</v>
      </c>
      <c r="L912" t="s">
        <v>66</v>
      </c>
      <c r="M912" t="s">
        <v>624</v>
      </c>
      <c r="N912" t="s">
        <v>933</v>
      </c>
      <c r="O912" s="1">
        <v>369529</v>
      </c>
      <c r="P912" s="10">
        <v>75605492</v>
      </c>
    </row>
    <row r="913" spans="1:16" x14ac:dyDescent="0.3">
      <c r="A913" t="s">
        <v>4179</v>
      </c>
      <c r="B913">
        <v>2011</v>
      </c>
      <c r="C913" s="4" t="s">
        <v>124</v>
      </c>
      <c r="D913" s="8">
        <v>8.3333333333333329E-2</v>
      </c>
      <c r="E913" t="s">
        <v>14</v>
      </c>
      <c r="F913" t="s">
        <v>3267</v>
      </c>
      <c r="G913" t="s">
        <v>3255</v>
      </c>
      <c r="H913" s="4">
        <v>7.6</v>
      </c>
      <c r="I913" s="4">
        <v>70</v>
      </c>
      <c r="J913" t="s">
        <v>1878</v>
      </c>
      <c r="K913" t="s">
        <v>3025</v>
      </c>
      <c r="L913" t="s">
        <v>3026</v>
      </c>
      <c r="M913" t="s">
        <v>3027</v>
      </c>
      <c r="N913" t="s">
        <v>2298</v>
      </c>
      <c r="O913" s="1">
        <v>138959</v>
      </c>
      <c r="P913" s="10">
        <v>3185812</v>
      </c>
    </row>
    <row r="914" spans="1:16" x14ac:dyDescent="0.3">
      <c r="A914" t="s">
        <v>4180</v>
      </c>
      <c r="B914">
        <v>2009</v>
      </c>
      <c r="C914" s="4" t="s">
        <v>13</v>
      </c>
      <c r="D914" s="8">
        <v>6.1111111111111109E-2</v>
      </c>
      <c r="E914" t="s">
        <v>3256</v>
      </c>
      <c r="F914" t="s">
        <v>3262</v>
      </c>
      <c r="G914" t="s">
        <v>3253</v>
      </c>
      <c r="H914" s="4">
        <v>7.6</v>
      </c>
      <c r="I914" s="4">
        <v>73</v>
      </c>
      <c r="J914" t="s">
        <v>3028</v>
      </c>
      <c r="K914" t="s">
        <v>2600</v>
      </c>
      <c r="L914" t="s">
        <v>1274</v>
      </c>
      <c r="M914" t="s">
        <v>561</v>
      </c>
      <c r="N914" t="s">
        <v>3029</v>
      </c>
      <c r="O914" s="1">
        <v>520041</v>
      </c>
      <c r="P914" s="10">
        <v>75590286</v>
      </c>
    </row>
    <row r="915" spans="1:16" x14ac:dyDescent="0.3">
      <c r="A915" t="s">
        <v>4181</v>
      </c>
      <c r="B915">
        <v>2008</v>
      </c>
      <c r="C915" s="4" t="s">
        <v>3254</v>
      </c>
      <c r="D915" s="8">
        <v>7.4305555555555555E-2</v>
      </c>
      <c r="E915" t="s">
        <v>14</v>
      </c>
      <c r="F915" t="s">
        <v>3255</v>
      </c>
      <c r="G915" t="s">
        <v>3275</v>
      </c>
      <c r="H915" s="4">
        <v>7.6</v>
      </c>
      <c r="I915" s="4" t="s">
        <v>3254</v>
      </c>
      <c r="J915" t="s">
        <v>3030</v>
      </c>
      <c r="K915" t="s">
        <v>3031</v>
      </c>
      <c r="L915" t="s">
        <v>2962</v>
      </c>
      <c r="M915" t="s">
        <v>3032</v>
      </c>
      <c r="N915" t="s">
        <v>3033</v>
      </c>
      <c r="O915" s="1">
        <v>102742</v>
      </c>
      <c r="P915" s="10" t="s">
        <v>3254</v>
      </c>
    </row>
    <row r="916" spans="1:16" x14ac:dyDescent="0.3">
      <c r="A916" t="s">
        <v>4182</v>
      </c>
      <c r="B916">
        <v>2009</v>
      </c>
      <c r="C916" s="4" t="s">
        <v>94</v>
      </c>
      <c r="D916" s="8">
        <v>8.8888888888888892E-2</v>
      </c>
      <c r="E916" t="s">
        <v>3246</v>
      </c>
      <c r="F916" t="s">
        <v>3248</v>
      </c>
      <c r="G916" t="s">
        <v>3260</v>
      </c>
      <c r="H916" s="4">
        <v>7.6</v>
      </c>
      <c r="I916" s="4">
        <v>57</v>
      </c>
      <c r="J916" t="s">
        <v>421</v>
      </c>
      <c r="K916" t="s">
        <v>274</v>
      </c>
      <c r="L916" t="s">
        <v>2323</v>
      </c>
      <c r="M916" t="s">
        <v>886</v>
      </c>
      <c r="N916" t="s">
        <v>3034</v>
      </c>
      <c r="O916" s="1">
        <v>583158</v>
      </c>
      <c r="P916" s="10">
        <v>209028679</v>
      </c>
    </row>
    <row r="917" spans="1:16" x14ac:dyDescent="0.3">
      <c r="A917" t="s">
        <v>4183</v>
      </c>
      <c r="B917">
        <v>2009</v>
      </c>
      <c r="C917" s="4" t="s">
        <v>25</v>
      </c>
      <c r="D917" s="8">
        <v>8.9583333333333334E-2</v>
      </c>
      <c r="E917" t="s">
        <v>3249</v>
      </c>
      <c r="F917" t="s">
        <v>3245</v>
      </c>
      <c r="G917" t="s">
        <v>3270</v>
      </c>
      <c r="H917" s="4">
        <v>7.6</v>
      </c>
      <c r="I917" s="4">
        <v>53</v>
      </c>
      <c r="J917" t="s">
        <v>3035</v>
      </c>
      <c r="K917" t="s">
        <v>3036</v>
      </c>
      <c r="L917" t="s">
        <v>2593</v>
      </c>
      <c r="M917" t="s">
        <v>3037</v>
      </c>
      <c r="N917" t="s">
        <v>3038</v>
      </c>
      <c r="O917" s="1">
        <v>293266</v>
      </c>
      <c r="P917" s="10">
        <v>255959475</v>
      </c>
    </row>
    <row r="918" spans="1:16" x14ac:dyDescent="0.3">
      <c r="A918" t="s">
        <v>4184</v>
      </c>
      <c r="B918">
        <v>2007</v>
      </c>
      <c r="C918" s="4" t="s">
        <v>94</v>
      </c>
      <c r="D918" s="8">
        <v>7.2222222222222229E-2</v>
      </c>
      <c r="E918" t="s">
        <v>14</v>
      </c>
      <c r="F918" t="s">
        <v>3275</v>
      </c>
      <c r="G918" t="s">
        <v>3275</v>
      </c>
      <c r="H918" s="4">
        <v>7.6</v>
      </c>
      <c r="I918" s="4">
        <v>79</v>
      </c>
      <c r="J918" t="s">
        <v>884</v>
      </c>
      <c r="K918" t="s">
        <v>3039</v>
      </c>
      <c r="L918" t="s">
        <v>3040</v>
      </c>
      <c r="M918" t="s">
        <v>3041</v>
      </c>
      <c r="N918" t="s">
        <v>3042</v>
      </c>
      <c r="O918" s="1">
        <v>41544</v>
      </c>
      <c r="P918" s="10">
        <v>9422422</v>
      </c>
    </row>
    <row r="919" spans="1:16" x14ac:dyDescent="0.3">
      <c r="A919" t="s">
        <v>4185</v>
      </c>
      <c r="B919">
        <v>2008</v>
      </c>
      <c r="C919" s="4" t="s">
        <v>25</v>
      </c>
      <c r="D919" s="8">
        <v>8.5416666666666655E-2</v>
      </c>
      <c r="E919" t="s">
        <v>14</v>
      </c>
      <c r="F919" t="s">
        <v>3275</v>
      </c>
      <c r="G919" t="s">
        <v>3275</v>
      </c>
      <c r="H919" s="4">
        <v>7.6</v>
      </c>
      <c r="I919" s="4">
        <v>36</v>
      </c>
      <c r="J919" t="s">
        <v>1383</v>
      </c>
      <c r="K919" t="s">
        <v>1384</v>
      </c>
      <c r="L919" t="s">
        <v>3043</v>
      </c>
      <c r="M919" t="s">
        <v>561</v>
      </c>
      <c r="N919" t="s">
        <v>3044</v>
      </c>
      <c r="O919" s="1">
        <v>286770</v>
      </c>
      <c r="P919" s="10">
        <v>69951824</v>
      </c>
    </row>
    <row r="920" spans="1:16" x14ac:dyDescent="0.3">
      <c r="A920" t="s">
        <v>4186</v>
      </c>
      <c r="B920">
        <v>2007</v>
      </c>
      <c r="C920" s="4" t="s">
        <v>124</v>
      </c>
      <c r="D920" s="8">
        <v>6.9444444444444448E-2</v>
      </c>
      <c r="E920" t="s">
        <v>3246</v>
      </c>
      <c r="F920" t="s">
        <v>3247</v>
      </c>
      <c r="G920" t="s">
        <v>3245</v>
      </c>
      <c r="H920" s="4">
        <v>7.6</v>
      </c>
      <c r="I920" s="4">
        <v>82</v>
      </c>
      <c r="J920" t="s">
        <v>3045</v>
      </c>
      <c r="K920" t="s">
        <v>1901</v>
      </c>
      <c r="L920" t="s">
        <v>41</v>
      </c>
      <c r="M920" t="s">
        <v>2754</v>
      </c>
      <c r="N920" t="s">
        <v>3046</v>
      </c>
      <c r="O920" s="1">
        <v>227760</v>
      </c>
      <c r="P920" s="10">
        <v>17114882</v>
      </c>
    </row>
    <row r="921" spans="1:16" x14ac:dyDescent="0.3">
      <c r="A921" t="s">
        <v>4187</v>
      </c>
      <c r="B921">
        <v>2007</v>
      </c>
      <c r="C921" s="4" t="s">
        <v>33</v>
      </c>
      <c r="D921" s="8">
        <v>8.819444444444445E-2</v>
      </c>
      <c r="E921" t="s">
        <v>3256</v>
      </c>
      <c r="F921" t="s">
        <v>3258</v>
      </c>
      <c r="G921" t="s">
        <v>3253</v>
      </c>
      <c r="H921" s="4">
        <v>7.6</v>
      </c>
      <c r="I921" s="4">
        <v>66</v>
      </c>
      <c r="J921" t="s">
        <v>2548</v>
      </c>
      <c r="K921" t="s">
        <v>3047</v>
      </c>
      <c r="L921" t="s">
        <v>3048</v>
      </c>
      <c r="M921" t="s">
        <v>3049</v>
      </c>
      <c r="N921" t="s">
        <v>42</v>
      </c>
      <c r="O921" s="1">
        <v>255036</v>
      </c>
      <c r="P921" s="10">
        <v>38634938</v>
      </c>
    </row>
    <row r="922" spans="1:16" x14ac:dyDescent="0.3">
      <c r="A922" t="s">
        <v>4188</v>
      </c>
      <c r="B922">
        <v>2009</v>
      </c>
      <c r="C922" s="4" t="s">
        <v>3254</v>
      </c>
      <c r="D922" s="8">
        <v>4.9305555555555554E-2</v>
      </c>
      <c r="E922" t="s">
        <v>3257</v>
      </c>
      <c r="F922" t="s">
        <v>3248</v>
      </c>
      <c r="G922" t="s">
        <v>3258</v>
      </c>
      <c r="H922" s="4">
        <v>7.6</v>
      </c>
      <c r="I922" s="4">
        <v>81</v>
      </c>
      <c r="J922" t="s">
        <v>888</v>
      </c>
      <c r="K922" t="s">
        <v>3050</v>
      </c>
      <c r="L922" t="s">
        <v>3051</v>
      </c>
      <c r="M922" t="s">
        <v>890</v>
      </c>
      <c r="N922" t="s">
        <v>3052</v>
      </c>
      <c r="O922" s="1">
        <v>31779</v>
      </c>
      <c r="P922" s="10">
        <v>686383</v>
      </c>
    </row>
    <row r="923" spans="1:16" x14ac:dyDescent="0.3">
      <c r="A923" t="s">
        <v>4189</v>
      </c>
      <c r="B923">
        <v>2006</v>
      </c>
      <c r="C923" s="4" t="s">
        <v>124</v>
      </c>
      <c r="D923" s="8">
        <v>8.9583333333333334E-2</v>
      </c>
      <c r="E923" t="s">
        <v>3244</v>
      </c>
      <c r="F923" t="s">
        <v>3245</v>
      </c>
      <c r="G923" t="s">
        <v>3260</v>
      </c>
      <c r="H923" s="4">
        <v>7.6</v>
      </c>
      <c r="I923" s="4">
        <v>76</v>
      </c>
      <c r="J923" t="s">
        <v>1542</v>
      </c>
      <c r="K923" t="s">
        <v>2232</v>
      </c>
      <c r="L923" t="s">
        <v>1402</v>
      </c>
      <c r="M923" t="s">
        <v>138</v>
      </c>
      <c r="N923" t="s">
        <v>668</v>
      </c>
      <c r="O923" s="1">
        <v>339757</v>
      </c>
      <c r="P923" s="10">
        <v>88513495</v>
      </c>
    </row>
    <row r="924" spans="1:16" x14ac:dyDescent="0.3">
      <c r="A924" t="s">
        <v>4190</v>
      </c>
      <c r="B924">
        <v>2007</v>
      </c>
      <c r="C924" s="4" t="s">
        <v>124</v>
      </c>
      <c r="D924" s="8">
        <v>7.9166666666666663E-2</v>
      </c>
      <c r="E924" t="s">
        <v>3244</v>
      </c>
      <c r="F924" t="s">
        <v>3245</v>
      </c>
      <c r="G924" t="s">
        <v>3260</v>
      </c>
      <c r="H924" s="4">
        <v>7.6</v>
      </c>
      <c r="I924" s="4">
        <v>72</v>
      </c>
      <c r="J924" t="s">
        <v>435</v>
      </c>
      <c r="K924" t="s">
        <v>17</v>
      </c>
      <c r="L924" t="s">
        <v>667</v>
      </c>
      <c r="M924" t="s">
        <v>2101</v>
      </c>
      <c r="N924" t="s">
        <v>3053</v>
      </c>
      <c r="O924" s="1">
        <v>250590</v>
      </c>
      <c r="P924" s="10">
        <v>20300218</v>
      </c>
    </row>
    <row r="925" spans="1:16" x14ac:dyDescent="0.3">
      <c r="A925" t="s">
        <v>4191</v>
      </c>
      <c r="B925">
        <v>2007</v>
      </c>
      <c r="C925" s="4" t="s">
        <v>94</v>
      </c>
      <c r="D925" s="8">
        <v>9.7222222222222224E-2</v>
      </c>
      <c r="E925" t="s">
        <v>3249</v>
      </c>
      <c r="F925" t="s">
        <v>3245</v>
      </c>
      <c r="G925" t="s">
        <v>3261</v>
      </c>
      <c r="H925" s="4">
        <v>7.6</v>
      </c>
      <c r="I925" s="4">
        <v>66</v>
      </c>
      <c r="J925" t="s">
        <v>3054</v>
      </c>
      <c r="K925" t="s">
        <v>2585</v>
      </c>
      <c r="L925" t="s">
        <v>3055</v>
      </c>
      <c r="M925" t="s">
        <v>3056</v>
      </c>
      <c r="N925" t="s">
        <v>1405</v>
      </c>
      <c r="O925" s="1">
        <v>82781</v>
      </c>
      <c r="P925" s="10">
        <v>10301706</v>
      </c>
    </row>
    <row r="926" spans="1:16" x14ac:dyDescent="0.3">
      <c r="A926" t="s">
        <v>4192</v>
      </c>
      <c r="B926">
        <v>2006</v>
      </c>
      <c r="C926" s="4" t="s">
        <v>94</v>
      </c>
      <c r="D926" s="8">
        <v>7.2222222222222229E-2</v>
      </c>
      <c r="E926" t="s">
        <v>3246</v>
      </c>
      <c r="F926" t="s">
        <v>3263</v>
      </c>
      <c r="G926" t="s">
        <v>3245</v>
      </c>
      <c r="H926" s="4">
        <v>7.6</v>
      </c>
      <c r="I926" s="4">
        <v>70</v>
      </c>
      <c r="J926" t="s">
        <v>3057</v>
      </c>
      <c r="K926" t="s">
        <v>1876</v>
      </c>
      <c r="L926" t="s">
        <v>3058</v>
      </c>
      <c r="M926" t="s">
        <v>3059</v>
      </c>
      <c r="N926" t="s">
        <v>3060</v>
      </c>
      <c r="O926" s="1">
        <v>72863</v>
      </c>
      <c r="P926" s="10">
        <v>24633730</v>
      </c>
    </row>
    <row r="927" spans="1:16" x14ac:dyDescent="0.3">
      <c r="A927" t="s">
        <v>4193</v>
      </c>
      <c r="B927">
        <v>2006</v>
      </c>
      <c r="C927" s="4" t="s">
        <v>33</v>
      </c>
      <c r="D927" s="8">
        <v>7.6388888888888881E-2</v>
      </c>
      <c r="E927" t="s">
        <v>14</v>
      </c>
      <c r="F927" t="s">
        <v>3253</v>
      </c>
      <c r="G927" t="s">
        <v>3260</v>
      </c>
      <c r="H927" s="4">
        <v>7.6</v>
      </c>
      <c r="I927" s="4">
        <v>68</v>
      </c>
      <c r="J927" t="s">
        <v>3061</v>
      </c>
      <c r="K927" t="s">
        <v>60</v>
      </c>
      <c r="L927" t="s">
        <v>3062</v>
      </c>
      <c r="M927" t="s">
        <v>1437</v>
      </c>
      <c r="N927" t="s">
        <v>3063</v>
      </c>
      <c r="O927" s="1">
        <v>354728</v>
      </c>
      <c r="P927" s="10">
        <v>39868642</v>
      </c>
    </row>
    <row r="928" spans="1:16" x14ac:dyDescent="0.3">
      <c r="A928" t="s">
        <v>4194</v>
      </c>
      <c r="B928">
        <v>2004</v>
      </c>
      <c r="C928" s="4" t="s">
        <v>3254</v>
      </c>
      <c r="D928" s="8">
        <v>6.25E-2</v>
      </c>
      <c r="E928" t="s">
        <v>3244</v>
      </c>
      <c r="F928" t="s">
        <v>3245</v>
      </c>
      <c r="G928" t="s">
        <v>3255</v>
      </c>
      <c r="H928" s="4">
        <v>7.6</v>
      </c>
      <c r="I928" s="4">
        <v>52</v>
      </c>
      <c r="J928" t="s">
        <v>2632</v>
      </c>
      <c r="K928" t="s">
        <v>2129</v>
      </c>
      <c r="L928" t="s">
        <v>3064</v>
      </c>
      <c r="M928" t="s">
        <v>3065</v>
      </c>
      <c r="N928" t="s">
        <v>3066</v>
      </c>
      <c r="O928" s="1">
        <v>49728</v>
      </c>
      <c r="P928" s="10">
        <v>6013</v>
      </c>
    </row>
    <row r="929" spans="1:16" x14ac:dyDescent="0.3">
      <c r="A929" t="s">
        <v>4195</v>
      </c>
      <c r="B929">
        <v>2009</v>
      </c>
      <c r="C929" s="4" t="s">
        <v>25</v>
      </c>
      <c r="D929" s="8">
        <v>0.10625</v>
      </c>
      <c r="E929" t="s">
        <v>3246</v>
      </c>
      <c r="F929" t="s">
        <v>3248</v>
      </c>
      <c r="G929" t="s">
        <v>3258</v>
      </c>
      <c r="H929" s="4">
        <v>7.6</v>
      </c>
      <c r="I929" s="4">
        <v>78</v>
      </c>
      <c r="J929" t="s">
        <v>916</v>
      </c>
      <c r="K929" t="s">
        <v>917</v>
      </c>
      <c r="L929" t="s">
        <v>918</v>
      </c>
      <c r="M929" t="s">
        <v>919</v>
      </c>
      <c r="N929" t="s">
        <v>920</v>
      </c>
      <c r="O929" s="1">
        <v>474827</v>
      </c>
      <c r="P929" s="10">
        <v>301959197</v>
      </c>
    </row>
    <row r="930" spans="1:16" x14ac:dyDescent="0.3">
      <c r="A930" t="s">
        <v>4196</v>
      </c>
      <c r="B930">
        <v>2006</v>
      </c>
      <c r="C930" s="4" t="s">
        <v>13</v>
      </c>
      <c r="D930" s="8">
        <v>8.1250000000000003E-2</v>
      </c>
      <c r="E930" t="s">
        <v>3246</v>
      </c>
      <c r="F930" t="s">
        <v>3245</v>
      </c>
      <c r="G930" t="s">
        <v>3275</v>
      </c>
      <c r="H930" s="4">
        <v>7.6</v>
      </c>
      <c r="I930" s="4">
        <v>52</v>
      </c>
      <c r="J930" t="s">
        <v>3067</v>
      </c>
      <c r="K930" t="s">
        <v>939</v>
      </c>
      <c r="L930" t="s">
        <v>3068</v>
      </c>
      <c r="M930" t="s">
        <v>3069</v>
      </c>
      <c r="N930" t="s">
        <v>2128</v>
      </c>
      <c r="O930" s="1">
        <v>732876</v>
      </c>
      <c r="P930" s="10">
        <v>210614939</v>
      </c>
    </row>
    <row r="931" spans="1:16" x14ac:dyDescent="0.3">
      <c r="A931" t="s">
        <v>4197</v>
      </c>
      <c r="B931">
        <v>2005</v>
      </c>
      <c r="C931" s="4" t="s">
        <v>124</v>
      </c>
      <c r="D931" s="8">
        <v>8.6111111111111124E-2</v>
      </c>
      <c r="E931" t="s">
        <v>14</v>
      </c>
      <c r="F931" t="s">
        <v>3252</v>
      </c>
      <c r="G931" t="s">
        <v>3255</v>
      </c>
      <c r="H931" s="4">
        <v>7.6</v>
      </c>
      <c r="I931" s="4">
        <v>72</v>
      </c>
      <c r="J931" t="s">
        <v>1575</v>
      </c>
      <c r="K931" t="s">
        <v>175</v>
      </c>
      <c r="L931" t="s">
        <v>3070</v>
      </c>
      <c r="M931" t="s">
        <v>618</v>
      </c>
      <c r="N931" t="s">
        <v>1313</v>
      </c>
      <c r="O931" s="1">
        <v>206294</v>
      </c>
      <c r="P931" s="10">
        <v>23089926</v>
      </c>
    </row>
    <row r="932" spans="1:16" x14ac:dyDescent="0.3">
      <c r="A932" t="s">
        <v>4198</v>
      </c>
      <c r="B932">
        <v>2009</v>
      </c>
      <c r="C932" s="4" t="s">
        <v>13</v>
      </c>
      <c r="D932" s="8">
        <v>0.1125</v>
      </c>
      <c r="E932" t="s">
        <v>3246</v>
      </c>
      <c r="F932" t="s">
        <v>3245</v>
      </c>
      <c r="G932" t="s">
        <v>3260</v>
      </c>
      <c r="H932" s="4">
        <v>7.6</v>
      </c>
      <c r="I932" s="4">
        <v>56</v>
      </c>
      <c r="J932" t="s">
        <v>3067</v>
      </c>
      <c r="K932" t="s">
        <v>3071</v>
      </c>
      <c r="L932" t="s">
        <v>3072</v>
      </c>
      <c r="M932" t="s">
        <v>3073</v>
      </c>
      <c r="N932" t="s">
        <v>3074</v>
      </c>
      <c r="O932" s="1">
        <v>500799</v>
      </c>
      <c r="P932" s="10">
        <v>107509799</v>
      </c>
    </row>
    <row r="933" spans="1:16" x14ac:dyDescent="0.3">
      <c r="A933" t="s">
        <v>4199</v>
      </c>
      <c r="B933">
        <v>2005</v>
      </c>
      <c r="C933" s="4" t="s">
        <v>124</v>
      </c>
      <c r="D933" s="8">
        <v>8.4722222222222213E-2</v>
      </c>
      <c r="E933" t="s">
        <v>3246</v>
      </c>
      <c r="F933" t="s">
        <v>3247</v>
      </c>
      <c r="G933" t="s">
        <v>3245</v>
      </c>
      <c r="H933" s="4">
        <v>7.6</v>
      </c>
      <c r="I933" s="4">
        <v>62</v>
      </c>
      <c r="J933" t="s">
        <v>2322</v>
      </c>
      <c r="K933" t="s">
        <v>2700</v>
      </c>
      <c r="L933" t="s">
        <v>963</v>
      </c>
      <c r="M933" t="s">
        <v>427</v>
      </c>
      <c r="N933" t="s">
        <v>3075</v>
      </c>
      <c r="O933" s="1">
        <v>294140</v>
      </c>
      <c r="P933" s="10">
        <v>24149632</v>
      </c>
    </row>
    <row r="934" spans="1:16" x14ac:dyDescent="0.3">
      <c r="A934" t="s">
        <v>4200</v>
      </c>
      <c r="B934">
        <v>2004</v>
      </c>
      <c r="C934" s="4" t="s">
        <v>25</v>
      </c>
      <c r="D934" s="8">
        <v>7.1527777777777773E-2</v>
      </c>
      <c r="E934" t="s">
        <v>1590</v>
      </c>
      <c r="F934" t="s">
        <v>3260</v>
      </c>
      <c r="G934" t="s">
        <v>3255</v>
      </c>
      <c r="H934" s="4">
        <v>7.6</v>
      </c>
      <c r="I934" s="4">
        <v>46</v>
      </c>
      <c r="J934" t="s">
        <v>3076</v>
      </c>
      <c r="K934" t="s">
        <v>1554</v>
      </c>
      <c r="L934" t="s">
        <v>3077</v>
      </c>
      <c r="M934" t="s">
        <v>2397</v>
      </c>
      <c r="N934" t="s">
        <v>3078</v>
      </c>
      <c r="O934" s="1">
        <v>379020</v>
      </c>
      <c r="P934" s="10">
        <v>56000369</v>
      </c>
    </row>
    <row r="935" spans="1:16" x14ac:dyDescent="0.3">
      <c r="A935" t="s">
        <v>4201</v>
      </c>
      <c r="B935">
        <v>2008</v>
      </c>
      <c r="C935" s="4" t="s">
        <v>124</v>
      </c>
      <c r="D935" s="8">
        <v>8.6111111111111124E-2</v>
      </c>
      <c r="E935" t="s">
        <v>14</v>
      </c>
      <c r="F935" t="s">
        <v>3275</v>
      </c>
      <c r="G935" t="s">
        <v>3275</v>
      </c>
      <c r="H935" s="4">
        <v>7.6</v>
      </c>
      <c r="I935" s="4">
        <v>67</v>
      </c>
      <c r="J935" t="s">
        <v>3079</v>
      </c>
      <c r="K935" t="s">
        <v>933</v>
      </c>
      <c r="L935" t="s">
        <v>2653</v>
      </c>
      <c r="M935" t="s">
        <v>2102</v>
      </c>
      <c r="N935" t="s">
        <v>944</v>
      </c>
      <c r="O935" s="1">
        <v>83158</v>
      </c>
      <c r="P935" s="10">
        <v>3081925</v>
      </c>
    </row>
    <row r="936" spans="1:16" x14ac:dyDescent="0.3">
      <c r="A936" t="s">
        <v>4202</v>
      </c>
      <c r="B936">
        <v>2004</v>
      </c>
      <c r="C936" s="4" t="s">
        <v>124</v>
      </c>
      <c r="D936" s="8">
        <v>7.2916666666666671E-2</v>
      </c>
      <c r="E936" t="s">
        <v>14</v>
      </c>
      <c r="F936" t="s">
        <v>3275</v>
      </c>
      <c r="G936" t="s">
        <v>3275</v>
      </c>
      <c r="H936" s="4">
        <v>7.6</v>
      </c>
      <c r="I936" s="4">
        <v>73</v>
      </c>
      <c r="J936" t="s">
        <v>3080</v>
      </c>
      <c r="K936" t="s">
        <v>3081</v>
      </c>
      <c r="L936" t="s">
        <v>55</v>
      </c>
      <c r="M936" t="s">
        <v>3082</v>
      </c>
      <c r="N936" t="s">
        <v>3083</v>
      </c>
      <c r="O936" s="1">
        <v>65939</v>
      </c>
      <c r="P936" s="10">
        <v>697181</v>
      </c>
    </row>
    <row r="937" spans="1:16" x14ac:dyDescent="0.3">
      <c r="A937" t="s">
        <v>4203</v>
      </c>
      <c r="B937">
        <v>2003</v>
      </c>
      <c r="C937" s="4" t="s">
        <v>124</v>
      </c>
      <c r="D937" s="8">
        <v>6.458333333333334E-2</v>
      </c>
      <c r="E937" t="s">
        <v>339</v>
      </c>
      <c r="F937" t="s">
        <v>3245</v>
      </c>
      <c r="G937" t="s">
        <v>3252</v>
      </c>
      <c r="H937" s="4">
        <v>7.6</v>
      </c>
      <c r="I937" s="4">
        <v>45</v>
      </c>
      <c r="J937" t="s">
        <v>3084</v>
      </c>
      <c r="K937" t="s">
        <v>2649</v>
      </c>
      <c r="L937" t="s">
        <v>2585</v>
      </c>
      <c r="M937" t="s">
        <v>3085</v>
      </c>
      <c r="N937" t="s">
        <v>3086</v>
      </c>
      <c r="O937" s="1">
        <v>67360</v>
      </c>
      <c r="P937" s="10">
        <v>548707</v>
      </c>
    </row>
    <row r="938" spans="1:16" x14ac:dyDescent="0.3">
      <c r="A938" t="s">
        <v>4204</v>
      </c>
      <c r="B938">
        <v>2004</v>
      </c>
      <c r="C938" s="4" t="s">
        <v>33</v>
      </c>
      <c r="D938" s="8">
        <v>9.2361111111111116E-2</v>
      </c>
      <c r="E938" t="s">
        <v>14</v>
      </c>
      <c r="F938" t="s">
        <v>3260</v>
      </c>
      <c r="G938" t="s">
        <v>3252</v>
      </c>
      <c r="H938" s="4">
        <v>7.6</v>
      </c>
      <c r="I938" s="4">
        <v>76</v>
      </c>
      <c r="J938" t="s">
        <v>416</v>
      </c>
      <c r="K938" t="s">
        <v>417</v>
      </c>
      <c r="L938" t="s">
        <v>3087</v>
      </c>
      <c r="M938" t="s">
        <v>138</v>
      </c>
      <c r="N938" t="s">
        <v>3088</v>
      </c>
      <c r="O938" s="1">
        <v>70925</v>
      </c>
      <c r="P938" s="10">
        <v>6167817</v>
      </c>
    </row>
    <row r="939" spans="1:16" x14ac:dyDescent="0.3">
      <c r="A939" t="s">
        <v>4205</v>
      </c>
      <c r="B939">
        <v>2003</v>
      </c>
      <c r="C939" s="4" t="s">
        <v>124</v>
      </c>
      <c r="D939" s="8">
        <v>6.1805555555555558E-2</v>
      </c>
      <c r="E939" t="s">
        <v>339</v>
      </c>
      <c r="F939" t="s">
        <v>3245</v>
      </c>
      <c r="G939" t="s">
        <v>3275</v>
      </c>
      <c r="H939" s="4">
        <v>7.6</v>
      </c>
      <c r="I939" s="4">
        <v>81</v>
      </c>
      <c r="J939" t="s">
        <v>884</v>
      </c>
      <c r="K939" t="s">
        <v>3089</v>
      </c>
      <c r="L939" t="s">
        <v>3090</v>
      </c>
      <c r="M939" t="s">
        <v>3091</v>
      </c>
      <c r="N939" t="s">
        <v>3092</v>
      </c>
      <c r="O939" s="1">
        <v>67370</v>
      </c>
      <c r="P939" s="10">
        <v>5739376</v>
      </c>
    </row>
    <row r="940" spans="1:16" x14ac:dyDescent="0.3">
      <c r="A940" t="s">
        <v>4206</v>
      </c>
      <c r="B940">
        <v>2003</v>
      </c>
      <c r="C940" s="4" t="s">
        <v>25</v>
      </c>
      <c r="D940" s="8">
        <v>8.6111111111111124E-2</v>
      </c>
      <c r="E940" t="s">
        <v>3244</v>
      </c>
      <c r="F940" t="s">
        <v>3245</v>
      </c>
      <c r="G940" t="s">
        <v>3255</v>
      </c>
      <c r="H940" s="4">
        <v>7.6</v>
      </c>
      <c r="I940" s="4">
        <v>70</v>
      </c>
      <c r="J940" t="s">
        <v>981</v>
      </c>
      <c r="K940" t="s">
        <v>941</v>
      </c>
      <c r="L940" t="s">
        <v>423</v>
      </c>
      <c r="M940" t="s">
        <v>1901</v>
      </c>
      <c r="N940" t="s">
        <v>3093</v>
      </c>
      <c r="O940" s="1">
        <v>224545</v>
      </c>
      <c r="P940" s="10">
        <v>16290476</v>
      </c>
    </row>
    <row r="941" spans="1:16" x14ac:dyDescent="0.3">
      <c r="A941" t="s">
        <v>4207</v>
      </c>
      <c r="B941">
        <v>2002</v>
      </c>
      <c r="C941" s="4" t="s">
        <v>124</v>
      </c>
      <c r="D941" s="8">
        <v>8.9583333333333334E-2</v>
      </c>
      <c r="E941" t="s">
        <v>3244</v>
      </c>
      <c r="F941" t="s">
        <v>3245</v>
      </c>
      <c r="G941" t="s">
        <v>3255</v>
      </c>
      <c r="H941" s="4">
        <v>7.6</v>
      </c>
      <c r="I941" s="4">
        <v>56</v>
      </c>
      <c r="J941" t="s">
        <v>304</v>
      </c>
      <c r="K941" t="s">
        <v>101</v>
      </c>
      <c r="L941" t="s">
        <v>3094</v>
      </c>
      <c r="M941" t="s">
        <v>3095</v>
      </c>
      <c r="N941" t="s">
        <v>3096</v>
      </c>
      <c r="O941" s="1">
        <v>62659</v>
      </c>
      <c r="P941" s="10">
        <v>45289</v>
      </c>
    </row>
    <row r="942" spans="1:16" x14ac:dyDescent="0.3">
      <c r="A942" t="s">
        <v>4208</v>
      </c>
      <c r="B942">
        <v>2004</v>
      </c>
      <c r="C942" s="4" t="s">
        <v>33</v>
      </c>
      <c r="D942" s="8">
        <v>7.3611111111111113E-2</v>
      </c>
      <c r="E942" t="s">
        <v>3249</v>
      </c>
      <c r="F942" t="s">
        <v>3245</v>
      </c>
      <c r="G942" t="s">
        <v>3258</v>
      </c>
      <c r="H942" s="4">
        <v>7.6</v>
      </c>
      <c r="I942" s="4">
        <v>67</v>
      </c>
      <c r="J942" t="s">
        <v>3097</v>
      </c>
      <c r="K942" t="s">
        <v>1445</v>
      </c>
      <c r="L942" t="s">
        <v>413</v>
      </c>
      <c r="M942" t="s">
        <v>1625</v>
      </c>
      <c r="N942" t="s">
        <v>2683</v>
      </c>
      <c r="O942" s="1">
        <v>198677</v>
      </c>
      <c r="P942" s="10">
        <v>51680613</v>
      </c>
    </row>
    <row r="943" spans="1:16" x14ac:dyDescent="0.3">
      <c r="A943" t="s">
        <v>4209</v>
      </c>
      <c r="B943">
        <v>2002</v>
      </c>
      <c r="C943" s="4" t="s">
        <v>124</v>
      </c>
      <c r="D943" s="8">
        <v>9.375E-2</v>
      </c>
      <c r="E943" t="s">
        <v>14</v>
      </c>
      <c r="F943" t="s">
        <v>3275</v>
      </c>
      <c r="G943" t="s">
        <v>3275</v>
      </c>
      <c r="H943" s="4">
        <v>7.6</v>
      </c>
      <c r="I943" s="4">
        <v>68</v>
      </c>
      <c r="J943" t="s">
        <v>1542</v>
      </c>
      <c r="K943" t="s">
        <v>60</v>
      </c>
      <c r="L943" t="s">
        <v>3098</v>
      </c>
      <c r="M943" t="s">
        <v>933</v>
      </c>
      <c r="N943" t="s">
        <v>3043</v>
      </c>
      <c r="O943" s="1">
        <v>169708</v>
      </c>
      <c r="P943" s="10">
        <v>13060843</v>
      </c>
    </row>
    <row r="944" spans="1:16" x14ac:dyDescent="0.3">
      <c r="A944" t="s">
        <v>4210</v>
      </c>
      <c r="B944">
        <v>2004</v>
      </c>
      <c r="C944" s="4" t="s">
        <v>33</v>
      </c>
      <c r="D944" s="8">
        <v>7.8472222222222221E-2</v>
      </c>
      <c r="E944" t="s">
        <v>14</v>
      </c>
      <c r="F944" t="s">
        <v>3251</v>
      </c>
      <c r="G944" t="s">
        <v>3255</v>
      </c>
      <c r="H944" s="4">
        <v>7.6</v>
      </c>
      <c r="I944" s="4">
        <v>30</v>
      </c>
      <c r="J944" t="s">
        <v>3099</v>
      </c>
      <c r="K944" t="s">
        <v>3100</v>
      </c>
      <c r="L944" t="s">
        <v>3101</v>
      </c>
      <c r="M944" t="s">
        <v>3102</v>
      </c>
      <c r="N944" t="s">
        <v>3103</v>
      </c>
      <c r="O944" s="1">
        <v>451479</v>
      </c>
      <c r="P944" s="10">
        <v>57938693</v>
      </c>
    </row>
    <row r="945" spans="1:16" x14ac:dyDescent="0.3">
      <c r="A945" t="s">
        <v>4211</v>
      </c>
      <c r="B945">
        <v>2002</v>
      </c>
      <c r="C945" s="4" t="s">
        <v>13</v>
      </c>
      <c r="D945" s="8">
        <v>7.8472222222222221E-2</v>
      </c>
      <c r="E945" t="s">
        <v>14</v>
      </c>
      <c r="F945" t="s">
        <v>3267</v>
      </c>
      <c r="G945" t="s">
        <v>3251</v>
      </c>
      <c r="H945" s="4">
        <v>7.6</v>
      </c>
      <c r="I945" s="4">
        <v>73</v>
      </c>
      <c r="J945" t="s">
        <v>1015</v>
      </c>
      <c r="K945" t="s">
        <v>3104</v>
      </c>
      <c r="L945" t="s">
        <v>2605</v>
      </c>
      <c r="M945" t="s">
        <v>3105</v>
      </c>
      <c r="N945" t="s">
        <v>3106</v>
      </c>
      <c r="O945" s="1">
        <v>376853</v>
      </c>
      <c r="P945" s="10">
        <v>45064915</v>
      </c>
    </row>
    <row r="946" spans="1:16" x14ac:dyDescent="0.3">
      <c r="A946" t="s">
        <v>4212</v>
      </c>
      <c r="B946">
        <v>2000</v>
      </c>
      <c r="C946" s="4" t="s">
        <v>3254</v>
      </c>
      <c r="D946" s="8">
        <v>7.9166666666666663E-2</v>
      </c>
      <c r="E946" t="s">
        <v>3246</v>
      </c>
      <c r="F946" t="s">
        <v>3248</v>
      </c>
      <c r="G946" t="s">
        <v>3245</v>
      </c>
      <c r="H946" s="4">
        <v>7.6</v>
      </c>
      <c r="I946" s="4">
        <v>81</v>
      </c>
      <c r="J946" t="s">
        <v>3107</v>
      </c>
      <c r="K946" t="s">
        <v>2628</v>
      </c>
      <c r="L946" t="s">
        <v>3108</v>
      </c>
      <c r="M946" t="s">
        <v>3109</v>
      </c>
      <c r="N946" t="s">
        <v>2318</v>
      </c>
      <c r="O946" s="1">
        <v>169091</v>
      </c>
      <c r="P946" s="10" t="s">
        <v>3254</v>
      </c>
    </row>
    <row r="947" spans="1:16" x14ac:dyDescent="0.3">
      <c r="A947" t="s">
        <v>4213</v>
      </c>
      <c r="B947">
        <v>2001</v>
      </c>
      <c r="C947" s="4" t="s">
        <v>13</v>
      </c>
      <c r="D947" s="8">
        <v>7.6388888888888881E-2</v>
      </c>
      <c r="E947" t="s">
        <v>339</v>
      </c>
      <c r="F947" t="s">
        <v>3245</v>
      </c>
      <c r="G947" t="s">
        <v>3275</v>
      </c>
      <c r="H947" s="4">
        <v>7.6</v>
      </c>
      <c r="I947" s="4">
        <v>76</v>
      </c>
      <c r="J947" t="s">
        <v>854</v>
      </c>
      <c r="K947" t="s">
        <v>690</v>
      </c>
      <c r="L947" t="s">
        <v>1861</v>
      </c>
      <c r="M947" t="s">
        <v>3110</v>
      </c>
      <c r="N947" t="s">
        <v>3111</v>
      </c>
      <c r="O947" s="1">
        <v>266842</v>
      </c>
      <c r="P947" s="10">
        <v>52364010</v>
      </c>
    </row>
    <row r="948" spans="1:16" x14ac:dyDescent="0.3">
      <c r="A948" t="s">
        <v>4214</v>
      </c>
      <c r="B948">
        <v>2001</v>
      </c>
      <c r="C948" s="4" t="s">
        <v>13</v>
      </c>
      <c r="D948" s="8">
        <v>7.3611111111111113E-2</v>
      </c>
      <c r="E948" t="s">
        <v>14</v>
      </c>
      <c r="F948" t="s">
        <v>3275</v>
      </c>
      <c r="G948" t="s">
        <v>3275</v>
      </c>
      <c r="H948" s="4">
        <v>7.6</v>
      </c>
      <c r="I948" s="4">
        <v>88</v>
      </c>
      <c r="J948" t="s">
        <v>1874</v>
      </c>
      <c r="K948" t="s">
        <v>640</v>
      </c>
      <c r="L948" t="s">
        <v>281</v>
      </c>
      <c r="M948" t="s">
        <v>3112</v>
      </c>
      <c r="N948" t="s">
        <v>3113</v>
      </c>
      <c r="O948" s="1">
        <v>115827</v>
      </c>
      <c r="P948" s="10">
        <v>13622333</v>
      </c>
    </row>
    <row r="949" spans="1:16" x14ac:dyDescent="0.3">
      <c r="A949" t="s">
        <v>4215</v>
      </c>
      <c r="B949">
        <v>2001</v>
      </c>
      <c r="C949" s="4" t="s">
        <v>33</v>
      </c>
      <c r="D949" s="8">
        <v>0.10555555555555556</v>
      </c>
      <c r="E949" t="s">
        <v>3256</v>
      </c>
      <c r="F949" t="s">
        <v>3258</v>
      </c>
      <c r="G949" t="s">
        <v>3253</v>
      </c>
      <c r="H949" s="4">
        <v>7.6</v>
      </c>
      <c r="I949" s="4">
        <v>64</v>
      </c>
      <c r="J949" t="s">
        <v>3114</v>
      </c>
      <c r="K949" t="s">
        <v>917</v>
      </c>
      <c r="L949" t="s">
        <v>919</v>
      </c>
      <c r="M949" t="s">
        <v>691</v>
      </c>
      <c r="N949" t="s">
        <v>3115</v>
      </c>
      <c r="O949" s="1">
        <v>658185</v>
      </c>
      <c r="P949" s="10">
        <v>317575550</v>
      </c>
    </row>
    <row r="950" spans="1:16" x14ac:dyDescent="0.3">
      <c r="A950" t="s">
        <v>4216</v>
      </c>
      <c r="B950">
        <v>2001</v>
      </c>
      <c r="C950" s="4" t="s">
        <v>94</v>
      </c>
      <c r="D950" s="8">
        <v>7.013888888888889E-2</v>
      </c>
      <c r="E950" t="s">
        <v>1590</v>
      </c>
      <c r="F950" t="s">
        <v>3260</v>
      </c>
      <c r="G950" t="s">
        <v>3255</v>
      </c>
      <c r="H950" s="4">
        <v>7.6</v>
      </c>
      <c r="I950" s="4">
        <v>74</v>
      </c>
      <c r="J950" t="s">
        <v>1431</v>
      </c>
      <c r="K950" t="s">
        <v>1278</v>
      </c>
      <c r="L950" t="s">
        <v>3105</v>
      </c>
      <c r="M950" t="s">
        <v>892</v>
      </c>
      <c r="N950" t="s">
        <v>3116</v>
      </c>
      <c r="O950" s="1">
        <v>337651</v>
      </c>
      <c r="P950" s="10">
        <v>96522687</v>
      </c>
    </row>
    <row r="951" spans="1:16" x14ac:dyDescent="0.3">
      <c r="A951" t="s">
        <v>4217</v>
      </c>
      <c r="B951">
        <v>2001</v>
      </c>
      <c r="C951" s="4" t="s">
        <v>124</v>
      </c>
      <c r="D951" s="8">
        <v>8.6111111111111124E-2</v>
      </c>
      <c r="E951" t="s">
        <v>3249</v>
      </c>
      <c r="F951" t="s">
        <v>3247</v>
      </c>
      <c r="G951" t="s">
        <v>3245</v>
      </c>
      <c r="H951" s="4">
        <v>7.6</v>
      </c>
      <c r="I951" s="4">
        <v>52</v>
      </c>
      <c r="J951" t="s">
        <v>3117</v>
      </c>
      <c r="K951" t="s">
        <v>1445</v>
      </c>
      <c r="L951" t="s">
        <v>2740</v>
      </c>
      <c r="M951" t="s">
        <v>1892</v>
      </c>
      <c r="N951" t="s">
        <v>3118</v>
      </c>
      <c r="O951" s="1">
        <v>240714</v>
      </c>
      <c r="P951" s="10">
        <v>52990775</v>
      </c>
    </row>
    <row r="952" spans="1:16" x14ac:dyDescent="0.3">
      <c r="A952" t="s">
        <v>4218</v>
      </c>
      <c r="B952">
        <v>2001</v>
      </c>
      <c r="C952" s="4" t="s">
        <v>13</v>
      </c>
      <c r="D952" s="8">
        <v>9.0972222222222218E-2</v>
      </c>
      <c r="E952" t="s">
        <v>14</v>
      </c>
      <c r="F952" t="s">
        <v>3250</v>
      </c>
      <c r="G952" t="s">
        <v>3259</v>
      </c>
      <c r="H952" s="4">
        <v>7.6</v>
      </c>
      <c r="I952" s="4">
        <v>53</v>
      </c>
      <c r="J952" t="s">
        <v>2816</v>
      </c>
      <c r="K952" t="s">
        <v>2323</v>
      </c>
      <c r="L952" t="s">
        <v>667</v>
      </c>
      <c r="M952" t="s">
        <v>3119</v>
      </c>
      <c r="N952" t="s">
        <v>3120</v>
      </c>
      <c r="O952" s="1">
        <v>243729</v>
      </c>
      <c r="P952" s="10">
        <v>51401758</v>
      </c>
    </row>
    <row r="953" spans="1:16" x14ac:dyDescent="0.3">
      <c r="A953" t="s">
        <v>4219</v>
      </c>
      <c r="B953">
        <v>2002</v>
      </c>
      <c r="C953" s="4" t="s">
        <v>13</v>
      </c>
      <c r="D953" s="8">
        <v>0.10069444444444443</v>
      </c>
      <c r="E953" t="s">
        <v>3246</v>
      </c>
      <c r="F953" t="s">
        <v>3247</v>
      </c>
      <c r="G953" t="s">
        <v>3260</v>
      </c>
      <c r="H953" s="4">
        <v>7.6</v>
      </c>
      <c r="I953" s="4">
        <v>80</v>
      </c>
      <c r="J953" t="s">
        <v>49</v>
      </c>
      <c r="K953" t="s">
        <v>1466</v>
      </c>
      <c r="L953" t="s">
        <v>1830</v>
      </c>
      <c r="M953" t="s">
        <v>2653</v>
      </c>
      <c r="N953" t="s">
        <v>757</v>
      </c>
      <c r="O953" s="1">
        <v>508417</v>
      </c>
      <c r="P953" s="10">
        <v>132072926</v>
      </c>
    </row>
    <row r="954" spans="1:16" x14ac:dyDescent="0.3">
      <c r="A954" t="s">
        <v>4220</v>
      </c>
      <c r="B954">
        <v>1999</v>
      </c>
      <c r="C954" s="4" t="s">
        <v>124</v>
      </c>
      <c r="D954" s="8">
        <v>0.10138888888888888</v>
      </c>
      <c r="E954" t="s">
        <v>3249</v>
      </c>
      <c r="F954" t="s">
        <v>3245</v>
      </c>
      <c r="G954" t="s">
        <v>3270</v>
      </c>
      <c r="H954" s="4">
        <v>7.6</v>
      </c>
      <c r="I954" s="4">
        <v>74</v>
      </c>
      <c r="J954" t="s">
        <v>1597</v>
      </c>
      <c r="K954" t="s">
        <v>2232</v>
      </c>
      <c r="L954" t="s">
        <v>3121</v>
      </c>
      <c r="M954" t="s">
        <v>2326</v>
      </c>
      <c r="N954" t="s">
        <v>887</v>
      </c>
      <c r="O954" s="1">
        <v>91557</v>
      </c>
      <c r="P954" s="10">
        <v>50668906</v>
      </c>
    </row>
    <row r="955" spans="1:16" x14ac:dyDescent="0.3">
      <c r="A955" t="s">
        <v>4221</v>
      </c>
      <c r="B955">
        <v>2000</v>
      </c>
      <c r="C955" s="4" t="s">
        <v>13</v>
      </c>
      <c r="D955" s="8">
        <v>7.013888888888889E-2</v>
      </c>
      <c r="E955" t="s">
        <v>339</v>
      </c>
      <c r="F955" t="s">
        <v>3247</v>
      </c>
      <c r="G955" t="s">
        <v>3245</v>
      </c>
      <c r="H955" s="4">
        <v>7.6</v>
      </c>
      <c r="I955" s="4">
        <v>64</v>
      </c>
      <c r="J955" t="s">
        <v>3122</v>
      </c>
      <c r="K955" t="s">
        <v>27</v>
      </c>
      <c r="L955" t="s">
        <v>1903</v>
      </c>
      <c r="M955" t="s">
        <v>3123</v>
      </c>
      <c r="N955" t="s">
        <v>3124</v>
      </c>
      <c r="O955" s="1">
        <v>490062</v>
      </c>
      <c r="P955" s="10">
        <v>15070285</v>
      </c>
    </row>
    <row r="956" spans="1:16" x14ac:dyDescent="0.3">
      <c r="A956" t="s">
        <v>4222</v>
      </c>
      <c r="B956">
        <v>1998</v>
      </c>
      <c r="C956" s="4" t="s">
        <v>25</v>
      </c>
      <c r="D956" s="8">
        <v>5.6250000000000001E-2</v>
      </c>
      <c r="E956" t="s">
        <v>3244</v>
      </c>
      <c r="F956" t="s">
        <v>3245</v>
      </c>
      <c r="G956" t="s">
        <v>3255</v>
      </c>
      <c r="H956" s="4">
        <v>7.6</v>
      </c>
      <c r="I956" s="4">
        <v>77</v>
      </c>
      <c r="J956" t="s">
        <v>3125</v>
      </c>
      <c r="K956" t="s">
        <v>1892</v>
      </c>
      <c r="L956" t="s">
        <v>1493</v>
      </c>
      <c r="M956" t="s">
        <v>3126</v>
      </c>
      <c r="N956" t="s">
        <v>3127</v>
      </c>
      <c r="O956" s="1">
        <v>188317</v>
      </c>
      <c r="P956" s="10">
        <v>7267585</v>
      </c>
    </row>
    <row r="957" spans="1:16" x14ac:dyDescent="0.3">
      <c r="A957" t="s">
        <v>4223</v>
      </c>
      <c r="B957">
        <v>1998</v>
      </c>
      <c r="C957" s="4" t="s">
        <v>13</v>
      </c>
      <c r="D957" s="8">
        <v>0.11805555555555557</v>
      </c>
      <c r="E957" t="s">
        <v>14</v>
      </c>
      <c r="F957" t="s">
        <v>3259</v>
      </c>
      <c r="G957" t="s">
        <v>3275</v>
      </c>
      <c r="H957" s="4">
        <v>7.6</v>
      </c>
      <c r="I957" s="4">
        <v>78</v>
      </c>
      <c r="J957" t="s">
        <v>2425</v>
      </c>
      <c r="K957" t="s">
        <v>2284</v>
      </c>
      <c r="L957" t="s">
        <v>941</v>
      </c>
      <c r="M957" t="s">
        <v>615</v>
      </c>
      <c r="N957" t="s">
        <v>3128</v>
      </c>
      <c r="O957" s="1">
        <v>172710</v>
      </c>
      <c r="P957" s="10">
        <v>36400491</v>
      </c>
    </row>
    <row r="958" spans="1:16" x14ac:dyDescent="0.3">
      <c r="A958" t="s">
        <v>4224</v>
      </c>
      <c r="B958">
        <v>1998</v>
      </c>
      <c r="C958" s="4" t="s">
        <v>33</v>
      </c>
      <c r="D958" s="8">
        <v>6.1111111111111109E-2</v>
      </c>
      <c r="E958" t="s">
        <v>3257</v>
      </c>
      <c r="F958" t="s">
        <v>3248</v>
      </c>
      <c r="G958" t="s">
        <v>3258</v>
      </c>
      <c r="H958" s="4">
        <v>7.6</v>
      </c>
      <c r="I958" s="4">
        <v>71</v>
      </c>
      <c r="J958" t="s">
        <v>3129</v>
      </c>
      <c r="K958" t="s">
        <v>3130</v>
      </c>
      <c r="L958" t="s">
        <v>3131</v>
      </c>
      <c r="M958" t="s">
        <v>2314</v>
      </c>
      <c r="N958" t="s">
        <v>3132</v>
      </c>
      <c r="O958" s="1">
        <v>256906</v>
      </c>
      <c r="P958" s="10">
        <v>120620254</v>
      </c>
    </row>
    <row r="959" spans="1:16" x14ac:dyDescent="0.3">
      <c r="A959" t="s">
        <v>4225</v>
      </c>
      <c r="B959">
        <v>1998</v>
      </c>
      <c r="C959" s="4" t="s">
        <v>124</v>
      </c>
      <c r="D959" s="8">
        <v>8.1944444444444445E-2</v>
      </c>
      <c r="E959" t="s">
        <v>3256</v>
      </c>
      <c r="F959" t="s">
        <v>3262</v>
      </c>
      <c r="G959" t="s">
        <v>3245</v>
      </c>
      <c r="H959" s="4">
        <v>7.6</v>
      </c>
      <c r="I959" s="4">
        <v>41</v>
      </c>
      <c r="J959" t="s">
        <v>730</v>
      </c>
      <c r="K959" t="s">
        <v>1445</v>
      </c>
      <c r="L959" t="s">
        <v>423</v>
      </c>
      <c r="M959" t="s">
        <v>3133</v>
      </c>
      <c r="N959" t="s">
        <v>3134</v>
      </c>
      <c r="O959" s="1">
        <v>259753</v>
      </c>
      <c r="P959" s="10">
        <v>10680275</v>
      </c>
    </row>
    <row r="960" spans="1:16" x14ac:dyDescent="0.3">
      <c r="A960" t="s">
        <v>4226</v>
      </c>
      <c r="B960">
        <v>1997</v>
      </c>
      <c r="C960" s="4" t="s">
        <v>13</v>
      </c>
      <c r="D960" s="8">
        <v>7.4999999999999997E-2</v>
      </c>
      <c r="E960" t="s">
        <v>3244</v>
      </c>
      <c r="F960" t="s">
        <v>3245</v>
      </c>
      <c r="G960" t="s">
        <v>3255</v>
      </c>
      <c r="H960" s="4">
        <v>7.6</v>
      </c>
      <c r="I960" s="4">
        <v>69</v>
      </c>
      <c r="J960" t="s">
        <v>1790</v>
      </c>
      <c r="K960" t="s">
        <v>3135</v>
      </c>
      <c r="L960" t="s">
        <v>300</v>
      </c>
      <c r="M960" t="s">
        <v>3136</v>
      </c>
      <c r="N960" t="s">
        <v>3137</v>
      </c>
      <c r="O960" s="1">
        <v>65058</v>
      </c>
      <c r="P960" s="10" t="s">
        <v>3254</v>
      </c>
    </row>
    <row r="961" spans="1:16" x14ac:dyDescent="0.3">
      <c r="A961" t="s">
        <v>4227</v>
      </c>
      <c r="B961">
        <v>1998</v>
      </c>
      <c r="C961" s="4" t="s">
        <v>13</v>
      </c>
      <c r="D961" s="8">
        <v>6.9444444444444448E-2</v>
      </c>
      <c r="E961" t="s">
        <v>3266</v>
      </c>
      <c r="F961" t="s">
        <v>3251</v>
      </c>
      <c r="G961" t="s">
        <v>3255</v>
      </c>
      <c r="H961" s="4">
        <v>7.6</v>
      </c>
      <c r="I961" s="4">
        <v>66</v>
      </c>
      <c r="J961" t="s">
        <v>3138</v>
      </c>
      <c r="K961" t="s">
        <v>3063</v>
      </c>
      <c r="L961" t="s">
        <v>3139</v>
      </c>
      <c r="M961" t="s">
        <v>428</v>
      </c>
      <c r="N961" t="s">
        <v>3140</v>
      </c>
      <c r="O961" s="1">
        <v>187927</v>
      </c>
      <c r="P961" s="10">
        <v>14378331</v>
      </c>
    </row>
    <row r="962" spans="1:16" x14ac:dyDescent="0.3">
      <c r="A962" t="s">
        <v>4228</v>
      </c>
      <c r="B962">
        <v>1996</v>
      </c>
      <c r="C962" s="4" t="s">
        <v>25</v>
      </c>
      <c r="D962" s="8">
        <v>0.10208333333333335</v>
      </c>
      <c r="E962" t="s">
        <v>3244</v>
      </c>
      <c r="F962" t="s">
        <v>3245</v>
      </c>
      <c r="G962" t="s">
        <v>3255</v>
      </c>
      <c r="H962" s="4">
        <v>7.6</v>
      </c>
      <c r="I962" s="4">
        <v>49</v>
      </c>
      <c r="J962" t="s">
        <v>1546</v>
      </c>
      <c r="K962" t="s">
        <v>31</v>
      </c>
      <c r="L962" t="s">
        <v>1872</v>
      </c>
      <c r="M962" t="s">
        <v>59</v>
      </c>
      <c r="N962" t="s">
        <v>3141</v>
      </c>
      <c r="O962" s="1">
        <v>186734</v>
      </c>
      <c r="P962" s="10">
        <v>49100000</v>
      </c>
    </row>
    <row r="963" spans="1:16" x14ac:dyDescent="0.3">
      <c r="A963" t="s">
        <v>4229</v>
      </c>
      <c r="B963">
        <v>1997</v>
      </c>
      <c r="C963" s="4" t="s">
        <v>13</v>
      </c>
      <c r="D963" s="8">
        <v>9.3055555555555558E-2</v>
      </c>
      <c r="E963" t="s">
        <v>3266</v>
      </c>
      <c r="F963" t="s">
        <v>3255</v>
      </c>
      <c r="G963" t="s">
        <v>3275</v>
      </c>
      <c r="H963" s="4">
        <v>7.6</v>
      </c>
      <c r="I963" s="4">
        <v>52</v>
      </c>
      <c r="J963" t="s">
        <v>1101</v>
      </c>
      <c r="K963" t="s">
        <v>2936</v>
      </c>
      <c r="L963" t="s">
        <v>1819</v>
      </c>
      <c r="M963" t="s">
        <v>3142</v>
      </c>
      <c r="N963" t="s">
        <v>3143</v>
      </c>
      <c r="O963" s="1">
        <v>131101</v>
      </c>
      <c r="P963" s="10">
        <v>3796699</v>
      </c>
    </row>
    <row r="964" spans="1:16" x14ac:dyDescent="0.3">
      <c r="A964" t="s">
        <v>4230</v>
      </c>
      <c r="B964">
        <v>1995</v>
      </c>
      <c r="C964" s="4" t="s">
        <v>33</v>
      </c>
      <c r="D964" s="8">
        <v>9.4444444444444442E-2</v>
      </c>
      <c r="E964" t="s">
        <v>14</v>
      </c>
      <c r="F964" t="s">
        <v>3252</v>
      </c>
      <c r="G964" t="s">
        <v>3275</v>
      </c>
      <c r="H964" s="4">
        <v>7.6</v>
      </c>
      <c r="I964" s="4">
        <v>84</v>
      </c>
      <c r="J964" t="s">
        <v>1845</v>
      </c>
      <c r="K964" t="s">
        <v>2341</v>
      </c>
      <c r="L964" t="s">
        <v>413</v>
      </c>
      <c r="M964" t="s">
        <v>3144</v>
      </c>
      <c r="N964" t="s">
        <v>414</v>
      </c>
      <c r="O964" s="1">
        <v>102598</v>
      </c>
      <c r="P964" s="10">
        <v>43182776</v>
      </c>
    </row>
    <row r="965" spans="1:16" x14ac:dyDescent="0.3">
      <c r="A965" t="s">
        <v>4231</v>
      </c>
      <c r="B965">
        <v>1995</v>
      </c>
      <c r="C965" s="4" t="s">
        <v>13</v>
      </c>
      <c r="D965" s="8">
        <v>8.8888888888888892E-2</v>
      </c>
      <c r="E965" t="s">
        <v>3246</v>
      </c>
      <c r="F965" t="s">
        <v>3248</v>
      </c>
      <c r="G965" t="s">
        <v>3255</v>
      </c>
      <c r="H965" s="4">
        <v>7.6</v>
      </c>
      <c r="I965" s="4">
        <v>58</v>
      </c>
      <c r="J965" t="s">
        <v>704</v>
      </c>
      <c r="K965" t="s">
        <v>48</v>
      </c>
      <c r="L965" t="s">
        <v>202</v>
      </c>
      <c r="M965" t="s">
        <v>47</v>
      </c>
      <c r="N965" t="s">
        <v>1540</v>
      </c>
      <c r="O965" s="1">
        <v>364420</v>
      </c>
      <c r="P965" s="10">
        <v>100012499</v>
      </c>
    </row>
    <row r="966" spans="1:16" x14ac:dyDescent="0.3">
      <c r="A966" t="s">
        <v>4232</v>
      </c>
      <c r="B966">
        <v>1995</v>
      </c>
      <c r="C966" s="4" t="s">
        <v>124</v>
      </c>
      <c r="D966" s="8">
        <v>8.4027777777777771E-2</v>
      </c>
      <c r="E966" t="s">
        <v>3256</v>
      </c>
      <c r="F966" t="s">
        <v>3245</v>
      </c>
      <c r="G966" t="s">
        <v>3253</v>
      </c>
      <c r="H966" s="4">
        <v>7.6</v>
      </c>
      <c r="I966" s="4">
        <v>62</v>
      </c>
      <c r="J966" t="s">
        <v>2358</v>
      </c>
      <c r="K966" t="s">
        <v>1445</v>
      </c>
      <c r="L966" t="s">
        <v>3145</v>
      </c>
      <c r="M966" t="s">
        <v>221</v>
      </c>
      <c r="N966" t="s">
        <v>3146</v>
      </c>
      <c r="O966" s="1">
        <v>90442</v>
      </c>
      <c r="P966" s="10">
        <v>1037847</v>
      </c>
    </row>
    <row r="967" spans="1:16" x14ac:dyDescent="0.3">
      <c r="A967" t="s">
        <v>4233</v>
      </c>
      <c r="B967">
        <v>1995</v>
      </c>
      <c r="C967" s="4" t="s">
        <v>13</v>
      </c>
      <c r="D967" s="8">
        <v>9.375E-2</v>
      </c>
      <c r="E967" t="s">
        <v>14</v>
      </c>
      <c r="F967" t="s">
        <v>3252</v>
      </c>
      <c r="G967" t="s">
        <v>3275</v>
      </c>
      <c r="H967" s="4">
        <v>7.6</v>
      </c>
      <c r="I967" s="4">
        <v>69</v>
      </c>
      <c r="J967" t="s">
        <v>71</v>
      </c>
      <c r="K967" t="s">
        <v>71</v>
      </c>
      <c r="L967" t="s">
        <v>1849</v>
      </c>
      <c r="M967" t="s">
        <v>3147</v>
      </c>
      <c r="N967" t="s">
        <v>3148</v>
      </c>
      <c r="O967" s="1">
        <v>73172</v>
      </c>
      <c r="P967" s="10">
        <v>71516617</v>
      </c>
    </row>
    <row r="968" spans="1:16" x14ac:dyDescent="0.3">
      <c r="A968" t="s">
        <v>4234</v>
      </c>
      <c r="B968" t="s">
        <v>154</v>
      </c>
      <c r="C968" s="4" t="s">
        <v>33</v>
      </c>
      <c r="D968" s="8">
        <v>9.7222222222222224E-2</v>
      </c>
      <c r="E968" t="s">
        <v>3256</v>
      </c>
      <c r="F968" t="s">
        <v>3245</v>
      </c>
      <c r="G968" t="s">
        <v>3250</v>
      </c>
      <c r="H968" s="4">
        <v>7.6</v>
      </c>
      <c r="I968" s="4">
        <v>77</v>
      </c>
      <c r="J968" t="s">
        <v>666</v>
      </c>
      <c r="K968" t="s">
        <v>65</v>
      </c>
      <c r="L968" t="s">
        <v>1769</v>
      </c>
      <c r="M968" t="s">
        <v>1872</v>
      </c>
      <c r="N968" t="s">
        <v>67</v>
      </c>
      <c r="O968" s="1">
        <v>269197</v>
      </c>
      <c r="P968" s="10">
        <v>173837933</v>
      </c>
    </row>
    <row r="969" spans="1:16" x14ac:dyDescent="0.3">
      <c r="A969" t="s">
        <v>4235</v>
      </c>
      <c r="B969">
        <v>1994</v>
      </c>
      <c r="C969" s="4" t="s">
        <v>33</v>
      </c>
      <c r="D969" s="8">
        <v>6.3888888888888898E-2</v>
      </c>
      <c r="E969" t="s">
        <v>339</v>
      </c>
      <c r="F969" t="s">
        <v>3245</v>
      </c>
      <c r="G969" t="s">
        <v>3252</v>
      </c>
      <c r="H969" s="4">
        <v>7.6</v>
      </c>
      <c r="I969" s="4">
        <v>88</v>
      </c>
      <c r="J969" t="s">
        <v>1036</v>
      </c>
      <c r="K969" t="s">
        <v>1922</v>
      </c>
      <c r="L969" t="s">
        <v>964</v>
      </c>
      <c r="M969" t="s">
        <v>3149</v>
      </c>
      <c r="N969" t="s">
        <v>3150</v>
      </c>
      <c r="O969" s="1">
        <v>64390</v>
      </c>
      <c r="P969" s="10">
        <v>1464625</v>
      </c>
    </row>
    <row r="970" spans="1:16" x14ac:dyDescent="0.3">
      <c r="A970" t="s">
        <v>4236</v>
      </c>
      <c r="B970">
        <v>1993</v>
      </c>
      <c r="C970" s="4" t="s">
        <v>124</v>
      </c>
      <c r="D970" s="8">
        <v>7.8472222222222221E-2</v>
      </c>
      <c r="E970" t="s">
        <v>3246</v>
      </c>
      <c r="F970" t="s">
        <v>3247</v>
      </c>
      <c r="G970" t="s">
        <v>3245</v>
      </c>
      <c r="H970" s="4">
        <v>7.6</v>
      </c>
      <c r="I970" s="4">
        <v>56</v>
      </c>
      <c r="J970" t="s">
        <v>3151</v>
      </c>
      <c r="K970" t="s">
        <v>2325</v>
      </c>
      <c r="L970" t="s">
        <v>32</v>
      </c>
      <c r="M970" t="s">
        <v>1939</v>
      </c>
      <c r="N970" t="s">
        <v>3152</v>
      </c>
      <c r="O970" s="1">
        <v>171640</v>
      </c>
      <c r="P970" s="10">
        <v>40903593</v>
      </c>
    </row>
    <row r="971" spans="1:16" x14ac:dyDescent="0.3">
      <c r="A971" t="s">
        <v>4237</v>
      </c>
      <c r="B971">
        <v>1993</v>
      </c>
      <c r="C971" s="4" t="s">
        <v>33</v>
      </c>
      <c r="D971" s="8">
        <v>7.0833333333333331E-2</v>
      </c>
      <c r="E971" t="s">
        <v>339</v>
      </c>
      <c r="F971" t="s">
        <v>3275</v>
      </c>
      <c r="G971" t="s">
        <v>3275</v>
      </c>
      <c r="H971" s="4">
        <v>7.6</v>
      </c>
      <c r="I971" s="4">
        <v>78</v>
      </c>
      <c r="J971" t="s">
        <v>962</v>
      </c>
      <c r="K971" t="s">
        <v>3153</v>
      </c>
      <c r="L971" t="s">
        <v>2289</v>
      </c>
      <c r="M971" t="s">
        <v>110</v>
      </c>
      <c r="N971" t="s">
        <v>3154</v>
      </c>
      <c r="O971" s="1">
        <v>165465</v>
      </c>
      <c r="P971" s="10">
        <v>7993039</v>
      </c>
    </row>
    <row r="972" spans="1:16" x14ac:dyDescent="0.3">
      <c r="A972" t="s">
        <v>4238</v>
      </c>
      <c r="B972">
        <v>1992</v>
      </c>
      <c r="C972" s="4" t="s">
        <v>25</v>
      </c>
      <c r="D972" s="8">
        <v>8.3333333333333329E-2</v>
      </c>
      <c r="E972" t="s">
        <v>339</v>
      </c>
      <c r="F972" t="s">
        <v>3247</v>
      </c>
      <c r="G972" t="s">
        <v>3275</v>
      </c>
      <c r="H972" s="4">
        <v>7.6</v>
      </c>
      <c r="I972" s="4">
        <v>68</v>
      </c>
      <c r="J972" t="s">
        <v>3155</v>
      </c>
      <c r="K972" t="s">
        <v>82</v>
      </c>
      <c r="L972" t="s">
        <v>1812</v>
      </c>
      <c r="M972" t="s">
        <v>3156</v>
      </c>
      <c r="N972" t="s">
        <v>3157</v>
      </c>
      <c r="O972" s="1">
        <v>107325</v>
      </c>
      <c r="P972" s="10">
        <v>52929168</v>
      </c>
    </row>
    <row r="973" spans="1:16" x14ac:dyDescent="0.3">
      <c r="A973" t="s">
        <v>4239</v>
      </c>
      <c r="B973">
        <v>1991</v>
      </c>
      <c r="C973" s="4" t="s">
        <v>33</v>
      </c>
      <c r="D973" s="8">
        <v>8.1944444444444445E-2</v>
      </c>
      <c r="E973" t="s">
        <v>3257</v>
      </c>
      <c r="F973" t="s">
        <v>3245</v>
      </c>
      <c r="G973" t="s">
        <v>3252</v>
      </c>
      <c r="H973" s="4">
        <v>7.6</v>
      </c>
      <c r="I973" s="4">
        <v>90</v>
      </c>
      <c r="J973" t="s">
        <v>213</v>
      </c>
      <c r="K973" t="s">
        <v>3158</v>
      </c>
      <c r="L973" t="s">
        <v>3159</v>
      </c>
      <c r="M973" t="s">
        <v>1909</v>
      </c>
      <c r="N973" t="s">
        <v>3160</v>
      </c>
      <c r="O973" s="1">
        <v>27071</v>
      </c>
      <c r="P973" s="10">
        <v>453243</v>
      </c>
    </row>
    <row r="974" spans="1:16" x14ac:dyDescent="0.3">
      <c r="A974" t="s">
        <v>4240</v>
      </c>
      <c r="B974">
        <v>1991</v>
      </c>
      <c r="C974" s="4" t="s">
        <v>124</v>
      </c>
      <c r="D974" s="8">
        <v>6.8749999999999992E-2</v>
      </c>
      <c r="E974" t="s">
        <v>339</v>
      </c>
      <c r="F974" t="s">
        <v>3247</v>
      </c>
      <c r="G974" t="s">
        <v>3275</v>
      </c>
      <c r="H974" s="4">
        <v>7.6</v>
      </c>
      <c r="I974" s="4">
        <v>66</v>
      </c>
      <c r="J974" t="s">
        <v>3161</v>
      </c>
      <c r="K974" t="s">
        <v>416</v>
      </c>
      <c r="L974" t="s">
        <v>3162</v>
      </c>
      <c r="M974" t="s">
        <v>3088</v>
      </c>
      <c r="N974" t="s">
        <v>3163</v>
      </c>
      <c r="O974" s="1">
        <v>80487</v>
      </c>
      <c r="P974" s="10">
        <v>1794187</v>
      </c>
    </row>
    <row r="975" spans="1:16" x14ac:dyDescent="0.3">
      <c r="A975" t="s">
        <v>4241</v>
      </c>
      <c r="B975">
        <v>1990</v>
      </c>
      <c r="C975" s="4" t="s">
        <v>33</v>
      </c>
      <c r="D975" s="8">
        <v>7.1527777777777773E-2</v>
      </c>
      <c r="E975" t="s">
        <v>339</v>
      </c>
      <c r="F975" t="s">
        <v>3258</v>
      </c>
      <c r="G975" t="s">
        <v>3275</v>
      </c>
      <c r="H975" s="4">
        <v>7.6</v>
      </c>
      <c r="I975" s="4">
        <v>63</v>
      </c>
      <c r="J975" t="s">
        <v>3114</v>
      </c>
      <c r="K975" t="s">
        <v>3164</v>
      </c>
      <c r="L975" t="s">
        <v>82</v>
      </c>
      <c r="M975" t="s">
        <v>3165</v>
      </c>
      <c r="N975" t="s">
        <v>3166</v>
      </c>
      <c r="O975" s="1">
        <v>488817</v>
      </c>
      <c r="P975" s="10">
        <v>285761243</v>
      </c>
    </row>
    <row r="976" spans="1:16" x14ac:dyDescent="0.3">
      <c r="A976" t="s">
        <v>4242</v>
      </c>
      <c r="B976">
        <v>1990</v>
      </c>
      <c r="C976" s="4" t="s">
        <v>13</v>
      </c>
      <c r="D976" s="8">
        <v>0.1125</v>
      </c>
      <c r="E976" t="s">
        <v>3244</v>
      </c>
      <c r="F976" t="s">
        <v>3245</v>
      </c>
      <c r="G976" t="s">
        <v>3275</v>
      </c>
      <c r="H976" s="4">
        <v>7.6</v>
      </c>
      <c r="I976" s="4">
        <v>60</v>
      </c>
      <c r="J976" t="s">
        <v>20</v>
      </c>
      <c r="K976" t="s">
        <v>22</v>
      </c>
      <c r="L976" t="s">
        <v>24</v>
      </c>
      <c r="M976" t="s">
        <v>3167</v>
      </c>
      <c r="N976" t="s">
        <v>1110</v>
      </c>
      <c r="O976" s="1">
        <v>359809</v>
      </c>
      <c r="P976" s="10">
        <v>66666062</v>
      </c>
    </row>
    <row r="977" spans="1:16" x14ac:dyDescent="0.3">
      <c r="A977" t="s">
        <v>4243</v>
      </c>
      <c r="B977">
        <v>1989</v>
      </c>
      <c r="C977" s="4" t="s">
        <v>25</v>
      </c>
      <c r="D977" s="8">
        <v>6.5972222222222224E-2</v>
      </c>
      <c r="E977" t="s">
        <v>339</v>
      </c>
      <c r="F977" t="s">
        <v>3245</v>
      </c>
      <c r="G977" t="s">
        <v>3252</v>
      </c>
      <c r="H977" s="4">
        <v>7.6</v>
      </c>
      <c r="I977" s="4">
        <v>76</v>
      </c>
      <c r="J977" t="s">
        <v>1062</v>
      </c>
      <c r="K977" t="s">
        <v>986</v>
      </c>
      <c r="L977" t="s">
        <v>3168</v>
      </c>
      <c r="M977" t="s">
        <v>87</v>
      </c>
      <c r="N977" t="s">
        <v>2752</v>
      </c>
      <c r="O977" s="1">
        <v>195663</v>
      </c>
      <c r="P977" s="10">
        <v>92823600</v>
      </c>
    </row>
    <row r="978" spans="1:16" x14ac:dyDescent="0.3">
      <c r="A978" t="s">
        <v>4244</v>
      </c>
      <c r="B978">
        <v>1989</v>
      </c>
      <c r="C978" s="4" t="s">
        <v>33</v>
      </c>
      <c r="D978" s="8">
        <v>5.7638888888888885E-2</v>
      </c>
      <c r="E978" t="s">
        <v>3257</v>
      </c>
      <c r="F978" t="s">
        <v>3258</v>
      </c>
      <c r="G978" t="s">
        <v>3253</v>
      </c>
      <c r="H978" s="4">
        <v>7.6</v>
      </c>
      <c r="I978" s="4">
        <v>88</v>
      </c>
      <c r="J978" t="s">
        <v>1528</v>
      </c>
      <c r="K978" t="s">
        <v>1529</v>
      </c>
      <c r="L978" t="s">
        <v>3169</v>
      </c>
      <c r="M978" t="s">
        <v>3170</v>
      </c>
      <c r="N978" t="s">
        <v>3171</v>
      </c>
      <c r="O978" s="1">
        <v>237696</v>
      </c>
      <c r="P978" s="10">
        <v>111543479</v>
      </c>
    </row>
    <row r="979" spans="1:16" x14ac:dyDescent="0.3">
      <c r="A979" t="s">
        <v>4245</v>
      </c>
      <c r="B979">
        <v>1988</v>
      </c>
      <c r="C979" s="4" t="s">
        <v>33</v>
      </c>
      <c r="D979" s="8">
        <v>5.9027777777777783E-2</v>
      </c>
      <c r="E979" t="s">
        <v>339</v>
      </c>
      <c r="F979" t="s">
        <v>3247</v>
      </c>
      <c r="G979" t="s">
        <v>3275</v>
      </c>
      <c r="H979" s="4">
        <v>7.6</v>
      </c>
      <c r="I979" s="4">
        <v>76</v>
      </c>
      <c r="J979" t="s">
        <v>2840</v>
      </c>
      <c r="K979" t="s">
        <v>3172</v>
      </c>
      <c r="L979" t="s">
        <v>3173</v>
      </c>
      <c r="M979" t="s">
        <v>3174</v>
      </c>
      <c r="N979" t="s">
        <v>3175</v>
      </c>
      <c r="O979" s="1">
        <v>152871</v>
      </c>
      <c r="P979" s="10">
        <v>78756177</v>
      </c>
    </row>
    <row r="980" spans="1:16" x14ac:dyDescent="0.3">
      <c r="A980" t="s">
        <v>4246</v>
      </c>
      <c r="B980">
        <v>1987</v>
      </c>
      <c r="C980" s="4" t="s">
        <v>33</v>
      </c>
      <c r="D980" s="8">
        <v>6.458333333333334E-2</v>
      </c>
      <c r="E980" t="s">
        <v>339</v>
      </c>
      <c r="F980" t="s">
        <v>3245</v>
      </c>
      <c r="G980" t="s">
        <v>3275</v>
      </c>
      <c r="H980" s="4">
        <v>7.6</v>
      </c>
      <c r="I980" s="4">
        <v>72</v>
      </c>
      <c r="J980" t="s">
        <v>2388</v>
      </c>
      <c r="K980" t="s">
        <v>3176</v>
      </c>
      <c r="L980" t="s">
        <v>1955</v>
      </c>
      <c r="M980" t="s">
        <v>3177</v>
      </c>
      <c r="N980" t="s">
        <v>1943</v>
      </c>
      <c r="O980" s="1">
        <v>124773</v>
      </c>
      <c r="P980" s="10">
        <v>49530280</v>
      </c>
    </row>
    <row r="981" spans="1:16" x14ac:dyDescent="0.3">
      <c r="A981" t="s">
        <v>4247</v>
      </c>
      <c r="B981">
        <v>1987</v>
      </c>
      <c r="C981" s="4" t="s">
        <v>13</v>
      </c>
      <c r="D981" s="8">
        <v>7.5694444444444439E-2</v>
      </c>
      <c r="E981" t="s">
        <v>3246</v>
      </c>
      <c r="F981" t="s">
        <v>3247</v>
      </c>
      <c r="G981" t="s">
        <v>3255</v>
      </c>
      <c r="H981" s="4">
        <v>7.6</v>
      </c>
      <c r="I981" s="4">
        <v>68</v>
      </c>
      <c r="J981" t="s">
        <v>2394</v>
      </c>
      <c r="K981" t="s">
        <v>446</v>
      </c>
      <c r="L981" t="s">
        <v>2397</v>
      </c>
      <c r="M981" t="s">
        <v>3178</v>
      </c>
      <c r="N981" t="s">
        <v>3179</v>
      </c>
      <c r="O981" s="1">
        <v>236894</v>
      </c>
      <c r="P981" s="10">
        <v>65207127</v>
      </c>
    </row>
    <row r="982" spans="1:16" x14ac:dyDescent="0.3">
      <c r="A982" t="s">
        <v>4248</v>
      </c>
      <c r="B982">
        <v>1984</v>
      </c>
      <c r="C982" s="4" t="s">
        <v>13</v>
      </c>
      <c r="D982" s="8">
        <v>6.8749999999999992E-2</v>
      </c>
      <c r="E982" t="s">
        <v>3244</v>
      </c>
      <c r="F982" t="s">
        <v>3245</v>
      </c>
      <c r="G982" t="s">
        <v>3255</v>
      </c>
      <c r="H982" s="4">
        <v>7.6</v>
      </c>
      <c r="I982" s="4">
        <v>82</v>
      </c>
      <c r="J982" t="s">
        <v>947</v>
      </c>
      <c r="K982" t="s">
        <v>946</v>
      </c>
      <c r="L982" t="s">
        <v>3180</v>
      </c>
      <c r="M982" t="s">
        <v>560</v>
      </c>
      <c r="N982" t="s">
        <v>3181</v>
      </c>
      <c r="O982" s="1">
        <v>87745</v>
      </c>
      <c r="P982" s="10">
        <v>2150000</v>
      </c>
    </row>
    <row r="983" spans="1:16" x14ac:dyDescent="0.3">
      <c r="A983" t="s">
        <v>4249</v>
      </c>
      <c r="B983">
        <v>1981</v>
      </c>
      <c r="C983" s="4" t="s">
        <v>25</v>
      </c>
      <c r="D983" s="8">
        <v>7.5694444444444439E-2</v>
      </c>
      <c r="E983" t="s">
        <v>14</v>
      </c>
      <c r="F983" t="s">
        <v>3275</v>
      </c>
      <c r="G983" t="s">
        <v>3275</v>
      </c>
      <c r="H983" s="4">
        <v>7.6</v>
      </c>
      <c r="I983" s="4">
        <v>68</v>
      </c>
      <c r="J983" t="s">
        <v>3182</v>
      </c>
      <c r="K983" t="s">
        <v>1995</v>
      </c>
      <c r="L983" t="s">
        <v>35</v>
      </c>
      <c r="M983" t="s">
        <v>3183</v>
      </c>
      <c r="N983" t="s">
        <v>3184</v>
      </c>
      <c r="O983" s="1">
        <v>27650</v>
      </c>
      <c r="P983" s="10">
        <v>119285432</v>
      </c>
    </row>
    <row r="984" spans="1:16" x14ac:dyDescent="0.3">
      <c r="A984" t="s">
        <v>4250</v>
      </c>
      <c r="B984">
        <v>1981</v>
      </c>
      <c r="C984" s="4" t="s">
        <v>13</v>
      </c>
      <c r="D984" s="8">
        <v>6.6666666666666666E-2</v>
      </c>
      <c r="E984" t="s">
        <v>3246</v>
      </c>
      <c r="F984" t="s">
        <v>3248</v>
      </c>
      <c r="G984" t="s">
        <v>3251</v>
      </c>
      <c r="H984" s="4">
        <v>7.6</v>
      </c>
      <c r="I984" s="4">
        <v>77</v>
      </c>
      <c r="J984" t="s">
        <v>904</v>
      </c>
      <c r="K984" t="s">
        <v>446</v>
      </c>
      <c r="L984" t="s">
        <v>3185</v>
      </c>
      <c r="M984" t="s">
        <v>3186</v>
      </c>
      <c r="N984" t="s">
        <v>3187</v>
      </c>
      <c r="O984" s="1">
        <v>166588</v>
      </c>
      <c r="P984" s="10">
        <v>12465371</v>
      </c>
    </row>
    <row r="985" spans="1:16" x14ac:dyDescent="0.3">
      <c r="A985" t="s">
        <v>4251</v>
      </c>
      <c r="B985">
        <v>1979</v>
      </c>
      <c r="C985" s="4" t="s">
        <v>25</v>
      </c>
      <c r="D985" s="8">
        <v>6.3888888888888898E-2</v>
      </c>
      <c r="E985" t="s">
        <v>3246</v>
      </c>
      <c r="F985" t="s">
        <v>3247</v>
      </c>
      <c r="G985" t="s">
        <v>3255</v>
      </c>
      <c r="H985" s="4">
        <v>7.6</v>
      </c>
      <c r="I985" s="4">
        <v>65</v>
      </c>
      <c r="J985" t="s">
        <v>3188</v>
      </c>
      <c r="K985" t="s">
        <v>3189</v>
      </c>
      <c r="L985" t="s">
        <v>3190</v>
      </c>
      <c r="M985" t="s">
        <v>3191</v>
      </c>
      <c r="N985" t="s">
        <v>3192</v>
      </c>
      <c r="O985" s="1">
        <v>93878</v>
      </c>
      <c r="P985" s="10">
        <v>22490039</v>
      </c>
    </row>
    <row r="986" spans="1:16" x14ac:dyDescent="0.3">
      <c r="A986" t="s">
        <v>4252</v>
      </c>
      <c r="B986">
        <v>1979</v>
      </c>
      <c r="C986" s="4" t="s">
        <v>33</v>
      </c>
      <c r="D986" s="8">
        <v>6.5972222222222224E-2</v>
      </c>
      <c r="E986" t="s">
        <v>3256</v>
      </c>
      <c r="F986" t="s">
        <v>3262</v>
      </c>
      <c r="G986" t="s">
        <v>3258</v>
      </c>
      <c r="H986" s="4">
        <v>7.6</v>
      </c>
      <c r="I986" s="4">
        <v>74</v>
      </c>
      <c r="J986" t="s">
        <v>3193</v>
      </c>
      <c r="K986" t="s">
        <v>3194</v>
      </c>
      <c r="L986" t="s">
        <v>3195</v>
      </c>
      <c r="M986" t="s">
        <v>3196</v>
      </c>
      <c r="N986" t="s">
        <v>3197</v>
      </c>
      <c r="O986" s="1">
        <v>32802</v>
      </c>
      <c r="P986" s="10">
        <v>76657000</v>
      </c>
    </row>
    <row r="987" spans="1:16" x14ac:dyDescent="0.3">
      <c r="A987" t="s">
        <v>4253</v>
      </c>
      <c r="B987">
        <v>1979</v>
      </c>
      <c r="C987" s="4" t="s">
        <v>13</v>
      </c>
      <c r="D987" s="8">
        <v>7.7777777777777779E-2</v>
      </c>
      <c r="E987" t="s">
        <v>3246</v>
      </c>
      <c r="F987" t="s">
        <v>3263</v>
      </c>
      <c r="G987" t="s">
        <v>3247</v>
      </c>
      <c r="H987" s="4">
        <v>7.6</v>
      </c>
      <c r="I987" s="4">
        <v>76</v>
      </c>
      <c r="J987" t="s">
        <v>2871</v>
      </c>
      <c r="K987" t="s">
        <v>71</v>
      </c>
      <c r="L987" t="s">
        <v>448</v>
      </c>
      <c r="M987" t="s">
        <v>3198</v>
      </c>
      <c r="N987" t="s">
        <v>3199</v>
      </c>
      <c r="O987" s="1">
        <v>121731</v>
      </c>
      <c r="P987" s="10">
        <v>43000000</v>
      </c>
    </row>
    <row r="988" spans="1:16" x14ac:dyDescent="0.3">
      <c r="A988" t="s">
        <v>4254</v>
      </c>
      <c r="B988">
        <v>1978</v>
      </c>
      <c r="C988" s="4" t="s">
        <v>33</v>
      </c>
      <c r="D988" s="8">
        <v>6.3194444444444442E-2</v>
      </c>
      <c r="E988" t="s">
        <v>3257</v>
      </c>
      <c r="F988" t="s">
        <v>3248</v>
      </c>
      <c r="G988" t="s">
        <v>3245</v>
      </c>
      <c r="H988" s="4">
        <v>7.6</v>
      </c>
      <c r="I988" s="4">
        <v>64</v>
      </c>
      <c r="J988" t="s">
        <v>3200</v>
      </c>
      <c r="K988" t="s">
        <v>3201</v>
      </c>
      <c r="L988" t="s">
        <v>330</v>
      </c>
      <c r="M988" t="s">
        <v>3202</v>
      </c>
      <c r="N988" t="s">
        <v>3203</v>
      </c>
      <c r="O988" s="1">
        <v>33656</v>
      </c>
      <c r="P988" s="10" t="s">
        <v>3254</v>
      </c>
    </row>
    <row r="989" spans="1:16" x14ac:dyDescent="0.3">
      <c r="A989" t="s">
        <v>4255</v>
      </c>
      <c r="B989">
        <v>1978</v>
      </c>
      <c r="C989" s="4" t="s">
        <v>13</v>
      </c>
      <c r="D989" s="8">
        <v>8.4027777777777771E-2</v>
      </c>
      <c r="E989" t="s">
        <v>3249</v>
      </c>
      <c r="F989" t="s">
        <v>3247</v>
      </c>
      <c r="G989" t="s">
        <v>3245</v>
      </c>
      <c r="H989" s="4">
        <v>7.6</v>
      </c>
      <c r="I989" s="4">
        <v>59</v>
      </c>
      <c r="J989" t="s">
        <v>1085</v>
      </c>
      <c r="K989" t="s">
        <v>3204</v>
      </c>
      <c r="L989" t="s">
        <v>3205</v>
      </c>
      <c r="M989" t="s">
        <v>3206</v>
      </c>
      <c r="N989" t="s">
        <v>3207</v>
      </c>
      <c r="O989" s="1">
        <v>73662</v>
      </c>
      <c r="P989" s="10">
        <v>35000000</v>
      </c>
    </row>
    <row r="990" spans="1:16" x14ac:dyDescent="0.3">
      <c r="A990" t="s">
        <v>4256</v>
      </c>
      <c r="B990">
        <v>1977</v>
      </c>
      <c r="C990" s="4" t="s">
        <v>33</v>
      </c>
      <c r="D990" s="8">
        <v>9.5833333333333326E-2</v>
      </c>
      <c r="E990" t="s">
        <v>14</v>
      </c>
      <c r="F990" t="s">
        <v>3251</v>
      </c>
      <c r="G990" t="s">
        <v>3275</v>
      </c>
      <c r="H990" s="4">
        <v>7.6</v>
      </c>
      <c r="I990" s="4">
        <v>90</v>
      </c>
      <c r="J990" t="s">
        <v>49</v>
      </c>
      <c r="K990" t="s">
        <v>1579</v>
      </c>
      <c r="L990" t="s">
        <v>1174</v>
      </c>
      <c r="M990" t="s">
        <v>3208</v>
      </c>
      <c r="N990" t="s">
        <v>1948</v>
      </c>
      <c r="O990" s="1">
        <v>184966</v>
      </c>
      <c r="P990" s="10">
        <v>132088635</v>
      </c>
    </row>
    <row r="991" spans="1:16" x14ac:dyDescent="0.3">
      <c r="A991" t="s">
        <v>4257</v>
      </c>
      <c r="B991">
        <v>1973</v>
      </c>
      <c r="C991" s="4" t="s">
        <v>13</v>
      </c>
      <c r="D991" s="8">
        <v>7.7777777777777779E-2</v>
      </c>
      <c r="E991" t="s">
        <v>339</v>
      </c>
      <c r="F991" t="s">
        <v>3247</v>
      </c>
      <c r="G991" t="s">
        <v>3245</v>
      </c>
      <c r="H991" s="4">
        <v>7.6</v>
      </c>
      <c r="I991" s="4">
        <v>87</v>
      </c>
      <c r="J991" t="s">
        <v>2775</v>
      </c>
      <c r="K991" t="s">
        <v>3209</v>
      </c>
      <c r="L991" t="s">
        <v>3210</v>
      </c>
      <c r="M991" t="s">
        <v>342</v>
      </c>
      <c r="N991" t="s">
        <v>3182</v>
      </c>
      <c r="O991" s="1">
        <v>26337</v>
      </c>
      <c r="P991" s="10">
        <v>959000</v>
      </c>
    </row>
    <row r="992" spans="1:16" x14ac:dyDescent="0.3">
      <c r="A992" t="s">
        <v>4258</v>
      </c>
      <c r="B992">
        <v>1971</v>
      </c>
      <c r="C992" s="4" t="s">
        <v>154</v>
      </c>
      <c r="D992" s="8">
        <v>0.10902777777777778</v>
      </c>
      <c r="E992" t="s">
        <v>14</v>
      </c>
      <c r="F992" t="s">
        <v>3259</v>
      </c>
      <c r="G992" t="s">
        <v>3265</v>
      </c>
      <c r="H992" s="4">
        <v>7.6</v>
      </c>
      <c r="I992" s="4">
        <v>77</v>
      </c>
      <c r="J992" t="s">
        <v>70</v>
      </c>
      <c r="K992" t="s">
        <v>1194</v>
      </c>
      <c r="L992" t="s">
        <v>2000</v>
      </c>
      <c r="M992" t="s">
        <v>3211</v>
      </c>
      <c r="N992" t="s">
        <v>3212</v>
      </c>
      <c r="O992" s="1">
        <v>30144</v>
      </c>
      <c r="P992" s="10">
        <v>696690</v>
      </c>
    </row>
    <row r="993" spans="1:16" x14ac:dyDescent="0.3">
      <c r="A993" t="s">
        <v>4259</v>
      </c>
      <c r="B993">
        <v>1970</v>
      </c>
      <c r="C993" s="4" t="s">
        <v>1133</v>
      </c>
      <c r="D993" s="8">
        <v>9.9999999999999992E-2</v>
      </c>
      <c r="E993" t="s">
        <v>3256</v>
      </c>
      <c r="F993" t="s">
        <v>3262</v>
      </c>
      <c r="G993" t="s">
        <v>3259</v>
      </c>
      <c r="H993" s="4">
        <v>7.6</v>
      </c>
      <c r="I993" s="4">
        <v>50</v>
      </c>
      <c r="J993" t="s">
        <v>2875</v>
      </c>
      <c r="K993" t="s">
        <v>71</v>
      </c>
      <c r="L993" t="s">
        <v>3213</v>
      </c>
      <c r="M993" t="s">
        <v>444</v>
      </c>
      <c r="N993" t="s">
        <v>3214</v>
      </c>
      <c r="O993" s="1">
        <v>45338</v>
      </c>
      <c r="P993" s="10">
        <v>1378435</v>
      </c>
    </row>
    <row r="994" spans="1:16" x14ac:dyDescent="0.3">
      <c r="A994" t="s">
        <v>4260</v>
      </c>
      <c r="B994">
        <v>1967</v>
      </c>
      <c r="C994" s="4" t="s">
        <v>33</v>
      </c>
      <c r="D994" s="8">
        <v>5.4166666666666669E-2</v>
      </c>
      <c r="E994" t="s">
        <v>3257</v>
      </c>
      <c r="F994" t="s">
        <v>3248</v>
      </c>
      <c r="G994" t="s">
        <v>3258</v>
      </c>
      <c r="H994" s="4">
        <v>7.6</v>
      </c>
      <c r="I994" s="4">
        <v>65</v>
      </c>
      <c r="J994" t="s">
        <v>3215</v>
      </c>
      <c r="K994" t="s">
        <v>3216</v>
      </c>
      <c r="L994" t="s">
        <v>3217</v>
      </c>
      <c r="M994" t="s">
        <v>3218</v>
      </c>
      <c r="N994" t="s">
        <v>3219</v>
      </c>
      <c r="O994" s="1">
        <v>166409</v>
      </c>
      <c r="P994" s="10">
        <v>141843612</v>
      </c>
    </row>
    <row r="995" spans="1:16" x14ac:dyDescent="0.3">
      <c r="A995" t="s">
        <v>4261</v>
      </c>
      <c r="B995">
        <v>1966</v>
      </c>
      <c r="C995" s="4" t="s">
        <v>13</v>
      </c>
      <c r="D995" s="8">
        <v>7.7083333333333337E-2</v>
      </c>
      <c r="E995" t="s">
        <v>14</v>
      </c>
      <c r="F995" t="s">
        <v>3260</v>
      </c>
      <c r="G995" t="s">
        <v>3255</v>
      </c>
      <c r="H995" s="4">
        <v>7.6</v>
      </c>
      <c r="I995" s="4">
        <v>82</v>
      </c>
      <c r="J995" t="s">
        <v>2006</v>
      </c>
      <c r="K995" t="s">
        <v>3220</v>
      </c>
      <c r="L995" t="s">
        <v>3221</v>
      </c>
      <c r="M995" t="s">
        <v>3222</v>
      </c>
      <c r="N995" t="s">
        <v>1996</v>
      </c>
      <c r="O995" s="1">
        <v>56513</v>
      </c>
      <c r="P995" s="10" t="s">
        <v>3254</v>
      </c>
    </row>
    <row r="996" spans="1:16" x14ac:dyDescent="0.3">
      <c r="A996" t="s">
        <v>4262</v>
      </c>
      <c r="B996">
        <v>1964</v>
      </c>
      <c r="C996" s="4" t="s">
        <v>33</v>
      </c>
      <c r="D996" s="8">
        <v>6.0416666666666667E-2</v>
      </c>
      <c r="E996" t="s">
        <v>339</v>
      </c>
      <c r="F996" t="s">
        <v>3261</v>
      </c>
      <c r="G996" t="s">
        <v>3268</v>
      </c>
      <c r="H996" s="4">
        <v>7.6</v>
      </c>
      <c r="I996" s="4">
        <v>96</v>
      </c>
      <c r="J996" t="s">
        <v>3223</v>
      </c>
      <c r="K996" t="s">
        <v>3224</v>
      </c>
      <c r="L996" t="s">
        <v>3225</v>
      </c>
      <c r="M996" t="s">
        <v>3226</v>
      </c>
      <c r="N996" t="s">
        <v>3227</v>
      </c>
      <c r="O996" s="1">
        <v>40351</v>
      </c>
      <c r="P996" s="10">
        <v>13780024</v>
      </c>
    </row>
    <row r="997" spans="1:16" x14ac:dyDescent="0.3">
      <c r="A997" t="s">
        <v>4263</v>
      </c>
      <c r="B997">
        <v>1961</v>
      </c>
      <c r="C997" s="4" t="s">
        <v>13</v>
      </c>
      <c r="D997" s="8">
        <v>7.9861111111111119E-2</v>
      </c>
      <c r="E997" t="s">
        <v>339</v>
      </c>
      <c r="F997" t="s">
        <v>3245</v>
      </c>
      <c r="G997" t="s">
        <v>3252</v>
      </c>
      <c r="H997" s="4">
        <v>7.6</v>
      </c>
      <c r="I997" s="4">
        <v>76</v>
      </c>
      <c r="J997" t="s">
        <v>3228</v>
      </c>
      <c r="K997" t="s">
        <v>1672</v>
      </c>
      <c r="L997" t="s">
        <v>3229</v>
      </c>
      <c r="M997" t="s">
        <v>2920</v>
      </c>
      <c r="N997" t="s">
        <v>3230</v>
      </c>
      <c r="O997" s="1">
        <v>166544</v>
      </c>
      <c r="P997" s="10" t="s">
        <v>3254</v>
      </c>
    </row>
    <row r="998" spans="1:16" x14ac:dyDescent="0.3">
      <c r="A998" t="s">
        <v>4264</v>
      </c>
      <c r="B998">
        <v>1956</v>
      </c>
      <c r="C998" s="4" t="s">
        <v>235</v>
      </c>
      <c r="D998" s="8">
        <v>0.13958333333333334</v>
      </c>
      <c r="E998" t="s">
        <v>14</v>
      </c>
      <c r="F998" t="s">
        <v>3265</v>
      </c>
      <c r="G998" t="s">
        <v>3275</v>
      </c>
      <c r="H998" s="4">
        <v>7.6</v>
      </c>
      <c r="I998" s="4">
        <v>84</v>
      </c>
      <c r="J998" t="s">
        <v>3231</v>
      </c>
      <c r="K998" t="s">
        <v>1616</v>
      </c>
      <c r="L998" t="s">
        <v>3232</v>
      </c>
      <c r="M998" t="s">
        <v>2019</v>
      </c>
      <c r="N998" t="s">
        <v>3233</v>
      </c>
      <c r="O998" s="1">
        <v>34075</v>
      </c>
      <c r="P998" s="10" t="s">
        <v>3254</v>
      </c>
    </row>
    <row r="999" spans="1:16" x14ac:dyDescent="0.3">
      <c r="A999" t="s">
        <v>4265</v>
      </c>
      <c r="B999">
        <v>1953</v>
      </c>
      <c r="C999" s="4" t="s">
        <v>356</v>
      </c>
      <c r="D999" s="8">
        <v>8.1944444444444445E-2</v>
      </c>
      <c r="E999" t="s">
        <v>14</v>
      </c>
      <c r="F999" t="s">
        <v>3252</v>
      </c>
      <c r="G999" t="s">
        <v>3259</v>
      </c>
      <c r="H999" s="4">
        <v>7.6</v>
      </c>
      <c r="I999" s="4">
        <v>85</v>
      </c>
      <c r="J999" t="s">
        <v>2021</v>
      </c>
      <c r="K999" t="s">
        <v>748</v>
      </c>
      <c r="L999" t="s">
        <v>2488</v>
      </c>
      <c r="M999" t="s">
        <v>2479</v>
      </c>
      <c r="N999" t="s">
        <v>157</v>
      </c>
      <c r="O999" s="1">
        <v>43374</v>
      </c>
      <c r="P999" s="10">
        <v>30500000</v>
      </c>
    </row>
    <row r="1000" spans="1:16" x14ac:dyDescent="0.3">
      <c r="A1000" t="s">
        <v>4266</v>
      </c>
      <c r="B1000">
        <v>1944</v>
      </c>
      <c r="C1000" s="4" t="s">
        <v>3254</v>
      </c>
      <c r="D1000" s="8">
        <v>6.7361111111111108E-2</v>
      </c>
      <c r="E1000" t="s">
        <v>14</v>
      </c>
      <c r="F1000" t="s">
        <v>3259</v>
      </c>
      <c r="G1000" t="s">
        <v>3275</v>
      </c>
      <c r="H1000" s="4">
        <v>7.6</v>
      </c>
      <c r="I1000" s="4">
        <v>78</v>
      </c>
      <c r="J1000" t="s">
        <v>225</v>
      </c>
      <c r="K1000" t="s">
        <v>3234</v>
      </c>
      <c r="L1000" t="s">
        <v>3235</v>
      </c>
      <c r="M1000" t="s">
        <v>3236</v>
      </c>
      <c r="N1000" t="s">
        <v>3237</v>
      </c>
      <c r="O1000" s="1">
        <v>26471</v>
      </c>
      <c r="P1000" s="10" t="s">
        <v>3254</v>
      </c>
    </row>
    <row r="1001" spans="1:16" x14ac:dyDescent="0.3">
      <c r="A1001" t="s">
        <v>4267</v>
      </c>
      <c r="B1001">
        <v>1935</v>
      </c>
      <c r="C1001" s="4" t="s">
        <v>3254</v>
      </c>
      <c r="D1001" s="8">
        <v>5.9722222222222225E-2</v>
      </c>
      <c r="E1001" t="s">
        <v>3244</v>
      </c>
      <c r="F1001" t="s">
        <v>3260</v>
      </c>
      <c r="G1001" t="s">
        <v>3255</v>
      </c>
      <c r="H1001" s="4">
        <v>7.6</v>
      </c>
      <c r="I1001" s="4">
        <v>93</v>
      </c>
      <c r="J1001" t="s">
        <v>225</v>
      </c>
      <c r="K1001" t="s">
        <v>3238</v>
      </c>
      <c r="L1001" t="s">
        <v>3239</v>
      </c>
      <c r="M1001" t="s">
        <v>3240</v>
      </c>
      <c r="N1001" t="s">
        <v>3241</v>
      </c>
      <c r="O1001" s="1">
        <v>51853</v>
      </c>
      <c r="P1001" s="10" t="s">
        <v>3254</v>
      </c>
    </row>
  </sheetData>
  <autoFilter ref="A1:R1001" xr:uid="{40106424-10AD-495A-8084-5D0510ACE46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22AA-DCAA-405A-9645-C55791E85C18}">
  <dimension ref="A1:R1001"/>
  <sheetViews>
    <sheetView workbookViewId="0">
      <selection activeCell="A2" sqref="A2"/>
    </sheetView>
  </sheetViews>
  <sheetFormatPr defaultRowHeight="14.4" x14ac:dyDescent="0.3"/>
  <cols>
    <col min="1" max="1" width="70.5546875" bestFit="1" customWidth="1"/>
    <col min="2" max="2" width="18.5546875" customWidth="1"/>
    <col min="3" max="3" width="14.21875" style="4" customWidth="1"/>
    <col min="4" max="4" width="70.5546875" style="8" bestFit="1" customWidth="1"/>
    <col min="5" max="5" width="9.44140625" customWidth="1"/>
    <col min="6" max="6" width="13" customWidth="1"/>
    <col min="7" max="7" width="14.77734375" customWidth="1"/>
    <col min="8" max="8" width="16.21875" style="4" customWidth="1"/>
    <col min="9" max="9" width="15.109375" style="4" customWidth="1"/>
    <col min="10" max="10" width="29.88671875" bestFit="1" customWidth="1"/>
    <col min="11" max="11" width="22.77734375" bestFit="1" customWidth="1"/>
    <col min="12" max="12" width="27.109375" bestFit="1" customWidth="1"/>
    <col min="13" max="14" width="24.44140625" bestFit="1" customWidth="1"/>
    <col min="15" max="15" width="16.5546875" style="1" customWidth="1"/>
    <col min="16" max="16" width="16.21875" style="10" bestFit="1" customWidth="1"/>
    <col min="18" max="18" width="70.5546875" style="8" bestFit="1" customWidth="1"/>
  </cols>
  <sheetData>
    <row r="1" spans="1:18" s="2" customFormat="1" ht="18" x14ac:dyDescent="0.35">
      <c r="A1" s="6" t="s">
        <v>0</v>
      </c>
      <c r="B1" s="2" t="s">
        <v>1</v>
      </c>
      <c r="C1" s="6" t="s">
        <v>2</v>
      </c>
      <c r="D1" s="7" t="s">
        <v>3</v>
      </c>
      <c r="E1" s="2" t="s">
        <v>4</v>
      </c>
      <c r="F1" s="2" t="s">
        <v>3242</v>
      </c>
      <c r="G1" s="2" t="s">
        <v>3243</v>
      </c>
      <c r="H1" s="6" t="s">
        <v>5</v>
      </c>
      <c r="I1" s="6" t="s">
        <v>6</v>
      </c>
      <c r="J1" s="2" t="s">
        <v>7</v>
      </c>
      <c r="K1" s="2" t="s">
        <v>8</v>
      </c>
      <c r="L1" s="2" t="s">
        <v>9</v>
      </c>
      <c r="M1" s="2" t="s">
        <v>10</v>
      </c>
      <c r="N1" s="2" t="s">
        <v>11</v>
      </c>
      <c r="O1" s="3" t="s">
        <v>3274</v>
      </c>
      <c r="P1" s="9" t="s">
        <v>12</v>
      </c>
      <c r="R1" s="7"/>
    </row>
    <row r="2" spans="1:18" x14ac:dyDescent="0.3">
      <c r="A2" t="s">
        <v>3276</v>
      </c>
      <c r="B2">
        <v>1994</v>
      </c>
      <c r="C2" s="4" t="s">
        <v>13</v>
      </c>
      <c r="D2" s="8">
        <v>9.8611111111111108E-2</v>
      </c>
      <c r="E2" t="s">
        <v>14</v>
      </c>
      <c r="F2" t="s">
        <v>3275</v>
      </c>
      <c r="G2" t="s">
        <v>3275</v>
      </c>
      <c r="H2" s="4">
        <v>9.3000000000000007</v>
      </c>
      <c r="I2" s="4">
        <v>80</v>
      </c>
      <c r="J2" t="s">
        <v>15</v>
      </c>
      <c r="K2" t="s">
        <v>16</v>
      </c>
      <c r="L2" t="s">
        <v>17</v>
      </c>
      <c r="M2" t="s">
        <v>18</v>
      </c>
      <c r="N2" t="s">
        <v>19</v>
      </c>
      <c r="O2" s="1">
        <v>2343110</v>
      </c>
      <c r="P2" s="10">
        <v>28341469</v>
      </c>
    </row>
    <row r="3" spans="1:18" x14ac:dyDescent="0.3">
      <c r="A3" t="s">
        <v>3277</v>
      </c>
      <c r="B3">
        <v>1972</v>
      </c>
      <c r="C3" s="4" t="s">
        <v>13</v>
      </c>
      <c r="D3" s="8">
        <v>0.12152777777777778</v>
      </c>
      <c r="E3" t="s">
        <v>3244</v>
      </c>
      <c r="F3" t="s">
        <v>3245</v>
      </c>
      <c r="G3" t="s">
        <v>3275</v>
      </c>
      <c r="H3" s="4">
        <v>9.1999999999999993</v>
      </c>
      <c r="I3" s="4">
        <v>100</v>
      </c>
      <c r="J3" t="s">
        <v>20</v>
      </c>
      <c r="K3" t="s">
        <v>21</v>
      </c>
      <c r="L3" t="s">
        <v>22</v>
      </c>
      <c r="M3" t="s">
        <v>23</v>
      </c>
      <c r="N3" t="s">
        <v>24</v>
      </c>
      <c r="O3" s="1">
        <v>1620367</v>
      </c>
      <c r="P3" s="10">
        <v>134966411</v>
      </c>
      <c r="R3" s="15">
        <f>COLUMNS(Table1[#All])</f>
        <v>16</v>
      </c>
    </row>
    <row r="4" spans="1:18" x14ac:dyDescent="0.3">
      <c r="A4" t="s">
        <v>3278</v>
      </c>
      <c r="B4">
        <v>2008</v>
      </c>
      <c r="C4" s="4" t="s">
        <v>25</v>
      </c>
      <c r="D4" s="8">
        <v>0.10555555555555556</v>
      </c>
      <c r="E4" t="s">
        <v>3246</v>
      </c>
      <c r="F4" t="s">
        <v>3247</v>
      </c>
      <c r="G4" t="s">
        <v>3245</v>
      </c>
      <c r="H4" s="4">
        <v>9</v>
      </c>
      <c r="I4" s="4">
        <v>84</v>
      </c>
      <c r="J4" t="s">
        <v>26</v>
      </c>
      <c r="K4" t="s">
        <v>27</v>
      </c>
      <c r="L4" t="s">
        <v>28</v>
      </c>
      <c r="M4" t="s">
        <v>29</v>
      </c>
      <c r="N4" t="s">
        <v>30</v>
      </c>
      <c r="O4" s="1">
        <v>2303232</v>
      </c>
      <c r="P4" s="10">
        <v>534858444</v>
      </c>
    </row>
    <row r="5" spans="1:18" x14ac:dyDescent="0.3">
      <c r="A5" t="s">
        <v>3279</v>
      </c>
      <c r="B5">
        <v>1974</v>
      </c>
      <c r="C5" s="4" t="s">
        <v>13</v>
      </c>
      <c r="D5" s="8">
        <v>0.14027777777777778</v>
      </c>
      <c r="E5" t="s">
        <v>3244</v>
      </c>
      <c r="F5" t="s">
        <v>3245</v>
      </c>
      <c r="G5" t="s">
        <v>3275</v>
      </c>
      <c r="H5" s="4">
        <v>9</v>
      </c>
      <c r="I5" s="4">
        <v>90</v>
      </c>
      <c r="J5" t="s">
        <v>20</v>
      </c>
      <c r="K5" t="s">
        <v>22</v>
      </c>
      <c r="L5" t="s">
        <v>31</v>
      </c>
      <c r="M5" t="s">
        <v>32</v>
      </c>
      <c r="N5" t="s">
        <v>24</v>
      </c>
      <c r="O5" s="1">
        <v>1129952</v>
      </c>
      <c r="P5" s="10">
        <v>57300000</v>
      </c>
    </row>
    <row r="6" spans="1:18" x14ac:dyDescent="0.3">
      <c r="A6" t="s">
        <v>3280</v>
      </c>
      <c r="B6">
        <v>1957</v>
      </c>
      <c r="C6" s="4" t="s">
        <v>33</v>
      </c>
      <c r="D6" s="8">
        <v>6.6666666666666666E-2</v>
      </c>
      <c r="E6" t="s">
        <v>3244</v>
      </c>
      <c r="F6" t="s">
        <v>3245</v>
      </c>
      <c r="G6" t="s">
        <v>3275</v>
      </c>
      <c r="H6" s="4">
        <v>9</v>
      </c>
      <c r="I6" s="4">
        <v>96</v>
      </c>
      <c r="J6" t="s">
        <v>34</v>
      </c>
      <c r="K6" t="s">
        <v>35</v>
      </c>
      <c r="L6" t="s">
        <v>36</v>
      </c>
      <c r="M6" t="s">
        <v>37</v>
      </c>
      <c r="N6" t="s">
        <v>38</v>
      </c>
      <c r="O6" s="1">
        <v>689845</v>
      </c>
      <c r="P6" s="10">
        <v>4360000</v>
      </c>
    </row>
    <row r="7" spans="1:18" x14ac:dyDescent="0.3">
      <c r="A7" t="s">
        <v>3281</v>
      </c>
      <c r="B7">
        <v>2003</v>
      </c>
      <c r="C7" s="4" t="s">
        <v>33</v>
      </c>
      <c r="D7" s="8">
        <v>0.13958333333333334</v>
      </c>
      <c r="E7" t="s">
        <v>3246</v>
      </c>
      <c r="F7" t="s">
        <v>3248</v>
      </c>
      <c r="G7" t="s">
        <v>3245</v>
      </c>
      <c r="H7" s="4">
        <v>8.9</v>
      </c>
      <c r="I7" s="4">
        <v>94</v>
      </c>
      <c r="J7" t="s">
        <v>39</v>
      </c>
      <c r="K7" t="s">
        <v>40</v>
      </c>
      <c r="L7" t="s">
        <v>41</v>
      </c>
      <c r="M7" t="s">
        <v>42</v>
      </c>
      <c r="N7" t="s">
        <v>43</v>
      </c>
      <c r="O7" s="1">
        <v>1642758</v>
      </c>
      <c r="P7" s="10">
        <v>377845905</v>
      </c>
    </row>
    <row r="8" spans="1:18" x14ac:dyDescent="0.3">
      <c r="A8" t="s">
        <v>3282</v>
      </c>
      <c r="B8">
        <v>1994</v>
      </c>
      <c r="C8" s="4" t="s">
        <v>13</v>
      </c>
      <c r="D8" s="8">
        <v>0.10694444444444445</v>
      </c>
      <c r="E8" t="s">
        <v>3244</v>
      </c>
      <c r="F8" t="s">
        <v>3245</v>
      </c>
      <c r="G8" t="s">
        <v>3275</v>
      </c>
      <c r="H8" s="4">
        <v>8.9</v>
      </c>
      <c r="I8" s="4">
        <v>94</v>
      </c>
      <c r="J8" t="s">
        <v>44</v>
      </c>
      <c r="K8" t="s">
        <v>45</v>
      </c>
      <c r="L8" t="s">
        <v>46</v>
      </c>
      <c r="M8" t="s">
        <v>47</v>
      </c>
      <c r="N8" t="s">
        <v>48</v>
      </c>
      <c r="O8" s="1">
        <v>1826188</v>
      </c>
      <c r="P8" s="10">
        <v>107928762</v>
      </c>
    </row>
    <row r="9" spans="1:18" x14ac:dyDescent="0.3">
      <c r="A9" t="s">
        <v>3283</v>
      </c>
      <c r="B9">
        <v>1993</v>
      </c>
      <c r="C9" s="4" t="s">
        <v>13</v>
      </c>
      <c r="D9" s="8">
        <v>0.13541666666666666</v>
      </c>
      <c r="E9" t="s">
        <v>3249</v>
      </c>
      <c r="F9" t="s">
        <v>3245</v>
      </c>
      <c r="G9" t="s">
        <v>3250</v>
      </c>
      <c r="H9" s="4">
        <v>8.9</v>
      </c>
      <c r="I9" s="4">
        <v>94</v>
      </c>
      <c r="J9" t="s">
        <v>49</v>
      </c>
      <c r="K9" t="s">
        <v>50</v>
      </c>
      <c r="L9" t="s">
        <v>51</v>
      </c>
      <c r="M9" t="s">
        <v>52</v>
      </c>
      <c r="N9" t="s">
        <v>53</v>
      </c>
      <c r="O9" s="1">
        <v>1213505</v>
      </c>
      <c r="P9" s="10">
        <v>96898818</v>
      </c>
    </row>
    <row r="10" spans="1:18" x14ac:dyDescent="0.3">
      <c r="A10" t="s">
        <v>3284</v>
      </c>
      <c r="B10">
        <v>2010</v>
      </c>
      <c r="C10" s="4" t="s">
        <v>25</v>
      </c>
      <c r="D10" s="8">
        <v>0.10277777777777779</v>
      </c>
      <c r="E10" t="s">
        <v>3246</v>
      </c>
      <c r="F10" t="s">
        <v>3248</v>
      </c>
      <c r="G10" t="s">
        <v>3251</v>
      </c>
      <c r="H10" s="4">
        <v>8.8000000000000007</v>
      </c>
      <c r="I10" s="4">
        <v>74</v>
      </c>
      <c r="J10" t="s">
        <v>26</v>
      </c>
      <c r="K10" t="s">
        <v>54</v>
      </c>
      <c r="L10" t="s">
        <v>55</v>
      </c>
      <c r="M10" t="s">
        <v>56</v>
      </c>
      <c r="N10" t="s">
        <v>57</v>
      </c>
      <c r="O10" s="1">
        <v>2067042</v>
      </c>
      <c r="P10" s="10">
        <v>292576195</v>
      </c>
    </row>
    <row r="11" spans="1:18" x14ac:dyDescent="0.3">
      <c r="A11" t="s">
        <v>3285</v>
      </c>
      <c r="B11">
        <v>1999</v>
      </c>
      <c r="C11" s="4" t="s">
        <v>13</v>
      </c>
      <c r="D11" s="8">
        <v>9.6527777777777782E-2</v>
      </c>
      <c r="E11" t="s">
        <v>14</v>
      </c>
      <c r="F11" t="s">
        <v>3275</v>
      </c>
      <c r="G11" t="s">
        <v>3275</v>
      </c>
      <c r="H11" s="4">
        <v>8.8000000000000007</v>
      </c>
      <c r="I11" s="4">
        <v>66</v>
      </c>
      <c r="J11" t="s">
        <v>58</v>
      </c>
      <c r="K11" t="s">
        <v>59</v>
      </c>
      <c r="L11" t="s">
        <v>60</v>
      </c>
      <c r="M11" t="s">
        <v>61</v>
      </c>
      <c r="N11" t="s">
        <v>62</v>
      </c>
      <c r="O11" s="1">
        <v>1854740</v>
      </c>
      <c r="P11" s="10">
        <v>37030102</v>
      </c>
    </row>
    <row r="12" spans="1:18" x14ac:dyDescent="0.3">
      <c r="A12" t="s">
        <v>3286</v>
      </c>
      <c r="B12">
        <v>2001</v>
      </c>
      <c r="C12" s="4" t="s">
        <v>33</v>
      </c>
      <c r="D12" s="8">
        <v>0.12361111111111112</v>
      </c>
      <c r="E12" t="s">
        <v>3246</v>
      </c>
      <c r="F12" t="s">
        <v>3248</v>
      </c>
      <c r="G12" t="s">
        <v>3245</v>
      </c>
      <c r="H12" s="4">
        <v>8.8000000000000007</v>
      </c>
      <c r="I12" s="4">
        <v>92</v>
      </c>
      <c r="J12" t="s">
        <v>39</v>
      </c>
      <c r="K12" t="s">
        <v>40</v>
      </c>
      <c r="L12" t="s">
        <v>42</v>
      </c>
      <c r="M12" t="s">
        <v>43</v>
      </c>
      <c r="N12" t="s">
        <v>63</v>
      </c>
      <c r="O12" s="1">
        <v>1661481</v>
      </c>
      <c r="P12" s="10">
        <v>315544750</v>
      </c>
    </row>
    <row r="13" spans="1:18" x14ac:dyDescent="0.3">
      <c r="A13" t="s">
        <v>3287</v>
      </c>
      <c r="B13">
        <v>1994</v>
      </c>
      <c r="C13" s="4" t="s">
        <v>25</v>
      </c>
      <c r="D13" s="8">
        <v>9.8611111111111108E-2</v>
      </c>
      <c r="E13" t="s">
        <v>14</v>
      </c>
      <c r="F13" t="s">
        <v>3252</v>
      </c>
      <c r="G13" t="s">
        <v>3275</v>
      </c>
      <c r="H13" s="4">
        <v>8.8000000000000007</v>
      </c>
      <c r="I13" s="4">
        <v>82</v>
      </c>
      <c r="J13" t="s">
        <v>64</v>
      </c>
      <c r="K13" t="s">
        <v>65</v>
      </c>
      <c r="L13" t="s">
        <v>66</v>
      </c>
      <c r="M13" t="s">
        <v>67</v>
      </c>
      <c r="N13" t="s">
        <v>68</v>
      </c>
      <c r="O13" s="1">
        <v>1809221</v>
      </c>
      <c r="P13" s="10">
        <v>330252182</v>
      </c>
    </row>
    <row r="14" spans="1:18" x14ac:dyDescent="0.3">
      <c r="A14" t="s">
        <v>3288</v>
      </c>
      <c r="B14">
        <v>1966</v>
      </c>
      <c r="C14" s="4" t="s">
        <v>13</v>
      </c>
      <c r="D14" s="8">
        <v>0.11180555555555555</v>
      </c>
      <c r="E14" t="s">
        <v>69</v>
      </c>
      <c r="F14" t="s">
        <v>3275</v>
      </c>
      <c r="G14" t="s">
        <v>3275</v>
      </c>
      <c r="H14" s="4">
        <v>8.8000000000000007</v>
      </c>
      <c r="I14" s="4">
        <v>90</v>
      </c>
      <c r="J14" t="s">
        <v>70</v>
      </c>
      <c r="K14" t="s">
        <v>71</v>
      </c>
      <c r="L14" t="s">
        <v>72</v>
      </c>
      <c r="M14" t="s">
        <v>73</v>
      </c>
      <c r="N14" t="s">
        <v>74</v>
      </c>
      <c r="O14" s="1">
        <v>688390</v>
      </c>
      <c r="P14" s="10">
        <v>6100000</v>
      </c>
    </row>
    <row r="15" spans="1:18" x14ac:dyDescent="0.3">
      <c r="A15" t="s">
        <v>3289</v>
      </c>
      <c r="B15">
        <v>2002</v>
      </c>
      <c r="C15" s="4" t="s">
        <v>25</v>
      </c>
      <c r="D15" s="8">
        <v>0.12430555555555556</v>
      </c>
      <c r="E15" t="s">
        <v>3246</v>
      </c>
      <c r="F15" t="s">
        <v>3248</v>
      </c>
      <c r="G15" t="s">
        <v>3245</v>
      </c>
      <c r="H15" s="4">
        <v>8.6999999999999993</v>
      </c>
      <c r="I15" s="4">
        <v>87</v>
      </c>
      <c r="J15" t="s">
        <v>39</v>
      </c>
      <c r="K15" t="s">
        <v>40</v>
      </c>
      <c r="L15" t="s">
        <v>42</v>
      </c>
      <c r="M15" t="s">
        <v>41</v>
      </c>
      <c r="N15" t="s">
        <v>43</v>
      </c>
      <c r="O15" s="1">
        <v>1485555</v>
      </c>
      <c r="P15" s="10">
        <v>342551365</v>
      </c>
    </row>
    <row r="16" spans="1:18" x14ac:dyDescent="0.3">
      <c r="A16" t="s">
        <v>3290</v>
      </c>
      <c r="B16">
        <v>1999</v>
      </c>
      <c r="C16" s="4" t="s">
        <v>13</v>
      </c>
      <c r="D16" s="8">
        <v>9.4444444444444442E-2</v>
      </c>
      <c r="E16" t="s">
        <v>3246</v>
      </c>
      <c r="F16" t="s">
        <v>3251</v>
      </c>
      <c r="G16" t="s">
        <v>3275</v>
      </c>
      <c r="H16" s="4">
        <v>8.6999999999999993</v>
      </c>
      <c r="I16" s="4">
        <v>73</v>
      </c>
      <c r="J16" t="s">
        <v>75</v>
      </c>
      <c r="K16" t="s">
        <v>76</v>
      </c>
      <c r="L16" t="s">
        <v>77</v>
      </c>
      <c r="M16" t="s">
        <v>78</v>
      </c>
      <c r="N16" t="s">
        <v>79</v>
      </c>
      <c r="O16" s="1">
        <v>1676426</v>
      </c>
      <c r="P16" s="10">
        <v>171479930</v>
      </c>
    </row>
    <row r="17" spans="1:16" x14ac:dyDescent="0.3">
      <c r="A17" t="s">
        <v>3291</v>
      </c>
      <c r="B17">
        <v>1990</v>
      </c>
      <c r="C17" s="4" t="s">
        <v>13</v>
      </c>
      <c r="D17" s="8">
        <v>0.10138888888888888</v>
      </c>
      <c r="E17" t="s">
        <v>3249</v>
      </c>
      <c r="F17" t="s">
        <v>3247</v>
      </c>
      <c r="G17" t="s">
        <v>3245</v>
      </c>
      <c r="H17" s="4">
        <v>8.6999999999999993</v>
      </c>
      <c r="I17" s="4">
        <v>90</v>
      </c>
      <c r="J17" t="s">
        <v>80</v>
      </c>
      <c r="K17" t="s">
        <v>31</v>
      </c>
      <c r="L17" t="s">
        <v>81</v>
      </c>
      <c r="M17" t="s">
        <v>82</v>
      </c>
      <c r="N17" t="s">
        <v>83</v>
      </c>
      <c r="O17" s="1">
        <v>1020727</v>
      </c>
      <c r="P17" s="10">
        <v>46836394</v>
      </c>
    </row>
    <row r="18" spans="1:16" x14ac:dyDescent="0.3">
      <c r="A18" t="s">
        <v>3292</v>
      </c>
      <c r="B18">
        <v>1980</v>
      </c>
      <c r="C18" s="4" t="s">
        <v>25</v>
      </c>
      <c r="D18" s="8">
        <v>8.6111111111111124E-2</v>
      </c>
      <c r="E18" t="s">
        <v>3246</v>
      </c>
      <c r="F18" t="s">
        <v>3248</v>
      </c>
      <c r="G18" t="s">
        <v>3253</v>
      </c>
      <c r="H18" s="4">
        <v>8.6999999999999993</v>
      </c>
      <c r="I18" s="4">
        <v>82</v>
      </c>
      <c r="J18" t="s">
        <v>84</v>
      </c>
      <c r="K18" t="s">
        <v>85</v>
      </c>
      <c r="L18" t="s">
        <v>86</v>
      </c>
      <c r="M18" t="s">
        <v>87</v>
      </c>
      <c r="N18" t="s">
        <v>88</v>
      </c>
      <c r="O18" s="1">
        <v>1159315</v>
      </c>
      <c r="P18" s="10">
        <v>290475067</v>
      </c>
    </row>
    <row r="19" spans="1:16" x14ac:dyDescent="0.3">
      <c r="A19" t="s">
        <v>3293</v>
      </c>
      <c r="B19">
        <v>1975</v>
      </c>
      <c r="C19" s="4" t="s">
        <v>13</v>
      </c>
      <c r="D19" s="8">
        <v>9.2361111111111116E-2</v>
      </c>
      <c r="E19" t="s">
        <v>14</v>
      </c>
      <c r="F19" t="s">
        <v>3275</v>
      </c>
      <c r="G19" t="s">
        <v>3275</v>
      </c>
      <c r="H19" s="4">
        <v>8.6999999999999993</v>
      </c>
      <c r="I19" s="4">
        <v>83</v>
      </c>
      <c r="J19" t="s">
        <v>89</v>
      </c>
      <c r="K19" t="s">
        <v>90</v>
      </c>
      <c r="L19" t="s">
        <v>91</v>
      </c>
      <c r="M19" t="s">
        <v>92</v>
      </c>
      <c r="N19" t="s">
        <v>93</v>
      </c>
      <c r="O19" s="1">
        <v>918088</v>
      </c>
      <c r="P19" s="10">
        <v>112000000</v>
      </c>
    </row>
    <row r="20" spans="1:16" x14ac:dyDescent="0.3">
      <c r="A20" t="s">
        <v>3294</v>
      </c>
      <c r="B20">
        <v>2020</v>
      </c>
      <c r="C20" s="4" t="s">
        <v>94</v>
      </c>
      <c r="D20" s="8">
        <v>0.1111111111111111</v>
      </c>
      <c r="E20" t="s">
        <v>3249</v>
      </c>
      <c r="F20" t="s">
        <v>3245</v>
      </c>
      <c r="G20" t="s">
        <v>3250</v>
      </c>
      <c r="H20" s="4">
        <v>8.6</v>
      </c>
      <c r="I20" s="4">
        <v>90</v>
      </c>
      <c r="J20" t="s">
        <v>95</v>
      </c>
      <c r="K20" t="s">
        <v>96</v>
      </c>
      <c r="L20" t="s">
        <v>97</v>
      </c>
      <c r="M20" t="s">
        <v>98</v>
      </c>
      <c r="N20" t="s">
        <v>99</v>
      </c>
      <c r="O20" s="1">
        <v>55291</v>
      </c>
      <c r="P20" s="10" t="s">
        <v>3254</v>
      </c>
    </row>
    <row r="21" spans="1:16" x14ac:dyDescent="0.3">
      <c r="A21" t="s">
        <v>3295</v>
      </c>
      <c r="B21">
        <v>2019</v>
      </c>
      <c r="C21" s="4" t="s">
        <v>13</v>
      </c>
      <c r="D21" s="8">
        <v>9.1666666666666674E-2</v>
      </c>
      <c r="E21" t="s">
        <v>339</v>
      </c>
      <c r="F21" t="s">
        <v>3245</v>
      </c>
      <c r="G21" t="s">
        <v>3255</v>
      </c>
      <c r="H21" s="4">
        <v>8.6</v>
      </c>
      <c r="I21" s="4">
        <v>96</v>
      </c>
      <c r="J21" t="s">
        <v>100</v>
      </c>
      <c r="K21" t="s">
        <v>101</v>
      </c>
      <c r="L21" t="s">
        <v>102</v>
      </c>
      <c r="M21" t="s">
        <v>103</v>
      </c>
      <c r="N21" t="s">
        <v>104</v>
      </c>
      <c r="O21" s="1">
        <v>552778</v>
      </c>
      <c r="P21" s="10">
        <v>53367844</v>
      </c>
    </row>
    <row r="22" spans="1:16" x14ac:dyDescent="0.3">
      <c r="A22" t="s">
        <v>3296</v>
      </c>
      <c r="B22">
        <v>2020</v>
      </c>
      <c r="C22" s="4" t="s">
        <v>33</v>
      </c>
      <c r="D22" s="8">
        <v>0.10625</v>
      </c>
      <c r="E22" t="s">
        <v>14</v>
      </c>
      <c r="F22" t="s">
        <v>3275</v>
      </c>
      <c r="G22" t="s">
        <v>3275</v>
      </c>
      <c r="H22" s="4">
        <v>8.6</v>
      </c>
      <c r="I22" s="4" t="s">
        <v>3254</v>
      </c>
      <c r="J22" t="s">
        <v>105</v>
      </c>
      <c r="K22" t="s">
        <v>106</v>
      </c>
      <c r="L22" t="s">
        <v>107</v>
      </c>
      <c r="M22" t="s">
        <v>108</v>
      </c>
      <c r="N22" t="s">
        <v>109</v>
      </c>
      <c r="O22" s="1">
        <v>54995</v>
      </c>
      <c r="P22" s="10" t="s">
        <v>3254</v>
      </c>
    </row>
    <row r="23" spans="1:16" x14ac:dyDescent="0.3">
      <c r="A23" t="s">
        <v>3297</v>
      </c>
      <c r="B23">
        <v>2014</v>
      </c>
      <c r="C23" s="4" t="s">
        <v>25</v>
      </c>
      <c r="D23" s="8">
        <v>0.11736111111111112</v>
      </c>
      <c r="E23" t="s">
        <v>3256</v>
      </c>
      <c r="F23" t="s">
        <v>3245</v>
      </c>
      <c r="G23" t="s">
        <v>3251</v>
      </c>
      <c r="H23" s="4">
        <v>8.6</v>
      </c>
      <c r="I23" s="4">
        <v>74</v>
      </c>
      <c r="J23" t="s">
        <v>26</v>
      </c>
      <c r="K23" t="s">
        <v>110</v>
      </c>
      <c r="L23" t="s">
        <v>111</v>
      </c>
      <c r="M23" t="s">
        <v>112</v>
      </c>
      <c r="N23" t="s">
        <v>113</v>
      </c>
      <c r="O23" s="1">
        <v>1512360</v>
      </c>
      <c r="P23" s="10">
        <v>188020017</v>
      </c>
    </row>
    <row r="24" spans="1:16" x14ac:dyDescent="0.3">
      <c r="A24" t="s">
        <v>3298</v>
      </c>
      <c r="B24">
        <v>2002</v>
      </c>
      <c r="C24" s="4" t="s">
        <v>13</v>
      </c>
      <c r="D24" s="8">
        <v>9.0277777777777776E-2</v>
      </c>
      <c r="E24" t="s">
        <v>3244</v>
      </c>
      <c r="F24" t="s">
        <v>3245</v>
      </c>
      <c r="G24" t="s">
        <v>3275</v>
      </c>
      <c r="H24" s="4">
        <v>8.6</v>
      </c>
      <c r="I24" s="4">
        <v>79</v>
      </c>
      <c r="J24" t="s">
        <v>114</v>
      </c>
      <c r="K24" t="s">
        <v>115</v>
      </c>
      <c r="L24" t="s">
        <v>116</v>
      </c>
      <c r="M24" t="s">
        <v>117</v>
      </c>
      <c r="N24" t="s">
        <v>118</v>
      </c>
      <c r="O24" s="1">
        <v>699256</v>
      </c>
      <c r="P24" s="10">
        <v>7563397</v>
      </c>
    </row>
    <row r="25" spans="1:16" x14ac:dyDescent="0.3">
      <c r="A25" t="s">
        <v>3299</v>
      </c>
      <c r="B25">
        <v>2001</v>
      </c>
      <c r="C25" s="4" t="s">
        <v>33</v>
      </c>
      <c r="D25" s="8">
        <v>8.6805555555555566E-2</v>
      </c>
      <c r="E25" t="s">
        <v>3257</v>
      </c>
      <c r="F25" t="s">
        <v>3248</v>
      </c>
      <c r="G25" t="s">
        <v>3258</v>
      </c>
      <c r="H25" s="4">
        <v>8.6</v>
      </c>
      <c r="I25" s="4">
        <v>96</v>
      </c>
      <c r="J25" t="s">
        <v>119</v>
      </c>
      <c r="K25" t="s">
        <v>120</v>
      </c>
      <c r="L25" t="s">
        <v>121</v>
      </c>
      <c r="M25" t="s">
        <v>122</v>
      </c>
      <c r="N25" t="s">
        <v>123</v>
      </c>
      <c r="O25" s="1">
        <v>651376</v>
      </c>
      <c r="P25" s="10">
        <v>10055859</v>
      </c>
    </row>
    <row r="26" spans="1:16" x14ac:dyDescent="0.3">
      <c r="A26" t="s">
        <v>3300</v>
      </c>
      <c r="B26">
        <v>1998</v>
      </c>
      <c r="C26" s="4" t="s">
        <v>124</v>
      </c>
      <c r="D26" s="8">
        <v>0.11736111111111112</v>
      </c>
      <c r="E26" t="s">
        <v>14</v>
      </c>
      <c r="F26" t="s">
        <v>3259</v>
      </c>
      <c r="G26" t="s">
        <v>3275</v>
      </c>
      <c r="H26" s="4">
        <v>8.6</v>
      </c>
      <c r="I26" s="4">
        <v>91</v>
      </c>
      <c r="J26" t="s">
        <v>49</v>
      </c>
      <c r="K26" t="s">
        <v>65</v>
      </c>
      <c r="L26" t="s">
        <v>125</v>
      </c>
      <c r="M26" t="s">
        <v>126</v>
      </c>
      <c r="N26" t="s">
        <v>127</v>
      </c>
      <c r="O26" s="1">
        <v>1235804</v>
      </c>
      <c r="P26" s="10">
        <v>216540909</v>
      </c>
    </row>
    <row r="27" spans="1:16" x14ac:dyDescent="0.3">
      <c r="A27" t="s">
        <v>3301</v>
      </c>
      <c r="B27">
        <v>1999</v>
      </c>
      <c r="C27" s="4" t="s">
        <v>13</v>
      </c>
      <c r="D27" s="8">
        <v>0.13125000000000001</v>
      </c>
      <c r="E27" t="s">
        <v>3244</v>
      </c>
      <c r="F27" t="s">
        <v>3245</v>
      </c>
      <c r="G27" t="s">
        <v>3253</v>
      </c>
      <c r="H27" s="4">
        <v>8.6</v>
      </c>
      <c r="I27" s="4">
        <v>61</v>
      </c>
      <c r="J27" t="s">
        <v>15</v>
      </c>
      <c r="K27" t="s">
        <v>65</v>
      </c>
      <c r="L27" t="s">
        <v>128</v>
      </c>
      <c r="M27" t="s">
        <v>129</v>
      </c>
      <c r="N27" t="s">
        <v>130</v>
      </c>
      <c r="O27" s="1">
        <v>1147794</v>
      </c>
      <c r="P27" s="10">
        <v>136801374</v>
      </c>
    </row>
    <row r="28" spans="1:16" x14ac:dyDescent="0.3">
      <c r="A28" t="s">
        <v>3302</v>
      </c>
      <c r="B28">
        <v>1997</v>
      </c>
      <c r="C28" s="4" t="s">
        <v>33</v>
      </c>
      <c r="D28" s="8">
        <v>8.0555555555555561E-2</v>
      </c>
      <c r="E28" t="s">
        <v>339</v>
      </c>
      <c r="F28" t="s">
        <v>3245</v>
      </c>
      <c r="G28" t="s">
        <v>3252</v>
      </c>
      <c r="H28" s="4">
        <v>8.6</v>
      </c>
      <c r="I28" s="4">
        <v>59</v>
      </c>
      <c r="J28" t="s">
        <v>131</v>
      </c>
      <c r="K28" t="s">
        <v>131</v>
      </c>
      <c r="L28" t="s">
        <v>132</v>
      </c>
      <c r="M28" t="s">
        <v>133</v>
      </c>
      <c r="N28" t="s">
        <v>134</v>
      </c>
      <c r="O28" s="1">
        <v>623629</v>
      </c>
      <c r="P28" s="10">
        <v>57598247</v>
      </c>
    </row>
    <row r="29" spans="1:16" x14ac:dyDescent="0.3">
      <c r="A29" t="s">
        <v>3303</v>
      </c>
      <c r="B29">
        <v>1995</v>
      </c>
      <c r="C29" s="4" t="s">
        <v>13</v>
      </c>
      <c r="D29" s="8">
        <v>8.819444444444445E-2</v>
      </c>
      <c r="E29" t="s">
        <v>3244</v>
      </c>
      <c r="F29" t="s">
        <v>3245</v>
      </c>
      <c r="G29" t="s">
        <v>3260</v>
      </c>
      <c r="H29" s="4">
        <v>8.6</v>
      </c>
      <c r="I29" s="4">
        <v>65</v>
      </c>
      <c r="J29" t="s">
        <v>58</v>
      </c>
      <c r="K29" t="s">
        <v>17</v>
      </c>
      <c r="L29" t="s">
        <v>59</v>
      </c>
      <c r="M29" t="s">
        <v>135</v>
      </c>
      <c r="N29" t="s">
        <v>136</v>
      </c>
      <c r="O29" s="1">
        <v>1445096</v>
      </c>
      <c r="P29" s="10">
        <v>100125643</v>
      </c>
    </row>
    <row r="30" spans="1:16" x14ac:dyDescent="0.3">
      <c r="A30" t="s">
        <v>3304</v>
      </c>
      <c r="B30">
        <v>1991</v>
      </c>
      <c r="C30" s="4" t="s">
        <v>13</v>
      </c>
      <c r="D30" s="8">
        <v>8.1944444444444445E-2</v>
      </c>
      <c r="E30" t="s">
        <v>3244</v>
      </c>
      <c r="F30" t="s">
        <v>3245</v>
      </c>
      <c r="G30" t="s">
        <v>3255</v>
      </c>
      <c r="H30" s="4">
        <v>8.6</v>
      </c>
      <c r="I30" s="4">
        <v>85</v>
      </c>
      <c r="J30" t="s">
        <v>137</v>
      </c>
      <c r="K30" t="s">
        <v>138</v>
      </c>
      <c r="L30" t="s">
        <v>139</v>
      </c>
      <c r="M30" t="s">
        <v>140</v>
      </c>
      <c r="N30" t="s">
        <v>141</v>
      </c>
      <c r="O30" s="1">
        <v>1270197</v>
      </c>
      <c r="P30" s="10">
        <v>130742922</v>
      </c>
    </row>
    <row r="31" spans="1:16" x14ac:dyDescent="0.3">
      <c r="A31" t="s">
        <v>3305</v>
      </c>
      <c r="B31">
        <v>1977</v>
      </c>
      <c r="C31" s="4" t="s">
        <v>25</v>
      </c>
      <c r="D31" s="8">
        <v>8.4027777777777771E-2</v>
      </c>
      <c r="E31" t="s">
        <v>3246</v>
      </c>
      <c r="F31" t="s">
        <v>3248</v>
      </c>
      <c r="G31" t="s">
        <v>3253</v>
      </c>
      <c r="H31" s="4">
        <v>8.6</v>
      </c>
      <c r="I31" s="4">
        <v>90</v>
      </c>
      <c r="J31" t="s">
        <v>142</v>
      </c>
      <c r="K31" t="s">
        <v>85</v>
      </c>
      <c r="L31" t="s">
        <v>86</v>
      </c>
      <c r="M31" t="s">
        <v>87</v>
      </c>
      <c r="N31" t="s">
        <v>143</v>
      </c>
      <c r="O31" s="1">
        <v>1231473</v>
      </c>
      <c r="P31" s="10">
        <v>322740140</v>
      </c>
    </row>
    <row r="32" spans="1:16" x14ac:dyDescent="0.3">
      <c r="A32" t="s">
        <v>3306</v>
      </c>
      <c r="B32">
        <v>1962</v>
      </c>
      <c r="C32" s="4" t="s">
        <v>3254</v>
      </c>
      <c r="D32" s="8">
        <v>9.2361111111111116E-2</v>
      </c>
      <c r="E32" t="s">
        <v>3246</v>
      </c>
      <c r="F32" t="s">
        <v>3245</v>
      </c>
      <c r="G32" t="s">
        <v>3260</v>
      </c>
      <c r="H32" s="4">
        <v>8.6</v>
      </c>
      <c r="I32" s="4">
        <v>85</v>
      </c>
      <c r="J32" t="s">
        <v>144</v>
      </c>
      <c r="K32" t="s">
        <v>145</v>
      </c>
      <c r="L32" t="s">
        <v>146</v>
      </c>
      <c r="M32" t="s">
        <v>147</v>
      </c>
      <c r="N32" t="s">
        <v>148</v>
      </c>
      <c r="O32" s="1">
        <v>42004</v>
      </c>
      <c r="P32" s="10" t="s">
        <v>3254</v>
      </c>
    </row>
    <row r="33" spans="1:16" x14ac:dyDescent="0.3">
      <c r="A33" t="s">
        <v>3307</v>
      </c>
      <c r="B33">
        <v>1954</v>
      </c>
      <c r="C33" s="4" t="s">
        <v>33</v>
      </c>
      <c r="D33" s="8">
        <v>0.14375000000000002</v>
      </c>
      <c r="E33" t="s">
        <v>3246</v>
      </c>
      <c r="F33" t="s">
        <v>3248</v>
      </c>
      <c r="G33" t="s">
        <v>3245</v>
      </c>
      <c r="H33" s="4">
        <v>8.6</v>
      </c>
      <c r="I33" s="4">
        <v>98</v>
      </c>
      <c r="J33" t="s">
        <v>149</v>
      </c>
      <c r="K33" t="s">
        <v>150</v>
      </c>
      <c r="L33" t="s">
        <v>151</v>
      </c>
      <c r="M33" t="s">
        <v>152</v>
      </c>
      <c r="N33" t="s">
        <v>153</v>
      </c>
      <c r="O33" s="1">
        <v>315744</v>
      </c>
      <c r="P33" s="10">
        <v>269061</v>
      </c>
    </row>
    <row r="34" spans="1:16" x14ac:dyDescent="0.3">
      <c r="A34" t="s">
        <v>3308</v>
      </c>
      <c r="B34">
        <v>1946</v>
      </c>
      <c r="C34" s="4" t="s">
        <v>154</v>
      </c>
      <c r="D34" s="8">
        <v>9.0277777777777776E-2</v>
      </c>
      <c r="E34" t="s">
        <v>14</v>
      </c>
      <c r="F34" t="s">
        <v>3258</v>
      </c>
      <c r="G34" t="s">
        <v>3253</v>
      </c>
      <c r="H34" s="4">
        <v>8.6</v>
      </c>
      <c r="I34" s="4">
        <v>89</v>
      </c>
      <c r="J34" t="s">
        <v>155</v>
      </c>
      <c r="K34" t="s">
        <v>156</v>
      </c>
      <c r="L34" t="s">
        <v>157</v>
      </c>
      <c r="M34" t="s">
        <v>158</v>
      </c>
      <c r="N34" t="s">
        <v>159</v>
      </c>
      <c r="O34" s="1">
        <v>405801</v>
      </c>
      <c r="P34" s="10" t="s">
        <v>3254</v>
      </c>
    </row>
    <row r="35" spans="1:16" x14ac:dyDescent="0.3">
      <c r="A35" t="s">
        <v>3309</v>
      </c>
      <c r="B35">
        <v>2019</v>
      </c>
      <c r="C35" s="4" t="s">
        <v>13</v>
      </c>
      <c r="D35" s="8">
        <v>8.4722222222222213E-2</v>
      </c>
      <c r="E35" t="s">
        <v>3244</v>
      </c>
      <c r="F35" t="s">
        <v>3245</v>
      </c>
      <c r="G35" t="s">
        <v>3255</v>
      </c>
      <c r="H35" s="4">
        <v>8.5</v>
      </c>
      <c r="I35" s="4">
        <v>59</v>
      </c>
      <c r="J35" t="s">
        <v>160</v>
      </c>
      <c r="K35" t="s">
        <v>161</v>
      </c>
      <c r="L35" t="s">
        <v>31</v>
      </c>
      <c r="M35" t="s">
        <v>162</v>
      </c>
      <c r="N35" t="s">
        <v>163</v>
      </c>
      <c r="O35" s="1">
        <v>939252</v>
      </c>
      <c r="P35" s="10">
        <v>335451311</v>
      </c>
    </row>
    <row r="36" spans="1:16" x14ac:dyDescent="0.3">
      <c r="A36" t="s">
        <v>3310</v>
      </c>
      <c r="B36">
        <v>2014</v>
      </c>
      <c r="C36" s="4" t="s">
        <v>13</v>
      </c>
      <c r="D36" s="8">
        <v>7.3611111111111113E-2</v>
      </c>
      <c r="E36" t="s">
        <v>14</v>
      </c>
      <c r="F36" t="s">
        <v>3261</v>
      </c>
      <c r="G36" t="s">
        <v>3275</v>
      </c>
      <c r="H36" s="4">
        <v>8.5</v>
      </c>
      <c r="I36" s="4">
        <v>88</v>
      </c>
      <c r="J36" t="s">
        <v>164</v>
      </c>
      <c r="K36" t="s">
        <v>165</v>
      </c>
      <c r="L36" t="s">
        <v>166</v>
      </c>
      <c r="M36" t="s">
        <v>167</v>
      </c>
      <c r="N36" t="s">
        <v>168</v>
      </c>
      <c r="O36" s="1">
        <v>717585</v>
      </c>
      <c r="P36" s="10">
        <v>13092000</v>
      </c>
    </row>
    <row r="37" spans="1:16" x14ac:dyDescent="0.3">
      <c r="A37" t="s">
        <v>3311</v>
      </c>
      <c r="B37">
        <v>2011</v>
      </c>
      <c r="C37" s="4" t="s">
        <v>25</v>
      </c>
      <c r="D37" s="8">
        <v>7.7777777777777779E-2</v>
      </c>
      <c r="E37" t="s">
        <v>3249</v>
      </c>
      <c r="F37" t="s">
        <v>3262</v>
      </c>
      <c r="G37" t="s">
        <v>3245</v>
      </c>
      <c r="H37" s="4">
        <v>8.5</v>
      </c>
      <c r="I37" s="4">
        <v>57</v>
      </c>
      <c r="J37" t="s">
        <v>169</v>
      </c>
      <c r="K37" t="s">
        <v>170</v>
      </c>
      <c r="L37" t="s">
        <v>171</v>
      </c>
      <c r="M37" t="s">
        <v>172</v>
      </c>
      <c r="N37" t="s">
        <v>173</v>
      </c>
      <c r="O37" s="1">
        <v>760360</v>
      </c>
      <c r="P37" s="10">
        <v>13182281</v>
      </c>
    </row>
    <row r="38" spans="1:16" x14ac:dyDescent="0.3">
      <c r="A38" t="s">
        <v>3312</v>
      </c>
      <c r="B38">
        <v>2006</v>
      </c>
      <c r="C38" s="4" t="s">
        <v>33</v>
      </c>
      <c r="D38" s="8">
        <v>9.0277777777777776E-2</v>
      </c>
      <c r="E38" t="s">
        <v>14</v>
      </c>
      <c r="F38" t="s">
        <v>3260</v>
      </c>
      <c r="G38" t="s">
        <v>3251</v>
      </c>
      <c r="H38" s="4">
        <v>8.5</v>
      </c>
      <c r="I38" s="4">
        <v>66</v>
      </c>
      <c r="J38" t="s">
        <v>26</v>
      </c>
      <c r="K38" t="s">
        <v>27</v>
      </c>
      <c r="L38" t="s">
        <v>174</v>
      </c>
      <c r="M38" t="s">
        <v>175</v>
      </c>
      <c r="N38" t="s">
        <v>30</v>
      </c>
      <c r="O38" s="1">
        <v>1190259</v>
      </c>
      <c r="P38" s="10">
        <v>53089891</v>
      </c>
    </row>
    <row r="39" spans="1:16" x14ac:dyDescent="0.3">
      <c r="A39" t="s">
        <v>3313</v>
      </c>
      <c r="B39">
        <v>2006</v>
      </c>
      <c r="C39" s="4" t="s">
        <v>13</v>
      </c>
      <c r="D39" s="8">
        <v>0.10486111111111111</v>
      </c>
      <c r="E39" t="s">
        <v>3244</v>
      </c>
      <c r="F39" t="s">
        <v>3245</v>
      </c>
      <c r="G39" t="s">
        <v>3255</v>
      </c>
      <c r="H39" s="4">
        <v>8.5</v>
      </c>
      <c r="I39" s="4">
        <v>85</v>
      </c>
      <c r="J39" t="s">
        <v>80</v>
      </c>
      <c r="K39" t="s">
        <v>54</v>
      </c>
      <c r="L39" t="s">
        <v>125</v>
      </c>
      <c r="M39" t="s">
        <v>90</v>
      </c>
      <c r="N39" t="s">
        <v>176</v>
      </c>
      <c r="O39" s="1">
        <v>1189773</v>
      </c>
      <c r="P39" s="10">
        <v>132384315</v>
      </c>
    </row>
    <row r="40" spans="1:16" x14ac:dyDescent="0.3">
      <c r="A40" t="s">
        <v>3314</v>
      </c>
      <c r="B40">
        <v>2002</v>
      </c>
      <c r="C40" s="4" t="s">
        <v>124</v>
      </c>
      <c r="D40" s="8">
        <v>0.10416666666666667</v>
      </c>
      <c r="E40" t="s">
        <v>3249</v>
      </c>
      <c r="F40" t="s">
        <v>3245</v>
      </c>
      <c r="G40" t="s">
        <v>3261</v>
      </c>
      <c r="H40" s="4">
        <v>8.5</v>
      </c>
      <c r="I40" s="4">
        <v>85</v>
      </c>
      <c r="J40" t="s">
        <v>177</v>
      </c>
      <c r="K40" t="s">
        <v>178</v>
      </c>
      <c r="L40" t="s">
        <v>179</v>
      </c>
      <c r="M40" t="s">
        <v>180</v>
      </c>
      <c r="N40" t="s">
        <v>181</v>
      </c>
      <c r="O40" s="1">
        <v>729603</v>
      </c>
      <c r="P40" s="10">
        <v>32572577</v>
      </c>
    </row>
    <row r="41" spans="1:16" x14ac:dyDescent="0.3">
      <c r="A41" t="s">
        <v>3315</v>
      </c>
      <c r="B41">
        <v>2000</v>
      </c>
      <c r="C41" s="4" t="s">
        <v>25</v>
      </c>
      <c r="D41" s="8">
        <v>0.1076388888888889</v>
      </c>
      <c r="E41" t="s">
        <v>3246</v>
      </c>
      <c r="F41" t="s">
        <v>3248</v>
      </c>
      <c r="G41" t="s">
        <v>3245</v>
      </c>
      <c r="H41" s="4">
        <v>8.5</v>
      </c>
      <c r="I41" s="4">
        <v>67</v>
      </c>
      <c r="J41" t="s">
        <v>182</v>
      </c>
      <c r="K41" t="s">
        <v>183</v>
      </c>
      <c r="L41" t="s">
        <v>161</v>
      </c>
      <c r="M41" t="s">
        <v>184</v>
      </c>
      <c r="N41" t="s">
        <v>185</v>
      </c>
      <c r="O41" s="1">
        <v>1341460</v>
      </c>
      <c r="P41" s="10">
        <v>187705427</v>
      </c>
    </row>
    <row r="42" spans="1:16" x14ac:dyDescent="0.3">
      <c r="A42" t="s">
        <v>3316</v>
      </c>
      <c r="B42">
        <v>1998</v>
      </c>
      <c r="C42" s="4" t="s">
        <v>124</v>
      </c>
      <c r="D42" s="8">
        <v>8.2638888888888887E-2</v>
      </c>
      <c r="E42" t="s">
        <v>14</v>
      </c>
      <c r="F42" t="s">
        <v>3275</v>
      </c>
      <c r="G42" t="s">
        <v>3275</v>
      </c>
      <c r="H42" s="4">
        <v>8.5</v>
      </c>
      <c r="I42" s="4">
        <v>62</v>
      </c>
      <c r="J42" t="s">
        <v>186</v>
      </c>
      <c r="K42" t="s">
        <v>60</v>
      </c>
      <c r="L42" t="s">
        <v>187</v>
      </c>
      <c r="M42" t="s">
        <v>188</v>
      </c>
      <c r="N42" t="s">
        <v>189</v>
      </c>
      <c r="O42" s="1">
        <v>1034705</v>
      </c>
      <c r="P42" s="10">
        <v>6719864</v>
      </c>
    </row>
    <row r="43" spans="1:16" x14ac:dyDescent="0.3">
      <c r="A43" t="s">
        <v>3317</v>
      </c>
      <c r="B43">
        <v>1995</v>
      </c>
      <c r="C43" s="4" t="s">
        <v>13</v>
      </c>
      <c r="D43" s="8">
        <v>7.3611111111111113E-2</v>
      </c>
      <c r="E43" t="s">
        <v>3244</v>
      </c>
      <c r="F43" t="s">
        <v>3260</v>
      </c>
      <c r="G43" t="s">
        <v>3255</v>
      </c>
      <c r="H43" s="4">
        <v>8.5</v>
      </c>
      <c r="I43" s="4">
        <v>77</v>
      </c>
      <c r="J43" t="s">
        <v>190</v>
      </c>
      <c r="K43" t="s">
        <v>135</v>
      </c>
      <c r="L43" t="s">
        <v>191</v>
      </c>
      <c r="M43" t="s">
        <v>192</v>
      </c>
      <c r="N43" t="s">
        <v>193</v>
      </c>
      <c r="O43" s="1">
        <v>991208</v>
      </c>
      <c r="P43" s="10">
        <v>23341568</v>
      </c>
    </row>
    <row r="44" spans="1:16" x14ac:dyDescent="0.3">
      <c r="A44" t="s">
        <v>3318</v>
      </c>
      <c r="B44">
        <v>1994</v>
      </c>
      <c r="C44" s="4" t="s">
        <v>13</v>
      </c>
      <c r="D44" s="8">
        <v>7.6388888888888881E-2</v>
      </c>
      <c r="E44" t="s">
        <v>3246</v>
      </c>
      <c r="F44" t="s">
        <v>3247</v>
      </c>
      <c r="G44" t="s">
        <v>3245</v>
      </c>
      <c r="H44" s="4">
        <v>8.5</v>
      </c>
      <c r="I44" s="4">
        <v>64</v>
      </c>
      <c r="J44" t="s">
        <v>194</v>
      </c>
      <c r="K44" t="s">
        <v>195</v>
      </c>
      <c r="L44" t="s">
        <v>196</v>
      </c>
      <c r="M44" t="s">
        <v>197</v>
      </c>
      <c r="N44" t="s">
        <v>198</v>
      </c>
      <c r="O44" s="1">
        <v>1035236</v>
      </c>
      <c r="P44" s="10">
        <v>19501238</v>
      </c>
    </row>
    <row r="45" spans="1:16" x14ac:dyDescent="0.3">
      <c r="A45" t="s">
        <v>3319</v>
      </c>
      <c r="B45">
        <v>1994</v>
      </c>
      <c r="C45" s="4" t="s">
        <v>33</v>
      </c>
      <c r="D45" s="8">
        <v>6.1111111111111109E-2</v>
      </c>
      <c r="E45" t="s">
        <v>3257</v>
      </c>
      <c r="F45" t="s">
        <v>3248</v>
      </c>
      <c r="G45" t="s">
        <v>3245</v>
      </c>
      <c r="H45" s="4">
        <v>8.5</v>
      </c>
      <c r="I45" s="4">
        <v>88</v>
      </c>
      <c r="J45" t="s">
        <v>199</v>
      </c>
      <c r="K45" t="s">
        <v>200</v>
      </c>
      <c r="L45" t="s">
        <v>201</v>
      </c>
      <c r="M45" t="s">
        <v>202</v>
      </c>
      <c r="N45" t="s">
        <v>203</v>
      </c>
      <c r="O45" s="1">
        <v>942045</v>
      </c>
      <c r="P45" s="10">
        <v>422783777</v>
      </c>
    </row>
    <row r="46" spans="1:16" x14ac:dyDescent="0.3">
      <c r="A46" t="s">
        <v>3320</v>
      </c>
      <c r="B46">
        <v>1991</v>
      </c>
      <c r="C46" s="4" t="s">
        <v>33</v>
      </c>
      <c r="D46" s="8">
        <v>9.5138888888888884E-2</v>
      </c>
      <c r="E46" t="s">
        <v>3246</v>
      </c>
      <c r="F46" t="s">
        <v>3251</v>
      </c>
      <c r="G46" t="s">
        <v>3275</v>
      </c>
      <c r="H46" s="4">
        <v>8.5</v>
      </c>
      <c r="I46" s="4">
        <v>75</v>
      </c>
      <c r="J46" t="s">
        <v>204</v>
      </c>
      <c r="K46" t="s">
        <v>205</v>
      </c>
      <c r="L46" t="s">
        <v>206</v>
      </c>
      <c r="M46" t="s">
        <v>187</v>
      </c>
      <c r="N46" t="s">
        <v>207</v>
      </c>
      <c r="O46" s="1">
        <v>995506</v>
      </c>
      <c r="P46" s="10">
        <v>204843350</v>
      </c>
    </row>
    <row r="47" spans="1:16" x14ac:dyDescent="0.3">
      <c r="A47" t="s">
        <v>3321</v>
      </c>
      <c r="B47">
        <v>1988</v>
      </c>
      <c r="C47" s="4" t="s">
        <v>33</v>
      </c>
      <c r="D47" s="8">
        <v>0.1076388888888889</v>
      </c>
      <c r="E47" t="s">
        <v>14</v>
      </c>
      <c r="F47" t="s">
        <v>3252</v>
      </c>
      <c r="G47" t="s">
        <v>3275</v>
      </c>
      <c r="H47" s="4">
        <v>8.5</v>
      </c>
      <c r="I47" s="4">
        <v>80</v>
      </c>
      <c r="J47" t="s">
        <v>208</v>
      </c>
      <c r="K47" t="s">
        <v>209</v>
      </c>
      <c r="L47" t="s">
        <v>210</v>
      </c>
      <c r="M47" t="s">
        <v>211</v>
      </c>
      <c r="N47" t="s">
        <v>212</v>
      </c>
      <c r="O47" s="1">
        <v>230763</v>
      </c>
      <c r="P47" s="10">
        <v>11990401</v>
      </c>
    </row>
    <row r="48" spans="1:16" x14ac:dyDescent="0.3">
      <c r="A48" t="s">
        <v>3322</v>
      </c>
      <c r="B48">
        <v>1988</v>
      </c>
      <c r="C48" s="4" t="s">
        <v>33</v>
      </c>
      <c r="D48" s="8">
        <v>6.1805555555555558E-2</v>
      </c>
      <c r="E48" t="s">
        <v>3257</v>
      </c>
      <c r="F48" t="s">
        <v>3245</v>
      </c>
      <c r="G48" t="s">
        <v>3259</v>
      </c>
      <c r="H48" s="4">
        <v>8.5</v>
      </c>
      <c r="I48" s="4">
        <v>94</v>
      </c>
      <c r="J48" t="s">
        <v>213</v>
      </c>
      <c r="K48" t="s">
        <v>214</v>
      </c>
      <c r="L48" t="s">
        <v>215</v>
      </c>
      <c r="M48" t="s">
        <v>216</v>
      </c>
      <c r="N48" t="s">
        <v>217</v>
      </c>
      <c r="O48" s="1">
        <v>235231</v>
      </c>
      <c r="P48" s="10" t="s">
        <v>3254</v>
      </c>
    </row>
    <row r="49" spans="1:16" x14ac:dyDescent="0.3">
      <c r="A49" t="s">
        <v>3323</v>
      </c>
      <c r="B49">
        <v>1985</v>
      </c>
      <c r="C49" s="4" t="s">
        <v>33</v>
      </c>
      <c r="D49" s="8">
        <v>8.0555555555555561E-2</v>
      </c>
      <c r="E49" t="s">
        <v>3256</v>
      </c>
      <c r="F49" t="s">
        <v>3262</v>
      </c>
      <c r="G49" t="s">
        <v>3251</v>
      </c>
      <c r="H49" s="4">
        <v>8.5</v>
      </c>
      <c r="I49" s="4">
        <v>87</v>
      </c>
      <c r="J49" t="s">
        <v>64</v>
      </c>
      <c r="K49" t="s">
        <v>218</v>
      </c>
      <c r="L49" t="s">
        <v>219</v>
      </c>
      <c r="M49" t="s">
        <v>220</v>
      </c>
      <c r="N49" t="s">
        <v>221</v>
      </c>
      <c r="O49" s="1">
        <v>1058081</v>
      </c>
      <c r="P49" s="10">
        <v>210609762</v>
      </c>
    </row>
    <row r="50" spans="1:16" x14ac:dyDescent="0.3">
      <c r="A50" t="s">
        <v>3324</v>
      </c>
      <c r="B50">
        <v>1968</v>
      </c>
      <c r="C50" s="4" t="s">
        <v>33</v>
      </c>
      <c r="D50" s="8">
        <v>0.11458333333333333</v>
      </c>
      <c r="E50" t="s">
        <v>69</v>
      </c>
      <c r="F50" t="s">
        <v>3275</v>
      </c>
      <c r="G50" t="s">
        <v>3275</v>
      </c>
      <c r="H50" s="4">
        <v>8.5</v>
      </c>
      <c r="I50" s="4">
        <v>80</v>
      </c>
      <c r="J50" t="s">
        <v>70</v>
      </c>
      <c r="K50" t="s">
        <v>35</v>
      </c>
      <c r="L50" t="s">
        <v>222</v>
      </c>
      <c r="M50" t="s">
        <v>223</v>
      </c>
      <c r="N50" t="s">
        <v>224</v>
      </c>
      <c r="O50" s="1">
        <v>302844</v>
      </c>
      <c r="P50" s="10">
        <v>5321508</v>
      </c>
    </row>
    <row r="51" spans="1:16" x14ac:dyDescent="0.3">
      <c r="A51" t="s">
        <v>3325</v>
      </c>
      <c r="B51">
        <v>1960</v>
      </c>
      <c r="C51" s="4" t="s">
        <v>13</v>
      </c>
      <c r="D51" s="8">
        <v>7.5694444444444439E-2</v>
      </c>
      <c r="E51" t="s">
        <v>1590</v>
      </c>
      <c r="F51" t="s">
        <v>3260</v>
      </c>
      <c r="G51" t="s">
        <v>3255</v>
      </c>
      <c r="H51" s="4">
        <v>8.5</v>
      </c>
      <c r="I51" s="4">
        <v>97</v>
      </c>
      <c r="J51" t="s">
        <v>225</v>
      </c>
      <c r="K51" t="s">
        <v>226</v>
      </c>
      <c r="L51" t="s">
        <v>227</v>
      </c>
      <c r="M51" t="s">
        <v>228</v>
      </c>
      <c r="N51" t="s">
        <v>229</v>
      </c>
      <c r="O51" s="1">
        <v>604211</v>
      </c>
      <c r="P51" s="10">
        <v>32000000</v>
      </c>
    </row>
    <row r="52" spans="1:16" x14ac:dyDescent="0.3">
      <c r="A52" t="s">
        <v>3326</v>
      </c>
      <c r="B52">
        <v>1942</v>
      </c>
      <c r="C52" s="4" t="s">
        <v>33</v>
      </c>
      <c r="D52" s="8">
        <v>7.0833333333333331E-2</v>
      </c>
      <c r="E52" t="s">
        <v>14</v>
      </c>
      <c r="F52" t="s">
        <v>3252</v>
      </c>
      <c r="G52" t="s">
        <v>3259</v>
      </c>
      <c r="H52" s="4">
        <v>8.5</v>
      </c>
      <c r="I52" s="4">
        <v>100</v>
      </c>
      <c r="J52" t="s">
        <v>230</v>
      </c>
      <c r="K52" t="s">
        <v>231</v>
      </c>
      <c r="L52" t="s">
        <v>232</v>
      </c>
      <c r="M52" t="s">
        <v>233</v>
      </c>
      <c r="N52" t="s">
        <v>234</v>
      </c>
      <c r="O52" s="1">
        <v>522093</v>
      </c>
      <c r="P52" s="10">
        <v>1024560</v>
      </c>
    </row>
    <row r="53" spans="1:16" x14ac:dyDescent="0.3">
      <c r="A53" t="s">
        <v>3327</v>
      </c>
      <c r="B53">
        <v>1936</v>
      </c>
      <c r="C53" s="4" t="s">
        <v>235</v>
      </c>
      <c r="D53" s="8">
        <v>6.0416666666666667E-2</v>
      </c>
      <c r="E53" t="s">
        <v>339</v>
      </c>
      <c r="F53" t="s">
        <v>3245</v>
      </c>
      <c r="G53" t="s">
        <v>3258</v>
      </c>
      <c r="H53" s="4">
        <v>8.5</v>
      </c>
      <c r="I53" s="4">
        <v>96</v>
      </c>
      <c r="J53" t="s">
        <v>236</v>
      </c>
      <c r="K53" t="s">
        <v>236</v>
      </c>
      <c r="L53" t="s">
        <v>237</v>
      </c>
      <c r="M53" t="s">
        <v>238</v>
      </c>
      <c r="N53" t="s">
        <v>239</v>
      </c>
      <c r="O53" s="1">
        <v>217881</v>
      </c>
      <c r="P53" s="10">
        <v>163245</v>
      </c>
    </row>
    <row r="54" spans="1:16" x14ac:dyDescent="0.3">
      <c r="A54" t="s">
        <v>3328</v>
      </c>
      <c r="B54">
        <v>1931</v>
      </c>
      <c r="C54" s="4" t="s">
        <v>235</v>
      </c>
      <c r="D54" s="8">
        <v>6.0416666666666667E-2</v>
      </c>
      <c r="E54" t="s">
        <v>339</v>
      </c>
      <c r="F54" t="s">
        <v>3245</v>
      </c>
      <c r="G54" t="s">
        <v>3252</v>
      </c>
      <c r="H54" s="4">
        <v>8.5</v>
      </c>
      <c r="I54" s="4">
        <v>99</v>
      </c>
      <c r="J54" t="s">
        <v>236</v>
      </c>
      <c r="K54" t="s">
        <v>236</v>
      </c>
      <c r="L54" t="s">
        <v>240</v>
      </c>
      <c r="M54" t="s">
        <v>241</v>
      </c>
      <c r="N54" t="s">
        <v>242</v>
      </c>
      <c r="O54" s="1">
        <v>167839</v>
      </c>
      <c r="P54" s="10">
        <v>19181</v>
      </c>
    </row>
    <row r="55" spans="1:16" x14ac:dyDescent="0.3">
      <c r="A55" t="s">
        <v>3329</v>
      </c>
      <c r="B55">
        <v>2018</v>
      </c>
      <c r="C55" s="4" t="s">
        <v>13</v>
      </c>
      <c r="D55" s="8">
        <v>8.7500000000000008E-2</v>
      </c>
      <c r="E55" t="s">
        <v>14</v>
      </c>
      <c r="F55" t="s">
        <v>3275</v>
      </c>
      <c r="G55" t="s">
        <v>3275</v>
      </c>
      <c r="H55" s="4">
        <v>8.4</v>
      </c>
      <c r="I55" s="4">
        <v>75</v>
      </c>
      <c r="J55" t="s">
        <v>243</v>
      </c>
      <c r="K55" t="s">
        <v>244</v>
      </c>
      <c r="L55" t="s">
        <v>245</v>
      </c>
      <c r="M55" t="s">
        <v>246</v>
      </c>
      <c r="N55" t="s">
        <v>247</v>
      </c>
      <c r="O55" s="1">
        <v>62635</v>
      </c>
      <c r="P55" s="10">
        <v>1661096</v>
      </c>
    </row>
    <row r="56" spans="1:16" x14ac:dyDescent="0.3">
      <c r="A56" t="s">
        <v>3330</v>
      </c>
      <c r="B56">
        <v>2017</v>
      </c>
      <c r="C56" s="4" t="s">
        <v>3254</v>
      </c>
      <c r="D56" s="8">
        <v>8.6805555555555566E-2</v>
      </c>
      <c r="E56" t="s">
        <v>3249</v>
      </c>
      <c r="F56" t="s">
        <v>3245</v>
      </c>
      <c r="G56" t="s">
        <v>3250</v>
      </c>
      <c r="H56" s="4">
        <v>8.4</v>
      </c>
      <c r="I56" s="4" t="s">
        <v>3254</v>
      </c>
      <c r="J56" t="s">
        <v>248</v>
      </c>
      <c r="K56" t="s">
        <v>249</v>
      </c>
      <c r="L56" t="s">
        <v>250</v>
      </c>
      <c r="M56" t="s">
        <v>251</v>
      </c>
      <c r="N56" t="s">
        <v>252</v>
      </c>
      <c r="O56" s="1">
        <v>34112</v>
      </c>
      <c r="P56" s="10" t="s">
        <v>3254</v>
      </c>
    </row>
    <row r="57" spans="1:16" x14ac:dyDescent="0.3">
      <c r="A57" t="s">
        <v>3331</v>
      </c>
      <c r="B57">
        <v>2017</v>
      </c>
      <c r="C57" s="4" t="s">
        <v>25</v>
      </c>
      <c r="D57" s="8">
        <v>0.10208333333333335</v>
      </c>
      <c r="E57" t="s">
        <v>3246</v>
      </c>
      <c r="F57" t="s">
        <v>3247</v>
      </c>
      <c r="G57" t="s">
        <v>3245</v>
      </c>
      <c r="H57" s="4">
        <v>8.4</v>
      </c>
      <c r="I57" s="4" t="s">
        <v>3254</v>
      </c>
      <c r="J57" t="s">
        <v>253</v>
      </c>
      <c r="K57" t="s">
        <v>254</v>
      </c>
      <c r="L57" t="s">
        <v>107</v>
      </c>
      <c r="M57" t="s">
        <v>255</v>
      </c>
      <c r="N57" t="s">
        <v>256</v>
      </c>
      <c r="O57" s="1">
        <v>28401</v>
      </c>
      <c r="P57" s="10" t="s">
        <v>3254</v>
      </c>
    </row>
    <row r="58" spans="1:16" x14ac:dyDescent="0.3">
      <c r="A58" t="s">
        <v>3332</v>
      </c>
      <c r="B58">
        <v>2016</v>
      </c>
      <c r="C58" s="4" t="s">
        <v>33</v>
      </c>
      <c r="D58" s="8">
        <v>7.3611111111111113E-2</v>
      </c>
      <c r="E58" t="s">
        <v>3257</v>
      </c>
      <c r="F58" t="s">
        <v>3245</v>
      </c>
      <c r="G58" t="s">
        <v>3253</v>
      </c>
      <c r="H58" s="4">
        <v>8.4</v>
      </c>
      <c r="I58" s="4">
        <v>79</v>
      </c>
      <c r="J58" t="s">
        <v>257</v>
      </c>
      <c r="K58" t="s">
        <v>258</v>
      </c>
      <c r="L58" t="s">
        <v>259</v>
      </c>
      <c r="M58" t="s">
        <v>260</v>
      </c>
      <c r="N58" t="s">
        <v>261</v>
      </c>
      <c r="O58" s="1">
        <v>194838</v>
      </c>
      <c r="P58" s="10">
        <v>5017246</v>
      </c>
    </row>
    <row r="59" spans="1:16" x14ac:dyDescent="0.3">
      <c r="A59" t="s">
        <v>3333</v>
      </c>
      <c r="B59">
        <v>2016</v>
      </c>
      <c r="C59" s="4" t="s">
        <v>33</v>
      </c>
      <c r="D59" s="8">
        <v>0.11180555555555555</v>
      </c>
      <c r="E59" t="s">
        <v>3246</v>
      </c>
      <c r="F59" t="s">
        <v>3263</v>
      </c>
      <c r="G59" t="s">
        <v>3245</v>
      </c>
      <c r="H59" s="4">
        <v>8.4</v>
      </c>
      <c r="I59" s="4" t="s">
        <v>3254</v>
      </c>
      <c r="J59" t="s">
        <v>262</v>
      </c>
      <c r="K59" t="s">
        <v>263</v>
      </c>
      <c r="L59" t="s">
        <v>264</v>
      </c>
      <c r="M59" t="s">
        <v>265</v>
      </c>
      <c r="N59" t="s">
        <v>266</v>
      </c>
      <c r="O59" s="1">
        <v>156479</v>
      </c>
      <c r="P59" s="10">
        <v>12391761</v>
      </c>
    </row>
    <row r="60" spans="1:16" x14ac:dyDescent="0.3">
      <c r="A60" t="s">
        <v>3334</v>
      </c>
      <c r="B60">
        <v>2018</v>
      </c>
      <c r="C60" s="4" t="s">
        <v>33</v>
      </c>
      <c r="D60" s="8">
        <v>8.1250000000000003E-2</v>
      </c>
      <c r="E60" t="s">
        <v>3257</v>
      </c>
      <c r="F60" t="s">
        <v>3264</v>
      </c>
      <c r="G60" t="s">
        <v>3248</v>
      </c>
      <c r="H60" s="4">
        <v>8.4</v>
      </c>
      <c r="I60" s="4">
        <v>87</v>
      </c>
      <c r="J60" t="s">
        <v>267</v>
      </c>
      <c r="K60" t="s">
        <v>268</v>
      </c>
      <c r="L60" t="s">
        <v>269</v>
      </c>
      <c r="M60" t="s">
        <v>270</v>
      </c>
      <c r="N60" t="s">
        <v>271</v>
      </c>
      <c r="O60" s="1">
        <v>375110</v>
      </c>
      <c r="P60" s="10">
        <v>190241310</v>
      </c>
    </row>
    <row r="61" spans="1:16" x14ac:dyDescent="0.3">
      <c r="A61" t="s">
        <v>3335</v>
      </c>
      <c r="B61">
        <v>2019</v>
      </c>
      <c r="C61" s="4" t="s">
        <v>25</v>
      </c>
      <c r="D61" s="8">
        <v>0.12569444444444444</v>
      </c>
      <c r="E61" t="s">
        <v>3246</v>
      </c>
      <c r="F61" t="s">
        <v>3248</v>
      </c>
      <c r="G61" t="s">
        <v>3245</v>
      </c>
      <c r="H61" s="4">
        <v>8.4</v>
      </c>
      <c r="I61" s="4">
        <v>78</v>
      </c>
      <c r="J61" t="s">
        <v>272</v>
      </c>
      <c r="K61" t="s">
        <v>273</v>
      </c>
      <c r="L61" t="s">
        <v>274</v>
      </c>
      <c r="M61" t="s">
        <v>275</v>
      </c>
      <c r="N61" t="s">
        <v>276</v>
      </c>
      <c r="O61" s="1">
        <v>809955</v>
      </c>
      <c r="P61" s="10">
        <v>858373000</v>
      </c>
    </row>
    <row r="62" spans="1:16" x14ac:dyDescent="0.3">
      <c r="A62" t="s">
        <v>3336</v>
      </c>
      <c r="B62">
        <v>2018</v>
      </c>
      <c r="C62" s="4" t="s">
        <v>25</v>
      </c>
      <c r="D62" s="8">
        <v>0.10347222222222223</v>
      </c>
      <c r="E62" t="s">
        <v>3246</v>
      </c>
      <c r="F62" t="s">
        <v>3248</v>
      </c>
      <c r="G62" t="s">
        <v>3251</v>
      </c>
      <c r="H62" s="4">
        <v>8.4</v>
      </c>
      <c r="I62" s="4">
        <v>68</v>
      </c>
      <c r="J62" t="s">
        <v>272</v>
      </c>
      <c r="K62" t="s">
        <v>273</v>
      </c>
      <c r="L62" t="s">
        <v>274</v>
      </c>
      <c r="M62" t="s">
        <v>277</v>
      </c>
      <c r="N62" t="s">
        <v>276</v>
      </c>
      <c r="O62" s="1">
        <v>834477</v>
      </c>
      <c r="P62" s="10">
        <v>678815482</v>
      </c>
    </row>
    <row r="63" spans="1:16" x14ac:dyDescent="0.3">
      <c r="A63" t="s">
        <v>3337</v>
      </c>
      <c r="B63">
        <v>2017</v>
      </c>
      <c r="C63" s="4" t="s">
        <v>33</v>
      </c>
      <c r="D63" s="8">
        <v>7.2916666666666671E-2</v>
      </c>
      <c r="E63" t="s">
        <v>3257</v>
      </c>
      <c r="F63" t="s">
        <v>3248</v>
      </c>
      <c r="G63" t="s">
        <v>3258</v>
      </c>
      <c r="H63" s="4">
        <v>8.4</v>
      </c>
      <c r="I63" s="4">
        <v>81</v>
      </c>
      <c r="J63" t="s">
        <v>278</v>
      </c>
      <c r="K63" t="s">
        <v>279</v>
      </c>
      <c r="L63" t="s">
        <v>280</v>
      </c>
      <c r="M63" t="s">
        <v>281</v>
      </c>
      <c r="N63" t="s">
        <v>282</v>
      </c>
      <c r="O63" s="1">
        <v>384171</v>
      </c>
      <c r="P63" s="10">
        <v>209726015</v>
      </c>
    </row>
    <row r="64" spans="1:16" x14ac:dyDescent="0.3">
      <c r="A64" t="s">
        <v>3338</v>
      </c>
      <c r="B64">
        <v>2012</v>
      </c>
      <c r="C64" s="4" t="s">
        <v>13</v>
      </c>
      <c r="D64" s="8">
        <v>0.11458333333333333</v>
      </c>
      <c r="E64" t="s">
        <v>14</v>
      </c>
      <c r="F64" t="s">
        <v>3265</v>
      </c>
      <c r="G64" t="s">
        <v>3275</v>
      </c>
      <c r="H64" s="4">
        <v>8.4</v>
      </c>
      <c r="I64" s="4">
        <v>81</v>
      </c>
      <c r="J64" t="s">
        <v>44</v>
      </c>
      <c r="K64" t="s">
        <v>283</v>
      </c>
      <c r="L64" t="s">
        <v>284</v>
      </c>
      <c r="M64" t="s">
        <v>54</v>
      </c>
      <c r="N64" t="s">
        <v>285</v>
      </c>
      <c r="O64" s="1">
        <v>1357682</v>
      </c>
      <c r="P64" s="10">
        <v>162805434</v>
      </c>
    </row>
    <row r="65" spans="1:16" x14ac:dyDescent="0.3">
      <c r="A65" t="s">
        <v>3339</v>
      </c>
      <c r="B65">
        <v>2012</v>
      </c>
      <c r="C65" s="4" t="s">
        <v>25</v>
      </c>
      <c r="D65" s="8">
        <v>0.11388888888888889</v>
      </c>
      <c r="E65" t="s">
        <v>3246</v>
      </c>
      <c r="F65" t="s">
        <v>3248</v>
      </c>
      <c r="G65" t="s">
        <v>3275</v>
      </c>
      <c r="H65" s="4">
        <v>8.4</v>
      </c>
      <c r="I65" s="4">
        <v>78</v>
      </c>
      <c r="J65" t="s">
        <v>26</v>
      </c>
      <c r="K65" t="s">
        <v>27</v>
      </c>
      <c r="L65" t="s">
        <v>286</v>
      </c>
      <c r="M65" t="s">
        <v>111</v>
      </c>
      <c r="N65" t="s">
        <v>196</v>
      </c>
      <c r="O65" s="1">
        <v>1516346</v>
      </c>
      <c r="P65" s="10">
        <v>448139099</v>
      </c>
    </row>
    <row r="66" spans="1:16" x14ac:dyDescent="0.3">
      <c r="A66" t="s">
        <v>3340</v>
      </c>
      <c r="B66">
        <v>2009</v>
      </c>
      <c r="C66" s="4" t="s">
        <v>25</v>
      </c>
      <c r="D66" s="8">
        <v>0.11805555555555557</v>
      </c>
      <c r="E66" t="s">
        <v>339</v>
      </c>
      <c r="F66" t="s">
        <v>3245</v>
      </c>
      <c r="G66" t="s">
        <v>3275</v>
      </c>
      <c r="H66" s="4">
        <v>8.4</v>
      </c>
      <c r="I66" s="4">
        <v>67</v>
      </c>
      <c r="J66" t="s">
        <v>287</v>
      </c>
      <c r="K66" t="s">
        <v>263</v>
      </c>
      <c r="L66" t="s">
        <v>107</v>
      </c>
      <c r="M66" t="s">
        <v>288</v>
      </c>
      <c r="N66" t="s">
        <v>289</v>
      </c>
      <c r="O66" s="1">
        <v>344445</v>
      </c>
      <c r="P66" s="10">
        <v>6532908</v>
      </c>
    </row>
    <row r="67" spans="1:16" x14ac:dyDescent="0.3">
      <c r="A67" t="s">
        <v>3341</v>
      </c>
      <c r="B67">
        <v>2007</v>
      </c>
      <c r="C67" s="4" t="s">
        <v>33</v>
      </c>
      <c r="D67" s="8">
        <v>0.11458333333333333</v>
      </c>
      <c r="E67" t="s">
        <v>14</v>
      </c>
      <c r="F67" t="s">
        <v>3258</v>
      </c>
      <c r="G67" t="s">
        <v>3275</v>
      </c>
      <c r="H67" s="4">
        <v>8.4</v>
      </c>
      <c r="I67" s="4" t="s">
        <v>3254</v>
      </c>
      <c r="J67" t="s">
        <v>263</v>
      </c>
      <c r="K67" t="s">
        <v>290</v>
      </c>
      <c r="L67" t="s">
        <v>291</v>
      </c>
      <c r="M67" t="s">
        <v>263</v>
      </c>
      <c r="N67" t="s">
        <v>292</v>
      </c>
      <c r="O67" s="1">
        <v>168895</v>
      </c>
      <c r="P67" s="10">
        <v>1223869</v>
      </c>
    </row>
    <row r="68" spans="1:16" x14ac:dyDescent="0.3">
      <c r="A68" t="s">
        <v>293</v>
      </c>
      <c r="B68">
        <v>2008</v>
      </c>
      <c r="C68" s="4" t="s">
        <v>33</v>
      </c>
      <c r="D68" s="8">
        <v>6.805555555555555E-2</v>
      </c>
      <c r="E68" t="s">
        <v>3257</v>
      </c>
      <c r="F68" t="s">
        <v>3248</v>
      </c>
      <c r="G68" t="s">
        <v>3258</v>
      </c>
      <c r="H68" s="4">
        <v>8.4</v>
      </c>
      <c r="I68" s="4">
        <v>95</v>
      </c>
      <c r="J68" t="s">
        <v>294</v>
      </c>
      <c r="K68" t="s">
        <v>295</v>
      </c>
      <c r="L68" t="s">
        <v>296</v>
      </c>
      <c r="M68" t="s">
        <v>297</v>
      </c>
      <c r="N68" t="s">
        <v>298</v>
      </c>
      <c r="O68" s="1">
        <v>999790</v>
      </c>
      <c r="P68" s="10">
        <v>223808164</v>
      </c>
    </row>
    <row r="69" spans="1:16" x14ac:dyDescent="0.3">
      <c r="A69" t="s">
        <v>3342</v>
      </c>
      <c r="B69">
        <v>2006</v>
      </c>
      <c r="C69" s="4" t="s">
        <v>13</v>
      </c>
      <c r="D69" s="8">
        <v>9.5138888888888884E-2</v>
      </c>
      <c r="E69" t="s">
        <v>14</v>
      </c>
      <c r="F69" t="s">
        <v>3260</v>
      </c>
      <c r="G69" t="s">
        <v>3255</v>
      </c>
      <c r="H69" s="4">
        <v>8.4</v>
      </c>
      <c r="I69" s="4">
        <v>89</v>
      </c>
      <c r="J69" t="s">
        <v>299</v>
      </c>
      <c r="K69" t="s">
        <v>300</v>
      </c>
      <c r="L69" t="s">
        <v>301</v>
      </c>
      <c r="M69" t="s">
        <v>302</v>
      </c>
      <c r="N69" t="s">
        <v>303</v>
      </c>
      <c r="O69" s="1">
        <v>358685</v>
      </c>
      <c r="P69" s="10">
        <v>11286112</v>
      </c>
    </row>
    <row r="70" spans="1:16" x14ac:dyDescent="0.3">
      <c r="A70" t="s">
        <v>3343</v>
      </c>
      <c r="B70">
        <v>2003</v>
      </c>
      <c r="C70" s="4" t="s">
        <v>13</v>
      </c>
      <c r="D70" s="8">
        <v>7.013888888888889E-2</v>
      </c>
      <c r="E70" t="s">
        <v>3246</v>
      </c>
      <c r="F70" t="s">
        <v>3245</v>
      </c>
      <c r="G70" t="s">
        <v>3260</v>
      </c>
      <c r="H70" s="4">
        <v>8.4</v>
      </c>
      <c r="I70" s="4">
        <v>77</v>
      </c>
      <c r="J70" t="s">
        <v>304</v>
      </c>
      <c r="K70" t="s">
        <v>305</v>
      </c>
      <c r="L70" t="s">
        <v>306</v>
      </c>
      <c r="M70" t="s">
        <v>307</v>
      </c>
      <c r="N70" t="s">
        <v>308</v>
      </c>
      <c r="O70" s="1">
        <v>515451</v>
      </c>
      <c r="P70" s="10">
        <v>707481</v>
      </c>
    </row>
    <row r="71" spans="1:16" x14ac:dyDescent="0.3">
      <c r="A71" t="s">
        <v>3344</v>
      </c>
      <c r="B71">
        <v>2000</v>
      </c>
      <c r="C71" s="4" t="s">
        <v>25</v>
      </c>
      <c r="D71" s="8">
        <v>7.8472222222222221E-2</v>
      </c>
      <c r="E71" t="s">
        <v>3266</v>
      </c>
      <c r="F71" t="s">
        <v>3255</v>
      </c>
      <c r="G71" t="s">
        <v>3275</v>
      </c>
      <c r="H71" s="4">
        <v>8.4</v>
      </c>
      <c r="I71" s="4">
        <v>80</v>
      </c>
      <c r="J71" t="s">
        <v>26</v>
      </c>
      <c r="K71" t="s">
        <v>309</v>
      </c>
      <c r="L71" t="s">
        <v>79</v>
      </c>
      <c r="M71" t="s">
        <v>310</v>
      </c>
      <c r="N71" t="s">
        <v>311</v>
      </c>
      <c r="O71" s="1">
        <v>1125712</v>
      </c>
      <c r="P71" s="10">
        <v>25544867</v>
      </c>
    </row>
    <row r="72" spans="1:16" x14ac:dyDescent="0.3">
      <c r="A72" t="s">
        <v>3345</v>
      </c>
      <c r="B72">
        <v>1997</v>
      </c>
      <c r="C72" s="4" t="s">
        <v>33</v>
      </c>
      <c r="D72" s="8">
        <v>9.3055555555555558E-2</v>
      </c>
      <c r="E72" t="s">
        <v>3257</v>
      </c>
      <c r="F72" t="s">
        <v>3264</v>
      </c>
      <c r="G72" t="s">
        <v>3248</v>
      </c>
      <c r="H72" s="4">
        <v>8.4</v>
      </c>
      <c r="I72" s="4">
        <v>76</v>
      </c>
      <c r="J72" t="s">
        <v>119</v>
      </c>
      <c r="K72" t="s">
        <v>312</v>
      </c>
      <c r="L72" t="s">
        <v>313</v>
      </c>
      <c r="M72" t="s">
        <v>314</v>
      </c>
      <c r="N72" t="s">
        <v>315</v>
      </c>
      <c r="O72" s="1">
        <v>343171</v>
      </c>
      <c r="P72" s="10">
        <v>2375308</v>
      </c>
    </row>
    <row r="73" spans="1:16" x14ac:dyDescent="0.3">
      <c r="A73" t="s">
        <v>3346</v>
      </c>
      <c r="B73">
        <v>1984</v>
      </c>
      <c r="C73" s="4" t="s">
        <v>13</v>
      </c>
      <c r="D73" s="8">
        <v>0.1590277777777778</v>
      </c>
      <c r="E73" t="s">
        <v>3244</v>
      </c>
      <c r="F73" t="s">
        <v>3245</v>
      </c>
      <c r="G73" t="s">
        <v>3275</v>
      </c>
      <c r="H73" s="4">
        <v>8.4</v>
      </c>
      <c r="I73" s="4" t="s">
        <v>3254</v>
      </c>
      <c r="J73" t="s">
        <v>70</v>
      </c>
      <c r="K73" t="s">
        <v>31</v>
      </c>
      <c r="L73" t="s">
        <v>316</v>
      </c>
      <c r="M73" t="s">
        <v>317</v>
      </c>
      <c r="N73" t="s">
        <v>318</v>
      </c>
      <c r="O73" s="1">
        <v>311365</v>
      </c>
      <c r="P73" s="10">
        <v>5321508</v>
      </c>
    </row>
    <row r="74" spans="1:16" x14ac:dyDescent="0.3">
      <c r="A74" t="s">
        <v>3347</v>
      </c>
      <c r="B74">
        <v>1981</v>
      </c>
      <c r="C74" s="4" t="s">
        <v>13</v>
      </c>
      <c r="D74" s="8">
        <v>7.9861111111111119E-2</v>
      </c>
      <c r="E74" t="s">
        <v>3246</v>
      </c>
      <c r="F74" t="s">
        <v>3248</v>
      </c>
      <c r="G74" t="s">
        <v>3275</v>
      </c>
      <c r="H74" s="4">
        <v>8.4</v>
      </c>
      <c r="I74" s="4">
        <v>85</v>
      </c>
      <c r="J74" t="s">
        <v>49</v>
      </c>
      <c r="K74" t="s">
        <v>86</v>
      </c>
      <c r="L74" t="s">
        <v>319</v>
      </c>
      <c r="M74" t="s">
        <v>320</v>
      </c>
      <c r="N74" t="s">
        <v>321</v>
      </c>
      <c r="O74" s="1">
        <v>884112</v>
      </c>
      <c r="P74" s="10">
        <v>248159971</v>
      </c>
    </row>
    <row r="75" spans="1:16" x14ac:dyDescent="0.3">
      <c r="A75" t="s">
        <v>3348</v>
      </c>
      <c r="B75">
        <v>1980</v>
      </c>
      <c r="C75" s="4" t="s">
        <v>13</v>
      </c>
      <c r="D75" s="8">
        <v>0.10138888888888888</v>
      </c>
      <c r="E75" t="s">
        <v>14</v>
      </c>
      <c r="F75" t="s">
        <v>3267</v>
      </c>
      <c r="G75" t="s">
        <v>3275</v>
      </c>
      <c r="H75" s="4">
        <v>8.4</v>
      </c>
      <c r="I75" s="4">
        <v>66</v>
      </c>
      <c r="J75" t="s">
        <v>322</v>
      </c>
      <c r="K75" t="s">
        <v>90</v>
      </c>
      <c r="L75" t="s">
        <v>323</v>
      </c>
      <c r="M75" t="s">
        <v>324</v>
      </c>
      <c r="N75" t="s">
        <v>325</v>
      </c>
      <c r="O75" s="1">
        <v>898237</v>
      </c>
      <c r="P75" s="10">
        <v>44017374</v>
      </c>
    </row>
    <row r="76" spans="1:16" x14ac:dyDescent="0.3">
      <c r="A76" t="s">
        <v>3349</v>
      </c>
      <c r="B76">
        <v>1979</v>
      </c>
      <c r="C76" s="4" t="s">
        <v>124</v>
      </c>
      <c r="D76" s="8">
        <v>0.10208333333333335</v>
      </c>
      <c r="E76" t="s">
        <v>14</v>
      </c>
      <c r="F76" t="s">
        <v>3260</v>
      </c>
      <c r="G76" t="s">
        <v>3259</v>
      </c>
      <c r="H76" s="4">
        <v>8.4</v>
      </c>
      <c r="I76" s="4">
        <v>94</v>
      </c>
      <c r="J76" t="s">
        <v>20</v>
      </c>
      <c r="K76" t="s">
        <v>326</v>
      </c>
      <c r="L76" t="s">
        <v>21</v>
      </c>
      <c r="M76" t="s">
        <v>32</v>
      </c>
      <c r="N76" t="s">
        <v>327</v>
      </c>
      <c r="O76" s="1">
        <v>606398</v>
      </c>
      <c r="P76" s="10">
        <v>83471511</v>
      </c>
    </row>
    <row r="77" spans="1:16" x14ac:dyDescent="0.3">
      <c r="A77" t="s">
        <v>3350</v>
      </c>
      <c r="B77">
        <v>1979</v>
      </c>
      <c r="C77" s="4" t="s">
        <v>124</v>
      </c>
      <c r="D77" s="8">
        <v>8.1250000000000003E-2</v>
      </c>
      <c r="E77" t="s">
        <v>1590</v>
      </c>
      <c r="F77" t="s">
        <v>3251</v>
      </c>
      <c r="G77" t="s">
        <v>3275</v>
      </c>
      <c r="H77" s="4">
        <v>8.4</v>
      </c>
      <c r="I77" s="4">
        <v>89</v>
      </c>
      <c r="J77" t="s">
        <v>182</v>
      </c>
      <c r="K77" t="s">
        <v>328</v>
      </c>
      <c r="L77" t="s">
        <v>329</v>
      </c>
      <c r="M77" t="s">
        <v>330</v>
      </c>
      <c r="N77" t="s">
        <v>331</v>
      </c>
      <c r="O77" s="1">
        <v>787806</v>
      </c>
      <c r="P77" s="10">
        <v>78900000</v>
      </c>
    </row>
    <row r="78" spans="1:16" x14ac:dyDescent="0.3">
      <c r="A78" t="s">
        <v>3351</v>
      </c>
      <c r="B78">
        <v>1971</v>
      </c>
      <c r="C78" s="4" t="s">
        <v>33</v>
      </c>
      <c r="D78" s="8">
        <v>8.4722222222222213E-2</v>
      </c>
      <c r="E78" t="s">
        <v>14</v>
      </c>
      <c r="F78" t="s">
        <v>3268</v>
      </c>
      <c r="G78" t="s">
        <v>3275</v>
      </c>
      <c r="H78" s="4">
        <v>8.4</v>
      </c>
      <c r="I78" s="4" t="s">
        <v>3254</v>
      </c>
      <c r="J78" t="s">
        <v>332</v>
      </c>
      <c r="K78" t="s">
        <v>333</v>
      </c>
      <c r="L78" t="s">
        <v>334</v>
      </c>
      <c r="M78" t="s">
        <v>335</v>
      </c>
      <c r="N78" t="s">
        <v>336</v>
      </c>
      <c r="O78" s="1">
        <v>30273</v>
      </c>
      <c r="P78" s="10" t="s">
        <v>3254</v>
      </c>
    </row>
    <row r="79" spans="1:16" x14ac:dyDescent="0.3">
      <c r="A79" t="s">
        <v>3352</v>
      </c>
      <c r="B79">
        <v>1963</v>
      </c>
      <c r="C79" s="4" t="s">
        <v>3254</v>
      </c>
      <c r="D79" s="8">
        <v>9.930555555555555E-2</v>
      </c>
      <c r="E79" t="s">
        <v>3244</v>
      </c>
      <c r="F79" t="s">
        <v>3245</v>
      </c>
      <c r="G79" t="s">
        <v>3260</v>
      </c>
      <c r="H79" s="4">
        <v>8.4</v>
      </c>
      <c r="I79" s="4" t="s">
        <v>3254</v>
      </c>
      <c r="J79" t="s">
        <v>149</v>
      </c>
      <c r="K79" t="s">
        <v>150</v>
      </c>
      <c r="L79" t="s">
        <v>337</v>
      </c>
      <c r="M79" t="s">
        <v>145</v>
      </c>
      <c r="N79" t="s">
        <v>338</v>
      </c>
      <c r="O79" s="1">
        <v>34357</v>
      </c>
      <c r="P79" s="10" t="s">
        <v>3254</v>
      </c>
    </row>
    <row r="80" spans="1:16" x14ac:dyDescent="0.3">
      <c r="A80" t="s">
        <v>3353</v>
      </c>
      <c r="B80">
        <v>1964</v>
      </c>
      <c r="C80" s="4" t="s">
        <v>13</v>
      </c>
      <c r="D80" s="8">
        <v>6.5972222222222224E-2</v>
      </c>
      <c r="E80" t="s">
        <v>339</v>
      </c>
      <c r="F80" t="s">
        <v>3275</v>
      </c>
      <c r="G80" t="s">
        <v>3275</v>
      </c>
      <c r="H80" s="4">
        <v>8.4</v>
      </c>
      <c r="I80" s="4">
        <v>97</v>
      </c>
      <c r="J80" t="s">
        <v>322</v>
      </c>
      <c r="K80" t="s">
        <v>340</v>
      </c>
      <c r="L80" t="s">
        <v>341</v>
      </c>
      <c r="M80" t="s">
        <v>342</v>
      </c>
      <c r="N80" t="s">
        <v>343</v>
      </c>
      <c r="O80" s="1">
        <v>450474</v>
      </c>
      <c r="P80" s="10">
        <v>275902</v>
      </c>
    </row>
    <row r="81" spans="1:16" x14ac:dyDescent="0.3">
      <c r="A81" t="s">
        <v>3354</v>
      </c>
      <c r="B81">
        <v>1957</v>
      </c>
      <c r="C81" s="4" t="s">
        <v>33</v>
      </c>
      <c r="D81" s="8">
        <v>8.0555555555555561E-2</v>
      </c>
      <c r="E81" t="s">
        <v>3244</v>
      </c>
      <c r="F81" t="s">
        <v>3245</v>
      </c>
      <c r="G81" t="s">
        <v>3260</v>
      </c>
      <c r="H81" s="4">
        <v>8.4</v>
      </c>
      <c r="I81" s="4" t="s">
        <v>3254</v>
      </c>
      <c r="J81" t="s">
        <v>344</v>
      </c>
      <c r="K81" t="s">
        <v>345</v>
      </c>
      <c r="L81" t="s">
        <v>346</v>
      </c>
      <c r="M81" t="s">
        <v>347</v>
      </c>
      <c r="N81" t="s">
        <v>348</v>
      </c>
      <c r="O81" s="1">
        <v>108862</v>
      </c>
      <c r="P81" s="10">
        <v>8175000</v>
      </c>
    </row>
    <row r="82" spans="1:16" x14ac:dyDescent="0.3">
      <c r="A82" t="s">
        <v>3355</v>
      </c>
      <c r="B82">
        <v>1957</v>
      </c>
      <c r="C82" s="4" t="s">
        <v>13</v>
      </c>
      <c r="D82" s="8">
        <v>6.1111111111111109E-2</v>
      </c>
      <c r="E82" t="s">
        <v>14</v>
      </c>
      <c r="F82" t="s">
        <v>3259</v>
      </c>
      <c r="G82" t="s">
        <v>3275</v>
      </c>
      <c r="H82" s="4">
        <v>8.4</v>
      </c>
      <c r="I82" s="4">
        <v>90</v>
      </c>
      <c r="J82" t="s">
        <v>322</v>
      </c>
      <c r="K82" t="s">
        <v>349</v>
      </c>
      <c r="L82" t="s">
        <v>350</v>
      </c>
      <c r="M82" t="s">
        <v>351</v>
      </c>
      <c r="N82" t="s">
        <v>352</v>
      </c>
      <c r="O82" s="1">
        <v>178092</v>
      </c>
      <c r="P82" s="10" t="s">
        <v>3254</v>
      </c>
    </row>
    <row r="83" spans="1:16" x14ac:dyDescent="0.3">
      <c r="A83" t="s">
        <v>3356</v>
      </c>
      <c r="B83">
        <v>1954</v>
      </c>
      <c r="C83" s="4" t="s">
        <v>33</v>
      </c>
      <c r="D83" s="8">
        <v>7.7777777777777779E-2</v>
      </c>
      <c r="E83" t="s">
        <v>3266</v>
      </c>
      <c r="F83" t="s">
        <v>3255</v>
      </c>
      <c r="G83" t="s">
        <v>3275</v>
      </c>
      <c r="H83" s="4">
        <v>8.4</v>
      </c>
      <c r="I83" s="4">
        <v>100</v>
      </c>
      <c r="J83" t="s">
        <v>225</v>
      </c>
      <c r="K83" t="s">
        <v>156</v>
      </c>
      <c r="L83" t="s">
        <v>353</v>
      </c>
      <c r="M83" t="s">
        <v>354</v>
      </c>
      <c r="N83" t="s">
        <v>355</v>
      </c>
      <c r="O83" s="1">
        <v>444074</v>
      </c>
      <c r="P83" s="10">
        <v>36764313</v>
      </c>
    </row>
    <row r="84" spans="1:16" x14ac:dyDescent="0.3">
      <c r="A84" t="s">
        <v>3357</v>
      </c>
      <c r="B84">
        <v>1950</v>
      </c>
      <c r="C84" s="4" t="s">
        <v>356</v>
      </c>
      <c r="D84" s="8">
        <v>7.6388888888888881E-2</v>
      </c>
      <c r="E84" t="s">
        <v>14</v>
      </c>
      <c r="F84" t="s">
        <v>3269</v>
      </c>
      <c r="G84" t="s">
        <v>3275</v>
      </c>
      <c r="H84" s="4">
        <v>8.4</v>
      </c>
      <c r="I84" s="4" t="s">
        <v>3254</v>
      </c>
      <c r="J84" t="s">
        <v>344</v>
      </c>
      <c r="K84" t="s">
        <v>357</v>
      </c>
      <c r="L84" t="s">
        <v>358</v>
      </c>
      <c r="M84" t="s">
        <v>359</v>
      </c>
      <c r="N84" t="s">
        <v>360</v>
      </c>
      <c r="O84" s="1">
        <v>201632</v>
      </c>
      <c r="P84" s="10" t="s">
        <v>3254</v>
      </c>
    </row>
    <row r="85" spans="1:16" x14ac:dyDescent="0.3">
      <c r="A85" t="s">
        <v>3358</v>
      </c>
      <c r="B85">
        <v>1940</v>
      </c>
      <c r="C85" s="4" t="s">
        <v>356</v>
      </c>
      <c r="D85" s="8">
        <v>8.6805555555555566E-2</v>
      </c>
      <c r="E85" t="s">
        <v>339</v>
      </c>
      <c r="F85" t="s">
        <v>3245</v>
      </c>
      <c r="G85" t="s">
        <v>3259</v>
      </c>
      <c r="H85" s="4">
        <v>8.4</v>
      </c>
      <c r="I85" s="4" t="s">
        <v>3254</v>
      </c>
      <c r="J85" t="s">
        <v>236</v>
      </c>
      <c r="K85" t="s">
        <v>236</v>
      </c>
      <c r="L85" t="s">
        <v>237</v>
      </c>
      <c r="M85" t="s">
        <v>361</v>
      </c>
      <c r="N85" t="s">
        <v>362</v>
      </c>
      <c r="O85" s="1">
        <v>203150</v>
      </c>
      <c r="P85" s="10">
        <v>288475</v>
      </c>
    </row>
    <row r="86" spans="1:16" x14ac:dyDescent="0.3">
      <c r="A86" t="s">
        <v>3359</v>
      </c>
      <c r="B86">
        <v>2019</v>
      </c>
      <c r="C86" s="4" t="s">
        <v>124</v>
      </c>
      <c r="D86" s="8">
        <v>8.2638888888888887E-2</v>
      </c>
      <c r="E86" t="s">
        <v>14</v>
      </c>
      <c r="F86" t="s">
        <v>3255</v>
      </c>
      <c r="G86" t="s">
        <v>3259</v>
      </c>
      <c r="H86" s="4">
        <v>8.3000000000000007</v>
      </c>
      <c r="I86" s="4">
        <v>78</v>
      </c>
      <c r="J86" t="s">
        <v>363</v>
      </c>
      <c r="K86" t="s">
        <v>364</v>
      </c>
      <c r="L86" t="s">
        <v>365</v>
      </c>
      <c r="M86" t="s">
        <v>366</v>
      </c>
      <c r="N86" t="s">
        <v>367</v>
      </c>
      <c r="O86" s="1">
        <v>425844</v>
      </c>
      <c r="P86" s="10">
        <v>159227644</v>
      </c>
    </row>
    <row r="87" spans="1:16" x14ac:dyDescent="0.3">
      <c r="A87" t="s">
        <v>3360</v>
      </c>
      <c r="B87">
        <v>2018</v>
      </c>
      <c r="C87" s="4" t="s">
        <v>13</v>
      </c>
      <c r="D87" s="8">
        <v>7.2222222222222229E-2</v>
      </c>
      <c r="E87" t="s">
        <v>14</v>
      </c>
      <c r="F87" t="s">
        <v>3253</v>
      </c>
      <c r="G87" t="s">
        <v>3267</v>
      </c>
      <c r="H87" s="4">
        <v>8.3000000000000007</v>
      </c>
      <c r="I87" s="4" t="s">
        <v>3254</v>
      </c>
      <c r="J87" t="s">
        <v>368</v>
      </c>
      <c r="K87" t="s">
        <v>369</v>
      </c>
      <c r="L87" t="s">
        <v>370</v>
      </c>
      <c r="M87" t="s">
        <v>371</v>
      </c>
      <c r="N87" t="s">
        <v>372</v>
      </c>
      <c r="O87" s="1">
        <v>27793</v>
      </c>
      <c r="P87" s="10" t="s">
        <v>3254</v>
      </c>
    </row>
    <row r="88" spans="1:16" x14ac:dyDescent="0.3">
      <c r="A88" t="s">
        <v>3361</v>
      </c>
      <c r="B88">
        <v>2018</v>
      </c>
      <c r="C88" s="4" t="s">
        <v>25</v>
      </c>
      <c r="D88" s="8">
        <v>9.6527777777777782E-2</v>
      </c>
      <c r="E88" t="s">
        <v>3244</v>
      </c>
      <c r="F88" t="s">
        <v>3245</v>
      </c>
      <c r="G88" t="s">
        <v>3261</v>
      </c>
      <c r="H88" s="4">
        <v>8.3000000000000007</v>
      </c>
      <c r="I88" s="4" t="s">
        <v>3254</v>
      </c>
      <c r="J88" t="s">
        <v>373</v>
      </c>
      <c r="K88" t="s">
        <v>374</v>
      </c>
      <c r="L88" t="s">
        <v>375</v>
      </c>
      <c r="M88" t="s">
        <v>376</v>
      </c>
      <c r="N88" t="s">
        <v>377</v>
      </c>
      <c r="O88" s="1">
        <v>71875</v>
      </c>
      <c r="P88" s="10">
        <v>1373943</v>
      </c>
    </row>
    <row r="89" spans="1:16" x14ac:dyDescent="0.3">
      <c r="A89" t="s">
        <v>3362</v>
      </c>
      <c r="B89">
        <v>2013</v>
      </c>
      <c r="C89" s="4" t="s">
        <v>33</v>
      </c>
      <c r="D89" s="8">
        <v>0.1111111111111111</v>
      </c>
      <c r="E89" t="s">
        <v>3244</v>
      </c>
      <c r="F89" t="s">
        <v>3245</v>
      </c>
      <c r="G89" t="s">
        <v>3255</v>
      </c>
      <c r="H89" s="4">
        <v>8.3000000000000007</v>
      </c>
      <c r="I89" s="4" t="s">
        <v>3254</v>
      </c>
      <c r="J89" t="s">
        <v>378</v>
      </c>
      <c r="K89" t="s">
        <v>379</v>
      </c>
      <c r="L89" t="s">
        <v>380</v>
      </c>
      <c r="M89" t="s">
        <v>381</v>
      </c>
      <c r="N89" t="s">
        <v>382</v>
      </c>
      <c r="O89" s="1">
        <v>30722</v>
      </c>
      <c r="P89" s="10" t="s">
        <v>3254</v>
      </c>
    </row>
    <row r="90" spans="1:16" x14ac:dyDescent="0.3">
      <c r="A90" t="s">
        <v>3363</v>
      </c>
      <c r="B90">
        <v>2012</v>
      </c>
      <c r="C90" s="4" t="s">
        <v>124</v>
      </c>
      <c r="D90" s="8">
        <v>7.9861111111111119E-2</v>
      </c>
      <c r="E90" t="s">
        <v>14</v>
      </c>
      <c r="F90" t="s">
        <v>3275</v>
      </c>
      <c r="G90" t="s">
        <v>3275</v>
      </c>
      <c r="H90" s="4">
        <v>8.3000000000000007</v>
      </c>
      <c r="I90" s="4">
        <v>77</v>
      </c>
      <c r="J90" t="s">
        <v>383</v>
      </c>
      <c r="K90" t="s">
        <v>384</v>
      </c>
      <c r="L90" t="s">
        <v>385</v>
      </c>
      <c r="M90" t="s">
        <v>386</v>
      </c>
      <c r="N90" t="s">
        <v>387</v>
      </c>
      <c r="O90" s="1">
        <v>281623</v>
      </c>
      <c r="P90" s="10">
        <v>687185</v>
      </c>
    </row>
    <row r="91" spans="1:16" x14ac:dyDescent="0.3">
      <c r="A91" t="s">
        <v>3364</v>
      </c>
      <c r="B91">
        <v>2011</v>
      </c>
      <c r="C91" s="4" t="s">
        <v>94</v>
      </c>
      <c r="D91" s="8">
        <v>8.5416666666666655E-2</v>
      </c>
      <c r="E91" t="s">
        <v>14</v>
      </c>
      <c r="F91" t="s">
        <v>3275</v>
      </c>
      <c r="G91" t="s">
        <v>3275</v>
      </c>
      <c r="H91" s="4">
        <v>8.3000000000000007</v>
      </c>
      <c r="I91" s="4">
        <v>95</v>
      </c>
      <c r="J91" t="s">
        <v>388</v>
      </c>
      <c r="K91" t="s">
        <v>389</v>
      </c>
      <c r="L91" t="s">
        <v>390</v>
      </c>
      <c r="M91" t="s">
        <v>391</v>
      </c>
      <c r="N91" t="s">
        <v>392</v>
      </c>
      <c r="O91" s="1">
        <v>220002</v>
      </c>
      <c r="P91" s="10">
        <v>7098492</v>
      </c>
    </row>
    <row r="92" spans="1:16" x14ac:dyDescent="0.3">
      <c r="A92" t="s">
        <v>3365</v>
      </c>
      <c r="B92">
        <v>2010</v>
      </c>
      <c r="C92" s="4" t="s">
        <v>124</v>
      </c>
      <c r="D92" s="8">
        <v>9.0972222222222218E-2</v>
      </c>
      <c r="E92" t="s">
        <v>14</v>
      </c>
      <c r="F92" t="s">
        <v>3260</v>
      </c>
      <c r="G92" t="s">
        <v>3259</v>
      </c>
      <c r="H92" s="4">
        <v>8.3000000000000007</v>
      </c>
      <c r="I92" s="4">
        <v>80</v>
      </c>
      <c r="J92" t="s">
        <v>393</v>
      </c>
      <c r="K92" t="s">
        <v>394</v>
      </c>
      <c r="L92" t="s">
        <v>395</v>
      </c>
      <c r="M92" t="s">
        <v>396</v>
      </c>
      <c r="N92" t="s">
        <v>397</v>
      </c>
      <c r="O92" s="1">
        <v>150023</v>
      </c>
      <c r="P92" s="10">
        <v>6857096</v>
      </c>
    </row>
    <row r="93" spans="1:16" x14ac:dyDescent="0.3">
      <c r="A93" t="s">
        <v>3366</v>
      </c>
      <c r="B93">
        <v>2019</v>
      </c>
      <c r="C93" s="4" t="s">
        <v>398</v>
      </c>
      <c r="D93" s="8">
        <v>9.1666666666666674E-2</v>
      </c>
      <c r="E93" t="s">
        <v>14</v>
      </c>
      <c r="F93" t="s">
        <v>3275</v>
      </c>
      <c r="G93" t="s">
        <v>3275</v>
      </c>
      <c r="H93" s="4">
        <v>8.3000000000000007</v>
      </c>
      <c r="I93" s="4" t="s">
        <v>3254</v>
      </c>
      <c r="J93" t="s">
        <v>399</v>
      </c>
      <c r="K93" t="s">
        <v>400</v>
      </c>
      <c r="L93" t="s">
        <v>401</v>
      </c>
      <c r="M93" t="s">
        <v>402</v>
      </c>
      <c r="N93" t="s">
        <v>403</v>
      </c>
      <c r="O93" s="1">
        <v>33935</v>
      </c>
      <c r="P93" s="10" t="s">
        <v>3254</v>
      </c>
    </row>
    <row r="94" spans="1:16" x14ac:dyDescent="0.3">
      <c r="A94" t="s">
        <v>3367</v>
      </c>
      <c r="B94">
        <v>2005</v>
      </c>
      <c r="C94" s="4" t="s">
        <v>3254</v>
      </c>
      <c r="D94" s="8">
        <v>7.7777777777777779E-2</v>
      </c>
      <c r="E94" t="s">
        <v>14</v>
      </c>
      <c r="F94" t="s">
        <v>3258</v>
      </c>
      <c r="G94" t="s">
        <v>3275</v>
      </c>
      <c r="H94" s="4">
        <v>8.3000000000000007</v>
      </c>
      <c r="I94" s="4" t="s">
        <v>3254</v>
      </c>
      <c r="J94" t="s">
        <v>404</v>
      </c>
      <c r="K94" t="s">
        <v>250</v>
      </c>
      <c r="L94" t="s">
        <v>405</v>
      </c>
      <c r="M94" t="s">
        <v>406</v>
      </c>
      <c r="N94" t="s">
        <v>407</v>
      </c>
      <c r="O94" s="1">
        <v>78925</v>
      </c>
      <c r="P94" s="10" t="s">
        <v>3254</v>
      </c>
    </row>
    <row r="95" spans="1:16" x14ac:dyDescent="0.3">
      <c r="A95" t="s">
        <v>3368</v>
      </c>
      <c r="B95">
        <v>2009</v>
      </c>
      <c r="C95" s="4" t="s">
        <v>13</v>
      </c>
      <c r="D95" s="8">
        <v>0.10625</v>
      </c>
      <c r="E95" t="s">
        <v>3256</v>
      </c>
      <c r="F95" t="s">
        <v>3245</v>
      </c>
      <c r="G95" t="s">
        <v>3259</v>
      </c>
      <c r="H95" s="4">
        <v>8.3000000000000007</v>
      </c>
      <c r="I95" s="4">
        <v>69</v>
      </c>
      <c r="J95" t="s">
        <v>44</v>
      </c>
      <c r="K95" t="s">
        <v>59</v>
      </c>
      <c r="L95" t="s">
        <v>408</v>
      </c>
      <c r="M95" t="s">
        <v>409</v>
      </c>
      <c r="N95" t="s">
        <v>410</v>
      </c>
      <c r="O95" s="1">
        <v>1267869</v>
      </c>
      <c r="P95" s="10">
        <v>120540719</v>
      </c>
    </row>
    <row r="96" spans="1:16" x14ac:dyDescent="0.3">
      <c r="A96" t="s">
        <v>3369</v>
      </c>
      <c r="B96">
        <v>2004</v>
      </c>
      <c r="C96" s="4" t="s">
        <v>25</v>
      </c>
      <c r="D96" s="8">
        <v>7.4999999999999997E-2</v>
      </c>
      <c r="E96" t="s">
        <v>14</v>
      </c>
      <c r="F96" t="s">
        <v>3252</v>
      </c>
      <c r="G96" t="s">
        <v>3251</v>
      </c>
      <c r="H96" s="4">
        <v>8.3000000000000007</v>
      </c>
      <c r="I96" s="4">
        <v>89</v>
      </c>
      <c r="J96" t="s">
        <v>411</v>
      </c>
      <c r="K96" t="s">
        <v>412</v>
      </c>
      <c r="L96" t="s">
        <v>413</v>
      </c>
      <c r="M96" t="s">
        <v>414</v>
      </c>
      <c r="N96" t="s">
        <v>415</v>
      </c>
      <c r="O96" s="1">
        <v>911664</v>
      </c>
      <c r="P96" s="10">
        <v>34400301</v>
      </c>
    </row>
    <row r="97" spans="1:16" x14ac:dyDescent="0.3">
      <c r="A97" t="s">
        <v>3370</v>
      </c>
      <c r="B97">
        <v>2001</v>
      </c>
      <c r="C97" s="4" t="s">
        <v>33</v>
      </c>
      <c r="D97" s="8">
        <v>8.4722222222222213E-2</v>
      </c>
      <c r="E97" t="s">
        <v>339</v>
      </c>
      <c r="F97" t="s">
        <v>3252</v>
      </c>
      <c r="G97" t="s">
        <v>3275</v>
      </c>
      <c r="H97" s="4">
        <v>8.3000000000000007</v>
      </c>
      <c r="I97" s="4">
        <v>69</v>
      </c>
      <c r="J97" t="s">
        <v>416</v>
      </c>
      <c r="K97" t="s">
        <v>417</v>
      </c>
      <c r="L97" t="s">
        <v>418</v>
      </c>
      <c r="M97" t="s">
        <v>419</v>
      </c>
      <c r="N97" t="s">
        <v>420</v>
      </c>
      <c r="O97" s="1">
        <v>703810</v>
      </c>
      <c r="P97" s="10">
        <v>33225499</v>
      </c>
    </row>
    <row r="98" spans="1:16" x14ac:dyDescent="0.3">
      <c r="A98" t="s">
        <v>3371</v>
      </c>
      <c r="B98">
        <v>2000</v>
      </c>
      <c r="C98" s="4" t="s">
        <v>25</v>
      </c>
      <c r="D98" s="8">
        <v>7.2222222222222229E-2</v>
      </c>
      <c r="E98" t="s">
        <v>339</v>
      </c>
      <c r="F98" t="s">
        <v>3247</v>
      </c>
      <c r="G98" t="s">
        <v>3275</v>
      </c>
      <c r="H98" s="4">
        <v>8.3000000000000007</v>
      </c>
      <c r="I98" s="4">
        <v>55</v>
      </c>
      <c r="J98" t="s">
        <v>421</v>
      </c>
      <c r="K98" t="s">
        <v>422</v>
      </c>
      <c r="L98" t="s">
        <v>59</v>
      </c>
      <c r="M98" t="s">
        <v>423</v>
      </c>
      <c r="N98" t="s">
        <v>424</v>
      </c>
      <c r="O98" s="1">
        <v>782001</v>
      </c>
      <c r="P98" s="10">
        <v>30328156</v>
      </c>
    </row>
    <row r="99" spans="1:16" x14ac:dyDescent="0.3">
      <c r="A99" t="s">
        <v>3372</v>
      </c>
      <c r="B99">
        <v>2000</v>
      </c>
      <c r="C99" s="4" t="s">
        <v>13</v>
      </c>
      <c r="D99" s="8">
        <v>7.0833333333333331E-2</v>
      </c>
      <c r="E99" t="s">
        <v>14</v>
      </c>
      <c r="F99" t="s">
        <v>3275</v>
      </c>
      <c r="G99" t="s">
        <v>3275</v>
      </c>
      <c r="H99" s="4">
        <v>8.3000000000000007</v>
      </c>
      <c r="I99" s="4">
        <v>68</v>
      </c>
      <c r="J99" t="s">
        <v>425</v>
      </c>
      <c r="K99" t="s">
        <v>426</v>
      </c>
      <c r="L99" t="s">
        <v>427</v>
      </c>
      <c r="M99" t="s">
        <v>428</v>
      </c>
      <c r="N99" t="s">
        <v>429</v>
      </c>
      <c r="O99" s="1">
        <v>766870</v>
      </c>
      <c r="P99" s="10">
        <v>3635482</v>
      </c>
    </row>
    <row r="100" spans="1:16" x14ac:dyDescent="0.3">
      <c r="A100" t="s">
        <v>3373</v>
      </c>
      <c r="B100">
        <v>1999</v>
      </c>
      <c r="C100" s="4" t="s">
        <v>25</v>
      </c>
      <c r="D100" s="8">
        <v>8.4722222222222213E-2</v>
      </c>
      <c r="E100" t="s">
        <v>14</v>
      </c>
      <c r="F100" t="s">
        <v>3275</v>
      </c>
      <c r="G100" t="s">
        <v>3275</v>
      </c>
      <c r="H100" s="4">
        <v>8.3000000000000007</v>
      </c>
      <c r="I100" s="4">
        <v>84</v>
      </c>
      <c r="J100" t="s">
        <v>363</v>
      </c>
      <c r="K100" t="s">
        <v>135</v>
      </c>
      <c r="L100" t="s">
        <v>430</v>
      </c>
      <c r="M100" t="s">
        <v>431</v>
      </c>
      <c r="N100" t="s">
        <v>432</v>
      </c>
      <c r="O100" s="1">
        <v>1069738</v>
      </c>
      <c r="P100" s="10">
        <v>130096601</v>
      </c>
    </row>
    <row r="101" spans="1:16" x14ac:dyDescent="0.3">
      <c r="A101" t="s">
        <v>3374</v>
      </c>
      <c r="B101">
        <v>1997</v>
      </c>
      <c r="C101" s="4" t="s">
        <v>33</v>
      </c>
      <c r="D101" s="8">
        <v>8.7500000000000008E-2</v>
      </c>
      <c r="E101" t="s">
        <v>14</v>
      </c>
      <c r="F101" t="s">
        <v>3252</v>
      </c>
      <c r="G101" t="s">
        <v>3275</v>
      </c>
      <c r="H101" s="4">
        <v>8.3000000000000007</v>
      </c>
      <c r="I101" s="4">
        <v>70</v>
      </c>
      <c r="J101" t="s">
        <v>433</v>
      </c>
      <c r="K101" t="s">
        <v>434</v>
      </c>
      <c r="L101" t="s">
        <v>125</v>
      </c>
      <c r="M101" t="s">
        <v>435</v>
      </c>
      <c r="N101" t="s">
        <v>436</v>
      </c>
      <c r="O101" s="1">
        <v>861606</v>
      </c>
      <c r="P101" s="10">
        <v>138433435</v>
      </c>
    </row>
    <row r="102" spans="1:16" x14ac:dyDescent="0.3">
      <c r="A102" t="s">
        <v>3375</v>
      </c>
      <c r="B102">
        <v>1997</v>
      </c>
      <c r="C102" s="4" t="s">
        <v>154</v>
      </c>
      <c r="D102" s="8">
        <v>6.1805555555555558E-2</v>
      </c>
      <c r="E102" t="s">
        <v>14</v>
      </c>
      <c r="F102" t="s">
        <v>3258</v>
      </c>
      <c r="G102" t="s">
        <v>3270</v>
      </c>
      <c r="H102" s="4">
        <v>8.3000000000000007</v>
      </c>
      <c r="I102" s="4">
        <v>77</v>
      </c>
      <c r="J102" t="s">
        <v>437</v>
      </c>
      <c r="K102" t="s">
        <v>438</v>
      </c>
      <c r="L102" t="s">
        <v>439</v>
      </c>
      <c r="M102" t="s">
        <v>440</v>
      </c>
      <c r="N102" t="s">
        <v>441</v>
      </c>
      <c r="O102" s="1">
        <v>65341</v>
      </c>
      <c r="P102" s="10">
        <v>933933</v>
      </c>
    </row>
    <row r="103" spans="1:16" x14ac:dyDescent="0.3">
      <c r="A103" t="s">
        <v>3376</v>
      </c>
      <c r="B103">
        <v>1995</v>
      </c>
      <c r="C103" s="4" t="s">
        <v>33</v>
      </c>
      <c r="D103" s="8">
        <v>5.6250000000000001E-2</v>
      </c>
      <c r="E103" t="s">
        <v>3257</v>
      </c>
      <c r="F103" t="s">
        <v>3248</v>
      </c>
      <c r="G103" t="s">
        <v>3262</v>
      </c>
      <c r="H103" s="4">
        <v>8.3000000000000007</v>
      </c>
      <c r="I103" s="4">
        <v>95</v>
      </c>
      <c r="J103" t="s">
        <v>442</v>
      </c>
      <c r="K103" t="s">
        <v>65</v>
      </c>
      <c r="L103" t="s">
        <v>443</v>
      </c>
      <c r="M103" t="s">
        <v>444</v>
      </c>
      <c r="N103" t="s">
        <v>445</v>
      </c>
      <c r="O103" s="1">
        <v>887429</v>
      </c>
      <c r="P103" s="10">
        <v>191796233</v>
      </c>
    </row>
    <row r="104" spans="1:16" x14ac:dyDescent="0.3">
      <c r="A104" t="s">
        <v>3377</v>
      </c>
      <c r="B104">
        <v>1995</v>
      </c>
      <c r="C104" s="4" t="s">
        <v>13</v>
      </c>
      <c r="D104" s="8">
        <v>0.12361111111111112</v>
      </c>
      <c r="E104" t="s">
        <v>3249</v>
      </c>
      <c r="F104" t="s">
        <v>3245</v>
      </c>
      <c r="G104" t="s">
        <v>3250</v>
      </c>
      <c r="H104" s="4">
        <v>8.3000000000000007</v>
      </c>
      <c r="I104" s="4">
        <v>68</v>
      </c>
      <c r="J104" t="s">
        <v>446</v>
      </c>
      <c r="K104" t="s">
        <v>446</v>
      </c>
      <c r="L104" t="s">
        <v>447</v>
      </c>
      <c r="M104" t="s">
        <v>448</v>
      </c>
      <c r="N104" t="s">
        <v>449</v>
      </c>
      <c r="O104" s="1">
        <v>959181</v>
      </c>
      <c r="P104" s="10">
        <v>75600000</v>
      </c>
    </row>
    <row r="105" spans="1:16" x14ac:dyDescent="0.3">
      <c r="A105" t="s">
        <v>3378</v>
      </c>
      <c r="B105">
        <v>1992</v>
      </c>
      <c r="C105" s="4" t="s">
        <v>124</v>
      </c>
      <c r="D105" s="8">
        <v>6.8749999999999992E-2</v>
      </c>
      <c r="E105" t="s">
        <v>3244</v>
      </c>
      <c r="F105" t="s">
        <v>3245</v>
      </c>
      <c r="G105" t="s">
        <v>3255</v>
      </c>
      <c r="H105" s="4">
        <v>8.3000000000000007</v>
      </c>
      <c r="I105" s="4">
        <v>79</v>
      </c>
      <c r="J105" t="s">
        <v>44</v>
      </c>
      <c r="K105" t="s">
        <v>450</v>
      </c>
      <c r="L105" t="s">
        <v>451</v>
      </c>
      <c r="M105" t="s">
        <v>452</v>
      </c>
      <c r="N105" t="s">
        <v>453</v>
      </c>
      <c r="O105" s="1">
        <v>918562</v>
      </c>
      <c r="P105" s="10">
        <v>2832029</v>
      </c>
    </row>
    <row r="106" spans="1:16" x14ac:dyDescent="0.3">
      <c r="A106" t="s">
        <v>3379</v>
      </c>
      <c r="B106">
        <v>1987</v>
      </c>
      <c r="C106" s="4" t="s">
        <v>25</v>
      </c>
      <c r="D106" s="8">
        <v>8.0555555555555561E-2</v>
      </c>
      <c r="E106" t="s">
        <v>14</v>
      </c>
      <c r="F106" t="s">
        <v>3259</v>
      </c>
      <c r="G106" t="s">
        <v>3275</v>
      </c>
      <c r="H106" s="4">
        <v>8.3000000000000007</v>
      </c>
      <c r="I106" s="4">
        <v>76</v>
      </c>
      <c r="J106" t="s">
        <v>322</v>
      </c>
      <c r="K106" t="s">
        <v>454</v>
      </c>
      <c r="L106" t="s">
        <v>455</v>
      </c>
      <c r="M106" t="s">
        <v>456</v>
      </c>
      <c r="N106" t="s">
        <v>457</v>
      </c>
      <c r="O106" s="1">
        <v>675146</v>
      </c>
      <c r="P106" s="10">
        <v>46357676</v>
      </c>
    </row>
    <row r="107" spans="1:16" x14ac:dyDescent="0.3">
      <c r="A107" t="s">
        <v>3380</v>
      </c>
      <c r="B107">
        <v>1985</v>
      </c>
      <c r="C107" s="4" t="s">
        <v>13</v>
      </c>
      <c r="D107" s="8">
        <v>9.8611111111111108E-2</v>
      </c>
      <c r="E107" t="s">
        <v>14</v>
      </c>
      <c r="F107" t="s">
        <v>3255</v>
      </c>
      <c r="G107" t="s">
        <v>3259</v>
      </c>
      <c r="H107" s="4">
        <v>8.3000000000000007</v>
      </c>
      <c r="I107" s="4" t="s">
        <v>3254</v>
      </c>
      <c r="J107" t="s">
        <v>458</v>
      </c>
      <c r="K107" t="s">
        <v>459</v>
      </c>
      <c r="L107" t="s">
        <v>460</v>
      </c>
      <c r="M107" t="s">
        <v>461</v>
      </c>
      <c r="N107" t="s">
        <v>462</v>
      </c>
      <c r="O107" s="1">
        <v>59056</v>
      </c>
      <c r="P107" s="10" t="s">
        <v>3254</v>
      </c>
    </row>
    <row r="108" spans="1:16" x14ac:dyDescent="0.3">
      <c r="A108" t="s">
        <v>3381</v>
      </c>
      <c r="B108">
        <v>1986</v>
      </c>
      <c r="C108" s="4" t="s">
        <v>33</v>
      </c>
      <c r="D108" s="8">
        <v>9.5138888888888884E-2</v>
      </c>
      <c r="E108" t="s">
        <v>3246</v>
      </c>
      <c r="F108" t="s">
        <v>3248</v>
      </c>
      <c r="G108" t="s">
        <v>3251</v>
      </c>
      <c r="H108" s="4">
        <v>8.3000000000000007</v>
      </c>
      <c r="I108" s="4">
        <v>84</v>
      </c>
      <c r="J108" t="s">
        <v>204</v>
      </c>
      <c r="K108" t="s">
        <v>328</v>
      </c>
      <c r="L108" t="s">
        <v>463</v>
      </c>
      <c r="M108" t="s">
        <v>464</v>
      </c>
      <c r="N108" t="s">
        <v>168</v>
      </c>
      <c r="O108" s="1">
        <v>652719</v>
      </c>
      <c r="P108" s="10">
        <v>85160248</v>
      </c>
    </row>
    <row r="109" spans="1:16" x14ac:dyDescent="0.3">
      <c r="A109" t="s">
        <v>3382</v>
      </c>
      <c r="B109">
        <v>1984</v>
      </c>
      <c r="C109" s="4" t="s">
        <v>124</v>
      </c>
      <c r="D109" s="8">
        <v>0.1111111111111111</v>
      </c>
      <c r="E109" t="s">
        <v>3249</v>
      </c>
      <c r="F109" t="s">
        <v>3245</v>
      </c>
      <c r="G109" t="s">
        <v>3250</v>
      </c>
      <c r="H109" s="4">
        <v>8.3000000000000007</v>
      </c>
      <c r="I109" s="4">
        <v>88</v>
      </c>
      <c r="J109" t="s">
        <v>89</v>
      </c>
      <c r="K109" t="s">
        <v>465</v>
      </c>
      <c r="L109" t="s">
        <v>466</v>
      </c>
      <c r="M109" t="s">
        <v>467</v>
      </c>
      <c r="N109" t="s">
        <v>468</v>
      </c>
      <c r="O109" s="1">
        <v>369007</v>
      </c>
      <c r="P109" s="10">
        <v>51973029</v>
      </c>
    </row>
    <row r="110" spans="1:16" x14ac:dyDescent="0.3">
      <c r="A110" t="s">
        <v>3383</v>
      </c>
      <c r="B110">
        <v>1983</v>
      </c>
      <c r="C110" s="4" t="s">
        <v>13</v>
      </c>
      <c r="D110" s="8">
        <v>0.11805555555555557</v>
      </c>
      <c r="E110" t="s">
        <v>3244</v>
      </c>
      <c r="F110" t="s">
        <v>3245</v>
      </c>
      <c r="G110" t="s">
        <v>3275</v>
      </c>
      <c r="H110" s="4">
        <v>8.3000000000000007</v>
      </c>
      <c r="I110" s="4">
        <v>65</v>
      </c>
      <c r="J110" t="s">
        <v>469</v>
      </c>
      <c r="K110" t="s">
        <v>22</v>
      </c>
      <c r="L110" t="s">
        <v>470</v>
      </c>
      <c r="M110" t="s">
        <v>471</v>
      </c>
      <c r="N110" t="s">
        <v>472</v>
      </c>
      <c r="O110" s="1">
        <v>740911</v>
      </c>
      <c r="P110" s="10">
        <v>45598982</v>
      </c>
    </row>
    <row r="111" spans="1:16" x14ac:dyDescent="0.3">
      <c r="A111" t="s">
        <v>3384</v>
      </c>
      <c r="B111">
        <v>1983</v>
      </c>
      <c r="C111" s="4" t="s">
        <v>33</v>
      </c>
      <c r="D111" s="8">
        <v>9.0972222222222218E-2</v>
      </c>
      <c r="E111" t="s">
        <v>3246</v>
      </c>
      <c r="F111" t="s">
        <v>3248</v>
      </c>
      <c r="G111" t="s">
        <v>3253</v>
      </c>
      <c r="H111" s="4">
        <v>8.3000000000000007</v>
      </c>
      <c r="I111" s="4">
        <v>58</v>
      </c>
      <c r="J111" t="s">
        <v>473</v>
      </c>
      <c r="K111" t="s">
        <v>85</v>
      </c>
      <c r="L111" t="s">
        <v>86</v>
      </c>
      <c r="M111" t="s">
        <v>87</v>
      </c>
      <c r="N111" t="s">
        <v>88</v>
      </c>
      <c r="O111" s="1">
        <v>950470</v>
      </c>
      <c r="P111" s="10">
        <v>309125409</v>
      </c>
    </row>
    <row r="112" spans="1:16" x14ac:dyDescent="0.3">
      <c r="A112" t="s">
        <v>3385</v>
      </c>
      <c r="B112">
        <v>1981</v>
      </c>
      <c r="C112" s="4" t="s">
        <v>124</v>
      </c>
      <c r="D112" s="8">
        <v>0.10347222222222223</v>
      </c>
      <c r="E112" t="s">
        <v>3256</v>
      </c>
      <c r="F112" t="s">
        <v>3245</v>
      </c>
      <c r="G112" t="s">
        <v>3255</v>
      </c>
      <c r="H112" s="4">
        <v>8.3000000000000007</v>
      </c>
      <c r="I112" s="4">
        <v>86</v>
      </c>
      <c r="J112" t="s">
        <v>474</v>
      </c>
      <c r="K112" t="s">
        <v>475</v>
      </c>
      <c r="L112" t="s">
        <v>476</v>
      </c>
      <c r="M112" t="s">
        <v>477</v>
      </c>
      <c r="N112" t="s">
        <v>478</v>
      </c>
      <c r="O112" s="1">
        <v>231855</v>
      </c>
      <c r="P112" s="10">
        <v>11487676</v>
      </c>
    </row>
    <row r="113" spans="1:16" x14ac:dyDescent="0.3">
      <c r="A113" t="s">
        <v>3386</v>
      </c>
      <c r="B113">
        <v>1976</v>
      </c>
      <c r="C113" s="4" t="s">
        <v>13</v>
      </c>
      <c r="D113" s="8">
        <v>7.9166666666666663E-2</v>
      </c>
      <c r="E113" t="s">
        <v>3244</v>
      </c>
      <c r="F113" t="s">
        <v>3245</v>
      </c>
      <c r="G113" t="s">
        <v>3275</v>
      </c>
      <c r="H113" s="4">
        <v>8.3000000000000007</v>
      </c>
      <c r="I113" s="4">
        <v>94</v>
      </c>
      <c r="J113" t="s">
        <v>80</v>
      </c>
      <c r="K113" t="s">
        <v>31</v>
      </c>
      <c r="L113" t="s">
        <v>138</v>
      </c>
      <c r="M113" t="s">
        <v>479</v>
      </c>
      <c r="N113" t="s">
        <v>480</v>
      </c>
      <c r="O113" s="1">
        <v>724636</v>
      </c>
      <c r="P113" s="10">
        <v>28262574</v>
      </c>
    </row>
    <row r="114" spans="1:16" x14ac:dyDescent="0.3">
      <c r="A114" t="s">
        <v>3387</v>
      </c>
      <c r="B114">
        <v>1973</v>
      </c>
      <c r="C114" s="4" t="s">
        <v>33</v>
      </c>
      <c r="D114" s="8">
        <v>8.9583333333333334E-2</v>
      </c>
      <c r="E114" t="s">
        <v>339</v>
      </c>
      <c r="F114" t="s">
        <v>3247</v>
      </c>
      <c r="G114" t="s">
        <v>3245</v>
      </c>
      <c r="H114" s="4">
        <v>8.3000000000000007</v>
      </c>
      <c r="I114" s="4">
        <v>83</v>
      </c>
      <c r="J114" t="s">
        <v>481</v>
      </c>
      <c r="K114" t="s">
        <v>482</v>
      </c>
      <c r="L114" t="s">
        <v>483</v>
      </c>
      <c r="M114" t="s">
        <v>484</v>
      </c>
      <c r="N114" t="s">
        <v>485</v>
      </c>
      <c r="O114" s="1">
        <v>241513</v>
      </c>
      <c r="P114" s="10">
        <v>159600000</v>
      </c>
    </row>
    <row r="115" spans="1:16" x14ac:dyDescent="0.3">
      <c r="A115" t="s">
        <v>3388</v>
      </c>
      <c r="B115">
        <v>1971</v>
      </c>
      <c r="C115" s="4" t="s">
        <v>13</v>
      </c>
      <c r="D115" s="8">
        <v>9.4444444444444442E-2</v>
      </c>
      <c r="E115" t="s">
        <v>3244</v>
      </c>
      <c r="F115" t="s">
        <v>3245</v>
      </c>
      <c r="G115" t="s">
        <v>3251</v>
      </c>
      <c r="H115" s="4">
        <v>8.3000000000000007</v>
      </c>
      <c r="I115" s="4">
        <v>77</v>
      </c>
      <c r="J115" t="s">
        <v>322</v>
      </c>
      <c r="K115" t="s">
        <v>486</v>
      </c>
      <c r="L115" t="s">
        <v>487</v>
      </c>
      <c r="M115" t="s">
        <v>488</v>
      </c>
      <c r="N115" t="s">
        <v>489</v>
      </c>
      <c r="O115" s="1">
        <v>757904</v>
      </c>
      <c r="P115" s="10">
        <v>6207725</v>
      </c>
    </row>
    <row r="116" spans="1:16" x14ac:dyDescent="0.3">
      <c r="A116" t="s">
        <v>3389</v>
      </c>
      <c r="B116">
        <v>1968</v>
      </c>
      <c r="C116" s="4" t="s">
        <v>33</v>
      </c>
      <c r="D116" s="8">
        <v>0.10347222222222223</v>
      </c>
      <c r="E116" t="s">
        <v>3256</v>
      </c>
      <c r="F116" t="s">
        <v>3251</v>
      </c>
      <c r="G116" t="s">
        <v>3275</v>
      </c>
      <c r="H116" s="4">
        <v>8.3000000000000007</v>
      </c>
      <c r="I116" s="4">
        <v>84</v>
      </c>
      <c r="J116" t="s">
        <v>322</v>
      </c>
      <c r="K116" t="s">
        <v>490</v>
      </c>
      <c r="L116" t="s">
        <v>491</v>
      </c>
      <c r="M116" t="s">
        <v>492</v>
      </c>
      <c r="N116" t="s">
        <v>493</v>
      </c>
      <c r="O116" s="1">
        <v>603517</v>
      </c>
      <c r="P116" s="10">
        <v>56954992</v>
      </c>
    </row>
    <row r="117" spans="1:16" x14ac:dyDescent="0.3">
      <c r="A117" t="s">
        <v>3390</v>
      </c>
      <c r="B117">
        <v>1965</v>
      </c>
      <c r="C117" s="4" t="s">
        <v>33</v>
      </c>
      <c r="D117" s="8">
        <v>9.1666666666666674E-2</v>
      </c>
      <c r="E117" t="s">
        <v>69</v>
      </c>
      <c r="F117" t="s">
        <v>3275</v>
      </c>
      <c r="G117" t="s">
        <v>3275</v>
      </c>
      <c r="H117" s="4">
        <v>8.3000000000000007</v>
      </c>
      <c r="I117" s="4">
        <v>74</v>
      </c>
      <c r="J117" t="s">
        <v>70</v>
      </c>
      <c r="K117" t="s">
        <v>71</v>
      </c>
      <c r="L117" t="s">
        <v>73</v>
      </c>
      <c r="M117" t="s">
        <v>494</v>
      </c>
      <c r="N117" t="s">
        <v>495</v>
      </c>
      <c r="O117" s="1">
        <v>232772</v>
      </c>
      <c r="P117" s="10">
        <v>15000000</v>
      </c>
    </row>
    <row r="118" spans="1:16" x14ac:dyDescent="0.3">
      <c r="A118" t="s">
        <v>3391</v>
      </c>
      <c r="B118">
        <v>1962</v>
      </c>
      <c r="C118" s="4" t="s">
        <v>33</v>
      </c>
      <c r="D118" s="8">
        <v>0.15833333333333333</v>
      </c>
      <c r="E118" t="s">
        <v>3256</v>
      </c>
      <c r="F118" t="s">
        <v>3263</v>
      </c>
      <c r="G118" t="s">
        <v>3245</v>
      </c>
      <c r="H118" s="4">
        <v>8.3000000000000007</v>
      </c>
      <c r="I118" s="4">
        <v>100</v>
      </c>
      <c r="J118" t="s">
        <v>496</v>
      </c>
      <c r="K118" t="s">
        <v>497</v>
      </c>
      <c r="L118" t="s">
        <v>143</v>
      </c>
      <c r="M118" t="s">
        <v>498</v>
      </c>
      <c r="N118" t="s">
        <v>499</v>
      </c>
      <c r="O118" s="1">
        <v>268085</v>
      </c>
      <c r="P118" s="10">
        <v>44824144</v>
      </c>
    </row>
    <row r="119" spans="1:16" x14ac:dyDescent="0.3">
      <c r="A119" t="s">
        <v>3392</v>
      </c>
      <c r="B119">
        <v>1960</v>
      </c>
      <c r="C119" s="4" t="s">
        <v>33</v>
      </c>
      <c r="D119" s="8">
        <v>8.6805555555555566E-2</v>
      </c>
      <c r="E119" t="s">
        <v>339</v>
      </c>
      <c r="F119" t="s">
        <v>3245</v>
      </c>
      <c r="G119" t="s">
        <v>3252</v>
      </c>
      <c r="H119" s="4">
        <v>8.3000000000000007</v>
      </c>
      <c r="I119" s="4">
        <v>94</v>
      </c>
      <c r="J119" t="s">
        <v>344</v>
      </c>
      <c r="K119" t="s">
        <v>500</v>
      </c>
      <c r="L119" t="s">
        <v>501</v>
      </c>
      <c r="M119" t="s">
        <v>502</v>
      </c>
      <c r="N119" t="s">
        <v>503</v>
      </c>
      <c r="O119" s="1">
        <v>164363</v>
      </c>
      <c r="P119" s="10">
        <v>18600000</v>
      </c>
    </row>
    <row r="120" spans="1:16" x14ac:dyDescent="0.3">
      <c r="A120" t="s">
        <v>3393</v>
      </c>
      <c r="B120">
        <v>1959</v>
      </c>
      <c r="C120" s="4" t="s">
        <v>33</v>
      </c>
      <c r="D120" s="8">
        <v>9.4444444444444442E-2</v>
      </c>
      <c r="E120" t="s">
        <v>3256</v>
      </c>
      <c r="F120" t="s">
        <v>3260</v>
      </c>
      <c r="G120" t="s">
        <v>3255</v>
      </c>
      <c r="H120" s="4">
        <v>8.3000000000000007</v>
      </c>
      <c r="I120" s="4">
        <v>98</v>
      </c>
      <c r="J120" t="s">
        <v>225</v>
      </c>
      <c r="K120" t="s">
        <v>504</v>
      </c>
      <c r="L120" t="s">
        <v>505</v>
      </c>
      <c r="M120" t="s">
        <v>506</v>
      </c>
      <c r="N120" t="s">
        <v>507</v>
      </c>
      <c r="O120" s="1">
        <v>299198</v>
      </c>
      <c r="P120" s="10">
        <v>13275000</v>
      </c>
    </row>
    <row r="121" spans="1:16" x14ac:dyDescent="0.3">
      <c r="A121" t="s">
        <v>3394</v>
      </c>
      <c r="B121">
        <v>1958</v>
      </c>
      <c r="C121" s="4" t="s">
        <v>13</v>
      </c>
      <c r="D121" s="8">
        <v>8.8888888888888892E-2</v>
      </c>
      <c r="E121" t="s">
        <v>3266</v>
      </c>
      <c r="F121" t="s">
        <v>3252</v>
      </c>
      <c r="G121" t="s">
        <v>3255</v>
      </c>
      <c r="H121" s="4">
        <v>8.3000000000000007</v>
      </c>
      <c r="I121" s="4">
        <v>100</v>
      </c>
      <c r="J121" t="s">
        <v>225</v>
      </c>
      <c r="K121" t="s">
        <v>156</v>
      </c>
      <c r="L121" t="s">
        <v>508</v>
      </c>
      <c r="M121" t="s">
        <v>509</v>
      </c>
      <c r="N121" t="s">
        <v>510</v>
      </c>
      <c r="O121" s="1">
        <v>364368</v>
      </c>
      <c r="P121" s="10">
        <v>3200000</v>
      </c>
    </row>
    <row r="122" spans="1:16" x14ac:dyDescent="0.3">
      <c r="A122" t="s">
        <v>3395</v>
      </c>
      <c r="B122">
        <v>1952</v>
      </c>
      <c r="C122" s="4" t="s">
        <v>235</v>
      </c>
      <c r="D122" s="8">
        <v>7.1527777777777773E-2</v>
      </c>
      <c r="E122" t="s">
        <v>339</v>
      </c>
      <c r="F122" t="s">
        <v>3268</v>
      </c>
      <c r="G122" t="s">
        <v>3252</v>
      </c>
      <c r="H122" s="4">
        <v>8.3000000000000007</v>
      </c>
      <c r="I122" s="4">
        <v>99</v>
      </c>
      <c r="J122" t="s">
        <v>511</v>
      </c>
      <c r="K122" t="s">
        <v>512</v>
      </c>
      <c r="L122" t="s">
        <v>512</v>
      </c>
      <c r="M122" t="s">
        <v>513</v>
      </c>
      <c r="N122" t="s">
        <v>514</v>
      </c>
      <c r="O122" s="1">
        <v>218957</v>
      </c>
      <c r="P122" s="10">
        <v>8819028</v>
      </c>
    </row>
    <row r="123" spans="1:16" x14ac:dyDescent="0.3">
      <c r="A123" t="s">
        <v>3396</v>
      </c>
      <c r="B123">
        <v>1952</v>
      </c>
      <c r="C123" s="4" t="s">
        <v>3254</v>
      </c>
      <c r="D123" s="8">
        <v>9.930555555555555E-2</v>
      </c>
      <c r="E123" t="s">
        <v>14</v>
      </c>
      <c r="F123" t="s">
        <v>3275</v>
      </c>
      <c r="G123" t="s">
        <v>3275</v>
      </c>
      <c r="H123" s="4">
        <v>8.3000000000000007</v>
      </c>
      <c r="I123" s="4" t="s">
        <v>3254</v>
      </c>
      <c r="J123" t="s">
        <v>149</v>
      </c>
      <c r="K123" t="s">
        <v>151</v>
      </c>
      <c r="L123" t="s">
        <v>515</v>
      </c>
      <c r="M123" t="s">
        <v>516</v>
      </c>
      <c r="N123" t="s">
        <v>517</v>
      </c>
      <c r="O123" s="1">
        <v>68463</v>
      </c>
      <c r="P123" s="10">
        <v>55240</v>
      </c>
    </row>
    <row r="124" spans="1:16" x14ac:dyDescent="0.3">
      <c r="A124" t="s">
        <v>3397</v>
      </c>
      <c r="B124">
        <v>1948</v>
      </c>
      <c r="C124" s="4" t="s">
        <v>3254</v>
      </c>
      <c r="D124" s="8">
        <v>6.1805555555555558E-2</v>
      </c>
      <c r="E124" t="s">
        <v>14</v>
      </c>
      <c r="F124" t="s">
        <v>3275</v>
      </c>
      <c r="G124" t="s">
        <v>3275</v>
      </c>
      <c r="H124" s="4">
        <v>8.3000000000000007</v>
      </c>
      <c r="I124" s="4" t="s">
        <v>3254</v>
      </c>
      <c r="J124" t="s">
        <v>518</v>
      </c>
      <c r="K124" t="s">
        <v>519</v>
      </c>
      <c r="L124" t="s">
        <v>520</v>
      </c>
      <c r="M124" t="s">
        <v>521</v>
      </c>
      <c r="N124" t="s">
        <v>522</v>
      </c>
      <c r="O124" s="1">
        <v>146427</v>
      </c>
      <c r="P124" s="10">
        <v>332930</v>
      </c>
    </row>
    <row r="125" spans="1:16" x14ac:dyDescent="0.3">
      <c r="A125" t="s">
        <v>3398</v>
      </c>
      <c r="B125">
        <v>1944</v>
      </c>
      <c r="C125" s="4" t="s">
        <v>356</v>
      </c>
      <c r="D125" s="8">
        <v>7.4305555555555555E-2</v>
      </c>
      <c r="E125" t="s">
        <v>3244</v>
      </c>
      <c r="F125" t="s">
        <v>3245</v>
      </c>
      <c r="G125" t="s">
        <v>3269</v>
      </c>
      <c r="H125" s="4">
        <v>8.3000000000000007</v>
      </c>
      <c r="I125" s="4">
        <v>95</v>
      </c>
      <c r="J125" t="s">
        <v>344</v>
      </c>
      <c r="K125" t="s">
        <v>502</v>
      </c>
      <c r="L125" t="s">
        <v>523</v>
      </c>
      <c r="M125" t="s">
        <v>524</v>
      </c>
      <c r="N125" t="s">
        <v>525</v>
      </c>
      <c r="O125" s="1">
        <v>143525</v>
      </c>
      <c r="P125" s="10">
        <v>5720000</v>
      </c>
    </row>
    <row r="126" spans="1:16" x14ac:dyDescent="0.3">
      <c r="A126" t="s">
        <v>3399</v>
      </c>
      <c r="B126">
        <v>1941</v>
      </c>
      <c r="C126" s="4" t="s">
        <v>25</v>
      </c>
      <c r="D126" s="8">
        <v>8.2638888888888887E-2</v>
      </c>
      <c r="E126" t="s">
        <v>14</v>
      </c>
      <c r="F126" t="s">
        <v>3260</v>
      </c>
      <c r="G126" t="s">
        <v>3275</v>
      </c>
      <c r="H126" s="4">
        <v>8.3000000000000007</v>
      </c>
      <c r="I126" s="4">
        <v>100</v>
      </c>
      <c r="J126" t="s">
        <v>526</v>
      </c>
      <c r="K126" t="s">
        <v>526</v>
      </c>
      <c r="L126" t="s">
        <v>527</v>
      </c>
      <c r="M126" t="s">
        <v>528</v>
      </c>
      <c r="N126" t="s">
        <v>529</v>
      </c>
      <c r="O126" s="1">
        <v>403351</v>
      </c>
      <c r="P126" s="10">
        <v>1585634</v>
      </c>
    </row>
    <row r="127" spans="1:16" x14ac:dyDescent="0.3">
      <c r="A127" t="s">
        <v>3400</v>
      </c>
      <c r="B127">
        <v>1931</v>
      </c>
      <c r="C127" s="4" t="s">
        <v>356</v>
      </c>
      <c r="D127" s="8">
        <v>8.1250000000000003E-2</v>
      </c>
      <c r="E127" t="s">
        <v>3244</v>
      </c>
      <c r="F127" t="s">
        <v>3260</v>
      </c>
      <c r="G127" t="s">
        <v>3255</v>
      </c>
      <c r="H127" s="4">
        <v>8.3000000000000007</v>
      </c>
      <c r="I127" s="4" t="s">
        <v>3254</v>
      </c>
      <c r="J127" t="s">
        <v>530</v>
      </c>
      <c r="K127" t="s">
        <v>531</v>
      </c>
      <c r="L127" t="s">
        <v>532</v>
      </c>
      <c r="M127" t="s">
        <v>533</v>
      </c>
      <c r="N127" t="s">
        <v>534</v>
      </c>
      <c r="O127" s="1">
        <v>143434</v>
      </c>
      <c r="P127" s="10">
        <v>28877</v>
      </c>
    </row>
    <row r="128" spans="1:16" x14ac:dyDescent="0.3">
      <c r="A128" t="s">
        <v>3401</v>
      </c>
      <c r="B128">
        <v>1927</v>
      </c>
      <c r="C128" s="4" t="s">
        <v>3254</v>
      </c>
      <c r="D128" s="8">
        <v>0.10625</v>
      </c>
      <c r="E128" t="s">
        <v>14</v>
      </c>
      <c r="F128" t="s">
        <v>3251</v>
      </c>
      <c r="G128" t="s">
        <v>3275</v>
      </c>
      <c r="H128" s="4">
        <v>8.3000000000000007</v>
      </c>
      <c r="I128" s="4">
        <v>98</v>
      </c>
      <c r="J128" t="s">
        <v>530</v>
      </c>
      <c r="K128" t="s">
        <v>535</v>
      </c>
      <c r="L128" t="s">
        <v>536</v>
      </c>
      <c r="M128" t="s">
        <v>537</v>
      </c>
      <c r="N128" t="s">
        <v>538</v>
      </c>
      <c r="O128" s="1">
        <v>159992</v>
      </c>
      <c r="P128" s="10">
        <v>1236166</v>
      </c>
    </row>
    <row r="129" spans="1:16" x14ac:dyDescent="0.3">
      <c r="A129" t="s">
        <v>3402</v>
      </c>
      <c r="B129">
        <v>1921</v>
      </c>
      <c r="C129" s="4" t="s">
        <v>356</v>
      </c>
      <c r="D129" s="8">
        <v>4.7222222222222221E-2</v>
      </c>
      <c r="E129" t="s">
        <v>339</v>
      </c>
      <c r="F129" t="s">
        <v>3245</v>
      </c>
      <c r="G129" t="s">
        <v>3258</v>
      </c>
      <c r="H129" s="4">
        <v>8.3000000000000007</v>
      </c>
      <c r="I129" s="4" t="s">
        <v>3254</v>
      </c>
      <c r="J129" t="s">
        <v>236</v>
      </c>
      <c r="K129" t="s">
        <v>236</v>
      </c>
      <c r="L129" t="s">
        <v>539</v>
      </c>
      <c r="M129" t="s">
        <v>540</v>
      </c>
      <c r="N129" t="s">
        <v>541</v>
      </c>
      <c r="O129" s="1">
        <v>113314</v>
      </c>
      <c r="P129" s="10">
        <v>5450000</v>
      </c>
    </row>
    <row r="130" spans="1:16" x14ac:dyDescent="0.3">
      <c r="A130" t="s">
        <v>3403</v>
      </c>
      <c r="B130">
        <v>2019</v>
      </c>
      <c r="C130" s="4" t="s">
        <v>25</v>
      </c>
      <c r="D130" s="8">
        <v>9.930555555555555E-2</v>
      </c>
      <c r="E130" t="s">
        <v>339</v>
      </c>
      <c r="F130" t="s">
        <v>3245</v>
      </c>
      <c r="G130" t="s">
        <v>3275</v>
      </c>
      <c r="H130" s="4">
        <v>8.1999999999999993</v>
      </c>
      <c r="I130" s="4" t="s">
        <v>3254</v>
      </c>
      <c r="J130" t="s">
        <v>262</v>
      </c>
      <c r="K130" t="s">
        <v>542</v>
      </c>
      <c r="L130" t="s">
        <v>543</v>
      </c>
      <c r="M130" t="s">
        <v>544</v>
      </c>
      <c r="N130" t="s">
        <v>545</v>
      </c>
      <c r="O130" s="1">
        <v>33893</v>
      </c>
      <c r="P130" s="10">
        <v>898575</v>
      </c>
    </row>
    <row r="131" spans="1:16" x14ac:dyDescent="0.3">
      <c r="A131" t="s">
        <v>3404</v>
      </c>
      <c r="B131">
        <v>2018</v>
      </c>
      <c r="C131" s="4" t="s">
        <v>25</v>
      </c>
      <c r="D131" s="8">
        <v>9.5833333333333326E-2</v>
      </c>
      <c r="E131" t="s">
        <v>3246</v>
      </c>
      <c r="F131" t="s">
        <v>3245</v>
      </c>
      <c r="G131" t="s">
        <v>3259</v>
      </c>
      <c r="H131" s="4">
        <v>8.1999999999999993</v>
      </c>
      <c r="I131" s="4" t="s">
        <v>3254</v>
      </c>
      <c r="J131" t="s">
        <v>546</v>
      </c>
      <c r="K131" t="s">
        <v>547</v>
      </c>
      <c r="L131" t="s">
        <v>108</v>
      </c>
      <c r="M131" t="s">
        <v>548</v>
      </c>
      <c r="N131" t="s">
        <v>549</v>
      </c>
      <c r="O131" s="1">
        <v>43444</v>
      </c>
      <c r="P131" s="10">
        <v>4186168</v>
      </c>
    </row>
    <row r="132" spans="1:16" x14ac:dyDescent="0.3">
      <c r="A132" t="s">
        <v>3405</v>
      </c>
      <c r="B132">
        <v>2018</v>
      </c>
      <c r="C132" s="4" t="s">
        <v>25</v>
      </c>
      <c r="D132" s="8">
        <v>0.10833333333333334</v>
      </c>
      <c r="E132" t="s">
        <v>3246</v>
      </c>
      <c r="F132" t="s">
        <v>3245</v>
      </c>
      <c r="G132" t="s">
        <v>3275</v>
      </c>
      <c r="H132" s="4">
        <v>8.1999999999999993</v>
      </c>
      <c r="I132" s="4" t="s">
        <v>3254</v>
      </c>
      <c r="J132" t="s">
        <v>550</v>
      </c>
      <c r="K132" t="s">
        <v>551</v>
      </c>
      <c r="L132" t="s">
        <v>552</v>
      </c>
      <c r="M132" t="s">
        <v>553</v>
      </c>
      <c r="N132" t="s">
        <v>554</v>
      </c>
      <c r="O132" s="1">
        <v>36680</v>
      </c>
      <c r="P132" s="10" t="s">
        <v>3254</v>
      </c>
    </row>
    <row r="133" spans="1:16" x14ac:dyDescent="0.3">
      <c r="A133" t="s">
        <v>3406</v>
      </c>
      <c r="B133">
        <v>2018</v>
      </c>
      <c r="C133" s="4" t="s">
        <v>25</v>
      </c>
      <c r="D133" s="8">
        <v>9.0277777777777776E-2</v>
      </c>
      <c r="E133" t="s">
        <v>3249</v>
      </c>
      <c r="F133" t="s">
        <v>3262</v>
      </c>
      <c r="G133" t="s">
        <v>3245</v>
      </c>
      <c r="H133" s="4">
        <v>8.1999999999999993</v>
      </c>
      <c r="I133" s="4">
        <v>69</v>
      </c>
      <c r="J133" t="s">
        <v>555</v>
      </c>
      <c r="K133" t="s">
        <v>41</v>
      </c>
      <c r="L133" t="s">
        <v>556</v>
      </c>
      <c r="M133" t="s">
        <v>557</v>
      </c>
      <c r="N133" t="s">
        <v>558</v>
      </c>
      <c r="O133" s="1">
        <v>377884</v>
      </c>
      <c r="P133" s="10">
        <v>85080171</v>
      </c>
    </row>
    <row r="134" spans="1:16" x14ac:dyDescent="0.3">
      <c r="A134" t="s">
        <v>3407</v>
      </c>
      <c r="B134">
        <v>2017</v>
      </c>
      <c r="C134" s="4" t="s">
        <v>13</v>
      </c>
      <c r="D134" s="8">
        <v>7.9861111111111119E-2</v>
      </c>
      <c r="E134" t="s">
        <v>339</v>
      </c>
      <c r="F134" t="s">
        <v>3247</v>
      </c>
      <c r="G134" t="s">
        <v>3245</v>
      </c>
      <c r="H134" s="4">
        <v>8.1999999999999993</v>
      </c>
      <c r="I134" s="4">
        <v>88</v>
      </c>
      <c r="J134" t="s">
        <v>559</v>
      </c>
      <c r="K134" t="s">
        <v>560</v>
      </c>
      <c r="L134" t="s">
        <v>561</v>
      </c>
      <c r="M134" t="s">
        <v>562</v>
      </c>
      <c r="N134" t="s">
        <v>563</v>
      </c>
      <c r="O134" s="1">
        <v>432610</v>
      </c>
      <c r="P134" s="10">
        <v>54513740</v>
      </c>
    </row>
    <row r="135" spans="1:16" x14ac:dyDescent="0.3">
      <c r="A135" t="s">
        <v>3408</v>
      </c>
      <c r="B135">
        <v>2015</v>
      </c>
      <c r="C135" s="4" t="s">
        <v>25</v>
      </c>
      <c r="D135" s="8">
        <v>9.1666666666666674E-2</v>
      </c>
      <c r="E135" t="s">
        <v>3244</v>
      </c>
      <c r="F135" t="s">
        <v>3245</v>
      </c>
      <c r="G135" t="s">
        <v>3260</v>
      </c>
      <c r="H135" s="4">
        <v>8.1999999999999993</v>
      </c>
      <c r="I135" s="4" t="s">
        <v>3254</v>
      </c>
      <c r="J135" t="s">
        <v>564</v>
      </c>
      <c r="K135" t="s">
        <v>565</v>
      </c>
      <c r="L135" t="s">
        <v>566</v>
      </c>
      <c r="M135" t="s">
        <v>567</v>
      </c>
      <c r="N135" t="s">
        <v>371</v>
      </c>
      <c r="O135" s="1">
        <v>31142</v>
      </c>
      <c r="P135" s="10">
        <v>342370</v>
      </c>
    </row>
    <row r="136" spans="1:16" x14ac:dyDescent="0.3">
      <c r="A136" t="s">
        <v>3409</v>
      </c>
      <c r="B136">
        <v>2017</v>
      </c>
      <c r="C136" s="4" t="s">
        <v>25</v>
      </c>
      <c r="D136" s="8">
        <v>0.11597222222222221</v>
      </c>
      <c r="E136" t="s">
        <v>3246</v>
      </c>
      <c r="F136" t="s">
        <v>3245</v>
      </c>
      <c r="G136" t="s">
        <v>3275</v>
      </c>
      <c r="H136" s="4">
        <v>8.1999999999999993</v>
      </c>
      <c r="I136" s="4" t="s">
        <v>3254</v>
      </c>
      <c r="J136" t="s">
        <v>568</v>
      </c>
      <c r="K136" t="s">
        <v>569</v>
      </c>
      <c r="L136" t="s">
        <v>570</v>
      </c>
      <c r="M136" t="s">
        <v>571</v>
      </c>
      <c r="N136" t="s">
        <v>572</v>
      </c>
      <c r="O136" s="1">
        <v>75348</v>
      </c>
      <c r="P136" s="10">
        <v>20186659</v>
      </c>
    </row>
    <row r="137" spans="1:16" x14ac:dyDescent="0.3">
      <c r="A137" t="s">
        <v>3410</v>
      </c>
      <c r="B137">
        <v>2019</v>
      </c>
      <c r="C137" s="4" t="s">
        <v>154</v>
      </c>
      <c r="D137" s="8">
        <v>6.6666666666666666E-2</v>
      </c>
      <c r="E137" t="s">
        <v>3257</v>
      </c>
      <c r="F137" t="s">
        <v>3248</v>
      </c>
      <c r="G137" t="s">
        <v>3262</v>
      </c>
      <c r="H137" s="4">
        <v>8.1999999999999993</v>
      </c>
      <c r="I137" s="4">
        <v>65</v>
      </c>
      <c r="J137" t="s">
        <v>573</v>
      </c>
      <c r="K137" t="s">
        <v>574</v>
      </c>
      <c r="L137" t="s">
        <v>575</v>
      </c>
      <c r="M137" t="s">
        <v>166</v>
      </c>
      <c r="N137" t="s">
        <v>576</v>
      </c>
      <c r="O137" s="1">
        <v>104761</v>
      </c>
      <c r="P137" s="10" t="s">
        <v>3254</v>
      </c>
    </row>
    <row r="138" spans="1:16" x14ac:dyDescent="0.3">
      <c r="A138" t="s">
        <v>3362</v>
      </c>
      <c r="B138">
        <v>2015</v>
      </c>
      <c r="C138" s="4" t="s">
        <v>25</v>
      </c>
      <c r="D138" s="8">
        <v>0.11319444444444444</v>
      </c>
      <c r="E138" t="s">
        <v>3244</v>
      </c>
      <c r="F138" t="s">
        <v>3245</v>
      </c>
      <c r="G138" t="s">
        <v>3260</v>
      </c>
      <c r="H138" s="4">
        <v>8.1999999999999993</v>
      </c>
      <c r="I138" s="4" t="s">
        <v>3254</v>
      </c>
      <c r="J138" t="s">
        <v>577</v>
      </c>
      <c r="K138" t="s">
        <v>578</v>
      </c>
      <c r="L138" t="s">
        <v>579</v>
      </c>
      <c r="M138" t="s">
        <v>375</v>
      </c>
      <c r="N138" t="s">
        <v>580</v>
      </c>
      <c r="O138" s="1">
        <v>70367</v>
      </c>
      <c r="P138" s="10">
        <v>739478</v>
      </c>
    </row>
    <row r="139" spans="1:16" x14ac:dyDescent="0.3">
      <c r="A139" t="s">
        <v>3411</v>
      </c>
      <c r="B139">
        <v>2013</v>
      </c>
      <c r="C139" s="4" t="s">
        <v>25</v>
      </c>
      <c r="D139" s="8">
        <v>0.10138888888888888</v>
      </c>
      <c r="E139" t="s">
        <v>3256</v>
      </c>
      <c r="F139" t="s">
        <v>3262</v>
      </c>
      <c r="G139" t="s">
        <v>3245</v>
      </c>
      <c r="H139" s="4">
        <v>8.1999999999999993</v>
      </c>
      <c r="I139" s="4" t="s">
        <v>3254</v>
      </c>
      <c r="J139" t="s">
        <v>581</v>
      </c>
      <c r="K139" t="s">
        <v>582</v>
      </c>
      <c r="L139" t="s">
        <v>583</v>
      </c>
      <c r="M139" t="s">
        <v>584</v>
      </c>
      <c r="N139" t="s">
        <v>585</v>
      </c>
      <c r="O139" s="1">
        <v>60701</v>
      </c>
      <c r="P139" s="10">
        <v>1429534</v>
      </c>
    </row>
    <row r="140" spans="1:16" x14ac:dyDescent="0.3">
      <c r="A140" t="s">
        <v>3412</v>
      </c>
      <c r="B140">
        <v>2013</v>
      </c>
      <c r="C140" s="4" t="s">
        <v>3254</v>
      </c>
      <c r="D140" s="8">
        <v>6.0416666666666667E-2</v>
      </c>
      <c r="E140" t="s">
        <v>14</v>
      </c>
      <c r="F140" t="s">
        <v>3259</v>
      </c>
      <c r="G140" t="s">
        <v>3275</v>
      </c>
      <c r="H140" s="4">
        <v>8.1999999999999993</v>
      </c>
      <c r="I140" s="4">
        <v>73</v>
      </c>
      <c r="J140" t="s">
        <v>586</v>
      </c>
      <c r="K140" t="s">
        <v>587</v>
      </c>
      <c r="L140" t="s">
        <v>588</v>
      </c>
      <c r="M140" t="s">
        <v>589</v>
      </c>
      <c r="N140" t="s">
        <v>590</v>
      </c>
      <c r="O140" s="1">
        <v>40382</v>
      </c>
      <c r="P140" s="10">
        <v>144501</v>
      </c>
    </row>
    <row r="141" spans="1:16" x14ac:dyDescent="0.3">
      <c r="A141" t="s">
        <v>3413</v>
      </c>
      <c r="B141">
        <v>2013</v>
      </c>
      <c r="C141" s="4" t="s">
        <v>33</v>
      </c>
      <c r="D141" s="8">
        <v>0.12916666666666668</v>
      </c>
      <c r="E141" t="s">
        <v>3249</v>
      </c>
      <c r="F141" t="s">
        <v>3245</v>
      </c>
      <c r="G141" t="s">
        <v>3270</v>
      </c>
      <c r="H141" s="4">
        <v>8.1999999999999993</v>
      </c>
      <c r="I141" s="4" t="s">
        <v>3254</v>
      </c>
      <c r="J141" t="s">
        <v>591</v>
      </c>
      <c r="K141" t="s">
        <v>592</v>
      </c>
      <c r="L141" t="s">
        <v>593</v>
      </c>
      <c r="M141" t="s">
        <v>594</v>
      </c>
      <c r="N141" t="s">
        <v>595</v>
      </c>
      <c r="O141" s="1">
        <v>61137</v>
      </c>
      <c r="P141" s="10">
        <v>1626289</v>
      </c>
    </row>
    <row r="142" spans="1:16" x14ac:dyDescent="0.3">
      <c r="A142" t="s">
        <v>3414</v>
      </c>
      <c r="B142">
        <v>2012</v>
      </c>
      <c r="C142" s="4" t="s">
        <v>13</v>
      </c>
      <c r="D142" s="8">
        <v>0.22291666666666665</v>
      </c>
      <c r="E142" t="s">
        <v>3246</v>
      </c>
      <c r="F142" t="s">
        <v>3262</v>
      </c>
      <c r="G142" t="s">
        <v>3247</v>
      </c>
      <c r="H142" s="4">
        <v>8.1999999999999993</v>
      </c>
      <c r="I142" s="4">
        <v>89</v>
      </c>
      <c r="J142" t="s">
        <v>596</v>
      </c>
      <c r="K142" t="s">
        <v>597</v>
      </c>
      <c r="L142" t="s">
        <v>598</v>
      </c>
      <c r="M142" t="s">
        <v>599</v>
      </c>
      <c r="N142" t="s">
        <v>600</v>
      </c>
      <c r="O142" s="1">
        <v>82365</v>
      </c>
      <c r="P142" s="10" t="s">
        <v>3254</v>
      </c>
    </row>
    <row r="143" spans="1:16" x14ac:dyDescent="0.3">
      <c r="A143" t="s">
        <v>3415</v>
      </c>
      <c r="B143">
        <v>2010</v>
      </c>
      <c r="C143" s="4" t="s">
        <v>25</v>
      </c>
      <c r="D143" s="8">
        <v>9.3055555555555558E-2</v>
      </c>
      <c r="E143" t="s">
        <v>14</v>
      </c>
      <c r="F143" t="s">
        <v>3275</v>
      </c>
      <c r="G143" t="s">
        <v>3275</v>
      </c>
      <c r="H143" s="4">
        <v>8.1999999999999993</v>
      </c>
      <c r="I143" s="4" t="s">
        <v>3254</v>
      </c>
      <c r="J143" t="s">
        <v>601</v>
      </c>
      <c r="K143" t="s">
        <v>602</v>
      </c>
      <c r="L143" t="s">
        <v>603</v>
      </c>
      <c r="M143" t="s">
        <v>604</v>
      </c>
      <c r="N143" t="s">
        <v>605</v>
      </c>
      <c r="O143" s="1">
        <v>42341</v>
      </c>
      <c r="P143" s="10">
        <v>7461</v>
      </c>
    </row>
    <row r="144" spans="1:16" x14ac:dyDescent="0.3">
      <c r="A144" t="s">
        <v>3416</v>
      </c>
      <c r="B144">
        <v>2012</v>
      </c>
      <c r="C144" s="4" t="s">
        <v>25</v>
      </c>
      <c r="D144" s="8">
        <v>9.375E-2</v>
      </c>
      <c r="E144" t="s">
        <v>3246</v>
      </c>
      <c r="F144" t="s">
        <v>3263</v>
      </c>
      <c r="G144" t="s">
        <v>3247</v>
      </c>
      <c r="H144" s="4">
        <v>8.1999999999999993</v>
      </c>
      <c r="I144" s="4" t="s">
        <v>3254</v>
      </c>
      <c r="J144" t="s">
        <v>600</v>
      </c>
      <c r="K144" t="s">
        <v>565</v>
      </c>
      <c r="L144" t="s">
        <v>606</v>
      </c>
      <c r="M144" t="s">
        <v>607</v>
      </c>
      <c r="N144" t="s">
        <v>608</v>
      </c>
      <c r="O144" s="1">
        <v>33237</v>
      </c>
      <c r="P144" s="10">
        <v>39567</v>
      </c>
    </row>
    <row r="145" spans="1:16" x14ac:dyDescent="0.3">
      <c r="A145" t="s">
        <v>3417</v>
      </c>
      <c r="B145">
        <v>2009</v>
      </c>
      <c r="C145" s="4" t="s">
        <v>124</v>
      </c>
      <c r="D145" s="8">
        <v>8.9583333333333334E-2</v>
      </c>
      <c r="E145" t="s">
        <v>14</v>
      </c>
      <c r="F145" t="s">
        <v>3260</v>
      </c>
      <c r="G145" t="s">
        <v>3252</v>
      </c>
      <c r="H145" s="4">
        <v>8.1999999999999993</v>
      </c>
      <c r="I145" s="4">
        <v>80</v>
      </c>
      <c r="J145" t="s">
        <v>609</v>
      </c>
      <c r="K145" t="s">
        <v>610</v>
      </c>
      <c r="L145" t="s">
        <v>611</v>
      </c>
      <c r="M145" t="s">
        <v>612</v>
      </c>
      <c r="N145" t="s">
        <v>613</v>
      </c>
      <c r="O145" s="1">
        <v>193217</v>
      </c>
      <c r="P145" s="10">
        <v>6391436</v>
      </c>
    </row>
    <row r="146" spans="1:16" x14ac:dyDescent="0.3">
      <c r="A146" t="s">
        <v>3418</v>
      </c>
      <c r="B146">
        <v>2011</v>
      </c>
      <c r="C146" s="4" t="s">
        <v>25</v>
      </c>
      <c r="D146" s="8">
        <v>9.7222222222222224E-2</v>
      </c>
      <c r="E146" t="s">
        <v>3246</v>
      </c>
      <c r="F146" t="s">
        <v>3245</v>
      </c>
      <c r="G146" t="s">
        <v>3270</v>
      </c>
      <c r="H146" s="4">
        <v>8.1999999999999993</v>
      </c>
      <c r="I146" s="4">
        <v>71</v>
      </c>
      <c r="J146" t="s">
        <v>614</v>
      </c>
      <c r="K146" t="s">
        <v>286</v>
      </c>
      <c r="L146" t="s">
        <v>615</v>
      </c>
      <c r="M146" t="s">
        <v>616</v>
      </c>
      <c r="N146" t="s">
        <v>617</v>
      </c>
      <c r="O146" s="1">
        <v>435950</v>
      </c>
      <c r="P146" s="10">
        <v>13657115</v>
      </c>
    </row>
    <row r="147" spans="1:16" x14ac:dyDescent="0.3">
      <c r="A147" t="s">
        <v>3419</v>
      </c>
      <c r="B147">
        <v>2010</v>
      </c>
      <c r="C147" s="4" t="s">
        <v>13</v>
      </c>
      <c r="D147" s="8">
        <v>9.5833333333333326E-2</v>
      </c>
      <c r="E147" t="s">
        <v>3266</v>
      </c>
      <c r="F147" t="s">
        <v>3255</v>
      </c>
      <c r="G147" t="s">
        <v>3275</v>
      </c>
      <c r="H147" s="4">
        <v>8.1999999999999993</v>
      </c>
      <c r="I147" s="4">
        <v>63</v>
      </c>
      <c r="J147" t="s">
        <v>80</v>
      </c>
      <c r="K147" t="s">
        <v>54</v>
      </c>
      <c r="L147" t="s">
        <v>618</v>
      </c>
      <c r="M147" t="s">
        <v>276</v>
      </c>
      <c r="N147" t="s">
        <v>52</v>
      </c>
      <c r="O147" s="1">
        <v>1129894</v>
      </c>
      <c r="P147" s="10">
        <v>128012934</v>
      </c>
    </row>
    <row r="148" spans="1:16" x14ac:dyDescent="0.3">
      <c r="A148" t="s">
        <v>3420</v>
      </c>
      <c r="B148">
        <v>2009</v>
      </c>
      <c r="C148" s="4" t="s">
        <v>33</v>
      </c>
      <c r="D148" s="8">
        <v>6.6666666666666666E-2</v>
      </c>
      <c r="E148" t="s">
        <v>3257</v>
      </c>
      <c r="F148" t="s">
        <v>3248</v>
      </c>
      <c r="G148" t="s">
        <v>3262</v>
      </c>
      <c r="H148" s="4">
        <v>8.1999999999999993</v>
      </c>
      <c r="I148" s="4">
        <v>88</v>
      </c>
      <c r="J148" t="s">
        <v>619</v>
      </c>
      <c r="K148" t="s">
        <v>620</v>
      </c>
      <c r="L148" t="s">
        <v>621</v>
      </c>
      <c r="M148" t="s">
        <v>622</v>
      </c>
      <c r="N148" t="s">
        <v>623</v>
      </c>
      <c r="O148" s="1">
        <v>935507</v>
      </c>
      <c r="P148" s="10">
        <v>293004164</v>
      </c>
    </row>
    <row r="149" spans="1:16" x14ac:dyDescent="0.3">
      <c r="A149" t="s">
        <v>3421</v>
      </c>
      <c r="B149">
        <v>2013</v>
      </c>
      <c r="C149" s="4" t="s">
        <v>13</v>
      </c>
      <c r="D149" s="8">
        <v>0.125</v>
      </c>
      <c r="E149" t="s">
        <v>3249</v>
      </c>
      <c r="F149" t="s">
        <v>3247</v>
      </c>
      <c r="G149" t="s">
        <v>3245</v>
      </c>
      <c r="H149" s="4">
        <v>8.1999999999999993</v>
      </c>
      <c r="I149" s="4">
        <v>75</v>
      </c>
      <c r="J149" t="s">
        <v>80</v>
      </c>
      <c r="K149" t="s">
        <v>54</v>
      </c>
      <c r="L149" t="s">
        <v>624</v>
      </c>
      <c r="M149" t="s">
        <v>625</v>
      </c>
      <c r="N149" t="s">
        <v>110</v>
      </c>
      <c r="O149" s="1">
        <v>1187498</v>
      </c>
      <c r="P149" s="10">
        <v>116900694</v>
      </c>
    </row>
    <row r="150" spans="1:16" x14ac:dyDescent="0.3">
      <c r="A150" t="s">
        <v>3422</v>
      </c>
      <c r="B150">
        <v>2007</v>
      </c>
      <c r="C150" s="4" t="s">
        <v>33</v>
      </c>
      <c r="D150" s="8">
        <v>0.10625</v>
      </c>
      <c r="E150" t="s">
        <v>14</v>
      </c>
      <c r="F150" t="s">
        <v>3258</v>
      </c>
      <c r="G150" t="s">
        <v>3270</v>
      </c>
      <c r="H150" s="4">
        <v>8.1999999999999993</v>
      </c>
      <c r="I150" s="4">
        <v>68</v>
      </c>
      <c r="J150" t="s">
        <v>626</v>
      </c>
      <c r="K150" t="s">
        <v>627</v>
      </c>
      <c r="L150" t="s">
        <v>628</v>
      </c>
      <c r="M150" t="s">
        <v>629</v>
      </c>
      <c r="N150" t="s">
        <v>630</v>
      </c>
      <c r="O150" s="1">
        <v>74129</v>
      </c>
      <c r="P150" s="10">
        <v>1113541</v>
      </c>
    </row>
    <row r="151" spans="1:16" x14ac:dyDescent="0.3">
      <c r="A151" t="s">
        <v>3423</v>
      </c>
      <c r="B151">
        <v>2007</v>
      </c>
      <c r="C151" s="4" t="s">
        <v>13</v>
      </c>
      <c r="D151" s="8">
        <v>0.10972222222222222</v>
      </c>
      <c r="E151" t="s">
        <v>14</v>
      </c>
      <c r="F151" t="s">
        <v>3275</v>
      </c>
      <c r="G151" t="s">
        <v>3275</v>
      </c>
      <c r="H151" s="4">
        <v>8.1999999999999993</v>
      </c>
      <c r="I151" s="4">
        <v>93</v>
      </c>
      <c r="J151" t="s">
        <v>631</v>
      </c>
      <c r="K151" t="s">
        <v>632</v>
      </c>
      <c r="L151" t="s">
        <v>633</v>
      </c>
      <c r="M151" t="s">
        <v>634</v>
      </c>
      <c r="N151" t="s">
        <v>635</v>
      </c>
      <c r="O151" s="1">
        <v>517359</v>
      </c>
      <c r="P151" s="10">
        <v>40222514</v>
      </c>
    </row>
    <row r="152" spans="1:16" x14ac:dyDescent="0.3">
      <c r="A152" t="s">
        <v>3424</v>
      </c>
      <c r="B152">
        <v>2006</v>
      </c>
      <c r="C152" s="4" t="s">
        <v>25</v>
      </c>
      <c r="D152" s="8">
        <v>8.1944444444444445E-2</v>
      </c>
      <c r="E152" t="s">
        <v>14</v>
      </c>
      <c r="F152" t="s">
        <v>3253</v>
      </c>
      <c r="G152" t="s">
        <v>3259</v>
      </c>
      <c r="H152" s="4">
        <v>8.1999999999999993</v>
      </c>
      <c r="I152" s="4">
        <v>98</v>
      </c>
      <c r="J152" t="s">
        <v>636</v>
      </c>
      <c r="K152" t="s">
        <v>637</v>
      </c>
      <c r="L152" t="s">
        <v>638</v>
      </c>
      <c r="M152" t="s">
        <v>639</v>
      </c>
      <c r="N152" t="s">
        <v>640</v>
      </c>
      <c r="O152" s="1">
        <v>618623</v>
      </c>
      <c r="P152" s="10">
        <v>37634615</v>
      </c>
    </row>
    <row r="153" spans="1:16" x14ac:dyDescent="0.3">
      <c r="A153" t="s">
        <v>3425</v>
      </c>
      <c r="B153">
        <v>2010</v>
      </c>
      <c r="C153" s="4" t="s">
        <v>33</v>
      </c>
      <c r="D153" s="8">
        <v>7.1527777777777773E-2</v>
      </c>
      <c r="E153" t="s">
        <v>3257</v>
      </c>
      <c r="F153" t="s">
        <v>3248</v>
      </c>
      <c r="G153" t="s">
        <v>3262</v>
      </c>
      <c r="H153" s="4">
        <v>8.1999999999999993</v>
      </c>
      <c r="I153" s="4">
        <v>92</v>
      </c>
      <c r="J153" t="s">
        <v>278</v>
      </c>
      <c r="K153" t="s">
        <v>65</v>
      </c>
      <c r="L153" t="s">
        <v>443</v>
      </c>
      <c r="M153" t="s">
        <v>641</v>
      </c>
      <c r="N153" t="s">
        <v>642</v>
      </c>
      <c r="O153" s="1">
        <v>757032</v>
      </c>
      <c r="P153" s="10">
        <v>415004880</v>
      </c>
    </row>
    <row r="154" spans="1:16" x14ac:dyDescent="0.3">
      <c r="A154" t="s">
        <v>3426</v>
      </c>
      <c r="B154">
        <v>2005</v>
      </c>
      <c r="C154" s="4" t="s">
        <v>13</v>
      </c>
      <c r="D154" s="8">
        <v>9.1666666666666674E-2</v>
      </c>
      <c r="E154" t="s">
        <v>3246</v>
      </c>
      <c r="F154" t="s">
        <v>3245</v>
      </c>
      <c r="G154" t="s">
        <v>3251</v>
      </c>
      <c r="H154" s="4">
        <v>8.1999999999999993</v>
      </c>
      <c r="I154" s="4">
        <v>62</v>
      </c>
      <c r="J154" t="s">
        <v>643</v>
      </c>
      <c r="K154" t="s">
        <v>644</v>
      </c>
      <c r="L154" t="s">
        <v>197</v>
      </c>
      <c r="M154" t="s">
        <v>645</v>
      </c>
      <c r="N154" t="s">
        <v>646</v>
      </c>
      <c r="O154" s="1">
        <v>1032749</v>
      </c>
      <c r="P154" s="10">
        <v>70511035</v>
      </c>
    </row>
    <row r="155" spans="1:16" x14ac:dyDescent="0.3">
      <c r="A155" t="s">
        <v>3427</v>
      </c>
      <c r="B155">
        <v>2006</v>
      </c>
      <c r="C155" s="4" t="s">
        <v>25</v>
      </c>
      <c r="D155" s="8">
        <v>0.11597222222222221</v>
      </c>
      <c r="E155" t="s">
        <v>339</v>
      </c>
      <c r="F155" t="s">
        <v>3247</v>
      </c>
      <c r="G155" t="s">
        <v>3245</v>
      </c>
      <c r="H155" s="4">
        <v>8.1999999999999993</v>
      </c>
      <c r="I155" s="4" t="s">
        <v>3254</v>
      </c>
      <c r="J155" t="s">
        <v>591</v>
      </c>
      <c r="K155" t="s">
        <v>263</v>
      </c>
      <c r="L155" t="s">
        <v>647</v>
      </c>
      <c r="M155" t="s">
        <v>648</v>
      </c>
      <c r="N155" t="s">
        <v>289</v>
      </c>
      <c r="O155" s="1">
        <v>111937</v>
      </c>
      <c r="P155" s="10">
        <v>2197331</v>
      </c>
    </row>
    <row r="156" spans="1:16" x14ac:dyDescent="0.3">
      <c r="A156" t="s">
        <v>3428</v>
      </c>
      <c r="B156">
        <v>2005</v>
      </c>
      <c r="C156" s="4" t="s">
        <v>33</v>
      </c>
      <c r="D156" s="8">
        <v>8.4722222222222213E-2</v>
      </c>
      <c r="E156" t="s">
        <v>14</v>
      </c>
      <c r="F156" t="s">
        <v>3275</v>
      </c>
      <c r="G156" t="s">
        <v>3275</v>
      </c>
      <c r="H156" s="4">
        <v>8.1999999999999993</v>
      </c>
      <c r="I156" s="4" t="s">
        <v>3254</v>
      </c>
      <c r="J156" t="s">
        <v>649</v>
      </c>
      <c r="K156" t="s">
        <v>334</v>
      </c>
      <c r="L156" t="s">
        <v>650</v>
      </c>
      <c r="M156" t="s">
        <v>651</v>
      </c>
      <c r="N156" t="s">
        <v>652</v>
      </c>
      <c r="O156" s="1">
        <v>33354</v>
      </c>
      <c r="P156" s="10">
        <v>733094</v>
      </c>
    </row>
    <row r="157" spans="1:16" x14ac:dyDescent="0.3">
      <c r="A157" t="s">
        <v>3429</v>
      </c>
      <c r="B157">
        <v>2005</v>
      </c>
      <c r="C157" s="4" t="s">
        <v>25</v>
      </c>
      <c r="D157" s="8">
        <v>9.7222222222222224E-2</v>
      </c>
      <c r="E157" t="s">
        <v>3246</v>
      </c>
      <c r="F157" t="s">
        <v>3248</v>
      </c>
      <c r="G157" t="s">
        <v>3275</v>
      </c>
      <c r="H157" s="4">
        <v>8.1999999999999993</v>
      </c>
      <c r="I157" s="4">
        <v>70</v>
      </c>
      <c r="J157" t="s">
        <v>26</v>
      </c>
      <c r="K157" t="s">
        <v>27</v>
      </c>
      <c r="L157" t="s">
        <v>30</v>
      </c>
      <c r="M157" t="s">
        <v>57</v>
      </c>
      <c r="N157" t="s">
        <v>50</v>
      </c>
      <c r="O157" s="1">
        <v>1308302</v>
      </c>
      <c r="P157" s="10">
        <v>206852432</v>
      </c>
    </row>
    <row r="158" spans="1:16" x14ac:dyDescent="0.3">
      <c r="A158" t="s">
        <v>3430</v>
      </c>
      <c r="B158">
        <v>2004</v>
      </c>
      <c r="C158" s="4" t="s">
        <v>33</v>
      </c>
      <c r="D158" s="8">
        <v>0.14583333333333334</v>
      </c>
      <c r="E158" t="s">
        <v>14</v>
      </c>
      <c r="F158" t="s">
        <v>3275</v>
      </c>
      <c r="G158" t="s">
        <v>3275</v>
      </c>
      <c r="H158" s="4">
        <v>8.1999999999999993</v>
      </c>
      <c r="I158" s="4" t="s">
        <v>3254</v>
      </c>
      <c r="J158" t="s">
        <v>653</v>
      </c>
      <c r="K158" t="s">
        <v>627</v>
      </c>
      <c r="L158" t="s">
        <v>654</v>
      </c>
      <c r="M158" t="s">
        <v>655</v>
      </c>
      <c r="N158" t="s">
        <v>656</v>
      </c>
      <c r="O158" s="1">
        <v>83005</v>
      </c>
      <c r="P158" s="10">
        <v>1223240</v>
      </c>
    </row>
    <row r="159" spans="1:16" x14ac:dyDescent="0.3">
      <c r="A159" t="s">
        <v>3431</v>
      </c>
      <c r="B159">
        <v>2004</v>
      </c>
      <c r="C159" s="4" t="s">
        <v>124</v>
      </c>
      <c r="D159" s="8">
        <v>0.10833333333333334</v>
      </c>
      <c r="E159" t="s">
        <v>3249</v>
      </c>
      <c r="F159" t="s">
        <v>3245</v>
      </c>
      <c r="G159" t="s">
        <v>3250</v>
      </c>
      <c r="H159" s="4">
        <v>8.1999999999999993</v>
      </c>
      <c r="I159" s="4">
        <v>82</v>
      </c>
      <c r="J159" t="s">
        <v>657</v>
      </c>
      <c r="K159" t="s">
        <v>658</v>
      </c>
      <c r="L159" t="s">
        <v>659</v>
      </c>
      <c r="M159" t="s">
        <v>660</v>
      </c>
      <c r="N159" t="s">
        <v>661</v>
      </c>
      <c r="O159" s="1">
        <v>331308</v>
      </c>
      <c r="P159" s="10">
        <v>5509040</v>
      </c>
    </row>
    <row r="160" spans="1:16" x14ac:dyDescent="0.3">
      <c r="A160" t="s">
        <v>3432</v>
      </c>
      <c r="B160">
        <v>2004</v>
      </c>
      <c r="C160" s="4" t="s">
        <v>33</v>
      </c>
      <c r="D160" s="8">
        <v>8.2638888888888887E-2</v>
      </c>
      <c r="E160" t="s">
        <v>3257</v>
      </c>
      <c r="F160" t="s">
        <v>3248</v>
      </c>
      <c r="G160" t="s">
        <v>3258</v>
      </c>
      <c r="H160" s="4">
        <v>8.1999999999999993</v>
      </c>
      <c r="I160" s="4">
        <v>80</v>
      </c>
      <c r="J160" t="s">
        <v>119</v>
      </c>
      <c r="K160" t="s">
        <v>662</v>
      </c>
      <c r="L160" t="s">
        <v>663</v>
      </c>
      <c r="M160" t="s">
        <v>664</v>
      </c>
      <c r="N160" t="s">
        <v>665</v>
      </c>
      <c r="O160" s="1">
        <v>333915</v>
      </c>
      <c r="P160" s="10">
        <v>4711096</v>
      </c>
    </row>
    <row r="161" spans="1:16" x14ac:dyDescent="0.3">
      <c r="A161" t="s">
        <v>3433</v>
      </c>
      <c r="B161">
        <v>2001</v>
      </c>
      <c r="C161" s="4" t="s">
        <v>25</v>
      </c>
      <c r="D161" s="8">
        <v>9.375E-2</v>
      </c>
      <c r="E161" t="s">
        <v>3249</v>
      </c>
      <c r="F161" t="s">
        <v>3245</v>
      </c>
      <c r="G161" t="s">
        <v>3275</v>
      </c>
      <c r="H161" s="4">
        <v>8.1999999999999993</v>
      </c>
      <c r="I161" s="4">
        <v>72</v>
      </c>
      <c r="J161" t="s">
        <v>666</v>
      </c>
      <c r="K161" t="s">
        <v>183</v>
      </c>
      <c r="L161" t="s">
        <v>667</v>
      </c>
      <c r="M161" t="s">
        <v>428</v>
      </c>
      <c r="N161" t="s">
        <v>668</v>
      </c>
      <c r="O161" s="1">
        <v>848920</v>
      </c>
      <c r="P161" s="10">
        <v>170742341</v>
      </c>
    </row>
    <row r="162" spans="1:16" x14ac:dyDescent="0.3">
      <c r="A162" t="s">
        <v>3434</v>
      </c>
      <c r="B162">
        <v>2000</v>
      </c>
      <c r="C162" s="4" t="s">
        <v>33</v>
      </c>
      <c r="D162" s="8">
        <v>0.10833333333333334</v>
      </c>
      <c r="E162" t="s">
        <v>3246</v>
      </c>
      <c r="F162" t="s">
        <v>3262</v>
      </c>
      <c r="G162" t="s">
        <v>3247</v>
      </c>
      <c r="H162" s="4">
        <v>8.1999999999999993</v>
      </c>
      <c r="I162" s="4" t="s">
        <v>3254</v>
      </c>
      <c r="J162" t="s">
        <v>669</v>
      </c>
      <c r="K162" t="s">
        <v>670</v>
      </c>
      <c r="L162" t="s">
        <v>671</v>
      </c>
      <c r="M162" t="s">
        <v>108</v>
      </c>
      <c r="N162" t="s">
        <v>375</v>
      </c>
      <c r="O162" s="1">
        <v>57057</v>
      </c>
      <c r="P162" s="10" t="s">
        <v>3254</v>
      </c>
    </row>
    <row r="163" spans="1:16" x14ac:dyDescent="0.3">
      <c r="A163" t="s">
        <v>3435</v>
      </c>
      <c r="B163">
        <v>1998</v>
      </c>
      <c r="C163" s="4" t="s">
        <v>13</v>
      </c>
      <c r="D163" s="8">
        <v>7.4305555555555555E-2</v>
      </c>
      <c r="E163" t="s">
        <v>3246</v>
      </c>
      <c r="F163" t="s">
        <v>3262</v>
      </c>
      <c r="G163" t="s">
        <v>3247</v>
      </c>
      <c r="H163" s="4">
        <v>8.1999999999999993</v>
      </c>
      <c r="I163" s="4">
        <v>66</v>
      </c>
      <c r="J163" t="s">
        <v>421</v>
      </c>
      <c r="K163" t="s">
        <v>672</v>
      </c>
      <c r="L163" t="s">
        <v>673</v>
      </c>
      <c r="M163" t="s">
        <v>674</v>
      </c>
      <c r="N163" t="s">
        <v>422</v>
      </c>
      <c r="O163" s="1">
        <v>535216</v>
      </c>
      <c r="P163" s="10">
        <v>3897569</v>
      </c>
    </row>
    <row r="164" spans="1:16" x14ac:dyDescent="0.3">
      <c r="A164" t="s">
        <v>3436</v>
      </c>
      <c r="B164">
        <v>1997</v>
      </c>
      <c r="C164" s="4" t="s">
        <v>13</v>
      </c>
      <c r="D164" s="8">
        <v>9.5833333333333326E-2</v>
      </c>
      <c r="E164" t="s">
        <v>3244</v>
      </c>
      <c r="F164" t="s">
        <v>3245</v>
      </c>
      <c r="G164" t="s">
        <v>3260</v>
      </c>
      <c r="H164" s="4">
        <v>8.1999999999999993</v>
      </c>
      <c r="I164" s="4">
        <v>90</v>
      </c>
      <c r="J164" t="s">
        <v>675</v>
      </c>
      <c r="K164" t="s">
        <v>135</v>
      </c>
      <c r="L164" t="s">
        <v>183</v>
      </c>
      <c r="M164" t="s">
        <v>309</v>
      </c>
      <c r="N164" t="s">
        <v>676</v>
      </c>
      <c r="O164" s="1">
        <v>531967</v>
      </c>
      <c r="P164" s="10">
        <v>64616940</v>
      </c>
    </row>
    <row r="165" spans="1:16" x14ac:dyDescent="0.3">
      <c r="A165" t="s">
        <v>3437</v>
      </c>
      <c r="B165">
        <v>1996</v>
      </c>
      <c r="C165" s="4" t="s">
        <v>3254</v>
      </c>
      <c r="D165" s="8">
        <v>8.8888888888888892E-2</v>
      </c>
      <c r="E165" t="s">
        <v>3244</v>
      </c>
      <c r="F165" t="s">
        <v>3245</v>
      </c>
      <c r="G165" t="s">
        <v>3255</v>
      </c>
      <c r="H165" s="4">
        <v>8.1999999999999993</v>
      </c>
      <c r="I165" s="4" t="s">
        <v>3254</v>
      </c>
      <c r="J165" t="s">
        <v>677</v>
      </c>
      <c r="K165" t="s">
        <v>678</v>
      </c>
      <c r="L165" t="s">
        <v>679</v>
      </c>
      <c r="M165" t="s">
        <v>680</v>
      </c>
      <c r="N165" t="s">
        <v>681</v>
      </c>
      <c r="O165" s="1">
        <v>64118</v>
      </c>
      <c r="P165" s="10" t="s">
        <v>3254</v>
      </c>
    </row>
    <row r="166" spans="1:16" x14ac:dyDescent="0.3">
      <c r="A166" t="s">
        <v>3438</v>
      </c>
      <c r="B166">
        <v>1995</v>
      </c>
      <c r="C166" s="4" t="s">
        <v>13</v>
      </c>
      <c r="D166" s="8">
        <v>0.11805555555555557</v>
      </c>
      <c r="E166" t="s">
        <v>3244</v>
      </c>
      <c r="F166" t="s">
        <v>3245</v>
      </c>
      <c r="G166" t="s">
        <v>3255</v>
      </c>
      <c r="H166" s="4">
        <v>8.1999999999999993</v>
      </c>
      <c r="I166" s="4">
        <v>76</v>
      </c>
      <c r="J166" t="s">
        <v>682</v>
      </c>
      <c r="K166" t="s">
        <v>22</v>
      </c>
      <c r="L166" t="s">
        <v>31</v>
      </c>
      <c r="M166" t="s">
        <v>683</v>
      </c>
      <c r="N166" t="s">
        <v>684</v>
      </c>
      <c r="O166" s="1">
        <v>577113</v>
      </c>
      <c r="P166" s="10">
        <v>67436818</v>
      </c>
    </row>
    <row r="167" spans="1:16" x14ac:dyDescent="0.3">
      <c r="A167" t="s">
        <v>3439</v>
      </c>
      <c r="B167">
        <v>1995</v>
      </c>
      <c r="C167" s="4" t="s">
        <v>13</v>
      </c>
      <c r="D167" s="8">
        <v>0.12361111111111112</v>
      </c>
      <c r="E167" t="s">
        <v>3244</v>
      </c>
      <c r="F167" t="s">
        <v>3245</v>
      </c>
      <c r="G167" t="s">
        <v>3275</v>
      </c>
      <c r="H167" s="4">
        <v>8.1999999999999993</v>
      </c>
      <c r="I167" s="4">
        <v>73</v>
      </c>
      <c r="J167" t="s">
        <v>80</v>
      </c>
      <c r="K167" t="s">
        <v>31</v>
      </c>
      <c r="L167" t="s">
        <v>685</v>
      </c>
      <c r="M167" t="s">
        <v>82</v>
      </c>
      <c r="N167" t="s">
        <v>316</v>
      </c>
      <c r="O167" s="1">
        <v>466276</v>
      </c>
      <c r="P167" s="10">
        <v>42438300</v>
      </c>
    </row>
    <row r="168" spans="1:16" x14ac:dyDescent="0.3">
      <c r="A168" t="s">
        <v>3440</v>
      </c>
      <c r="B168">
        <v>1994</v>
      </c>
      <c r="C168" s="4" t="s">
        <v>33</v>
      </c>
      <c r="D168" s="8">
        <v>0.1111111111111111</v>
      </c>
      <c r="E168" t="s">
        <v>3246</v>
      </c>
      <c r="F168" t="s">
        <v>3262</v>
      </c>
      <c r="G168" t="s">
        <v>3252</v>
      </c>
      <c r="H168" s="4">
        <v>8.1999999999999993</v>
      </c>
      <c r="I168" s="4" t="s">
        <v>3254</v>
      </c>
      <c r="J168" t="s">
        <v>686</v>
      </c>
      <c r="K168" t="s">
        <v>263</v>
      </c>
      <c r="L168" t="s">
        <v>687</v>
      </c>
      <c r="M168" t="s">
        <v>688</v>
      </c>
      <c r="N168" t="s">
        <v>689</v>
      </c>
      <c r="O168" s="1">
        <v>49300</v>
      </c>
      <c r="P168" s="10" t="s">
        <v>3254</v>
      </c>
    </row>
    <row r="169" spans="1:16" x14ac:dyDescent="0.3">
      <c r="A169" t="s">
        <v>3441</v>
      </c>
      <c r="B169">
        <v>1992</v>
      </c>
      <c r="C169" s="4" t="s">
        <v>13</v>
      </c>
      <c r="D169" s="8">
        <v>9.0277777777777776E-2</v>
      </c>
      <c r="E169" t="s">
        <v>14</v>
      </c>
      <c r="F169" t="s">
        <v>3265</v>
      </c>
      <c r="G169" t="s">
        <v>3275</v>
      </c>
      <c r="H169" s="4">
        <v>8.1999999999999993</v>
      </c>
      <c r="I169" s="4">
        <v>85</v>
      </c>
      <c r="J169" t="s">
        <v>71</v>
      </c>
      <c r="K169" t="s">
        <v>71</v>
      </c>
      <c r="L169" t="s">
        <v>690</v>
      </c>
      <c r="M169" t="s">
        <v>17</v>
      </c>
      <c r="N169" t="s">
        <v>691</v>
      </c>
      <c r="O169" s="1">
        <v>375935</v>
      </c>
      <c r="P169" s="10">
        <v>101157447</v>
      </c>
    </row>
    <row r="170" spans="1:16" x14ac:dyDescent="0.3">
      <c r="A170" t="s">
        <v>3442</v>
      </c>
      <c r="B170">
        <v>1989</v>
      </c>
      <c r="C170" s="4" t="s">
        <v>33</v>
      </c>
      <c r="D170" s="8">
        <v>8.819444444444445E-2</v>
      </c>
      <c r="E170" t="s">
        <v>3246</v>
      </c>
      <c r="F170" t="s">
        <v>3248</v>
      </c>
      <c r="G170" t="s">
        <v>3275</v>
      </c>
      <c r="H170" s="4">
        <v>8.1999999999999993</v>
      </c>
      <c r="I170" s="4">
        <v>65</v>
      </c>
      <c r="J170" t="s">
        <v>49</v>
      </c>
      <c r="K170" t="s">
        <v>86</v>
      </c>
      <c r="L170" t="s">
        <v>692</v>
      </c>
      <c r="M170" t="s">
        <v>693</v>
      </c>
      <c r="N170" t="s">
        <v>694</v>
      </c>
      <c r="O170" s="1">
        <v>692366</v>
      </c>
      <c r="P170" s="10">
        <v>197171806</v>
      </c>
    </row>
    <row r="171" spans="1:16" x14ac:dyDescent="0.3">
      <c r="A171" t="s">
        <v>3443</v>
      </c>
      <c r="B171">
        <v>1988</v>
      </c>
      <c r="C171" s="4" t="s">
        <v>124</v>
      </c>
      <c r="D171" s="8">
        <v>9.8611111111111108E-2</v>
      </c>
      <c r="E171" t="s">
        <v>339</v>
      </c>
      <c r="F171" t="s">
        <v>3247</v>
      </c>
      <c r="G171" t="s">
        <v>3245</v>
      </c>
      <c r="H171" s="4">
        <v>8.1999999999999993</v>
      </c>
      <c r="I171" s="4" t="s">
        <v>3254</v>
      </c>
      <c r="J171" t="s">
        <v>695</v>
      </c>
      <c r="K171" t="s">
        <v>696</v>
      </c>
      <c r="L171" t="s">
        <v>697</v>
      </c>
      <c r="M171" t="s">
        <v>698</v>
      </c>
      <c r="N171" t="s">
        <v>699</v>
      </c>
      <c r="O171" s="1">
        <v>26402</v>
      </c>
      <c r="P171" s="10">
        <v>280015</v>
      </c>
    </row>
    <row r="172" spans="1:16" x14ac:dyDescent="0.3">
      <c r="A172" t="s">
        <v>3444</v>
      </c>
      <c r="B172">
        <v>1988</v>
      </c>
      <c r="C172" s="4" t="s">
        <v>33</v>
      </c>
      <c r="D172" s="8">
        <v>5.9722222222222225E-2</v>
      </c>
      <c r="E172" t="s">
        <v>3257</v>
      </c>
      <c r="F172" t="s">
        <v>3258</v>
      </c>
      <c r="G172" t="s">
        <v>3253</v>
      </c>
      <c r="H172" s="4">
        <v>8.1999999999999993</v>
      </c>
      <c r="I172" s="4">
        <v>86</v>
      </c>
      <c r="J172" t="s">
        <v>119</v>
      </c>
      <c r="K172" t="s">
        <v>700</v>
      </c>
      <c r="L172" t="s">
        <v>701</v>
      </c>
      <c r="M172" t="s">
        <v>702</v>
      </c>
      <c r="N172" t="s">
        <v>703</v>
      </c>
      <c r="O172" s="1">
        <v>291180</v>
      </c>
      <c r="P172" s="10">
        <v>1105564</v>
      </c>
    </row>
    <row r="173" spans="1:16" x14ac:dyDescent="0.3">
      <c r="A173" t="s">
        <v>3445</v>
      </c>
      <c r="B173">
        <v>1988</v>
      </c>
      <c r="C173" s="4" t="s">
        <v>13</v>
      </c>
      <c r="D173" s="8">
        <v>9.1666666666666674E-2</v>
      </c>
      <c r="E173" t="s">
        <v>3246</v>
      </c>
      <c r="F173" t="s">
        <v>3255</v>
      </c>
      <c r="G173" t="s">
        <v>3275</v>
      </c>
      <c r="H173" s="4">
        <v>8.1999999999999993</v>
      </c>
      <c r="I173" s="4">
        <v>72</v>
      </c>
      <c r="J173" t="s">
        <v>704</v>
      </c>
      <c r="K173" t="s">
        <v>48</v>
      </c>
      <c r="L173" t="s">
        <v>705</v>
      </c>
      <c r="M173" t="s">
        <v>706</v>
      </c>
      <c r="N173" t="s">
        <v>707</v>
      </c>
      <c r="O173" s="1">
        <v>793164</v>
      </c>
      <c r="P173" s="10">
        <v>83008852</v>
      </c>
    </row>
    <row r="174" spans="1:16" x14ac:dyDescent="0.3">
      <c r="A174" t="s">
        <v>3446</v>
      </c>
      <c r="B174">
        <v>1985</v>
      </c>
      <c r="C174" s="4" t="s">
        <v>33</v>
      </c>
      <c r="D174" s="8">
        <v>0.1125</v>
      </c>
      <c r="E174" t="s">
        <v>3246</v>
      </c>
      <c r="F174" t="s">
        <v>3245</v>
      </c>
      <c r="G174" t="s">
        <v>3259</v>
      </c>
      <c r="H174" s="4">
        <v>8.1999999999999993</v>
      </c>
      <c r="I174" s="4">
        <v>96</v>
      </c>
      <c r="J174" t="s">
        <v>149</v>
      </c>
      <c r="K174" t="s">
        <v>145</v>
      </c>
      <c r="L174" t="s">
        <v>708</v>
      </c>
      <c r="M174" t="s">
        <v>709</v>
      </c>
      <c r="N174" t="s">
        <v>710</v>
      </c>
      <c r="O174" s="1">
        <v>112505</v>
      </c>
      <c r="P174" s="10">
        <v>4135750</v>
      </c>
    </row>
    <row r="175" spans="1:16" x14ac:dyDescent="0.3">
      <c r="A175" t="s">
        <v>3447</v>
      </c>
      <c r="B175">
        <v>1980</v>
      </c>
      <c r="C175" s="4" t="s">
        <v>13</v>
      </c>
      <c r="D175" s="8">
        <v>8.9583333333333334E-2</v>
      </c>
      <c r="E175" t="s">
        <v>3249</v>
      </c>
      <c r="F175" t="s">
        <v>3245</v>
      </c>
      <c r="G175" t="s">
        <v>3270</v>
      </c>
      <c r="H175" s="4">
        <v>8.1999999999999993</v>
      </c>
      <c r="I175" s="4">
        <v>89</v>
      </c>
      <c r="J175" t="s">
        <v>80</v>
      </c>
      <c r="K175" t="s">
        <v>31</v>
      </c>
      <c r="L175" t="s">
        <v>711</v>
      </c>
      <c r="M175" t="s">
        <v>82</v>
      </c>
      <c r="N175" t="s">
        <v>712</v>
      </c>
      <c r="O175" s="1">
        <v>321860</v>
      </c>
      <c r="P175" s="10">
        <v>23383987</v>
      </c>
    </row>
    <row r="176" spans="1:16" x14ac:dyDescent="0.3">
      <c r="A176" t="s">
        <v>3448</v>
      </c>
      <c r="B176">
        <v>1979</v>
      </c>
      <c r="C176" s="4" t="s">
        <v>33</v>
      </c>
      <c r="D176" s="8">
        <v>0.1125</v>
      </c>
      <c r="E176" t="s">
        <v>14</v>
      </c>
      <c r="F176" t="s">
        <v>3251</v>
      </c>
      <c r="G176" t="s">
        <v>3275</v>
      </c>
      <c r="H176" s="4">
        <v>8.1999999999999993</v>
      </c>
      <c r="I176" s="4" t="s">
        <v>3254</v>
      </c>
      <c r="J176" t="s">
        <v>713</v>
      </c>
      <c r="K176" t="s">
        <v>714</v>
      </c>
      <c r="L176" t="s">
        <v>715</v>
      </c>
      <c r="M176" t="s">
        <v>716</v>
      </c>
      <c r="N176" t="s">
        <v>717</v>
      </c>
      <c r="O176" s="1">
        <v>116945</v>
      </c>
      <c r="P176" s="10">
        <v>234723</v>
      </c>
    </row>
    <row r="177" spans="1:16" x14ac:dyDescent="0.3">
      <c r="A177" t="s">
        <v>3449</v>
      </c>
      <c r="B177">
        <v>1978</v>
      </c>
      <c r="C177" s="4" t="s">
        <v>33</v>
      </c>
      <c r="D177" s="8">
        <v>6.8749999999999992E-2</v>
      </c>
      <c r="E177" t="s">
        <v>14</v>
      </c>
      <c r="F177" t="s">
        <v>3261</v>
      </c>
      <c r="G177" t="s">
        <v>3275</v>
      </c>
      <c r="H177" s="4">
        <v>8.1999999999999993</v>
      </c>
      <c r="I177" s="4" t="s">
        <v>3254</v>
      </c>
      <c r="J177" t="s">
        <v>718</v>
      </c>
      <c r="K177" t="s">
        <v>232</v>
      </c>
      <c r="L177" t="s">
        <v>719</v>
      </c>
      <c r="M177" t="s">
        <v>720</v>
      </c>
      <c r="N177" t="s">
        <v>721</v>
      </c>
      <c r="O177" s="1">
        <v>26875</v>
      </c>
      <c r="P177" s="10" t="s">
        <v>3254</v>
      </c>
    </row>
    <row r="178" spans="1:16" x14ac:dyDescent="0.3">
      <c r="A178" t="s">
        <v>3450</v>
      </c>
      <c r="B178">
        <v>1976</v>
      </c>
      <c r="C178" s="4" t="s">
        <v>154</v>
      </c>
      <c r="D178" s="8">
        <v>0.12291666666666667</v>
      </c>
      <c r="E178" t="s">
        <v>3249</v>
      </c>
      <c r="F178" t="s">
        <v>3245</v>
      </c>
      <c r="G178" t="s">
        <v>3250</v>
      </c>
      <c r="H178" s="4">
        <v>8.1999999999999993</v>
      </c>
      <c r="I178" s="4" t="s">
        <v>3254</v>
      </c>
      <c r="J178" t="s">
        <v>722</v>
      </c>
      <c r="K178" t="s">
        <v>498</v>
      </c>
      <c r="L178" t="s">
        <v>723</v>
      </c>
      <c r="M178" t="s">
        <v>724</v>
      </c>
      <c r="N178" t="s">
        <v>725</v>
      </c>
      <c r="O178" s="1">
        <v>43885</v>
      </c>
      <c r="P178" s="10" t="s">
        <v>3254</v>
      </c>
    </row>
    <row r="179" spans="1:16" x14ac:dyDescent="0.3">
      <c r="A179" t="s">
        <v>3451</v>
      </c>
      <c r="B179">
        <v>1975</v>
      </c>
      <c r="C179" s="4" t="s">
        <v>33</v>
      </c>
      <c r="D179" s="8">
        <v>0.14166666666666666</v>
      </c>
      <c r="E179" t="s">
        <v>3246</v>
      </c>
      <c r="F179" t="s">
        <v>3248</v>
      </c>
      <c r="G179" t="s">
        <v>3262</v>
      </c>
      <c r="H179" s="4">
        <v>8.1999999999999993</v>
      </c>
      <c r="I179" s="4" t="s">
        <v>3254</v>
      </c>
      <c r="J179" t="s">
        <v>726</v>
      </c>
      <c r="K179" t="s">
        <v>727</v>
      </c>
      <c r="L179" t="s">
        <v>728</v>
      </c>
      <c r="M179" t="s">
        <v>334</v>
      </c>
      <c r="N179" t="s">
        <v>729</v>
      </c>
      <c r="O179" s="1">
        <v>51284</v>
      </c>
      <c r="P179" s="10" t="s">
        <v>3254</v>
      </c>
    </row>
    <row r="180" spans="1:16" x14ac:dyDescent="0.3">
      <c r="A180" t="s">
        <v>3452</v>
      </c>
      <c r="B180">
        <v>1975</v>
      </c>
      <c r="C180" s="4" t="s">
        <v>154</v>
      </c>
      <c r="D180" s="8">
        <v>6.3194444444444442E-2</v>
      </c>
      <c r="E180" t="s">
        <v>3256</v>
      </c>
      <c r="F180" t="s">
        <v>3262</v>
      </c>
      <c r="G180" t="s">
        <v>3253</v>
      </c>
      <c r="H180" s="4">
        <v>8.1999999999999993</v>
      </c>
      <c r="I180" s="4">
        <v>91</v>
      </c>
      <c r="J180" t="s">
        <v>730</v>
      </c>
      <c r="K180" t="s">
        <v>731</v>
      </c>
      <c r="L180" t="s">
        <v>732</v>
      </c>
      <c r="M180" t="s">
        <v>733</v>
      </c>
      <c r="N180" t="s">
        <v>734</v>
      </c>
      <c r="O180" s="1">
        <v>500875</v>
      </c>
      <c r="P180" s="10">
        <v>1229197</v>
      </c>
    </row>
    <row r="181" spans="1:16" x14ac:dyDescent="0.3">
      <c r="A181" t="s">
        <v>3453</v>
      </c>
      <c r="B181">
        <v>1963</v>
      </c>
      <c r="C181" s="4" t="s">
        <v>33</v>
      </c>
      <c r="D181" s="8">
        <v>0.11944444444444445</v>
      </c>
      <c r="E181" t="s">
        <v>3256</v>
      </c>
      <c r="F181" t="s">
        <v>3245</v>
      </c>
      <c r="G181" t="s">
        <v>3250</v>
      </c>
      <c r="H181" s="4">
        <v>8.1999999999999993</v>
      </c>
      <c r="I181" s="4">
        <v>86</v>
      </c>
      <c r="J181" t="s">
        <v>735</v>
      </c>
      <c r="K181" t="s">
        <v>736</v>
      </c>
      <c r="L181" t="s">
        <v>737</v>
      </c>
      <c r="M181" t="s">
        <v>738</v>
      </c>
      <c r="N181" t="s">
        <v>222</v>
      </c>
      <c r="O181" s="1">
        <v>224730</v>
      </c>
      <c r="P181" s="10">
        <v>12100000</v>
      </c>
    </row>
    <row r="182" spans="1:16" x14ac:dyDescent="0.3">
      <c r="A182" t="s">
        <v>3454</v>
      </c>
      <c r="B182">
        <v>1962</v>
      </c>
      <c r="C182" s="4" t="s">
        <v>33</v>
      </c>
      <c r="D182" s="8">
        <v>8.9583333333333334E-2</v>
      </c>
      <c r="E182" t="s">
        <v>3244</v>
      </c>
      <c r="F182" t="s">
        <v>3245</v>
      </c>
      <c r="G182" t="s">
        <v>3275</v>
      </c>
      <c r="H182" s="4">
        <v>8.1999999999999993</v>
      </c>
      <c r="I182" s="4">
        <v>88</v>
      </c>
      <c r="J182" t="s">
        <v>739</v>
      </c>
      <c r="K182" t="s">
        <v>740</v>
      </c>
      <c r="L182" t="s">
        <v>741</v>
      </c>
      <c r="M182" t="s">
        <v>742</v>
      </c>
      <c r="N182" t="s">
        <v>743</v>
      </c>
      <c r="O182" s="1">
        <v>293811</v>
      </c>
      <c r="P182" s="10" t="s">
        <v>3254</v>
      </c>
    </row>
    <row r="183" spans="1:16" x14ac:dyDescent="0.3">
      <c r="A183" t="s">
        <v>3455</v>
      </c>
      <c r="B183">
        <v>1961</v>
      </c>
      <c r="C183" s="4" t="s">
        <v>3254</v>
      </c>
      <c r="D183" s="8">
        <v>7.6388888888888881E-2</v>
      </c>
      <c r="E183" t="s">
        <v>3246</v>
      </c>
      <c r="F183" t="s">
        <v>3245</v>
      </c>
      <c r="G183" t="s">
        <v>3255</v>
      </c>
      <c r="H183" s="4">
        <v>8.1999999999999993</v>
      </c>
      <c r="I183" s="4" t="s">
        <v>3254</v>
      </c>
      <c r="J183" t="s">
        <v>149</v>
      </c>
      <c r="K183" t="s">
        <v>150</v>
      </c>
      <c r="L183" t="s">
        <v>744</v>
      </c>
      <c r="M183" t="s">
        <v>145</v>
      </c>
      <c r="N183" t="s">
        <v>745</v>
      </c>
      <c r="O183" s="1">
        <v>111244</v>
      </c>
      <c r="P183" s="10" t="s">
        <v>3254</v>
      </c>
    </row>
    <row r="184" spans="1:16" x14ac:dyDescent="0.3">
      <c r="A184" t="s">
        <v>3456</v>
      </c>
      <c r="B184">
        <v>1961</v>
      </c>
      <c r="C184" s="4" t="s">
        <v>13</v>
      </c>
      <c r="D184" s="8">
        <v>0.12430555555555556</v>
      </c>
      <c r="E184" t="s">
        <v>14</v>
      </c>
      <c r="F184" t="s">
        <v>3259</v>
      </c>
      <c r="G184" t="s">
        <v>3275</v>
      </c>
      <c r="H184" s="4">
        <v>8.1999999999999993</v>
      </c>
      <c r="I184" s="4">
        <v>60</v>
      </c>
      <c r="J184" t="s">
        <v>746</v>
      </c>
      <c r="K184" t="s">
        <v>747</v>
      </c>
      <c r="L184" t="s">
        <v>748</v>
      </c>
      <c r="M184" t="s">
        <v>749</v>
      </c>
      <c r="N184" t="s">
        <v>346</v>
      </c>
      <c r="O184" s="1">
        <v>69458</v>
      </c>
      <c r="P184" s="10" t="s">
        <v>3254</v>
      </c>
    </row>
    <row r="185" spans="1:16" x14ac:dyDescent="0.3">
      <c r="A185" t="s">
        <v>3457</v>
      </c>
      <c r="B185">
        <v>1959</v>
      </c>
      <c r="C185" s="4" t="s">
        <v>33</v>
      </c>
      <c r="D185" s="8">
        <v>8.4027777777777771E-2</v>
      </c>
      <c r="E185" t="s">
        <v>339</v>
      </c>
      <c r="F185" t="s">
        <v>3261</v>
      </c>
      <c r="G185" t="s">
        <v>3252</v>
      </c>
      <c r="H185" s="4">
        <v>8.1999999999999993</v>
      </c>
      <c r="I185" s="4">
        <v>98</v>
      </c>
      <c r="J185" t="s">
        <v>344</v>
      </c>
      <c r="K185" t="s">
        <v>750</v>
      </c>
      <c r="L185" t="s">
        <v>751</v>
      </c>
      <c r="M185" t="s">
        <v>500</v>
      </c>
      <c r="N185" t="s">
        <v>752</v>
      </c>
      <c r="O185" s="1">
        <v>243943</v>
      </c>
      <c r="P185" s="10">
        <v>25000000</v>
      </c>
    </row>
    <row r="186" spans="1:16" x14ac:dyDescent="0.3">
      <c r="A186" t="s">
        <v>3458</v>
      </c>
      <c r="B186">
        <v>1957</v>
      </c>
      <c r="C186" s="4" t="s">
        <v>33</v>
      </c>
      <c r="D186" s="8">
        <v>6.3194444444444442E-2</v>
      </c>
      <c r="E186" t="s">
        <v>14</v>
      </c>
      <c r="F186" t="s">
        <v>3252</v>
      </c>
      <c r="G186" t="s">
        <v>3275</v>
      </c>
      <c r="H186" s="4">
        <v>8.1999999999999993</v>
      </c>
      <c r="I186" s="4">
        <v>88</v>
      </c>
      <c r="J186" t="s">
        <v>718</v>
      </c>
      <c r="K186" t="s">
        <v>753</v>
      </c>
      <c r="L186" t="s">
        <v>754</v>
      </c>
      <c r="M186" t="s">
        <v>755</v>
      </c>
      <c r="N186" t="s">
        <v>756</v>
      </c>
      <c r="O186" s="1">
        <v>96381</v>
      </c>
      <c r="P186" s="10" t="s">
        <v>3254</v>
      </c>
    </row>
    <row r="187" spans="1:16" x14ac:dyDescent="0.3">
      <c r="A187" t="s">
        <v>3459</v>
      </c>
      <c r="B187">
        <v>1957</v>
      </c>
      <c r="C187" s="4" t="s">
        <v>13</v>
      </c>
      <c r="D187" s="8">
        <v>6.6666666666666666E-2</v>
      </c>
      <c r="E187" t="s">
        <v>14</v>
      </c>
      <c r="F187" t="s">
        <v>3253</v>
      </c>
      <c r="G187" t="s">
        <v>3250</v>
      </c>
      <c r="H187" s="4">
        <v>8.1999999999999993</v>
      </c>
      <c r="I187" s="4">
        <v>88</v>
      </c>
      <c r="J187" t="s">
        <v>718</v>
      </c>
      <c r="K187" t="s">
        <v>757</v>
      </c>
      <c r="L187" t="s">
        <v>756</v>
      </c>
      <c r="M187" t="s">
        <v>758</v>
      </c>
      <c r="N187" t="s">
        <v>759</v>
      </c>
      <c r="O187" s="1">
        <v>164939</v>
      </c>
      <c r="P187" s="10" t="s">
        <v>3254</v>
      </c>
    </row>
    <row r="188" spans="1:16" x14ac:dyDescent="0.3">
      <c r="A188" t="s">
        <v>3460</v>
      </c>
      <c r="B188">
        <v>1955</v>
      </c>
      <c r="C188" s="4" t="s">
        <v>3254</v>
      </c>
      <c r="D188" s="8">
        <v>8.1944444444444445E-2</v>
      </c>
      <c r="E188" t="s">
        <v>3244</v>
      </c>
      <c r="F188" t="s">
        <v>3245</v>
      </c>
      <c r="G188" t="s">
        <v>3255</v>
      </c>
      <c r="H188" s="4">
        <v>8.1999999999999993</v>
      </c>
      <c r="I188" s="4">
        <v>97</v>
      </c>
      <c r="J188" t="s">
        <v>760</v>
      </c>
      <c r="K188" t="s">
        <v>761</v>
      </c>
      <c r="L188" t="s">
        <v>762</v>
      </c>
      <c r="M188" t="s">
        <v>763</v>
      </c>
      <c r="N188" t="s">
        <v>764</v>
      </c>
      <c r="O188" s="1">
        <v>28810</v>
      </c>
      <c r="P188" s="10">
        <v>57226</v>
      </c>
    </row>
    <row r="189" spans="1:16" x14ac:dyDescent="0.3">
      <c r="A189" t="s">
        <v>3461</v>
      </c>
      <c r="B189">
        <v>1954</v>
      </c>
      <c r="C189" s="4" t="s">
        <v>13</v>
      </c>
      <c r="D189" s="8">
        <v>7.2916666666666671E-2</v>
      </c>
      <c r="E189" t="s">
        <v>3244</v>
      </c>
      <c r="F189" t="s">
        <v>3255</v>
      </c>
      <c r="G189" t="s">
        <v>3275</v>
      </c>
      <c r="H189" s="4">
        <v>8.1999999999999993</v>
      </c>
      <c r="I189" s="4">
        <v>75</v>
      </c>
      <c r="J189" t="s">
        <v>225</v>
      </c>
      <c r="K189" t="s">
        <v>765</v>
      </c>
      <c r="L189" t="s">
        <v>353</v>
      </c>
      <c r="M189" t="s">
        <v>766</v>
      </c>
      <c r="N189" t="s">
        <v>767</v>
      </c>
      <c r="O189" s="1">
        <v>158335</v>
      </c>
      <c r="P189" s="10">
        <v>12562</v>
      </c>
    </row>
    <row r="190" spans="1:16" x14ac:dyDescent="0.3">
      <c r="A190" t="s">
        <v>3462</v>
      </c>
      <c r="B190">
        <v>1953</v>
      </c>
      <c r="C190" s="4" t="s">
        <v>33</v>
      </c>
      <c r="D190" s="8">
        <v>9.4444444444444442E-2</v>
      </c>
      <c r="E190" t="s">
        <v>14</v>
      </c>
      <c r="F190" t="s">
        <v>3275</v>
      </c>
      <c r="G190" t="s">
        <v>3275</v>
      </c>
      <c r="H190" s="4">
        <v>8.1999999999999993</v>
      </c>
      <c r="I190" s="4" t="s">
        <v>3254</v>
      </c>
      <c r="J190" t="s">
        <v>768</v>
      </c>
      <c r="K190" t="s">
        <v>769</v>
      </c>
      <c r="L190" t="s">
        <v>770</v>
      </c>
      <c r="M190" t="s">
        <v>771</v>
      </c>
      <c r="N190" t="s">
        <v>772</v>
      </c>
      <c r="O190" s="1">
        <v>53153</v>
      </c>
      <c r="P190" s="10" t="s">
        <v>3254</v>
      </c>
    </row>
    <row r="191" spans="1:16" x14ac:dyDescent="0.3">
      <c r="A191" t="s">
        <v>3463</v>
      </c>
      <c r="B191">
        <v>1950</v>
      </c>
      <c r="C191" s="4" t="s">
        <v>3254</v>
      </c>
      <c r="D191" s="8">
        <v>6.1111111111111109E-2</v>
      </c>
      <c r="E191" t="s">
        <v>3244</v>
      </c>
      <c r="F191" t="s">
        <v>3245</v>
      </c>
      <c r="G191" t="s">
        <v>3260</v>
      </c>
      <c r="H191" s="4">
        <v>8.1999999999999993</v>
      </c>
      <c r="I191" s="4">
        <v>98</v>
      </c>
      <c r="J191" t="s">
        <v>149</v>
      </c>
      <c r="K191" t="s">
        <v>150</v>
      </c>
      <c r="L191" t="s">
        <v>773</v>
      </c>
      <c r="M191" t="s">
        <v>774</v>
      </c>
      <c r="N191" t="s">
        <v>151</v>
      </c>
      <c r="O191" s="1">
        <v>152572</v>
      </c>
      <c r="P191" s="10">
        <v>96568</v>
      </c>
    </row>
    <row r="192" spans="1:16" x14ac:dyDescent="0.3">
      <c r="A192" t="s">
        <v>3464</v>
      </c>
      <c r="B192">
        <v>1950</v>
      </c>
      <c r="C192" s="4" t="s">
        <v>356</v>
      </c>
      <c r="D192" s="8">
        <v>9.5833333333333326E-2</v>
      </c>
      <c r="E192" t="s">
        <v>14</v>
      </c>
      <c r="F192" t="s">
        <v>3275</v>
      </c>
      <c r="G192" t="s">
        <v>3275</v>
      </c>
      <c r="H192" s="4">
        <v>8.1999999999999993</v>
      </c>
      <c r="I192" s="4">
        <v>98</v>
      </c>
      <c r="J192" t="s">
        <v>775</v>
      </c>
      <c r="K192" t="s">
        <v>776</v>
      </c>
      <c r="L192" t="s">
        <v>777</v>
      </c>
      <c r="M192" t="s">
        <v>778</v>
      </c>
      <c r="N192" t="s">
        <v>779</v>
      </c>
      <c r="O192" s="1">
        <v>120539</v>
      </c>
      <c r="P192" s="10">
        <v>10177</v>
      </c>
    </row>
    <row r="193" spans="1:16" x14ac:dyDescent="0.3">
      <c r="A193" t="s">
        <v>3465</v>
      </c>
      <c r="B193">
        <v>1948</v>
      </c>
      <c r="C193" s="4" t="s">
        <v>356</v>
      </c>
      <c r="D193" s="8">
        <v>8.7500000000000008E-2</v>
      </c>
      <c r="E193" t="s">
        <v>3256</v>
      </c>
      <c r="F193" t="s">
        <v>3245</v>
      </c>
      <c r="G193" t="s">
        <v>3265</v>
      </c>
      <c r="H193" s="4">
        <v>8.1999999999999993</v>
      </c>
      <c r="I193" s="4">
        <v>98</v>
      </c>
      <c r="J193" t="s">
        <v>780</v>
      </c>
      <c r="K193" t="s">
        <v>231</v>
      </c>
      <c r="L193" t="s">
        <v>781</v>
      </c>
      <c r="M193" t="s">
        <v>782</v>
      </c>
      <c r="N193" t="s">
        <v>783</v>
      </c>
      <c r="O193" s="1">
        <v>114304</v>
      </c>
      <c r="P193" s="10">
        <v>5014000</v>
      </c>
    </row>
    <row r="194" spans="1:16" x14ac:dyDescent="0.3">
      <c r="A194" t="s">
        <v>3466</v>
      </c>
      <c r="B194">
        <v>1942</v>
      </c>
      <c r="C194" s="4" t="s">
        <v>356</v>
      </c>
      <c r="D194" s="8">
        <v>6.8749999999999992E-2</v>
      </c>
      <c r="E194" t="s">
        <v>339</v>
      </c>
      <c r="F194" t="s">
        <v>3259</v>
      </c>
      <c r="G194" t="s">
        <v>3275</v>
      </c>
      <c r="H194" s="4">
        <v>8.1999999999999993</v>
      </c>
      <c r="I194" s="4">
        <v>86</v>
      </c>
      <c r="J194" t="s">
        <v>784</v>
      </c>
      <c r="K194" t="s">
        <v>785</v>
      </c>
      <c r="L194" t="s">
        <v>786</v>
      </c>
      <c r="M194" t="s">
        <v>787</v>
      </c>
      <c r="N194" t="s">
        <v>788</v>
      </c>
      <c r="O194" s="1">
        <v>29915</v>
      </c>
      <c r="P194" s="10" t="s">
        <v>3254</v>
      </c>
    </row>
    <row r="195" spans="1:16" x14ac:dyDescent="0.3">
      <c r="A195" t="s">
        <v>3467</v>
      </c>
      <c r="B195">
        <v>1925</v>
      </c>
      <c r="C195" s="4" t="s">
        <v>356</v>
      </c>
      <c r="D195" s="8">
        <v>6.5972222222222224E-2</v>
      </c>
      <c r="E195" t="s">
        <v>3256</v>
      </c>
      <c r="F195" t="s">
        <v>3262</v>
      </c>
      <c r="G195" t="s">
        <v>3245</v>
      </c>
      <c r="H195" s="4">
        <v>8.1999999999999993</v>
      </c>
      <c r="I195" s="4" t="s">
        <v>3254</v>
      </c>
      <c r="J195" t="s">
        <v>236</v>
      </c>
      <c r="K195" t="s">
        <v>236</v>
      </c>
      <c r="L195" t="s">
        <v>789</v>
      </c>
      <c r="M195" t="s">
        <v>790</v>
      </c>
      <c r="N195" t="s">
        <v>238</v>
      </c>
      <c r="O195" s="1">
        <v>101053</v>
      </c>
      <c r="P195" s="10">
        <v>5450000</v>
      </c>
    </row>
    <row r="196" spans="1:16" x14ac:dyDescent="0.3">
      <c r="A196" t="s">
        <v>3468</v>
      </c>
      <c r="B196">
        <v>1924</v>
      </c>
      <c r="C196" s="4" t="s">
        <v>356</v>
      </c>
      <c r="D196" s="8">
        <v>3.125E-2</v>
      </c>
      <c r="E196" t="s">
        <v>3246</v>
      </c>
      <c r="F196" t="s">
        <v>3262</v>
      </c>
      <c r="G196" t="s">
        <v>3252</v>
      </c>
      <c r="H196" s="4">
        <v>8.1999999999999993</v>
      </c>
      <c r="I196" s="4" t="s">
        <v>3254</v>
      </c>
      <c r="J196" t="s">
        <v>791</v>
      </c>
      <c r="K196" t="s">
        <v>791</v>
      </c>
      <c r="L196" t="s">
        <v>792</v>
      </c>
      <c r="M196" t="s">
        <v>793</v>
      </c>
      <c r="N196" t="s">
        <v>794</v>
      </c>
      <c r="O196" s="1">
        <v>41985</v>
      </c>
      <c r="P196" s="10">
        <v>977375</v>
      </c>
    </row>
    <row r="197" spans="1:16" x14ac:dyDescent="0.3">
      <c r="A197" t="s">
        <v>3469</v>
      </c>
      <c r="B197">
        <v>2019</v>
      </c>
      <c r="C197" s="4" t="s">
        <v>124</v>
      </c>
      <c r="D197" s="8">
        <v>8.4722222222222213E-2</v>
      </c>
      <c r="E197" t="s">
        <v>14</v>
      </c>
      <c r="F197" t="s">
        <v>3252</v>
      </c>
      <c r="G197" t="s">
        <v>3275</v>
      </c>
      <c r="H197" s="4">
        <v>8.1</v>
      </c>
      <c r="I197" s="4">
        <v>95</v>
      </c>
      <c r="J197" t="s">
        <v>795</v>
      </c>
      <c r="K197" t="s">
        <v>796</v>
      </c>
      <c r="L197" t="s">
        <v>797</v>
      </c>
      <c r="M197" t="s">
        <v>798</v>
      </c>
      <c r="N197" t="s">
        <v>799</v>
      </c>
      <c r="O197" s="1">
        <v>63134</v>
      </c>
      <c r="P197" s="10">
        <v>3759854</v>
      </c>
    </row>
    <row r="198" spans="1:16" x14ac:dyDescent="0.3">
      <c r="A198" t="s">
        <v>3470</v>
      </c>
      <c r="B198">
        <v>2016</v>
      </c>
      <c r="C198" s="4" t="s">
        <v>25</v>
      </c>
      <c r="D198" s="8">
        <v>9.4444444444444442E-2</v>
      </c>
      <c r="E198" t="s">
        <v>14</v>
      </c>
      <c r="F198" t="s">
        <v>3255</v>
      </c>
      <c r="G198" t="s">
        <v>3275</v>
      </c>
      <c r="H198" s="4">
        <v>8.1</v>
      </c>
      <c r="I198" s="4" t="s">
        <v>3254</v>
      </c>
      <c r="J198" t="s">
        <v>800</v>
      </c>
      <c r="K198" t="s">
        <v>801</v>
      </c>
      <c r="L198" t="s">
        <v>334</v>
      </c>
      <c r="M198" t="s">
        <v>802</v>
      </c>
      <c r="N198" t="s">
        <v>803</v>
      </c>
      <c r="O198" s="1">
        <v>39216</v>
      </c>
      <c r="P198" s="10">
        <v>1241223</v>
      </c>
    </row>
    <row r="199" spans="1:16" x14ac:dyDescent="0.3">
      <c r="A199" t="s">
        <v>3471</v>
      </c>
      <c r="B199">
        <v>2016</v>
      </c>
      <c r="C199" s="4">
        <v>16</v>
      </c>
      <c r="D199" s="8">
        <v>9.0277777777777776E-2</v>
      </c>
      <c r="E199" t="s">
        <v>3257</v>
      </c>
      <c r="F199" t="s">
        <v>3245</v>
      </c>
      <c r="G199" t="s">
        <v>3258</v>
      </c>
      <c r="H199" s="4">
        <v>8.1</v>
      </c>
      <c r="I199" s="4">
        <v>78</v>
      </c>
      <c r="J199" t="s">
        <v>804</v>
      </c>
      <c r="K199" t="s">
        <v>122</v>
      </c>
      <c r="L199" t="s">
        <v>805</v>
      </c>
      <c r="M199" t="s">
        <v>261</v>
      </c>
      <c r="N199" t="s">
        <v>806</v>
      </c>
      <c r="O199" s="1">
        <v>47708</v>
      </c>
      <c r="P199" s="10" t="s">
        <v>3254</v>
      </c>
    </row>
    <row r="200" spans="1:16" x14ac:dyDescent="0.3">
      <c r="A200" t="s">
        <v>3472</v>
      </c>
      <c r="B200">
        <v>2016</v>
      </c>
      <c r="C200" s="4" t="s">
        <v>807</v>
      </c>
      <c r="D200" s="8">
        <v>7.3611111111111113E-2</v>
      </c>
      <c r="E200" t="s">
        <v>3244</v>
      </c>
      <c r="F200" t="s">
        <v>3245</v>
      </c>
      <c r="G200" t="s">
        <v>3260</v>
      </c>
      <c r="H200" s="4">
        <v>8.1</v>
      </c>
      <c r="I200" s="4" t="s">
        <v>3254</v>
      </c>
      <c r="J200" t="s">
        <v>808</v>
      </c>
      <c r="K200" t="s">
        <v>809</v>
      </c>
      <c r="L200" t="s">
        <v>810</v>
      </c>
      <c r="M200" t="s">
        <v>811</v>
      </c>
      <c r="N200" t="s">
        <v>812</v>
      </c>
      <c r="O200" s="1">
        <v>141516</v>
      </c>
      <c r="P200" s="10" t="s">
        <v>3254</v>
      </c>
    </row>
    <row r="201" spans="1:16" x14ac:dyDescent="0.3">
      <c r="A201" t="s">
        <v>3473</v>
      </c>
      <c r="B201">
        <v>2016</v>
      </c>
      <c r="C201" s="4" t="s">
        <v>13</v>
      </c>
      <c r="D201" s="8">
        <v>0.10069444444444443</v>
      </c>
      <c r="E201" t="s">
        <v>14</v>
      </c>
      <c r="F201" t="s">
        <v>3252</v>
      </c>
      <c r="G201" t="s">
        <v>3255</v>
      </c>
      <c r="H201" s="4">
        <v>8.1</v>
      </c>
      <c r="I201" s="4">
        <v>84</v>
      </c>
      <c r="J201" t="s">
        <v>304</v>
      </c>
      <c r="K201" t="s">
        <v>813</v>
      </c>
      <c r="L201" t="s">
        <v>814</v>
      </c>
      <c r="M201" t="s">
        <v>815</v>
      </c>
      <c r="N201" t="s">
        <v>816</v>
      </c>
      <c r="O201" s="1">
        <v>113649</v>
      </c>
      <c r="P201" s="10">
        <v>2006788</v>
      </c>
    </row>
    <row r="202" spans="1:16" x14ac:dyDescent="0.3">
      <c r="A202" t="s">
        <v>3474</v>
      </c>
      <c r="B202">
        <v>2014</v>
      </c>
      <c r="C202" s="4" t="s">
        <v>124</v>
      </c>
      <c r="D202" s="8">
        <v>9.6527777777777782E-2</v>
      </c>
      <c r="E202" t="s">
        <v>14</v>
      </c>
      <c r="F202" t="s">
        <v>3275</v>
      </c>
      <c r="G202" t="s">
        <v>3275</v>
      </c>
      <c r="H202" s="4">
        <v>8.1</v>
      </c>
      <c r="I202" s="4">
        <v>74</v>
      </c>
      <c r="J202" t="s">
        <v>817</v>
      </c>
      <c r="K202" t="s">
        <v>818</v>
      </c>
      <c r="L202" t="s">
        <v>819</v>
      </c>
      <c r="M202" t="s">
        <v>820</v>
      </c>
      <c r="N202" t="s">
        <v>821</v>
      </c>
      <c r="O202" s="1">
        <v>50700</v>
      </c>
      <c r="P202" s="10">
        <v>3492754</v>
      </c>
    </row>
    <row r="203" spans="1:16" x14ac:dyDescent="0.3">
      <c r="A203" t="s">
        <v>3475</v>
      </c>
      <c r="B203">
        <v>2014</v>
      </c>
      <c r="C203" s="4" t="s">
        <v>25</v>
      </c>
      <c r="D203" s="8">
        <v>0.1111111111111111</v>
      </c>
      <c r="E203" t="s">
        <v>3246</v>
      </c>
      <c r="F203" t="s">
        <v>3247</v>
      </c>
      <c r="G203" t="s">
        <v>3245</v>
      </c>
      <c r="H203" s="4">
        <v>8.1</v>
      </c>
      <c r="I203" s="4" t="s">
        <v>3254</v>
      </c>
      <c r="J203" t="s">
        <v>822</v>
      </c>
      <c r="K203" t="s">
        <v>823</v>
      </c>
      <c r="L203" t="s">
        <v>375</v>
      </c>
      <c r="M203" t="s">
        <v>543</v>
      </c>
      <c r="N203" t="s">
        <v>824</v>
      </c>
      <c r="O203" s="1">
        <v>50445</v>
      </c>
      <c r="P203" s="10">
        <v>901610</v>
      </c>
    </row>
    <row r="204" spans="1:16" x14ac:dyDescent="0.3">
      <c r="A204" t="s">
        <v>3476</v>
      </c>
      <c r="B204">
        <v>2017</v>
      </c>
      <c r="C204" s="4" t="s">
        <v>13</v>
      </c>
      <c r="D204" s="8">
        <v>9.5138888888888884E-2</v>
      </c>
      <c r="E204" t="s">
        <v>3246</v>
      </c>
      <c r="F204" t="s">
        <v>3245</v>
      </c>
      <c r="G204" t="s">
        <v>3251</v>
      </c>
      <c r="H204" s="4">
        <v>8.1</v>
      </c>
      <c r="I204" s="4">
        <v>77</v>
      </c>
      <c r="J204" t="s">
        <v>825</v>
      </c>
      <c r="K204" t="s">
        <v>174</v>
      </c>
      <c r="L204" t="s">
        <v>826</v>
      </c>
      <c r="M204" t="s">
        <v>827</v>
      </c>
      <c r="N204" t="s">
        <v>828</v>
      </c>
      <c r="O204" s="1">
        <v>647884</v>
      </c>
      <c r="P204" s="10">
        <v>226277068</v>
      </c>
    </row>
    <row r="205" spans="1:16" x14ac:dyDescent="0.3">
      <c r="A205" t="s">
        <v>3477</v>
      </c>
      <c r="B205">
        <v>2015</v>
      </c>
      <c r="C205" s="4" t="s">
        <v>124</v>
      </c>
      <c r="D205" s="8">
        <v>8.1944444444444445E-2</v>
      </c>
      <c r="E205" t="s">
        <v>14</v>
      </c>
      <c r="F205" t="s">
        <v>3255</v>
      </c>
      <c r="G205" t="s">
        <v>3275</v>
      </c>
      <c r="H205" s="4">
        <v>8.1</v>
      </c>
      <c r="I205" s="4">
        <v>86</v>
      </c>
      <c r="J205" t="s">
        <v>829</v>
      </c>
      <c r="K205" t="s">
        <v>830</v>
      </c>
      <c r="L205" t="s">
        <v>831</v>
      </c>
      <c r="M205" t="s">
        <v>832</v>
      </c>
      <c r="N205" t="s">
        <v>833</v>
      </c>
      <c r="O205" s="1">
        <v>371538</v>
      </c>
      <c r="P205" s="10">
        <v>14677674</v>
      </c>
    </row>
    <row r="206" spans="1:16" x14ac:dyDescent="0.3">
      <c r="A206" t="s">
        <v>3478</v>
      </c>
      <c r="B206">
        <v>2014</v>
      </c>
      <c r="C206" s="4" t="s">
        <v>124</v>
      </c>
      <c r="D206" s="8">
        <v>8.4722222222222213E-2</v>
      </c>
      <c r="E206" t="s">
        <v>339</v>
      </c>
      <c r="F206" t="s">
        <v>3245</v>
      </c>
      <c r="G206" t="s">
        <v>3255</v>
      </c>
      <c r="H206" s="4">
        <v>8.1</v>
      </c>
      <c r="I206" s="4">
        <v>77</v>
      </c>
      <c r="J206" t="s">
        <v>834</v>
      </c>
      <c r="K206" t="s">
        <v>835</v>
      </c>
      <c r="L206" t="s">
        <v>836</v>
      </c>
      <c r="M206" t="s">
        <v>837</v>
      </c>
      <c r="N206" t="s">
        <v>838</v>
      </c>
      <c r="O206" s="1">
        <v>177059</v>
      </c>
      <c r="P206" s="10">
        <v>3107072</v>
      </c>
    </row>
    <row r="207" spans="1:16" x14ac:dyDescent="0.3">
      <c r="A207" t="s">
        <v>3479</v>
      </c>
      <c r="B207">
        <v>2020</v>
      </c>
      <c r="C207" s="4" t="s">
        <v>33</v>
      </c>
      <c r="D207" s="8">
        <v>6.9444444444444448E-2</v>
      </c>
      <c r="E207" t="s">
        <v>3257</v>
      </c>
      <c r="F207" t="s">
        <v>3248</v>
      </c>
      <c r="G207" t="s">
        <v>3262</v>
      </c>
      <c r="H207" s="4">
        <v>8.1</v>
      </c>
      <c r="I207" s="4">
        <v>83</v>
      </c>
      <c r="J207" t="s">
        <v>619</v>
      </c>
      <c r="K207" t="s">
        <v>839</v>
      </c>
      <c r="L207" t="s">
        <v>283</v>
      </c>
      <c r="M207" t="s">
        <v>840</v>
      </c>
      <c r="N207" t="s">
        <v>841</v>
      </c>
      <c r="O207" s="1">
        <v>159171</v>
      </c>
      <c r="P207" s="10" t="s">
        <v>3254</v>
      </c>
    </row>
    <row r="208" spans="1:16" x14ac:dyDescent="0.3">
      <c r="A208" t="s">
        <v>3480</v>
      </c>
      <c r="B208">
        <v>2014</v>
      </c>
      <c r="C208" s="4" t="s">
        <v>3254</v>
      </c>
      <c r="D208" s="8">
        <v>0.1361111111111111</v>
      </c>
      <c r="E208" t="s">
        <v>14</v>
      </c>
      <c r="F208" t="s">
        <v>3275</v>
      </c>
      <c r="G208" t="s">
        <v>3275</v>
      </c>
      <c r="H208" s="4">
        <v>8.1</v>
      </c>
      <c r="I208" s="4">
        <v>88</v>
      </c>
      <c r="J208" t="s">
        <v>842</v>
      </c>
      <c r="K208" t="s">
        <v>843</v>
      </c>
      <c r="L208" t="s">
        <v>844</v>
      </c>
      <c r="M208" t="s">
        <v>845</v>
      </c>
      <c r="N208" t="s">
        <v>846</v>
      </c>
      <c r="O208" s="1">
        <v>46547</v>
      </c>
      <c r="P208" s="10">
        <v>165520</v>
      </c>
    </row>
    <row r="209" spans="1:16" x14ac:dyDescent="0.3">
      <c r="A209" t="s">
        <v>847</v>
      </c>
      <c r="B209">
        <v>2014</v>
      </c>
      <c r="C209" s="4" t="s">
        <v>25</v>
      </c>
      <c r="D209" s="8">
        <v>0.10625</v>
      </c>
      <c r="E209" t="s">
        <v>339</v>
      </c>
      <c r="F209" t="s">
        <v>3245</v>
      </c>
      <c r="G209" t="s">
        <v>3268</v>
      </c>
      <c r="H209" s="4">
        <v>8.1</v>
      </c>
      <c r="I209" s="4" t="s">
        <v>3254</v>
      </c>
      <c r="J209" t="s">
        <v>287</v>
      </c>
      <c r="K209" t="s">
        <v>263</v>
      </c>
      <c r="L209" t="s">
        <v>848</v>
      </c>
      <c r="M209" t="s">
        <v>849</v>
      </c>
      <c r="N209" t="s">
        <v>850</v>
      </c>
      <c r="O209" s="1">
        <v>163061</v>
      </c>
      <c r="P209" s="10">
        <v>10616104</v>
      </c>
    </row>
    <row r="210" spans="1:16" x14ac:dyDescent="0.3">
      <c r="A210" t="s">
        <v>3481</v>
      </c>
      <c r="B210">
        <v>2012</v>
      </c>
      <c r="C210" s="4" t="s">
        <v>33</v>
      </c>
      <c r="D210" s="8">
        <v>8.6805555555555566E-2</v>
      </c>
      <c r="E210" t="s">
        <v>339</v>
      </c>
      <c r="F210" t="s">
        <v>3245</v>
      </c>
      <c r="G210" t="s">
        <v>3253</v>
      </c>
      <c r="H210" s="4">
        <v>8.1</v>
      </c>
      <c r="I210" s="4" t="s">
        <v>3254</v>
      </c>
      <c r="J210" t="s">
        <v>851</v>
      </c>
      <c r="K210" t="s">
        <v>108</v>
      </c>
      <c r="L210" t="s">
        <v>670</v>
      </c>
      <c r="M210" t="s">
        <v>852</v>
      </c>
      <c r="N210" t="s">
        <v>853</v>
      </c>
      <c r="O210" s="1">
        <v>51739</v>
      </c>
      <c r="P210" s="10">
        <v>923221</v>
      </c>
    </row>
    <row r="211" spans="1:16" x14ac:dyDescent="0.3">
      <c r="A211" t="s">
        <v>3482</v>
      </c>
      <c r="B211">
        <v>2014</v>
      </c>
      <c r="C211" s="4" t="s">
        <v>25</v>
      </c>
      <c r="D211" s="8">
        <v>6.8749999999999992E-2</v>
      </c>
      <c r="E211" t="s">
        <v>3256</v>
      </c>
      <c r="F211" t="s">
        <v>3262</v>
      </c>
      <c r="G211" t="s">
        <v>3247</v>
      </c>
      <c r="H211" s="4">
        <v>8.1</v>
      </c>
      <c r="I211" s="4">
        <v>88</v>
      </c>
      <c r="J211" t="s">
        <v>854</v>
      </c>
      <c r="K211" t="s">
        <v>51</v>
      </c>
      <c r="L211" t="s">
        <v>465</v>
      </c>
      <c r="M211" t="s">
        <v>855</v>
      </c>
      <c r="N211" t="s">
        <v>178</v>
      </c>
      <c r="O211" s="1">
        <v>707630</v>
      </c>
      <c r="P211" s="10">
        <v>59100318</v>
      </c>
    </row>
    <row r="212" spans="1:16" x14ac:dyDescent="0.3">
      <c r="A212" t="s">
        <v>3483</v>
      </c>
      <c r="B212">
        <v>2014</v>
      </c>
      <c r="C212" s="4" t="s">
        <v>13</v>
      </c>
      <c r="D212" s="8">
        <v>0.10347222222222223</v>
      </c>
      <c r="E212" t="s">
        <v>14</v>
      </c>
      <c r="F212" t="s">
        <v>3260</v>
      </c>
      <c r="G212" t="s">
        <v>3255</v>
      </c>
      <c r="H212" s="4">
        <v>8.1</v>
      </c>
      <c r="I212" s="4">
        <v>79</v>
      </c>
      <c r="J212" t="s">
        <v>58</v>
      </c>
      <c r="K212" t="s">
        <v>435</v>
      </c>
      <c r="L212" t="s">
        <v>856</v>
      </c>
      <c r="M212" t="s">
        <v>857</v>
      </c>
      <c r="N212" t="s">
        <v>858</v>
      </c>
      <c r="O212" s="1">
        <v>859695</v>
      </c>
      <c r="P212" s="10">
        <v>167767189</v>
      </c>
    </row>
    <row r="213" spans="1:16" x14ac:dyDescent="0.3">
      <c r="A213" t="s">
        <v>3484</v>
      </c>
      <c r="B213">
        <v>2012</v>
      </c>
      <c r="C213" s="4" t="s">
        <v>33</v>
      </c>
      <c r="D213" s="8">
        <v>8.1250000000000003E-2</v>
      </c>
      <c r="E213" t="s">
        <v>3257</v>
      </c>
      <c r="F213" t="s">
        <v>3245</v>
      </c>
      <c r="G213" t="s">
        <v>3253</v>
      </c>
      <c r="H213" s="4">
        <v>8.1</v>
      </c>
      <c r="I213" s="4">
        <v>71</v>
      </c>
      <c r="J213" t="s">
        <v>859</v>
      </c>
      <c r="K213" t="s">
        <v>860</v>
      </c>
      <c r="L213" t="s">
        <v>861</v>
      </c>
      <c r="M213" t="s">
        <v>862</v>
      </c>
      <c r="N213" t="s">
        <v>863</v>
      </c>
      <c r="O213" s="1">
        <v>38803</v>
      </c>
      <c r="P213" s="10" t="s">
        <v>3254</v>
      </c>
    </row>
    <row r="214" spans="1:16" x14ac:dyDescent="0.3">
      <c r="A214" t="s">
        <v>3485</v>
      </c>
      <c r="B214">
        <v>2016</v>
      </c>
      <c r="C214" s="4" t="s">
        <v>13</v>
      </c>
      <c r="D214" s="8">
        <v>9.6527777777777782E-2</v>
      </c>
      <c r="E214" t="s">
        <v>3249</v>
      </c>
      <c r="F214" t="s">
        <v>3245</v>
      </c>
      <c r="G214" t="s">
        <v>3250</v>
      </c>
      <c r="H214" s="4">
        <v>8.1</v>
      </c>
      <c r="I214" s="4">
        <v>71</v>
      </c>
      <c r="J214" t="s">
        <v>446</v>
      </c>
      <c r="K214" t="s">
        <v>864</v>
      </c>
      <c r="L214" t="s">
        <v>865</v>
      </c>
      <c r="M214" t="s">
        <v>866</v>
      </c>
      <c r="N214" t="s">
        <v>867</v>
      </c>
      <c r="O214" s="1">
        <v>435928</v>
      </c>
      <c r="P214" s="10">
        <v>67209615</v>
      </c>
    </row>
    <row r="215" spans="1:16" x14ac:dyDescent="0.3">
      <c r="A215" t="s">
        <v>3486</v>
      </c>
      <c r="B215">
        <v>2015</v>
      </c>
      <c r="C215" s="4" t="s">
        <v>33</v>
      </c>
      <c r="D215" s="8">
        <v>6.5972222222222224E-2</v>
      </c>
      <c r="E215" t="s">
        <v>3257</v>
      </c>
      <c r="F215" t="s">
        <v>3248</v>
      </c>
      <c r="G215" t="s">
        <v>3262</v>
      </c>
      <c r="H215" s="4">
        <v>8.1</v>
      </c>
      <c r="I215" s="4">
        <v>94</v>
      </c>
      <c r="J215" t="s">
        <v>619</v>
      </c>
      <c r="K215" t="s">
        <v>868</v>
      </c>
      <c r="L215" t="s">
        <v>869</v>
      </c>
      <c r="M215" t="s">
        <v>870</v>
      </c>
      <c r="N215" t="s">
        <v>871</v>
      </c>
      <c r="O215" s="1">
        <v>616228</v>
      </c>
      <c r="P215" s="10">
        <v>356461711</v>
      </c>
    </row>
    <row r="216" spans="1:16" x14ac:dyDescent="0.3">
      <c r="A216" t="s">
        <v>3487</v>
      </c>
      <c r="B216">
        <v>2012</v>
      </c>
      <c r="C216" s="4" t="s">
        <v>33</v>
      </c>
      <c r="D216" s="8">
        <v>0.10486111111111111</v>
      </c>
      <c r="E216" t="s">
        <v>339</v>
      </c>
      <c r="F216" t="s">
        <v>3245</v>
      </c>
      <c r="G216" t="s">
        <v>3252</v>
      </c>
      <c r="H216" s="4">
        <v>8.1</v>
      </c>
      <c r="I216" s="4" t="s">
        <v>3254</v>
      </c>
      <c r="J216" t="s">
        <v>872</v>
      </c>
      <c r="K216" t="s">
        <v>873</v>
      </c>
      <c r="L216" t="s">
        <v>874</v>
      </c>
      <c r="M216" t="s">
        <v>875</v>
      </c>
      <c r="N216" t="s">
        <v>876</v>
      </c>
      <c r="O216" s="1">
        <v>75721</v>
      </c>
      <c r="P216" s="10">
        <v>2804874</v>
      </c>
    </row>
    <row r="217" spans="1:16" x14ac:dyDescent="0.3">
      <c r="A217" t="s">
        <v>3488</v>
      </c>
      <c r="B217">
        <v>2013</v>
      </c>
      <c r="C217" s="4" t="s">
        <v>13</v>
      </c>
      <c r="D217" s="8">
        <v>9.3055555555555558E-2</v>
      </c>
      <c r="E217" t="s">
        <v>3249</v>
      </c>
      <c r="F217" t="s">
        <v>3245</v>
      </c>
      <c r="G217" t="s">
        <v>3250</v>
      </c>
      <c r="H217" s="4">
        <v>8.1</v>
      </c>
      <c r="I217" s="4">
        <v>96</v>
      </c>
      <c r="J217" t="s">
        <v>736</v>
      </c>
      <c r="K217" t="s">
        <v>877</v>
      </c>
      <c r="L217" t="s">
        <v>878</v>
      </c>
      <c r="M217" t="s">
        <v>879</v>
      </c>
      <c r="N217" t="s">
        <v>59</v>
      </c>
      <c r="O217" s="1">
        <v>640533</v>
      </c>
      <c r="P217" s="10">
        <v>56671993</v>
      </c>
    </row>
    <row r="218" spans="1:16" x14ac:dyDescent="0.3">
      <c r="A218" t="s">
        <v>3489</v>
      </c>
      <c r="B218">
        <v>2013</v>
      </c>
      <c r="C218" s="4" t="s">
        <v>25</v>
      </c>
      <c r="D218" s="8">
        <v>8.5416666666666655E-2</v>
      </c>
      <c r="E218" t="s">
        <v>3246</v>
      </c>
      <c r="F218" t="s">
        <v>3263</v>
      </c>
      <c r="G218" t="s">
        <v>3245</v>
      </c>
      <c r="H218" s="4">
        <v>8.1</v>
      </c>
      <c r="I218" s="4">
        <v>74</v>
      </c>
      <c r="J218" t="s">
        <v>666</v>
      </c>
      <c r="K218" t="s">
        <v>880</v>
      </c>
      <c r="L218" t="s">
        <v>277</v>
      </c>
      <c r="M218" t="s">
        <v>881</v>
      </c>
      <c r="N218" t="s">
        <v>659</v>
      </c>
      <c r="O218" s="1">
        <v>432811</v>
      </c>
      <c r="P218" s="10">
        <v>26947624</v>
      </c>
    </row>
    <row r="219" spans="1:16" x14ac:dyDescent="0.3">
      <c r="A219" t="s">
        <v>3490</v>
      </c>
      <c r="B219">
        <v>2019</v>
      </c>
      <c r="C219" s="4" t="s">
        <v>25</v>
      </c>
      <c r="D219" s="8">
        <v>0.10555555555555556</v>
      </c>
      <c r="E219" t="s">
        <v>3246</v>
      </c>
      <c r="F219" t="s">
        <v>3263</v>
      </c>
      <c r="G219" t="s">
        <v>3245</v>
      </c>
      <c r="H219" s="4">
        <v>8.1</v>
      </c>
      <c r="I219" s="4">
        <v>81</v>
      </c>
      <c r="J219" t="s">
        <v>825</v>
      </c>
      <c r="K219" t="s">
        <v>125</v>
      </c>
      <c r="L219" t="s">
        <v>27</v>
      </c>
      <c r="M219" t="s">
        <v>882</v>
      </c>
      <c r="N219" t="s">
        <v>883</v>
      </c>
      <c r="O219" s="1">
        <v>291289</v>
      </c>
      <c r="P219" s="10">
        <v>117624028</v>
      </c>
    </row>
    <row r="220" spans="1:16" x14ac:dyDescent="0.3">
      <c r="A220" t="s">
        <v>3491</v>
      </c>
      <c r="B220">
        <v>2015</v>
      </c>
      <c r="C220" s="4" t="s">
        <v>13</v>
      </c>
      <c r="D220" s="8">
        <v>8.9583333333333334E-2</v>
      </c>
      <c r="E220" t="s">
        <v>3249</v>
      </c>
      <c r="F220" t="s">
        <v>3247</v>
      </c>
      <c r="G220" t="s">
        <v>3245</v>
      </c>
      <c r="H220" s="4">
        <v>8.1</v>
      </c>
      <c r="I220" s="4">
        <v>93</v>
      </c>
      <c r="J220" t="s">
        <v>884</v>
      </c>
      <c r="K220" t="s">
        <v>276</v>
      </c>
      <c r="L220" t="s">
        <v>885</v>
      </c>
      <c r="M220" t="s">
        <v>886</v>
      </c>
      <c r="N220" t="s">
        <v>887</v>
      </c>
      <c r="O220" s="1">
        <v>420316</v>
      </c>
      <c r="P220" s="10">
        <v>45055776</v>
      </c>
    </row>
    <row r="221" spans="1:16" x14ac:dyDescent="0.3">
      <c r="A221" t="s">
        <v>3492</v>
      </c>
      <c r="B221">
        <v>2014</v>
      </c>
      <c r="C221" s="4" t="s">
        <v>154</v>
      </c>
      <c r="D221" s="8">
        <v>6.458333333333334E-2</v>
      </c>
      <c r="E221" t="s">
        <v>3257</v>
      </c>
      <c r="F221" t="s">
        <v>3248</v>
      </c>
      <c r="G221" t="s">
        <v>3245</v>
      </c>
      <c r="H221" s="4">
        <v>8.1</v>
      </c>
      <c r="I221" s="4">
        <v>85</v>
      </c>
      <c r="J221" t="s">
        <v>888</v>
      </c>
      <c r="K221" t="s">
        <v>889</v>
      </c>
      <c r="L221" t="s">
        <v>890</v>
      </c>
      <c r="M221" t="s">
        <v>891</v>
      </c>
      <c r="N221" t="s">
        <v>892</v>
      </c>
      <c r="O221" s="1">
        <v>51679</v>
      </c>
      <c r="P221" s="10">
        <v>857524</v>
      </c>
    </row>
    <row r="222" spans="1:16" x14ac:dyDescent="0.3">
      <c r="A222" t="s">
        <v>3493</v>
      </c>
      <c r="B222">
        <v>2012</v>
      </c>
      <c r="C222" s="4" t="s">
        <v>25</v>
      </c>
      <c r="D222" s="8">
        <v>8.4722222222222213E-2</v>
      </c>
      <c r="E222" t="s">
        <v>3266</v>
      </c>
      <c r="F222" t="s">
        <v>3255</v>
      </c>
      <c r="G222" t="s">
        <v>3275</v>
      </c>
      <c r="H222" s="4">
        <v>8.1</v>
      </c>
      <c r="I222" s="4" t="s">
        <v>3254</v>
      </c>
      <c r="J222" t="s">
        <v>893</v>
      </c>
      <c r="K222" t="s">
        <v>894</v>
      </c>
      <c r="L222" t="s">
        <v>895</v>
      </c>
      <c r="M222" t="s">
        <v>896</v>
      </c>
      <c r="N222" t="s">
        <v>599</v>
      </c>
      <c r="O222" s="1">
        <v>57806</v>
      </c>
      <c r="P222" s="10">
        <v>1035953</v>
      </c>
    </row>
    <row r="223" spans="1:16" x14ac:dyDescent="0.3">
      <c r="A223" t="s">
        <v>3494</v>
      </c>
      <c r="B223">
        <v>2011</v>
      </c>
      <c r="C223" s="4" t="s">
        <v>33</v>
      </c>
      <c r="D223" s="8">
        <v>0.1076388888888889</v>
      </c>
      <c r="E223" t="s">
        <v>339</v>
      </c>
      <c r="F223" t="s">
        <v>3245</v>
      </c>
      <c r="G223" t="s">
        <v>3275</v>
      </c>
      <c r="H223" s="4">
        <v>8.1</v>
      </c>
      <c r="I223" s="4" t="s">
        <v>3254</v>
      </c>
      <c r="J223" t="s">
        <v>897</v>
      </c>
      <c r="K223" t="s">
        <v>898</v>
      </c>
      <c r="L223" t="s">
        <v>592</v>
      </c>
      <c r="M223" t="s">
        <v>899</v>
      </c>
      <c r="N223" t="s">
        <v>900</v>
      </c>
      <c r="O223" s="1">
        <v>67927</v>
      </c>
      <c r="P223" s="10">
        <v>3108485</v>
      </c>
    </row>
    <row r="224" spans="1:16" x14ac:dyDescent="0.3">
      <c r="A224" t="s">
        <v>3495</v>
      </c>
      <c r="B224">
        <v>2013</v>
      </c>
      <c r="C224" s="4" t="s">
        <v>13</v>
      </c>
      <c r="D224" s="8">
        <v>0.10625</v>
      </c>
      <c r="E224" t="s">
        <v>3244</v>
      </c>
      <c r="F224" t="s">
        <v>3245</v>
      </c>
      <c r="G224" t="s">
        <v>3260</v>
      </c>
      <c r="H224" s="4">
        <v>8.1</v>
      </c>
      <c r="I224" s="4">
        <v>70</v>
      </c>
      <c r="J224" t="s">
        <v>393</v>
      </c>
      <c r="K224" t="s">
        <v>174</v>
      </c>
      <c r="L224" t="s">
        <v>901</v>
      </c>
      <c r="M224" t="s">
        <v>902</v>
      </c>
      <c r="N224" t="s">
        <v>903</v>
      </c>
      <c r="O224" s="1">
        <v>601149</v>
      </c>
      <c r="P224" s="10">
        <v>61002302</v>
      </c>
    </row>
    <row r="225" spans="1:16" x14ac:dyDescent="0.3">
      <c r="A225" t="s">
        <v>3496</v>
      </c>
      <c r="B225">
        <v>2015</v>
      </c>
      <c r="C225" s="4" t="s">
        <v>25</v>
      </c>
      <c r="D225" s="8">
        <v>8.3333333333333329E-2</v>
      </c>
      <c r="E225" t="s">
        <v>3246</v>
      </c>
      <c r="F225" t="s">
        <v>3248</v>
      </c>
      <c r="G225" t="s">
        <v>3251</v>
      </c>
      <c r="H225" s="4">
        <v>8.1</v>
      </c>
      <c r="I225" s="4">
        <v>90</v>
      </c>
      <c r="J225" t="s">
        <v>904</v>
      </c>
      <c r="K225" t="s">
        <v>286</v>
      </c>
      <c r="L225" t="s">
        <v>905</v>
      </c>
      <c r="M225" t="s">
        <v>906</v>
      </c>
      <c r="N225" t="s">
        <v>907</v>
      </c>
      <c r="O225" s="1">
        <v>882316</v>
      </c>
      <c r="P225" s="10">
        <v>154058340</v>
      </c>
    </row>
    <row r="226" spans="1:16" x14ac:dyDescent="0.3">
      <c r="A226" t="s">
        <v>3497</v>
      </c>
      <c r="B226">
        <v>2008</v>
      </c>
      <c r="C226" s="4" t="s">
        <v>25</v>
      </c>
      <c r="D226" s="8">
        <v>7.2222222222222229E-2</v>
      </c>
      <c r="E226" t="s">
        <v>3246</v>
      </c>
      <c r="F226" t="s">
        <v>3247</v>
      </c>
      <c r="G226" t="s">
        <v>3245</v>
      </c>
      <c r="H226" s="4">
        <v>8.1</v>
      </c>
      <c r="I226" s="4" t="s">
        <v>3254</v>
      </c>
      <c r="J226" t="s">
        <v>908</v>
      </c>
      <c r="K226" t="s">
        <v>909</v>
      </c>
      <c r="L226" t="s">
        <v>910</v>
      </c>
      <c r="M226" t="s">
        <v>911</v>
      </c>
      <c r="N226" t="s">
        <v>912</v>
      </c>
      <c r="O226" s="1">
        <v>73891</v>
      </c>
      <c r="P226" s="10" t="s">
        <v>3254</v>
      </c>
    </row>
    <row r="227" spans="1:16" x14ac:dyDescent="0.3">
      <c r="A227" t="s">
        <v>3498</v>
      </c>
      <c r="B227">
        <v>2008</v>
      </c>
      <c r="C227" s="4" t="s">
        <v>124</v>
      </c>
      <c r="D227" s="8">
        <v>8.0555555555555561E-2</v>
      </c>
      <c r="E227" t="s">
        <v>14</v>
      </c>
      <c r="F227" t="s">
        <v>3275</v>
      </c>
      <c r="G227" t="s">
        <v>3275</v>
      </c>
      <c r="H227" s="4">
        <v>8.1</v>
      </c>
      <c r="I227" s="4">
        <v>72</v>
      </c>
      <c r="J227" t="s">
        <v>71</v>
      </c>
      <c r="K227" t="s">
        <v>71</v>
      </c>
      <c r="L227" t="s">
        <v>913</v>
      </c>
      <c r="M227" t="s">
        <v>914</v>
      </c>
      <c r="N227" t="s">
        <v>915</v>
      </c>
      <c r="O227" s="1">
        <v>720450</v>
      </c>
      <c r="P227" s="10">
        <v>148095302</v>
      </c>
    </row>
    <row r="228" spans="1:16" x14ac:dyDescent="0.3">
      <c r="A228" t="s">
        <v>3499</v>
      </c>
      <c r="B228">
        <v>2011</v>
      </c>
      <c r="C228" s="4" t="s">
        <v>25</v>
      </c>
      <c r="D228" s="8">
        <v>9.0277777777777776E-2</v>
      </c>
      <c r="E228" t="s">
        <v>3256</v>
      </c>
      <c r="F228" t="s">
        <v>3245</v>
      </c>
      <c r="G228" t="s">
        <v>3253</v>
      </c>
      <c r="H228" s="4">
        <v>8.1</v>
      </c>
      <c r="I228" s="4">
        <v>85</v>
      </c>
      <c r="J228" t="s">
        <v>916</v>
      </c>
      <c r="K228" t="s">
        <v>917</v>
      </c>
      <c r="L228" t="s">
        <v>918</v>
      </c>
      <c r="M228" t="s">
        <v>919</v>
      </c>
      <c r="N228" t="s">
        <v>920</v>
      </c>
      <c r="O228" s="1">
        <v>764493</v>
      </c>
      <c r="P228" s="10">
        <v>381011219</v>
      </c>
    </row>
    <row r="229" spans="1:16" x14ac:dyDescent="0.3">
      <c r="A229" t="s">
        <v>3500</v>
      </c>
      <c r="B229">
        <v>2008</v>
      </c>
      <c r="C229" s="4" t="s">
        <v>94</v>
      </c>
      <c r="D229" s="8">
        <v>9.0277777777777776E-2</v>
      </c>
      <c r="E229" t="s">
        <v>14</v>
      </c>
      <c r="F229" t="s">
        <v>3261</v>
      </c>
      <c r="G229" t="s">
        <v>3275</v>
      </c>
      <c r="H229" s="4">
        <v>8.1</v>
      </c>
      <c r="I229" s="4">
        <v>68</v>
      </c>
      <c r="J229" t="s">
        <v>921</v>
      </c>
      <c r="K229" t="s">
        <v>922</v>
      </c>
      <c r="L229" t="s">
        <v>923</v>
      </c>
      <c r="M229" t="s">
        <v>924</v>
      </c>
      <c r="N229" t="s">
        <v>925</v>
      </c>
      <c r="O229" s="1">
        <v>48582</v>
      </c>
      <c r="P229" s="10">
        <v>1498210</v>
      </c>
    </row>
    <row r="230" spans="1:16" x14ac:dyDescent="0.3">
      <c r="A230" t="s">
        <v>3501</v>
      </c>
      <c r="B230">
        <v>2009</v>
      </c>
      <c r="C230" s="4" t="s">
        <v>235</v>
      </c>
      <c r="D230" s="8">
        <v>6.458333333333334E-2</v>
      </c>
      <c r="E230" t="s">
        <v>3249</v>
      </c>
      <c r="F230" t="s">
        <v>3245</v>
      </c>
      <c r="G230" t="s">
        <v>3258</v>
      </c>
      <c r="H230" s="4">
        <v>8.1</v>
      </c>
      <c r="I230" s="4" t="s">
        <v>3254</v>
      </c>
      <c r="J230" t="s">
        <v>926</v>
      </c>
      <c r="K230" t="s">
        <v>927</v>
      </c>
      <c r="L230" t="s">
        <v>928</v>
      </c>
      <c r="M230" t="s">
        <v>929</v>
      </c>
      <c r="N230" t="s">
        <v>930</v>
      </c>
      <c r="O230" s="1">
        <v>253575</v>
      </c>
      <c r="P230" s="10" t="s">
        <v>3254</v>
      </c>
    </row>
    <row r="231" spans="1:16" x14ac:dyDescent="0.3">
      <c r="A231" t="s">
        <v>3502</v>
      </c>
      <c r="B231">
        <v>2009</v>
      </c>
      <c r="C231" s="4" t="s">
        <v>3254</v>
      </c>
      <c r="D231" s="8">
        <v>6.3888888888888898E-2</v>
      </c>
      <c r="E231" t="s">
        <v>3257</v>
      </c>
      <c r="F231" t="s">
        <v>3262</v>
      </c>
      <c r="G231" t="s">
        <v>3245</v>
      </c>
      <c r="H231" s="4">
        <v>8.1</v>
      </c>
      <c r="I231" s="4" t="s">
        <v>3254</v>
      </c>
      <c r="J231" t="s">
        <v>931</v>
      </c>
      <c r="K231" t="s">
        <v>932</v>
      </c>
      <c r="L231" t="s">
        <v>933</v>
      </c>
      <c r="M231" t="s">
        <v>934</v>
      </c>
      <c r="N231" t="s">
        <v>935</v>
      </c>
      <c r="O231" s="1">
        <v>164462</v>
      </c>
      <c r="P231" s="10" t="s">
        <v>3254</v>
      </c>
    </row>
    <row r="232" spans="1:16" x14ac:dyDescent="0.3">
      <c r="A232" t="s">
        <v>3503</v>
      </c>
      <c r="B232">
        <v>2010</v>
      </c>
      <c r="C232" s="4" t="s">
        <v>33</v>
      </c>
      <c r="D232" s="8">
        <v>6.805555555555555E-2</v>
      </c>
      <c r="E232" t="s">
        <v>3257</v>
      </c>
      <c r="F232" t="s">
        <v>3264</v>
      </c>
      <c r="G232" t="s">
        <v>3248</v>
      </c>
      <c r="H232" s="4">
        <v>8.1</v>
      </c>
      <c r="I232" s="4">
        <v>75</v>
      </c>
      <c r="J232" t="s">
        <v>936</v>
      </c>
      <c r="K232" t="s">
        <v>937</v>
      </c>
      <c r="L232" t="s">
        <v>938</v>
      </c>
      <c r="M232" t="s">
        <v>939</v>
      </c>
      <c r="N232" t="s">
        <v>940</v>
      </c>
      <c r="O232" s="1">
        <v>666773</v>
      </c>
      <c r="P232" s="10">
        <v>217581231</v>
      </c>
    </row>
    <row r="233" spans="1:16" x14ac:dyDescent="0.3">
      <c r="A233" t="s">
        <v>3504</v>
      </c>
      <c r="B233">
        <v>2007</v>
      </c>
      <c r="C233" s="4" t="s">
        <v>124</v>
      </c>
      <c r="D233" s="8">
        <v>0.10277777777777779</v>
      </c>
      <c r="E233" t="s">
        <v>3256</v>
      </c>
      <c r="F233" t="s">
        <v>3263</v>
      </c>
      <c r="G233" t="s">
        <v>3245</v>
      </c>
      <c r="H233" s="4">
        <v>8.1</v>
      </c>
      <c r="I233" s="4">
        <v>73</v>
      </c>
      <c r="J233" t="s">
        <v>941</v>
      </c>
      <c r="K233" t="s">
        <v>942</v>
      </c>
      <c r="L233" t="s">
        <v>943</v>
      </c>
      <c r="M233" t="s">
        <v>944</v>
      </c>
      <c r="N233" t="s">
        <v>945</v>
      </c>
      <c r="O233" s="1">
        <v>572921</v>
      </c>
      <c r="P233" s="10">
        <v>18354356</v>
      </c>
    </row>
    <row r="234" spans="1:16" x14ac:dyDescent="0.3">
      <c r="A234" t="s">
        <v>3505</v>
      </c>
      <c r="B234">
        <v>2007</v>
      </c>
      <c r="C234" s="4" t="s">
        <v>124</v>
      </c>
      <c r="D234" s="8">
        <v>8.4722222222222213E-2</v>
      </c>
      <c r="E234" t="s">
        <v>3244</v>
      </c>
      <c r="F234" t="s">
        <v>3245</v>
      </c>
      <c r="G234" t="s">
        <v>3255</v>
      </c>
      <c r="H234" s="4">
        <v>8.1</v>
      </c>
      <c r="I234" s="4">
        <v>91</v>
      </c>
      <c r="J234" t="s">
        <v>946</v>
      </c>
      <c r="K234" t="s">
        <v>947</v>
      </c>
      <c r="L234" t="s">
        <v>948</v>
      </c>
      <c r="M234" t="s">
        <v>949</v>
      </c>
      <c r="N234" t="s">
        <v>950</v>
      </c>
      <c r="O234" s="1">
        <v>856916</v>
      </c>
      <c r="P234" s="10">
        <v>74283625</v>
      </c>
    </row>
    <row r="235" spans="1:16" x14ac:dyDescent="0.3">
      <c r="A235" t="s">
        <v>3506</v>
      </c>
      <c r="B235">
        <v>2006</v>
      </c>
      <c r="C235" s="4" t="s">
        <v>33</v>
      </c>
      <c r="D235" s="8">
        <v>9.9999999999999992E-2</v>
      </c>
      <c r="E235" t="s">
        <v>339</v>
      </c>
      <c r="F235" t="s">
        <v>3245</v>
      </c>
      <c r="G235" t="s">
        <v>3252</v>
      </c>
      <c r="H235" s="4">
        <v>8.1</v>
      </c>
      <c r="I235" s="4" t="s">
        <v>3254</v>
      </c>
      <c r="J235" t="s">
        <v>287</v>
      </c>
      <c r="K235" t="s">
        <v>849</v>
      </c>
      <c r="L235" t="s">
        <v>951</v>
      </c>
      <c r="M235" t="s">
        <v>894</v>
      </c>
      <c r="N235" t="s">
        <v>850</v>
      </c>
      <c r="O235" s="1">
        <v>43137</v>
      </c>
      <c r="P235" s="10">
        <v>2217561</v>
      </c>
    </row>
    <row r="236" spans="1:16" x14ac:dyDescent="0.3">
      <c r="A236" t="s">
        <v>3507</v>
      </c>
      <c r="B236">
        <v>2004</v>
      </c>
      <c r="C236" s="4" t="s">
        <v>25</v>
      </c>
      <c r="D236" s="8">
        <v>9.1666666666666674E-2</v>
      </c>
      <c r="E236" t="s">
        <v>14</v>
      </c>
      <c r="F236" t="s">
        <v>3270</v>
      </c>
      <c r="G236" t="s">
        <v>3275</v>
      </c>
      <c r="H236" s="4">
        <v>8.1</v>
      </c>
      <c r="I236" s="4">
        <v>86</v>
      </c>
      <c r="J236" t="s">
        <v>71</v>
      </c>
      <c r="K236" t="s">
        <v>952</v>
      </c>
      <c r="L236" t="s">
        <v>71</v>
      </c>
      <c r="M236" t="s">
        <v>17</v>
      </c>
      <c r="N236" t="s">
        <v>938</v>
      </c>
      <c r="O236" s="1">
        <v>635975</v>
      </c>
      <c r="P236" s="10">
        <v>100492203</v>
      </c>
    </row>
    <row r="237" spans="1:16" x14ac:dyDescent="0.3">
      <c r="A237" t="s">
        <v>3508</v>
      </c>
      <c r="B237">
        <v>2004</v>
      </c>
      <c r="C237" s="4" t="s">
        <v>94</v>
      </c>
      <c r="D237" s="8">
        <v>8.4027777777777771E-2</v>
      </c>
      <c r="E237" t="s">
        <v>3249</v>
      </c>
      <c r="F237" t="s">
        <v>3245</v>
      </c>
      <c r="G237" t="s">
        <v>3250</v>
      </c>
      <c r="H237" s="4">
        <v>8.1</v>
      </c>
      <c r="I237" s="4">
        <v>79</v>
      </c>
      <c r="J237" t="s">
        <v>953</v>
      </c>
      <c r="K237" t="s">
        <v>954</v>
      </c>
      <c r="L237" t="s">
        <v>955</v>
      </c>
      <c r="M237" t="s">
        <v>161</v>
      </c>
      <c r="N237" t="s">
        <v>956</v>
      </c>
      <c r="O237" s="1">
        <v>334320</v>
      </c>
      <c r="P237" s="10">
        <v>23530892</v>
      </c>
    </row>
    <row r="238" spans="1:16" x14ac:dyDescent="0.3">
      <c r="A238" t="s">
        <v>3509</v>
      </c>
      <c r="B238">
        <v>2004</v>
      </c>
      <c r="C238" s="4" t="s">
        <v>124</v>
      </c>
      <c r="D238" s="8">
        <v>9.7222222222222224E-2</v>
      </c>
      <c r="E238" t="s">
        <v>3246</v>
      </c>
      <c r="F238" t="s">
        <v>3245</v>
      </c>
      <c r="G238" t="s">
        <v>3259</v>
      </c>
      <c r="H238" s="4">
        <v>8.1</v>
      </c>
      <c r="I238" s="4">
        <v>64</v>
      </c>
      <c r="J238" t="s">
        <v>957</v>
      </c>
      <c r="K238" t="s">
        <v>958</v>
      </c>
      <c r="L238" t="s">
        <v>959</v>
      </c>
      <c r="M238" t="s">
        <v>960</v>
      </c>
      <c r="N238" t="s">
        <v>961</v>
      </c>
      <c r="O238" s="1">
        <v>37820</v>
      </c>
      <c r="P238" s="10">
        <v>1111061</v>
      </c>
    </row>
    <row r="239" spans="1:16" x14ac:dyDescent="0.3">
      <c r="A239" t="s">
        <v>3510</v>
      </c>
      <c r="B239">
        <v>2004</v>
      </c>
      <c r="C239" s="4" t="s">
        <v>124</v>
      </c>
      <c r="D239" s="8">
        <v>5.5555555555555552E-2</v>
      </c>
      <c r="E239" t="s">
        <v>14</v>
      </c>
      <c r="F239" t="s">
        <v>3252</v>
      </c>
      <c r="G239" t="s">
        <v>3275</v>
      </c>
      <c r="H239" s="4">
        <v>8.1</v>
      </c>
      <c r="I239" s="4">
        <v>90</v>
      </c>
      <c r="J239" t="s">
        <v>962</v>
      </c>
      <c r="K239" t="s">
        <v>963</v>
      </c>
      <c r="L239" t="s">
        <v>964</v>
      </c>
      <c r="M239" t="s">
        <v>965</v>
      </c>
      <c r="N239" t="s">
        <v>966</v>
      </c>
      <c r="O239" s="1">
        <v>236311</v>
      </c>
      <c r="P239" s="10">
        <v>5820649</v>
      </c>
    </row>
    <row r="240" spans="1:16" x14ac:dyDescent="0.3">
      <c r="A240" t="s">
        <v>3511</v>
      </c>
      <c r="B240">
        <v>2003</v>
      </c>
      <c r="C240" s="4" t="s">
        <v>33</v>
      </c>
      <c r="D240" s="8">
        <v>0.10833333333333334</v>
      </c>
      <c r="E240" t="s">
        <v>339</v>
      </c>
      <c r="F240" t="s">
        <v>3245</v>
      </c>
      <c r="G240" t="s">
        <v>3268</v>
      </c>
      <c r="H240" s="4">
        <v>8.1</v>
      </c>
      <c r="I240" s="4" t="s">
        <v>3254</v>
      </c>
      <c r="J240" t="s">
        <v>287</v>
      </c>
      <c r="K240" t="s">
        <v>849</v>
      </c>
      <c r="L240" t="s">
        <v>951</v>
      </c>
      <c r="M240" t="s">
        <v>967</v>
      </c>
      <c r="N240" t="s">
        <v>968</v>
      </c>
      <c r="O240" s="1">
        <v>73992</v>
      </c>
      <c r="P240" s="10" t="s">
        <v>3254</v>
      </c>
    </row>
    <row r="241" spans="1:16" x14ac:dyDescent="0.3">
      <c r="A241" t="s">
        <v>3512</v>
      </c>
      <c r="B241">
        <v>2003</v>
      </c>
      <c r="C241" s="4" t="s">
        <v>25</v>
      </c>
      <c r="D241" s="8">
        <v>9.0972222222222218E-2</v>
      </c>
      <c r="E241" t="s">
        <v>3244</v>
      </c>
      <c r="F241" t="s">
        <v>3245</v>
      </c>
      <c r="G241" t="s">
        <v>3260</v>
      </c>
      <c r="H241" s="4">
        <v>8.1</v>
      </c>
      <c r="I241" s="4">
        <v>82</v>
      </c>
      <c r="J241" t="s">
        <v>100</v>
      </c>
      <c r="K241" t="s">
        <v>101</v>
      </c>
      <c r="L241" t="s">
        <v>969</v>
      </c>
      <c r="M241" t="s">
        <v>970</v>
      </c>
      <c r="N241" t="s">
        <v>971</v>
      </c>
      <c r="O241" s="1">
        <v>139558</v>
      </c>
      <c r="P241" s="10">
        <v>14131</v>
      </c>
    </row>
    <row r="242" spans="1:16" x14ac:dyDescent="0.3">
      <c r="A242" t="s">
        <v>3513</v>
      </c>
      <c r="B242">
        <v>2001</v>
      </c>
      <c r="C242" s="4" t="s">
        <v>972</v>
      </c>
      <c r="D242" s="8">
        <v>0.12708333333333333</v>
      </c>
      <c r="E242" t="s">
        <v>339</v>
      </c>
      <c r="F242" t="s">
        <v>3245</v>
      </c>
      <c r="G242" t="s">
        <v>3252</v>
      </c>
      <c r="H242" s="4">
        <v>8.1</v>
      </c>
      <c r="I242" s="4" t="s">
        <v>3254</v>
      </c>
      <c r="J242" t="s">
        <v>592</v>
      </c>
      <c r="K242" t="s">
        <v>263</v>
      </c>
      <c r="L242" t="s">
        <v>973</v>
      </c>
      <c r="M242" t="s">
        <v>974</v>
      </c>
      <c r="N242" t="s">
        <v>975</v>
      </c>
      <c r="O242" s="1">
        <v>66803</v>
      </c>
      <c r="P242" s="10">
        <v>300000</v>
      </c>
    </row>
    <row r="243" spans="1:16" x14ac:dyDescent="0.3">
      <c r="A243" t="s">
        <v>3514</v>
      </c>
      <c r="B243">
        <v>2003</v>
      </c>
      <c r="C243" s="4" t="s">
        <v>124</v>
      </c>
      <c r="D243" s="8">
        <v>7.7083333333333337E-2</v>
      </c>
      <c r="E243" t="s">
        <v>3246</v>
      </c>
      <c r="F243" t="s">
        <v>3247</v>
      </c>
      <c r="G243" t="s">
        <v>3245</v>
      </c>
      <c r="H243" s="4">
        <v>8.1</v>
      </c>
      <c r="I243" s="4">
        <v>69</v>
      </c>
      <c r="J243" t="s">
        <v>44</v>
      </c>
      <c r="K243" t="s">
        <v>46</v>
      </c>
      <c r="L243" t="s">
        <v>976</v>
      </c>
      <c r="M243" t="s">
        <v>977</v>
      </c>
      <c r="N243" t="s">
        <v>452</v>
      </c>
      <c r="O243" s="1">
        <v>1000639</v>
      </c>
      <c r="P243" s="10">
        <v>70099045</v>
      </c>
    </row>
    <row r="244" spans="1:16" x14ac:dyDescent="0.3">
      <c r="A244" t="s">
        <v>3515</v>
      </c>
      <c r="B244">
        <v>2003</v>
      </c>
      <c r="C244" s="4" t="s">
        <v>33</v>
      </c>
      <c r="D244" s="8">
        <v>6.9444444444444448E-2</v>
      </c>
      <c r="E244" t="s">
        <v>3257</v>
      </c>
      <c r="F244" t="s">
        <v>3248</v>
      </c>
      <c r="G244" t="s">
        <v>3262</v>
      </c>
      <c r="H244" s="4">
        <v>8.1</v>
      </c>
      <c r="I244" s="4">
        <v>90</v>
      </c>
      <c r="J244" t="s">
        <v>294</v>
      </c>
      <c r="K244" t="s">
        <v>278</v>
      </c>
      <c r="L244" t="s">
        <v>480</v>
      </c>
      <c r="M244" t="s">
        <v>978</v>
      </c>
      <c r="N244" t="s">
        <v>979</v>
      </c>
      <c r="O244" s="1">
        <v>949565</v>
      </c>
      <c r="P244" s="10">
        <v>380843261</v>
      </c>
    </row>
    <row r="245" spans="1:16" x14ac:dyDescent="0.3">
      <c r="A245" t="s">
        <v>3516</v>
      </c>
      <c r="B245">
        <v>2002</v>
      </c>
      <c r="C245" s="4" t="s">
        <v>13</v>
      </c>
      <c r="D245" s="8">
        <v>9.7916666666666666E-2</v>
      </c>
      <c r="E245" t="s">
        <v>3249</v>
      </c>
      <c r="F245" t="s">
        <v>3247</v>
      </c>
      <c r="G245" t="s">
        <v>3245</v>
      </c>
      <c r="H245" s="4">
        <v>8.1</v>
      </c>
      <c r="I245" s="4">
        <v>75</v>
      </c>
      <c r="J245" t="s">
        <v>49</v>
      </c>
      <c r="K245" t="s">
        <v>54</v>
      </c>
      <c r="L245" t="s">
        <v>65</v>
      </c>
      <c r="M245" t="s">
        <v>980</v>
      </c>
      <c r="N245" t="s">
        <v>326</v>
      </c>
      <c r="O245" s="1">
        <v>832846</v>
      </c>
      <c r="P245" s="10">
        <v>164615351</v>
      </c>
    </row>
    <row r="246" spans="1:16" x14ac:dyDescent="0.3">
      <c r="A246" t="s">
        <v>3517</v>
      </c>
      <c r="B246">
        <v>2000</v>
      </c>
      <c r="C246" s="4" t="s">
        <v>13</v>
      </c>
      <c r="D246" s="8">
        <v>0.10694444444444445</v>
      </c>
      <c r="E246" t="s">
        <v>14</v>
      </c>
      <c r="F246" t="s">
        <v>3255</v>
      </c>
      <c r="G246" t="s">
        <v>3275</v>
      </c>
      <c r="H246" s="4">
        <v>8.1</v>
      </c>
      <c r="I246" s="4">
        <v>83</v>
      </c>
      <c r="J246" t="s">
        <v>981</v>
      </c>
      <c r="K246" t="s">
        <v>982</v>
      </c>
      <c r="L246" t="s">
        <v>281</v>
      </c>
      <c r="M246" t="s">
        <v>983</v>
      </c>
      <c r="N246" t="s">
        <v>984</v>
      </c>
      <c r="O246" s="1">
        <v>223741</v>
      </c>
      <c r="P246" s="10">
        <v>5383834</v>
      </c>
    </row>
    <row r="247" spans="1:16" x14ac:dyDescent="0.3">
      <c r="A247" t="s">
        <v>3518</v>
      </c>
      <c r="B247">
        <v>2001</v>
      </c>
      <c r="C247" s="4" t="s">
        <v>33</v>
      </c>
      <c r="D247" s="8">
        <v>6.3888888888888898E-2</v>
      </c>
      <c r="E247" t="s">
        <v>3257</v>
      </c>
      <c r="F247" t="s">
        <v>3248</v>
      </c>
      <c r="G247" t="s">
        <v>3262</v>
      </c>
      <c r="H247" s="4">
        <v>8.1</v>
      </c>
      <c r="I247" s="4">
        <v>79</v>
      </c>
      <c r="J247" t="s">
        <v>619</v>
      </c>
      <c r="K247" t="s">
        <v>985</v>
      </c>
      <c r="L247" t="s">
        <v>278</v>
      </c>
      <c r="M247" t="s">
        <v>986</v>
      </c>
      <c r="N247" t="s">
        <v>987</v>
      </c>
      <c r="O247" s="1">
        <v>815505</v>
      </c>
      <c r="P247" s="10">
        <v>289916256</v>
      </c>
    </row>
    <row r="248" spans="1:16" x14ac:dyDescent="0.3">
      <c r="A248" t="s">
        <v>3519</v>
      </c>
      <c r="B248">
        <v>1997</v>
      </c>
      <c r="C248" s="4" t="s">
        <v>25</v>
      </c>
      <c r="D248" s="8">
        <v>6.0416666666666667E-2</v>
      </c>
      <c r="E248" t="s">
        <v>3257</v>
      </c>
      <c r="F248" t="s">
        <v>3264</v>
      </c>
      <c r="G248" t="s">
        <v>3245</v>
      </c>
      <c r="H248" s="4">
        <v>8.1</v>
      </c>
      <c r="I248" s="4" t="s">
        <v>3254</v>
      </c>
      <c r="J248" t="s">
        <v>988</v>
      </c>
      <c r="K248" t="s">
        <v>989</v>
      </c>
      <c r="L248" t="s">
        <v>990</v>
      </c>
      <c r="M248" t="s">
        <v>991</v>
      </c>
      <c r="N248" t="s">
        <v>992</v>
      </c>
      <c r="O248" s="1">
        <v>38847</v>
      </c>
      <c r="P248" s="10" t="s">
        <v>3254</v>
      </c>
    </row>
    <row r="249" spans="1:16" x14ac:dyDescent="0.3">
      <c r="A249" t="s">
        <v>3520</v>
      </c>
      <c r="B249">
        <v>2001</v>
      </c>
      <c r="C249" s="4" t="s">
        <v>33</v>
      </c>
      <c r="D249" s="8">
        <v>0.15555555555555556</v>
      </c>
      <c r="E249" t="s">
        <v>3256</v>
      </c>
      <c r="F249" t="s">
        <v>3245</v>
      </c>
      <c r="G249" t="s">
        <v>3268</v>
      </c>
      <c r="H249" s="4">
        <v>8.1</v>
      </c>
      <c r="I249" s="4">
        <v>84</v>
      </c>
      <c r="J249" t="s">
        <v>653</v>
      </c>
      <c r="K249" t="s">
        <v>263</v>
      </c>
      <c r="L249" t="s">
        <v>993</v>
      </c>
      <c r="M249" t="s">
        <v>967</v>
      </c>
      <c r="N249" t="s">
        <v>994</v>
      </c>
      <c r="O249" s="1">
        <v>105036</v>
      </c>
      <c r="P249" s="10">
        <v>70147</v>
      </c>
    </row>
    <row r="250" spans="1:16" x14ac:dyDescent="0.3">
      <c r="A250" t="s">
        <v>3521</v>
      </c>
      <c r="B250">
        <v>1999</v>
      </c>
      <c r="C250" s="4" t="s">
        <v>13</v>
      </c>
      <c r="D250" s="8">
        <v>7.4305555555555555E-2</v>
      </c>
      <c r="E250" t="s">
        <v>14</v>
      </c>
      <c r="F250" t="s">
        <v>3260</v>
      </c>
      <c r="G250" t="s">
        <v>3255</v>
      </c>
      <c r="H250" s="4">
        <v>8.1</v>
      </c>
      <c r="I250" s="4">
        <v>64</v>
      </c>
      <c r="J250" t="s">
        <v>995</v>
      </c>
      <c r="K250" t="s">
        <v>48</v>
      </c>
      <c r="L250" t="s">
        <v>996</v>
      </c>
      <c r="M250" t="s">
        <v>932</v>
      </c>
      <c r="N250" t="s">
        <v>997</v>
      </c>
      <c r="O250" s="1">
        <v>911573</v>
      </c>
      <c r="P250" s="10">
        <v>293506292</v>
      </c>
    </row>
    <row r="251" spans="1:16" x14ac:dyDescent="0.3">
      <c r="A251" t="s">
        <v>3522</v>
      </c>
      <c r="B251">
        <v>1998</v>
      </c>
      <c r="C251" s="4" t="s">
        <v>33</v>
      </c>
      <c r="D251" s="8">
        <v>0.11736111111111112</v>
      </c>
      <c r="E251" t="s">
        <v>14</v>
      </c>
      <c r="F251" t="s">
        <v>3261</v>
      </c>
      <c r="G251" t="s">
        <v>3252</v>
      </c>
      <c r="H251" s="4">
        <v>8.1</v>
      </c>
      <c r="I251" s="4">
        <v>58</v>
      </c>
      <c r="J251" t="s">
        <v>208</v>
      </c>
      <c r="K251" t="s">
        <v>451</v>
      </c>
      <c r="L251" t="s">
        <v>998</v>
      </c>
      <c r="M251" t="s">
        <v>999</v>
      </c>
      <c r="N251" t="s">
        <v>1000</v>
      </c>
      <c r="O251" s="1">
        <v>59020</v>
      </c>
      <c r="P251" s="10">
        <v>259127</v>
      </c>
    </row>
    <row r="252" spans="1:16" x14ac:dyDescent="0.3">
      <c r="A252" t="s">
        <v>3523</v>
      </c>
      <c r="B252">
        <v>1998</v>
      </c>
      <c r="C252" s="4" t="s">
        <v>33</v>
      </c>
      <c r="D252" s="8">
        <v>7.1527777777777773E-2</v>
      </c>
      <c r="E252" t="s">
        <v>339</v>
      </c>
      <c r="F252" t="s">
        <v>3245</v>
      </c>
      <c r="G252" t="s">
        <v>3275</v>
      </c>
      <c r="H252" s="4">
        <v>8.1</v>
      </c>
      <c r="I252" s="4">
        <v>90</v>
      </c>
      <c r="J252" t="s">
        <v>1001</v>
      </c>
      <c r="K252" t="s">
        <v>412</v>
      </c>
      <c r="L252" t="s">
        <v>667</v>
      </c>
      <c r="M252" t="s">
        <v>1002</v>
      </c>
      <c r="N252" t="s">
        <v>1003</v>
      </c>
      <c r="O252" s="1">
        <v>939631</v>
      </c>
      <c r="P252" s="10">
        <v>125618201</v>
      </c>
    </row>
    <row r="253" spans="1:16" x14ac:dyDescent="0.3">
      <c r="A253" t="s">
        <v>3524</v>
      </c>
      <c r="B253">
        <v>1998</v>
      </c>
      <c r="C253" s="4" t="s">
        <v>124</v>
      </c>
      <c r="D253" s="8">
        <v>8.819444444444445E-2</v>
      </c>
      <c r="E253" t="s">
        <v>339</v>
      </c>
      <c r="F253" t="s">
        <v>3247</v>
      </c>
      <c r="G253" t="s">
        <v>3252</v>
      </c>
      <c r="H253" s="4">
        <v>8.1</v>
      </c>
      <c r="I253" s="4">
        <v>73</v>
      </c>
      <c r="J253" t="s">
        <v>695</v>
      </c>
      <c r="K253" t="s">
        <v>1004</v>
      </c>
      <c r="L253" t="s">
        <v>1005</v>
      </c>
      <c r="M253" t="s">
        <v>1006</v>
      </c>
      <c r="N253" t="s">
        <v>1007</v>
      </c>
      <c r="O253" s="1">
        <v>50862</v>
      </c>
      <c r="P253" s="10">
        <v>348660</v>
      </c>
    </row>
    <row r="254" spans="1:16" x14ac:dyDescent="0.3">
      <c r="A254" t="s">
        <v>3525</v>
      </c>
      <c r="B254">
        <v>1998</v>
      </c>
      <c r="C254" s="4" t="s">
        <v>124</v>
      </c>
      <c r="D254" s="8">
        <v>8.1250000000000003E-2</v>
      </c>
      <c r="E254" t="s">
        <v>339</v>
      </c>
      <c r="F254" t="s">
        <v>3247</v>
      </c>
      <c r="G254" t="s">
        <v>3270</v>
      </c>
      <c r="H254" s="4">
        <v>8.1</v>
      </c>
      <c r="I254" s="4">
        <v>71</v>
      </c>
      <c r="J254" t="s">
        <v>947</v>
      </c>
      <c r="K254" t="s">
        <v>946</v>
      </c>
      <c r="L254" t="s">
        <v>1008</v>
      </c>
      <c r="M254" t="s">
        <v>987</v>
      </c>
      <c r="N254" t="s">
        <v>1009</v>
      </c>
      <c r="O254" s="1">
        <v>732620</v>
      </c>
      <c r="P254" s="10">
        <v>17498804</v>
      </c>
    </row>
    <row r="255" spans="1:16" x14ac:dyDescent="0.3">
      <c r="A255" t="s">
        <v>3526</v>
      </c>
      <c r="B255">
        <v>2000</v>
      </c>
      <c r="C255" s="4" t="s">
        <v>33</v>
      </c>
      <c r="D255" s="8">
        <v>6.805555555555555E-2</v>
      </c>
      <c r="E255" t="s">
        <v>14</v>
      </c>
      <c r="F255" t="s">
        <v>3252</v>
      </c>
      <c r="G255" t="s">
        <v>3275</v>
      </c>
      <c r="H255" s="4">
        <v>8.1</v>
      </c>
      <c r="I255" s="4">
        <v>85</v>
      </c>
      <c r="J255" t="s">
        <v>1010</v>
      </c>
      <c r="K255" t="s">
        <v>1011</v>
      </c>
      <c r="L255" t="s">
        <v>1012</v>
      </c>
      <c r="M255" t="s">
        <v>1013</v>
      </c>
      <c r="N255" t="s">
        <v>1014</v>
      </c>
      <c r="O255" s="1">
        <v>124383</v>
      </c>
      <c r="P255" s="10">
        <v>2734044</v>
      </c>
    </row>
    <row r="256" spans="1:16" x14ac:dyDescent="0.3">
      <c r="A256" t="s">
        <v>3527</v>
      </c>
      <c r="B256">
        <v>1996</v>
      </c>
      <c r="C256" s="4" t="s">
        <v>13</v>
      </c>
      <c r="D256" s="8">
        <v>6.458333333333334E-2</v>
      </c>
      <c r="E256" t="s">
        <v>14</v>
      </c>
      <c r="F256" t="s">
        <v>3275</v>
      </c>
      <c r="G256" t="s">
        <v>3275</v>
      </c>
      <c r="H256" s="4">
        <v>8.1</v>
      </c>
      <c r="I256" s="4">
        <v>83</v>
      </c>
      <c r="J256" t="s">
        <v>1015</v>
      </c>
      <c r="K256" t="s">
        <v>1016</v>
      </c>
      <c r="L256" t="s">
        <v>1017</v>
      </c>
      <c r="M256" t="s">
        <v>1018</v>
      </c>
      <c r="N256" t="s">
        <v>1019</v>
      </c>
      <c r="O256" s="1">
        <v>634716</v>
      </c>
      <c r="P256" s="10">
        <v>16501785</v>
      </c>
    </row>
    <row r="257" spans="1:16" x14ac:dyDescent="0.3">
      <c r="A257" t="s">
        <v>3528</v>
      </c>
      <c r="B257">
        <v>1996</v>
      </c>
      <c r="C257" s="4" t="s">
        <v>13</v>
      </c>
      <c r="D257" s="8">
        <v>6.805555555555555E-2</v>
      </c>
      <c r="E257" t="s">
        <v>3244</v>
      </c>
      <c r="F257" t="s">
        <v>3245</v>
      </c>
      <c r="G257" t="s">
        <v>3255</v>
      </c>
      <c r="H257" s="4">
        <v>8.1</v>
      </c>
      <c r="I257" s="4">
        <v>85</v>
      </c>
      <c r="J257" t="s">
        <v>947</v>
      </c>
      <c r="K257" t="s">
        <v>946</v>
      </c>
      <c r="L257" t="s">
        <v>1020</v>
      </c>
      <c r="M257" t="s">
        <v>560</v>
      </c>
      <c r="N257" t="s">
        <v>1021</v>
      </c>
      <c r="O257" s="1">
        <v>617444</v>
      </c>
      <c r="P257" s="10">
        <v>24611975</v>
      </c>
    </row>
    <row r="258" spans="1:16" x14ac:dyDescent="0.3">
      <c r="A258" t="s">
        <v>3529</v>
      </c>
      <c r="B258">
        <v>1995</v>
      </c>
      <c r="C258" s="4" t="s">
        <v>3254</v>
      </c>
      <c r="D258" s="8">
        <v>0.11805555555555557</v>
      </c>
      <c r="E258" t="s">
        <v>339</v>
      </c>
      <c r="F258" t="s">
        <v>3245</v>
      </c>
      <c r="G258" t="s">
        <v>3259</v>
      </c>
      <c r="H258" s="4">
        <v>8.1</v>
      </c>
      <c r="I258" s="4" t="s">
        <v>3254</v>
      </c>
      <c r="J258" t="s">
        <v>695</v>
      </c>
      <c r="K258" t="s">
        <v>1022</v>
      </c>
      <c r="L258" t="s">
        <v>1023</v>
      </c>
      <c r="M258" t="s">
        <v>1024</v>
      </c>
      <c r="N258" t="s">
        <v>1025</v>
      </c>
      <c r="O258" s="1">
        <v>55220</v>
      </c>
      <c r="P258" s="10">
        <v>171082</v>
      </c>
    </row>
    <row r="259" spans="1:16" x14ac:dyDescent="0.3">
      <c r="A259" t="s">
        <v>3530</v>
      </c>
      <c r="B259">
        <v>1995</v>
      </c>
      <c r="C259" s="4" t="s">
        <v>25</v>
      </c>
      <c r="D259" s="8">
        <v>6.805555555555555E-2</v>
      </c>
      <c r="E259" t="s">
        <v>3244</v>
      </c>
      <c r="F259" t="s">
        <v>3245</v>
      </c>
      <c r="G259" t="s">
        <v>3275</v>
      </c>
      <c r="H259" s="4">
        <v>8.1</v>
      </c>
      <c r="I259" s="4" t="s">
        <v>3254</v>
      </c>
      <c r="J259" t="s">
        <v>418</v>
      </c>
      <c r="K259" t="s">
        <v>1026</v>
      </c>
      <c r="L259" t="s">
        <v>1027</v>
      </c>
      <c r="M259" t="s">
        <v>1028</v>
      </c>
      <c r="N259" t="s">
        <v>1029</v>
      </c>
      <c r="O259" s="1">
        <v>150345</v>
      </c>
      <c r="P259" s="10">
        <v>309811</v>
      </c>
    </row>
    <row r="260" spans="1:16" x14ac:dyDescent="0.3">
      <c r="A260" t="s">
        <v>3531</v>
      </c>
      <c r="B260">
        <v>1995</v>
      </c>
      <c r="C260" s="4" t="s">
        <v>33</v>
      </c>
      <c r="D260" s="8">
        <v>0.13125000000000001</v>
      </c>
      <c r="E260" t="s">
        <v>14</v>
      </c>
      <c r="F260" t="s">
        <v>3252</v>
      </c>
      <c r="G260" t="s">
        <v>3275</v>
      </c>
      <c r="H260" s="4">
        <v>8.1</v>
      </c>
      <c r="I260" s="4" t="s">
        <v>3254</v>
      </c>
      <c r="J260" t="s">
        <v>1030</v>
      </c>
      <c r="K260" t="s">
        <v>627</v>
      </c>
      <c r="L260" t="s">
        <v>1031</v>
      </c>
      <c r="M260" t="s">
        <v>1032</v>
      </c>
      <c r="N260" t="s">
        <v>1033</v>
      </c>
      <c r="O260" s="1">
        <v>63516</v>
      </c>
      <c r="P260" s="10" t="s">
        <v>3254</v>
      </c>
    </row>
    <row r="261" spans="1:16" x14ac:dyDescent="0.3">
      <c r="A261" t="s">
        <v>3532</v>
      </c>
      <c r="B261">
        <v>1995</v>
      </c>
      <c r="C261" s="4" t="s">
        <v>124</v>
      </c>
      <c r="D261" s="8">
        <v>7.013888888888889E-2</v>
      </c>
      <c r="E261" t="s">
        <v>14</v>
      </c>
      <c r="F261" t="s">
        <v>3252</v>
      </c>
      <c r="G261" t="s">
        <v>3275</v>
      </c>
      <c r="H261" s="4">
        <v>8.1</v>
      </c>
      <c r="I261" s="4">
        <v>77</v>
      </c>
      <c r="J261" t="s">
        <v>962</v>
      </c>
      <c r="K261" t="s">
        <v>963</v>
      </c>
      <c r="L261" t="s">
        <v>964</v>
      </c>
      <c r="M261" t="s">
        <v>1034</v>
      </c>
      <c r="N261" t="s">
        <v>1035</v>
      </c>
      <c r="O261" s="1">
        <v>272291</v>
      </c>
      <c r="P261" s="10">
        <v>5535405</v>
      </c>
    </row>
    <row r="262" spans="1:16" x14ac:dyDescent="0.3">
      <c r="A262" t="s">
        <v>3533</v>
      </c>
      <c r="B262">
        <v>1994</v>
      </c>
      <c r="C262" s="4" t="s">
        <v>33</v>
      </c>
      <c r="D262" s="8">
        <v>6.8749999999999992E-2</v>
      </c>
      <c r="E262" t="s">
        <v>14</v>
      </c>
      <c r="F262" t="s">
        <v>3260</v>
      </c>
      <c r="G262" t="s">
        <v>3252</v>
      </c>
      <c r="H262" s="4">
        <v>8.1</v>
      </c>
      <c r="I262" s="4">
        <v>100</v>
      </c>
      <c r="J262" t="s">
        <v>1036</v>
      </c>
      <c r="K262" t="s">
        <v>1037</v>
      </c>
      <c r="L262" t="s">
        <v>1038</v>
      </c>
      <c r="M262" t="s">
        <v>1039</v>
      </c>
      <c r="N262" t="s">
        <v>1040</v>
      </c>
      <c r="O262" s="1">
        <v>90729</v>
      </c>
      <c r="P262" s="10">
        <v>4043686</v>
      </c>
    </row>
    <row r="263" spans="1:16" x14ac:dyDescent="0.3">
      <c r="A263" t="s">
        <v>3534</v>
      </c>
      <c r="B263">
        <v>1994</v>
      </c>
      <c r="C263" s="4" t="s">
        <v>33</v>
      </c>
      <c r="D263" s="8">
        <v>7.0833333333333331E-2</v>
      </c>
      <c r="E263" t="s">
        <v>339</v>
      </c>
      <c r="F263" t="s">
        <v>3247</v>
      </c>
      <c r="G263" t="s">
        <v>3245</v>
      </c>
      <c r="H263" s="4">
        <v>8.1</v>
      </c>
      <c r="I263" s="4">
        <v>77</v>
      </c>
      <c r="J263" t="s">
        <v>1010</v>
      </c>
      <c r="K263" t="s">
        <v>1041</v>
      </c>
      <c r="L263" t="s">
        <v>1042</v>
      </c>
      <c r="M263" t="s">
        <v>1011</v>
      </c>
      <c r="N263" t="s">
        <v>1043</v>
      </c>
      <c r="O263" s="1">
        <v>63122</v>
      </c>
      <c r="P263" s="10">
        <v>600200</v>
      </c>
    </row>
    <row r="264" spans="1:16" x14ac:dyDescent="0.3">
      <c r="A264" t="s">
        <v>3535</v>
      </c>
      <c r="B264">
        <v>1993</v>
      </c>
      <c r="C264" s="4" t="s">
        <v>25</v>
      </c>
      <c r="D264" s="8">
        <v>8.819444444444445E-2</v>
      </c>
      <c r="E264" t="s">
        <v>3246</v>
      </c>
      <c r="F264" t="s">
        <v>3248</v>
      </c>
      <c r="G264" t="s">
        <v>3251</v>
      </c>
      <c r="H264" s="4">
        <v>8.1</v>
      </c>
      <c r="I264" s="4">
        <v>68</v>
      </c>
      <c r="J264" t="s">
        <v>49</v>
      </c>
      <c r="K264" t="s">
        <v>1044</v>
      </c>
      <c r="L264" t="s">
        <v>1045</v>
      </c>
      <c r="M264" t="s">
        <v>1046</v>
      </c>
      <c r="N264" t="s">
        <v>738</v>
      </c>
      <c r="O264" s="1">
        <v>867615</v>
      </c>
      <c r="P264" s="10">
        <v>402453882</v>
      </c>
    </row>
    <row r="265" spans="1:16" x14ac:dyDescent="0.3">
      <c r="A265" t="s">
        <v>3536</v>
      </c>
      <c r="B265">
        <v>1993</v>
      </c>
      <c r="C265" s="4" t="s">
        <v>25</v>
      </c>
      <c r="D265" s="8">
        <v>9.2361111111111116E-2</v>
      </c>
      <c r="E265" t="s">
        <v>3249</v>
      </c>
      <c r="F265" t="s">
        <v>3247</v>
      </c>
      <c r="G265" t="s">
        <v>3245</v>
      </c>
      <c r="H265" s="4">
        <v>8.1</v>
      </c>
      <c r="I265" s="4">
        <v>84</v>
      </c>
      <c r="J265" t="s">
        <v>1047</v>
      </c>
      <c r="K265" t="s">
        <v>632</v>
      </c>
      <c r="L265" t="s">
        <v>1048</v>
      </c>
      <c r="M265" t="s">
        <v>1049</v>
      </c>
      <c r="N265" t="s">
        <v>1050</v>
      </c>
      <c r="O265" s="1">
        <v>156842</v>
      </c>
      <c r="P265" s="10">
        <v>25010410</v>
      </c>
    </row>
    <row r="266" spans="1:16" x14ac:dyDescent="0.3">
      <c r="A266" t="s">
        <v>3537</v>
      </c>
      <c r="B266">
        <v>1993</v>
      </c>
      <c r="C266" s="4" t="s">
        <v>124</v>
      </c>
      <c r="D266" s="8">
        <v>0.11875000000000001</v>
      </c>
      <c r="E266" t="s">
        <v>14</v>
      </c>
      <c r="F266" t="s">
        <v>3261</v>
      </c>
      <c r="G266" t="s">
        <v>3252</v>
      </c>
      <c r="H266" s="4">
        <v>8.1</v>
      </c>
      <c r="I266" s="4" t="s">
        <v>3254</v>
      </c>
      <c r="J266" t="s">
        <v>1051</v>
      </c>
      <c r="K266" t="s">
        <v>1052</v>
      </c>
      <c r="L266" t="s">
        <v>1053</v>
      </c>
      <c r="M266" t="s">
        <v>1054</v>
      </c>
      <c r="N266" t="s">
        <v>1055</v>
      </c>
      <c r="O266" s="1">
        <v>25088</v>
      </c>
      <c r="P266" s="10">
        <v>5216888</v>
      </c>
    </row>
    <row r="267" spans="1:16" x14ac:dyDescent="0.3">
      <c r="A267" t="s">
        <v>3538</v>
      </c>
      <c r="B267">
        <v>1991</v>
      </c>
      <c r="C267" s="4" t="s">
        <v>154</v>
      </c>
      <c r="D267" s="8">
        <v>8.6805555555555566E-2</v>
      </c>
      <c r="E267" t="s">
        <v>14</v>
      </c>
      <c r="F267" t="s">
        <v>3250</v>
      </c>
      <c r="G267" t="s">
        <v>3252</v>
      </c>
      <c r="H267" s="4">
        <v>8.1</v>
      </c>
      <c r="I267" s="4" t="s">
        <v>3254</v>
      </c>
      <c r="J267" t="s">
        <v>1056</v>
      </c>
      <c r="K267" t="s">
        <v>1054</v>
      </c>
      <c r="L267" t="s">
        <v>1057</v>
      </c>
      <c r="M267" t="s">
        <v>1058</v>
      </c>
      <c r="N267" t="s">
        <v>1059</v>
      </c>
      <c r="O267" s="1">
        <v>29662</v>
      </c>
      <c r="P267" s="10">
        <v>2603061</v>
      </c>
    </row>
    <row r="268" spans="1:16" x14ac:dyDescent="0.3">
      <c r="A268" t="s">
        <v>3539</v>
      </c>
      <c r="B268">
        <v>1989</v>
      </c>
      <c r="C268" s="4" t="s">
        <v>33</v>
      </c>
      <c r="D268" s="8">
        <v>8.8888888888888892E-2</v>
      </c>
      <c r="E268" t="s">
        <v>339</v>
      </c>
      <c r="F268" t="s">
        <v>3245</v>
      </c>
      <c r="G268" t="s">
        <v>3275</v>
      </c>
      <c r="H268" s="4">
        <v>8.1</v>
      </c>
      <c r="I268" s="4">
        <v>79</v>
      </c>
      <c r="J268" t="s">
        <v>1001</v>
      </c>
      <c r="K268" t="s">
        <v>434</v>
      </c>
      <c r="L268" t="s">
        <v>1060</v>
      </c>
      <c r="M268" t="s">
        <v>963</v>
      </c>
      <c r="N268" t="s">
        <v>1061</v>
      </c>
      <c r="O268" s="1">
        <v>425457</v>
      </c>
      <c r="P268" s="10">
        <v>95860116</v>
      </c>
    </row>
    <row r="269" spans="1:16" x14ac:dyDescent="0.3">
      <c r="A269" t="s">
        <v>3540</v>
      </c>
      <c r="B269">
        <v>1986</v>
      </c>
      <c r="C269" s="4" t="s">
        <v>33</v>
      </c>
      <c r="D269" s="8">
        <v>6.1805555555555558E-2</v>
      </c>
      <c r="E269" t="s">
        <v>3256</v>
      </c>
      <c r="F269" t="s">
        <v>3245</v>
      </c>
      <c r="G269" t="s">
        <v>3275</v>
      </c>
      <c r="H269" s="4">
        <v>8.1</v>
      </c>
      <c r="I269" s="4">
        <v>75</v>
      </c>
      <c r="J269" t="s">
        <v>1062</v>
      </c>
      <c r="K269" t="s">
        <v>1063</v>
      </c>
      <c r="L269" t="s">
        <v>1064</v>
      </c>
      <c r="M269" t="s">
        <v>1065</v>
      </c>
      <c r="N269" t="s">
        <v>1066</v>
      </c>
      <c r="O269" s="1">
        <v>363401</v>
      </c>
      <c r="P269" s="10">
        <v>52287414</v>
      </c>
    </row>
    <row r="270" spans="1:16" x14ac:dyDescent="0.3">
      <c r="A270" t="s">
        <v>3541</v>
      </c>
      <c r="B270">
        <v>1986</v>
      </c>
      <c r="C270" s="4" t="s">
        <v>13</v>
      </c>
      <c r="D270" s="8">
        <v>8.3333333333333329E-2</v>
      </c>
      <c r="E270" t="s">
        <v>14</v>
      </c>
      <c r="F270" t="s">
        <v>3259</v>
      </c>
      <c r="G270" t="s">
        <v>3275</v>
      </c>
      <c r="H270" s="4">
        <v>8.1</v>
      </c>
      <c r="I270" s="4">
        <v>92</v>
      </c>
      <c r="J270" t="s">
        <v>1067</v>
      </c>
      <c r="K270" t="s">
        <v>1068</v>
      </c>
      <c r="L270" t="s">
        <v>1069</v>
      </c>
      <c r="M270" t="s">
        <v>1070</v>
      </c>
      <c r="N270" t="s">
        <v>1071</v>
      </c>
      <c r="O270" s="1">
        <v>381222</v>
      </c>
      <c r="P270" s="10">
        <v>138530565</v>
      </c>
    </row>
    <row r="271" spans="1:16" x14ac:dyDescent="0.3">
      <c r="A271" t="s">
        <v>3542</v>
      </c>
      <c r="B271">
        <v>1984</v>
      </c>
      <c r="C271" s="4" t="s">
        <v>33</v>
      </c>
      <c r="D271" s="8">
        <v>0.10069444444444443</v>
      </c>
      <c r="E271" t="s">
        <v>14</v>
      </c>
      <c r="F271" t="s">
        <v>3275</v>
      </c>
      <c r="G271" t="s">
        <v>3275</v>
      </c>
      <c r="H271" s="4">
        <v>8.1</v>
      </c>
      <c r="I271" s="4">
        <v>78</v>
      </c>
      <c r="J271" t="s">
        <v>1072</v>
      </c>
      <c r="K271" t="s">
        <v>1073</v>
      </c>
      <c r="L271" t="s">
        <v>1074</v>
      </c>
      <c r="M271" t="s">
        <v>1075</v>
      </c>
      <c r="N271" t="s">
        <v>1076</v>
      </c>
      <c r="O271" s="1">
        <v>91188</v>
      </c>
      <c r="P271" s="10">
        <v>2181987</v>
      </c>
    </row>
    <row r="272" spans="1:16" x14ac:dyDescent="0.3">
      <c r="A272" t="s">
        <v>3543</v>
      </c>
      <c r="B272">
        <v>1984</v>
      </c>
      <c r="C272" s="4" t="s">
        <v>33</v>
      </c>
      <c r="D272" s="8">
        <v>8.1250000000000003E-2</v>
      </c>
      <c r="E272" t="s">
        <v>3257</v>
      </c>
      <c r="F272" t="s">
        <v>3248</v>
      </c>
      <c r="G272" t="s">
        <v>3253</v>
      </c>
      <c r="H272" s="4">
        <v>8.1</v>
      </c>
      <c r="I272" s="4">
        <v>86</v>
      </c>
      <c r="J272" t="s">
        <v>119</v>
      </c>
      <c r="K272" t="s">
        <v>1077</v>
      </c>
      <c r="L272" t="s">
        <v>1078</v>
      </c>
      <c r="M272" t="s">
        <v>1079</v>
      </c>
      <c r="N272" t="s">
        <v>1080</v>
      </c>
      <c r="O272" s="1">
        <v>150924</v>
      </c>
      <c r="P272" s="10">
        <v>495770</v>
      </c>
    </row>
    <row r="273" spans="1:16" x14ac:dyDescent="0.3">
      <c r="A273" t="s">
        <v>3544</v>
      </c>
      <c r="B273">
        <v>1982</v>
      </c>
      <c r="C273" s="4" t="s">
        <v>13</v>
      </c>
      <c r="D273" s="8">
        <v>7.5694444444444439E-2</v>
      </c>
      <c r="E273" t="s">
        <v>1590</v>
      </c>
      <c r="F273" t="s">
        <v>3260</v>
      </c>
      <c r="G273" t="s">
        <v>3251</v>
      </c>
      <c r="H273" s="4">
        <v>8.1</v>
      </c>
      <c r="I273" s="4">
        <v>57</v>
      </c>
      <c r="J273" t="s">
        <v>1081</v>
      </c>
      <c r="K273" t="s">
        <v>1082</v>
      </c>
      <c r="L273" t="s">
        <v>1083</v>
      </c>
      <c r="M273" t="s">
        <v>1071</v>
      </c>
      <c r="N273" t="s">
        <v>1084</v>
      </c>
      <c r="O273" s="1">
        <v>371271</v>
      </c>
      <c r="P273" s="10">
        <v>13782838</v>
      </c>
    </row>
    <row r="274" spans="1:16" x14ac:dyDescent="0.3">
      <c r="A274" t="s">
        <v>3545</v>
      </c>
      <c r="B274">
        <v>1982</v>
      </c>
      <c r="C274" s="4" t="s">
        <v>25</v>
      </c>
      <c r="D274" s="8">
        <v>6.5972222222222224E-2</v>
      </c>
      <c r="E274" t="s">
        <v>14</v>
      </c>
      <c r="F274" t="s">
        <v>3253</v>
      </c>
      <c r="G274" t="s">
        <v>3261</v>
      </c>
      <c r="H274" s="4">
        <v>8.1</v>
      </c>
      <c r="I274" s="4">
        <v>47</v>
      </c>
      <c r="J274" t="s">
        <v>1085</v>
      </c>
      <c r="K274" t="s">
        <v>1086</v>
      </c>
      <c r="L274" t="s">
        <v>1087</v>
      </c>
      <c r="M274" t="s">
        <v>1088</v>
      </c>
      <c r="N274" t="s">
        <v>1089</v>
      </c>
      <c r="O274" s="1">
        <v>76081</v>
      </c>
      <c r="P274" s="10">
        <v>22244207</v>
      </c>
    </row>
    <row r="275" spans="1:16" x14ac:dyDescent="0.3">
      <c r="A275" t="s">
        <v>3546</v>
      </c>
      <c r="B275">
        <v>1982</v>
      </c>
      <c r="C275" s="4" t="s">
        <v>124</v>
      </c>
      <c r="D275" s="8">
        <v>0.10972222222222222</v>
      </c>
      <c r="E275" t="s">
        <v>3256</v>
      </c>
      <c r="F275" t="s">
        <v>3245</v>
      </c>
      <c r="G275" t="s">
        <v>3275</v>
      </c>
      <c r="H275" s="4">
        <v>8.1</v>
      </c>
      <c r="I275" s="4" t="s">
        <v>3254</v>
      </c>
      <c r="J275" t="s">
        <v>1090</v>
      </c>
      <c r="K275" t="s">
        <v>1091</v>
      </c>
      <c r="L275" t="s">
        <v>223</v>
      </c>
      <c r="M275" t="s">
        <v>1092</v>
      </c>
      <c r="N275" t="s">
        <v>1093</v>
      </c>
      <c r="O275" s="1">
        <v>31595</v>
      </c>
      <c r="P275" s="10" t="s">
        <v>3254</v>
      </c>
    </row>
    <row r="276" spans="1:16" x14ac:dyDescent="0.3">
      <c r="A276" t="s">
        <v>3547</v>
      </c>
      <c r="B276">
        <v>1982</v>
      </c>
      <c r="C276" s="4" t="s">
        <v>13</v>
      </c>
      <c r="D276" s="8">
        <v>0.13055555555555556</v>
      </c>
      <c r="E276" t="s">
        <v>14</v>
      </c>
      <c r="F276" t="s">
        <v>3275</v>
      </c>
      <c r="G276" t="s">
        <v>3275</v>
      </c>
      <c r="H276" s="4">
        <v>8.1</v>
      </c>
      <c r="I276" s="4">
        <v>100</v>
      </c>
      <c r="J276" t="s">
        <v>718</v>
      </c>
      <c r="K276" t="s">
        <v>1094</v>
      </c>
      <c r="L276" t="s">
        <v>1095</v>
      </c>
      <c r="M276" t="s">
        <v>1096</v>
      </c>
      <c r="N276" t="s">
        <v>1097</v>
      </c>
      <c r="O276" s="1">
        <v>57784</v>
      </c>
      <c r="P276" s="10">
        <v>4971340</v>
      </c>
    </row>
    <row r="277" spans="1:16" x14ac:dyDescent="0.3">
      <c r="A277" t="s">
        <v>3548</v>
      </c>
      <c r="B277">
        <v>1982</v>
      </c>
      <c r="C277" s="4" t="s">
        <v>25</v>
      </c>
      <c r="D277" s="8">
        <v>8.1250000000000003E-2</v>
      </c>
      <c r="E277" t="s">
        <v>3246</v>
      </c>
      <c r="F277" t="s">
        <v>3251</v>
      </c>
      <c r="G277" t="s">
        <v>3255</v>
      </c>
      <c r="H277" s="4">
        <v>8.1</v>
      </c>
      <c r="I277" s="4">
        <v>84</v>
      </c>
      <c r="J277" t="s">
        <v>182</v>
      </c>
      <c r="K277" t="s">
        <v>86</v>
      </c>
      <c r="L277" t="s">
        <v>1098</v>
      </c>
      <c r="M277" t="s">
        <v>1099</v>
      </c>
      <c r="N277" t="s">
        <v>1100</v>
      </c>
      <c r="O277" s="1">
        <v>693827</v>
      </c>
      <c r="P277" s="10">
        <v>32868943</v>
      </c>
    </row>
    <row r="278" spans="1:16" x14ac:dyDescent="0.3">
      <c r="A278" t="s">
        <v>3549</v>
      </c>
      <c r="B278">
        <v>1980</v>
      </c>
      <c r="C278" s="4" t="s">
        <v>25</v>
      </c>
      <c r="D278" s="8">
        <v>8.6111111111111124E-2</v>
      </c>
      <c r="E278" t="s">
        <v>3249</v>
      </c>
      <c r="F278" t="s">
        <v>3245</v>
      </c>
      <c r="G278" t="s">
        <v>3275</v>
      </c>
      <c r="H278" s="4">
        <v>8.1</v>
      </c>
      <c r="I278" s="4">
        <v>78</v>
      </c>
      <c r="J278" t="s">
        <v>1101</v>
      </c>
      <c r="K278" t="s">
        <v>139</v>
      </c>
      <c r="L278" t="s">
        <v>330</v>
      </c>
      <c r="M278" t="s">
        <v>1102</v>
      </c>
      <c r="N278" t="s">
        <v>1103</v>
      </c>
      <c r="O278" s="1">
        <v>220078</v>
      </c>
      <c r="P278" s="10" t="s">
        <v>3254</v>
      </c>
    </row>
    <row r="279" spans="1:16" x14ac:dyDescent="0.3">
      <c r="A279" t="s">
        <v>3550</v>
      </c>
      <c r="B279">
        <v>1979</v>
      </c>
      <c r="C279" s="4" t="s">
        <v>124</v>
      </c>
      <c r="D279" s="8">
        <v>6.5277777777777782E-2</v>
      </c>
      <c r="E279" t="s">
        <v>339</v>
      </c>
      <c r="F279" t="s">
        <v>3275</v>
      </c>
      <c r="G279" t="s">
        <v>3275</v>
      </c>
      <c r="H279" s="4">
        <v>8.1</v>
      </c>
      <c r="I279" s="4">
        <v>77</v>
      </c>
      <c r="J279" t="s">
        <v>731</v>
      </c>
      <c r="K279" t="s">
        <v>732</v>
      </c>
      <c r="L279" t="s">
        <v>733</v>
      </c>
      <c r="M279" t="s">
        <v>1104</v>
      </c>
      <c r="N279" t="s">
        <v>730</v>
      </c>
      <c r="O279" s="1">
        <v>367250</v>
      </c>
      <c r="P279" s="10">
        <v>20045115</v>
      </c>
    </row>
    <row r="280" spans="1:16" x14ac:dyDescent="0.3">
      <c r="A280" t="s">
        <v>3551</v>
      </c>
      <c r="B280">
        <v>1978</v>
      </c>
      <c r="C280" s="4" t="s">
        <v>13</v>
      </c>
      <c r="D280" s="8">
        <v>0.12708333333333333</v>
      </c>
      <c r="E280" t="s">
        <v>14</v>
      </c>
      <c r="F280" t="s">
        <v>3259</v>
      </c>
      <c r="G280" t="s">
        <v>3275</v>
      </c>
      <c r="H280" s="4">
        <v>8.1</v>
      </c>
      <c r="I280" s="4">
        <v>86</v>
      </c>
      <c r="J280" t="s">
        <v>1105</v>
      </c>
      <c r="K280" t="s">
        <v>31</v>
      </c>
      <c r="L280" t="s">
        <v>980</v>
      </c>
      <c r="M280" t="s">
        <v>1106</v>
      </c>
      <c r="N280" t="s">
        <v>1107</v>
      </c>
      <c r="O280" s="1">
        <v>311361</v>
      </c>
      <c r="P280" s="10">
        <v>48979328</v>
      </c>
    </row>
    <row r="281" spans="1:16" x14ac:dyDescent="0.3">
      <c r="A281" t="s">
        <v>3552</v>
      </c>
      <c r="B281">
        <v>1976</v>
      </c>
      <c r="C281" s="4" t="s">
        <v>33</v>
      </c>
      <c r="D281" s="8">
        <v>8.3333333333333329E-2</v>
      </c>
      <c r="E281" t="s">
        <v>14</v>
      </c>
      <c r="F281" t="s">
        <v>3270</v>
      </c>
      <c r="G281" t="s">
        <v>3275</v>
      </c>
      <c r="H281" s="4">
        <v>8.1</v>
      </c>
      <c r="I281" s="4">
        <v>70</v>
      </c>
      <c r="J281" t="s">
        <v>1108</v>
      </c>
      <c r="K281" t="s">
        <v>1109</v>
      </c>
      <c r="L281" t="s">
        <v>1110</v>
      </c>
      <c r="M281" t="s">
        <v>1111</v>
      </c>
      <c r="N281" t="s">
        <v>1112</v>
      </c>
      <c r="O281" s="1">
        <v>518546</v>
      </c>
      <c r="P281" s="10">
        <v>117235247</v>
      </c>
    </row>
    <row r="282" spans="1:16" x14ac:dyDescent="0.3">
      <c r="A282" t="s">
        <v>3553</v>
      </c>
      <c r="B282">
        <v>1976</v>
      </c>
      <c r="C282" s="4" t="s">
        <v>25</v>
      </c>
      <c r="D282" s="8">
        <v>8.4027777777777771E-2</v>
      </c>
      <c r="E282" t="s">
        <v>14</v>
      </c>
      <c r="F282" t="s">
        <v>3275</v>
      </c>
      <c r="G282" t="s">
        <v>3275</v>
      </c>
      <c r="H282" s="4">
        <v>8.1</v>
      </c>
      <c r="I282" s="4">
        <v>83</v>
      </c>
      <c r="J282" t="s">
        <v>34</v>
      </c>
      <c r="K282" t="s">
        <v>1113</v>
      </c>
      <c r="L282" t="s">
        <v>357</v>
      </c>
      <c r="M282" t="s">
        <v>1114</v>
      </c>
      <c r="N282" t="s">
        <v>32</v>
      </c>
      <c r="O282" s="1">
        <v>144911</v>
      </c>
      <c r="P282" s="10" t="s">
        <v>3254</v>
      </c>
    </row>
    <row r="283" spans="1:16" x14ac:dyDescent="0.3">
      <c r="A283" t="s">
        <v>3554</v>
      </c>
      <c r="B283">
        <v>1975</v>
      </c>
      <c r="C283" s="4" t="s">
        <v>154</v>
      </c>
      <c r="D283" s="8">
        <v>0.12847222222222224</v>
      </c>
      <c r="E283" t="s">
        <v>3256</v>
      </c>
      <c r="F283" t="s">
        <v>3245</v>
      </c>
      <c r="G283" t="s">
        <v>3250</v>
      </c>
      <c r="H283" s="4">
        <v>8.1</v>
      </c>
      <c r="I283" s="4">
        <v>89</v>
      </c>
      <c r="J283" t="s">
        <v>322</v>
      </c>
      <c r="K283" t="s">
        <v>1115</v>
      </c>
      <c r="L283" t="s">
        <v>1116</v>
      </c>
      <c r="M283" t="s">
        <v>487</v>
      </c>
      <c r="N283" t="s">
        <v>1117</v>
      </c>
      <c r="O283" s="1">
        <v>149843</v>
      </c>
      <c r="P283" s="10" t="s">
        <v>3254</v>
      </c>
    </row>
    <row r="284" spans="1:16" x14ac:dyDescent="0.3">
      <c r="A284" t="s">
        <v>3555</v>
      </c>
      <c r="B284">
        <v>1975</v>
      </c>
      <c r="C284" s="4" t="s">
        <v>235</v>
      </c>
      <c r="D284" s="8">
        <v>7.4305555555555555E-2</v>
      </c>
      <c r="E284" t="s">
        <v>3249</v>
      </c>
      <c r="F284" t="s">
        <v>3245</v>
      </c>
      <c r="G284" t="s">
        <v>3275</v>
      </c>
      <c r="H284" s="4">
        <v>8.1</v>
      </c>
      <c r="I284" s="4" t="s">
        <v>3254</v>
      </c>
      <c r="J284" t="s">
        <v>713</v>
      </c>
      <c r="K284" t="s">
        <v>1118</v>
      </c>
      <c r="L284" t="s">
        <v>1119</v>
      </c>
      <c r="M284" t="s">
        <v>1120</v>
      </c>
      <c r="N284" t="s">
        <v>1121</v>
      </c>
      <c r="O284" s="1">
        <v>40081</v>
      </c>
      <c r="P284" s="10">
        <v>177345</v>
      </c>
    </row>
    <row r="285" spans="1:16" x14ac:dyDescent="0.3">
      <c r="A285" t="s">
        <v>3556</v>
      </c>
      <c r="B285">
        <v>1974</v>
      </c>
      <c r="C285" s="4" t="s">
        <v>25</v>
      </c>
      <c r="D285" s="8">
        <v>9.0277777777777776E-2</v>
      </c>
      <c r="E285" t="s">
        <v>14</v>
      </c>
      <c r="F285" t="s">
        <v>3260</v>
      </c>
      <c r="G285" t="s">
        <v>3255</v>
      </c>
      <c r="H285" s="4">
        <v>8.1</v>
      </c>
      <c r="I285" s="4">
        <v>92</v>
      </c>
      <c r="J285" t="s">
        <v>177</v>
      </c>
      <c r="K285" t="s">
        <v>90</v>
      </c>
      <c r="L285" t="s">
        <v>1113</v>
      </c>
      <c r="M285" t="s">
        <v>780</v>
      </c>
      <c r="N285" t="s">
        <v>1122</v>
      </c>
      <c r="O285" s="1">
        <v>294230</v>
      </c>
      <c r="P285" s="10">
        <v>29000000</v>
      </c>
    </row>
    <row r="286" spans="1:16" x14ac:dyDescent="0.3">
      <c r="A286" t="s">
        <v>3557</v>
      </c>
      <c r="B286">
        <v>1973</v>
      </c>
      <c r="C286" s="4" t="s">
        <v>33</v>
      </c>
      <c r="D286" s="8">
        <v>7.0833333333333331E-2</v>
      </c>
      <c r="E286" t="s">
        <v>339</v>
      </c>
      <c r="F286" t="s">
        <v>3247</v>
      </c>
      <c r="G286" t="s">
        <v>3245</v>
      </c>
      <c r="H286" s="4">
        <v>8.1</v>
      </c>
      <c r="I286" s="4">
        <v>77</v>
      </c>
      <c r="J286" t="s">
        <v>1123</v>
      </c>
      <c r="K286" t="s">
        <v>1115</v>
      </c>
      <c r="L286" t="s">
        <v>1124</v>
      </c>
      <c r="M286" t="s">
        <v>1125</v>
      </c>
      <c r="N286" t="s">
        <v>1126</v>
      </c>
      <c r="O286" s="1">
        <v>42285</v>
      </c>
      <c r="P286" s="10">
        <v>30933743</v>
      </c>
    </row>
    <row r="287" spans="1:16" x14ac:dyDescent="0.3">
      <c r="A287" t="s">
        <v>3558</v>
      </c>
      <c r="B287">
        <v>1972</v>
      </c>
      <c r="C287" s="4" t="s">
        <v>13</v>
      </c>
      <c r="D287" s="8">
        <v>6.3194444444444442E-2</v>
      </c>
      <c r="E287" t="s">
        <v>14</v>
      </c>
      <c r="F287" t="s">
        <v>3275</v>
      </c>
      <c r="G287" t="s">
        <v>3275</v>
      </c>
      <c r="H287" s="4">
        <v>8.1</v>
      </c>
      <c r="I287" s="4" t="s">
        <v>3254</v>
      </c>
      <c r="J287" t="s">
        <v>718</v>
      </c>
      <c r="K287" t="s">
        <v>1127</v>
      </c>
      <c r="L287" t="s">
        <v>719</v>
      </c>
      <c r="M287" t="s">
        <v>1128</v>
      </c>
      <c r="N287" t="s">
        <v>755</v>
      </c>
      <c r="O287" s="1">
        <v>30206</v>
      </c>
      <c r="P287" s="10">
        <v>1742348</v>
      </c>
    </row>
    <row r="288" spans="1:16" x14ac:dyDescent="0.3">
      <c r="A288" t="s">
        <v>3559</v>
      </c>
      <c r="B288">
        <v>1972</v>
      </c>
      <c r="C288" s="4" t="s">
        <v>154</v>
      </c>
      <c r="D288" s="8">
        <v>0.11597222222222221</v>
      </c>
      <c r="E288" t="s">
        <v>14</v>
      </c>
      <c r="F288" t="s">
        <v>3260</v>
      </c>
      <c r="G288" t="s">
        <v>3251</v>
      </c>
      <c r="H288" s="4">
        <v>8.1</v>
      </c>
      <c r="I288" s="4">
        <v>90</v>
      </c>
      <c r="J288" t="s">
        <v>713</v>
      </c>
      <c r="K288" t="s">
        <v>1129</v>
      </c>
      <c r="L288" t="s">
        <v>1130</v>
      </c>
      <c r="M288" t="s">
        <v>1131</v>
      </c>
      <c r="N288" t="s">
        <v>1132</v>
      </c>
      <c r="O288" s="1">
        <v>81021</v>
      </c>
      <c r="P288" s="10" t="s">
        <v>3254</v>
      </c>
    </row>
    <row r="289" spans="1:16" x14ac:dyDescent="0.3">
      <c r="A289" t="s">
        <v>3560</v>
      </c>
      <c r="B289">
        <v>1967</v>
      </c>
      <c r="C289" s="4" t="s">
        <v>1133</v>
      </c>
      <c r="D289" s="8">
        <v>7.2916666666666671E-2</v>
      </c>
      <c r="E289" t="s">
        <v>3244</v>
      </c>
      <c r="F289" t="s">
        <v>3245</v>
      </c>
      <c r="G289" t="s">
        <v>3260</v>
      </c>
      <c r="H289" s="4">
        <v>8.1</v>
      </c>
      <c r="I289" s="4" t="s">
        <v>3254</v>
      </c>
      <c r="J289" t="s">
        <v>1134</v>
      </c>
      <c r="K289" t="s">
        <v>1135</v>
      </c>
      <c r="L289" t="s">
        <v>1136</v>
      </c>
      <c r="M289" t="s">
        <v>1137</v>
      </c>
      <c r="N289" t="s">
        <v>1138</v>
      </c>
      <c r="O289" s="1">
        <v>45434</v>
      </c>
      <c r="P289" s="10">
        <v>39481</v>
      </c>
    </row>
    <row r="290" spans="1:16" x14ac:dyDescent="0.3">
      <c r="A290" t="s">
        <v>3561</v>
      </c>
      <c r="B290">
        <v>1967</v>
      </c>
      <c r="C290" s="4" t="s">
        <v>13</v>
      </c>
      <c r="D290" s="8">
        <v>8.819444444444445E-2</v>
      </c>
      <c r="E290" t="s">
        <v>3244</v>
      </c>
      <c r="F290" t="s">
        <v>3245</v>
      </c>
      <c r="G290" t="s">
        <v>3275</v>
      </c>
      <c r="H290" s="4">
        <v>8.1</v>
      </c>
      <c r="I290" s="4">
        <v>92</v>
      </c>
      <c r="J290" t="s">
        <v>1139</v>
      </c>
      <c r="K290" t="s">
        <v>482</v>
      </c>
      <c r="L290" t="s">
        <v>1140</v>
      </c>
      <c r="M290" t="s">
        <v>1141</v>
      </c>
      <c r="N290" t="s">
        <v>1142</v>
      </c>
      <c r="O290" s="1">
        <v>161984</v>
      </c>
      <c r="P290" s="10">
        <v>16217773</v>
      </c>
    </row>
    <row r="291" spans="1:16" x14ac:dyDescent="0.3">
      <c r="A291" t="s">
        <v>3562</v>
      </c>
      <c r="B291">
        <v>1966</v>
      </c>
      <c r="C291" s="4" t="s">
        <v>3254</v>
      </c>
      <c r="D291" s="8">
        <v>5.9027777777777783E-2</v>
      </c>
      <c r="E291" t="s">
        <v>14</v>
      </c>
      <c r="F291" t="s">
        <v>3255</v>
      </c>
      <c r="G291" t="s">
        <v>3275</v>
      </c>
      <c r="H291" s="4">
        <v>8.1</v>
      </c>
      <c r="I291" s="4">
        <v>86</v>
      </c>
      <c r="J291" t="s">
        <v>718</v>
      </c>
      <c r="K291" t="s">
        <v>754</v>
      </c>
      <c r="L291" t="s">
        <v>719</v>
      </c>
      <c r="M291" t="s">
        <v>1143</v>
      </c>
      <c r="N291" t="s">
        <v>756</v>
      </c>
      <c r="O291" s="1">
        <v>103191</v>
      </c>
      <c r="P291" s="10" t="s">
        <v>3254</v>
      </c>
    </row>
    <row r="292" spans="1:16" x14ac:dyDescent="0.3">
      <c r="A292" t="s">
        <v>3563</v>
      </c>
      <c r="B292">
        <v>1966</v>
      </c>
      <c r="C292" s="4" t="s">
        <v>124</v>
      </c>
      <c r="D292" s="8">
        <v>0.1423611111111111</v>
      </c>
      <c r="E292" t="s">
        <v>3249</v>
      </c>
      <c r="F292" t="s">
        <v>3245</v>
      </c>
      <c r="G292" t="s">
        <v>3250</v>
      </c>
      <c r="H292" s="4">
        <v>8.1</v>
      </c>
      <c r="I292" s="4" t="s">
        <v>3254</v>
      </c>
      <c r="J292" t="s">
        <v>713</v>
      </c>
      <c r="K292" t="s">
        <v>716</v>
      </c>
      <c r="L292" t="s">
        <v>1144</v>
      </c>
      <c r="M292" t="s">
        <v>717</v>
      </c>
      <c r="N292" t="s">
        <v>1145</v>
      </c>
      <c r="O292" s="1">
        <v>46947</v>
      </c>
      <c r="P292" s="10">
        <v>102021</v>
      </c>
    </row>
    <row r="293" spans="1:16" x14ac:dyDescent="0.3">
      <c r="A293" t="s">
        <v>3564</v>
      </c>
      <c r="B293">
        <v>1966</v>
      </c>
      <c r="C293" s="4" t="s">
        <v>3254</v>
      </c>
      <c r="D293" s="8">
        <v>8.4027777777777771E-2</v>
      </c>
      <c r="E293" t="s">
        <v>14</v>
      </c>
      <c r="F293" t="s">
        <v>3259</v>
      </c>
      <c r="G293" t="s">
        <v>3275</v>
      </c>
      <c r="H293" s="4">
        <v>8.1</v>
      </c>
      <c r="I293" s="4">
        <v>96</v>
      </c>
      <c r="J293" t="s">
        <v>1146</v>
      </c>
      <c r="K293" t="s">
        <v>1147</v>
      </c>
      <c r="L293" t="s">
        <v>1148</v>
      </c>
      <c r="M293" t="s">
        <v>1149</v>
      </c>
      <c r="N293" t="s">
        <v>1150</v>
      </c>
      <c r="O293" s="1">
        <v>53089</v>
      </c>
      <c r="P293" s="10">
        <v>55908</v>
      </c>
    </row>
    <row r="294" spans="1:16" x14ac:dyDescent="0.3">
      <c r="A294" t="s">
        <v>3565</v>
      </c>
      <c r="B294">
        <v>1962</v>
      </c>
      <c r="C294" s="4" t="s">
        <v>3254</v>
      </c>
      <c r="D294" s="8">
        <v>6.5972222222222224E-2</v>
      </c>
      <c r="E294" t="s">
        <v>14</v>
      </c>
      <c r="F294" t="s">
        <v>3253</v>
      </c>
      <c r="G294" t="s">
        <v>3275</v>
      </c>
      <c r="H294" s="4">
        <v>8.1</v>
      </c>
      <c r="I294" s="4" t="s">
        <v>3254</v>
      </c>
      <c r="J294" t="s">
        <v>1151</v>
      </c>
      <c r="K294" t="s">
        <v>1152</v>
      </c>
      <c r="L294" t="s">
        <v>1153</v>
      </c>
      <c r="M294" t="s">
        <v>1154</v>
      </c>
      <c r="N294" t="s">
        <v>1155</v>
      </c>
      <c r="O294" s="1">
        <v>29682</v>
      </c>
      <c r="P294" s="10" t="s">
        <v>3254</v>
      </c>
    </row>
    <row r="295" spans="1:16" x14ac:dyDescent="0.3">
      <c r="A295" t="s">
        <v>3566</v>
      </c>
      <c r="B295">
        <v>1962</v>
      </c>
      <c r="C295" s="4" t="s">
        <v>356</v>
      </c>
      <c r="D295" s="8">
        <v>9.3055555555555558E-2</v>
      </c>
      <c r="E295" t="s">
        <v>14</v>
      </c>
      <c r="F295" t="s">
        <v>3267</v>
      </c>
      <c r="G295" t="s">
        <v>3255</v>
      </c>
      <c r="H295" s="4">
        <v>8.1</v>
      </c>
      <c r="I295" s="4">
        <v>75</v>
      </c>
      <c r="J295" t="s">
        <v>1156</v>
      </c>
      <c r="K295" t="s">
        <v>776</v>
      </c>
      <c r="L295" t="s">
        <v>1157</v>
      </c>
      <c r="M295" t="s">
        <v>1158</v>
      </c>
      <c r="N295" t="s">
        <v>1159</v>
      </c>
      <c r="O295" s="1">
        <v>50058</v>
      </c>
      <c r="P295" s="10">
        <v>4050000</v>
      </c>
    </row>
    <row r="296" spans="1:16" x14ac:dyDescent="0.3">
      <c r="A296" t="s">
        <v>3567</v>
      </c>
      <c r="B296">
        <v>1962</v>
      </c>
      <c r="C296" s="4" t="s">
        <v>33</v>
      </c>
      <c r="D296" s="8">
        <v>6.6666666666666666E-2</v>
      </c>
      <c r="E296" t="s">
        <v>3246</v>
      </c>
      <c r="F296" t="s">
        <v>3262</v>
      </c>
      <c r="G296" t="s">
        <v>3247</v>
      </c>
      <c r="H296" s="4">
        <v>8.1</v>
      </c>
      <c r="I296" s="4" t="s">
        <v>3254</v>
      </c>
      <c r="J296" t="s">
        <v>149</v>
      </c>
      <c r="K296" t="s">
        <v>150</v>
      </c>
      <c r="L296" t="s">
        <v>145</v>
      </c>
      <c r="M296" t="s">
        <v>1160</v>
      </c>
      <c r="N296" t="s">
        <v>1161</v>
      </c>
      <c r="O296" s="1">
        <v>33044</v>
      </c>
      <c r="P296" s="10" t="s">
        <v>3254</v>
      </c>
    </row>
    <row r="297" spans="1:16" x14ac:dyDescent="0.3">
      <c r="A297" t="s">
        <v>3568</v>
      </c>
      <c r="B297">
        <v>1962</v>
      </c>
      <c r="C297" s="4" t="s">
        <v>3254</v>
      </c>
      <c r="D297" s="8">
        <v>8.5416666666666655E-2</v>
      </c>
      <c r="E297" t="s">
        <v>14</v>
      </c>
      <c r="F297" t="s">
        <v>3265</v>
      </c>
      <c r="G297" t="s">
        <v>3275</v>
      </c>
      <c r="H297" s="4">
        <v>8.1</v>
      </c>
      <c r="I297" s="4">
        <v>94</v>
      </c>
      <c r="J297" t="s">
        <v>1162</v>
      </c>
      <c r="K297" t="s">
        <v>156</v>
      </c>
      <c r="L297" t="s">
        <v>1163</v>
      </c>
      <c r="M297" t="s">
        <v>228</v>
      </c>
      <c r="N297" t="s">
        <v>1164</v>
      </c>
      <c r="O297" s="1">
        <v>68827</v>
      </c>
      <c r="P297" s="10" t="s">
        <v>3254</v>
      </c>
    </row>
    <row r="298" spans="1:16" x14ac:dyDescent="0.3">
      <c r="A298" t="s">
        <v>3569</v>
      </c>
      <c r="B298">
        <v>1962</v>
      </c>
      <c r="C298" s="4" t="s">
        <v>3254</v>
      </c>
      <c r="D298" s="8">
        <v>6.5972222222222224E-2</v>
      </c>
      <c r="E298" t="s">
        <v>14</v>
      </c>
      <c r="F298" t="s">
        <v>3259</v>
      </c>
      <c r="G298" t="s">
        <v>3275</v>
      </c>
      <c r="H298" s="4">
        <v>8.1</v>
      </c>
      <c r="I298" s="4" t="s">
        <v>3254</v>
      </c>
      <c r="J298" t="s">
        <v>713</v>
      </c>
      <c r="K298" t="s">
        <v>1165</v>
      </c>
      <c r="L298" t="s">
        <v>1166</v>
      </c>
      <c r="M298" t="s">
        <v>1167</v>
      </c>
      <c r="N298" t="s">
        <v>1168</v>
      </c>
      <c r="O298" s="1">
        <v>31728</v>
      </c>
      <c r="P298" s="10" t="s">
        <v>3254</v>
      </c>
    </row>
    <row r="299" spans="1:16" x14ac:dyDescent="0.3">
      <c r="A299" t="s">
        <v>3570</v>
      </c>
      <c r="B299">
        <v>1960</v>
      </c>
      <c r="C299" s="4" t="s">
        <v>13</v>
      </c>
      <c r="D299" s="8">
        <v>6.1805555555555558E-2</v>
      </c>
      <c r="E299" t="s">
        <v>14</v>
      </c>
      <c r="F299" t="s">
        <v>3275</v>
      </c>
      <c r="G299" t="s">
        <v>3275</v>
      </c>
      <c r="H299" s="4">
        <v>8.1</v>
      </c>
      <c r="I299" s="4" t="s">
        <v>3254</v>
      </c>
      <c r="J299" t="s">
        <v>718</v>
      </c>
      <c r="K299" t="s">
        <v>757</v>
      </c>
      <c r="L299" t="s">
        <v>1169</v>
      </c>
      <c r="M299" t="s">
        <v>1170</v>
      </c>
      <c r="N299" t="s">
        <v>1171</v>
      </c>
      <c r="O299" s="1">
        <v>26697</v>
      </c>
      <c r="P299" s="10">
        <v>1526000</v>
      </c>
    </row>
    <row r="300" spans="1:16" x14ac:dyDescent="0.3">
      <c r="A300" t="s">
        <v>3571</v>
      </c>
      <c r="B300">
        <v>1960</v>
      </c>
      <c r="C300" s="4" t="s">
        <v>356</v>
      </c>
      <c r="D300" s="8">
        <v>8.8888888888888892E-2</v>
      </c>
      <c r="E300" t="s">
        <v>3249</v>
      </c>
      <c r="F300" t="s">
        <v>3245</v>
      </c>
      <c r="G300" t="s">
        <v>3250</v>
      </c>
      <c r="H300" s="4">
        <v>8.1</v>
      </c>
      <c r="I300" s="4">
        <v>75</v>
      </c>
      <c r="J300" t="s">
        <v>746</v>
      </c>
      <c r="K300" t="s">
        <v>747</v>
      </c>
      <c r="L300" t="s">
        <v>1172</v>
      </c>
      <c r="M300" t="s">
        <v>512</v>
      </c>
      <c r="N300" t="s">
        <v>1173</v>
      </c>
      <c r="O300" s="1">
        <v>27254</v>
      </c>
      <c r="P300" s="10" t="s">
        <v>3254</v>
      </c>
    </row>
    <row r="301" spans="1:16" x14ac:dyDescent="0.3">
      <c r="A301" t="s">
        <v>3572</v>
      </c>
      <c r="B301">
        <v>1959</v>
      </c>
      <c r="C301" s="4" t="s">
        <v>3254</v>
      </c>
      <c r="D301" s="8">
        <v>6.8749999999999992E-2</v>
      </c>
      <c r="E301" t="s">
        <v>3244</v>
      </c>
      <c r="F301" t="s">
        <v>3245</v>
      </c>
      <c r="G301" t="s">
        <v>3275</v>
      </c>
      <c r="H301" s="4">
        <v>8.1</v>
      </c>
      <c r="I301" s="4" t="s">
        <v>3254</v>
      </c>
      <c r="J301" t="s">
        <v>1174</v>
      </c>
      <c r="K301" t="s">
        <v>1175</v>
      </c>
      <c r="L301" t="s">
        <v>1176</v>
      </c>
      <c r="M301" t="s">
        <v>1177</v>
      </c>
      <c r="N301" t="s">
        <v>1178</v>
      </c>
      <c r="O301" s="1">
        <v>105291</v>
      </c>
      <c r="P301" s="10" t="s">
        <v>3254</v>
      </c>
    </row>
    <row r="302" spans="1:16" x14ac:dyDescent="0.3">
      <c r="A302" t="s">
        <v>3573</v>
      </c>
      <c r="B302">
        <v>1959</v>
      </c>
      <c r="C302" s="4" t="s">
        <v>33</v>
      </c>
      <c r="D302" s="8">
        <v>0.14722222222222223</v>
      </c>
      <c r="E302" t="s">
        <v>3256</v>
      </c>
      <c r="F302" t="s">
        <v>3245</v>
      </c>
      <c r="G302" t="s">
        <v>3250</v>
      </c>
      <c r="H302" s="4">
        <v>8.1</v>
      </c>
      <c r="I302" s="4">
        <v>90</v>
      </c>
      <c r="J302" t="s">
        <v>1179</v>
      </c>
      <c r="K302" t="s">
        <v>1180</v>
      </c>
      <c r="L302" t="s">
        <v>499</v>
      </c>
      <c r="M302" t="s">
        <v>1181</v>
      </c>
      <c r="N302" t="s">
        <v>1182</v>
      </c>
      <c r="O302" s="1">
        <v>219466</v>
      </c>
      <c r="P302" s="10">
        <v>74700000</v>
      </c>
    </row>
    <row r="303" spans="1:16" x14ac:dyDescent="0.3">
      <c r="A303" t="s">
        <v>3574</v>
      </c>
      <c r="B303">
        <v>1958</v>
      </c>
      <c r="C303" s="4" t="s">
        <v>3254</v>
      </c>
      <c r="D303" s="8">
        <v>9.6527777777777782E-2</v>
      </c>
      <c r="E303" t="s">
        <v>3256</v>
      </c>
      <c r="F303" t="s">
        <v>3245</v>
      </c>
      <c r="G303" t="s">
        <v>3275</v>
      </c>
      <c r="H303" s="4">
        <v>8.1</v>
      </c>
      <c r="I303" s="4" t="s">
        <v>3254</v>
      </c>
      <c r="J303" t="s">
        <v>149</v>
      </c>
      <c r="K303" t="s">
        <v>150</v>
      </c>
      <c r="L303" t="s">
        <v>1183</v>
      </c>
      <c r="M303" t="s">
        <v>1184</v>
      </c>
      <c r="N303" t="s">
        <v>1185</v>
      </c>
      <c r="O303" s="1">
        <v>34797</v>
      </c>
      <c r="P303" s="10" t="s">
        <v>3254</v>
      </c>
    </row>
    <row r="304" spans="1:16" x14ac:dyDescent="0.3">
      <c r="A304" t="s">
        <v>3575</v>
      </c>
      <c r="B304">
        <v>1957</v>
      </c>
      <c r="C304" s="4" t="s">
        <v>3254</v>
      </c>
      <c r="D304" s="8">
        <v>7.6388888888888881E-2</v>
      </c>
      <c r="E304" t="s">
        <v>14</v>
      </c>
      <c r="F304" t="s">
        <v>3275</v>
      </c>
      <c r="G304" t="s">
        <v>3275</v>
      </c>
      <c r="H304" s="4">
        <v>8.1</v>
      </c>
      <c r="I304" s="4" t="s">
        <v>3254</v>
      </c>
      <c r="J304" t="s">
        <v>1186</v>
      </c>
      <c r="K304" t="s">
        <v>1187</v>
      </c>
      <c r="L304" t="s">
        <v>1136</v>
      </c>
      <c r="M304" t="s">
        <v>1188</v>
      </c>
      <c r="N304" t="s">
        <v>1189</v>
      </c>
      <c r="O304" s="1">
        <v>42940</v>
      </c>
      <c r="P304" s="10">
        <v>752045</v>
      </c>
    </row>
    <row r="305" spans="1:16" x14ac:dyDescent="0.3">
      <c r="A305" t="s">
        <v>3576</v>
      </c>
      <c r="B305">
        <v>1957</v>
      </c>
      <c r="C305" s="4" t="s">
        <v>3254</v>
      </c>
      <c r="D305" s="8">
        <v>7.6388888888888881E-2</v>
      </c>
      <c r="E305" t="s">
        <v>14</v>
      </c>
      <c r="F305" t="s">
        <v>3250</v>
      </c>
      <c r="G305" t="s">
        <v>3275</v>
      </c>
      <c r="H305" s="4">
        <v>8.1</v>
      </c>
      <c r="I305" s="4" t="s">
        <v>3254</v>
      </c>
      <c r="J305" t="s">
        <v>149</v>
      </c>
      <c r="K305" t="s">
        <v>150</v>
      </c>
      <c r="L305" t="s">
        <v>1184</v>
      </c>
      <c r="M305" t="s">
        <v>1190</v>
      </c>
      <c r="N305" t="s">
        <v>151</v>
      </c>
      <c r="O305" s="1">
        <v>46678</v>
      </c>
      <c r="P305" s="10" t="s">
        <v>3254</v>
      </c>
    </row>
    <row r="306" spans="1:16" x14ac:dyDescent="0.3">
      <c r="A306" t="s">
        <v>3577</v>
      </c>
      <c r="B306">
        <v>1957</v>
      </c>
      <c r="C306" s="4" t="s">
        <v>154</v>
      </c>
      <c r="D306" s="8">
        <v>0.11180555555555555</v>
      </c>
      <c r="E306" t="s">
        <v>3256</v>
      </c>
      <c r="F306" t="s">
        <v>3245</v>
      </c>
      <c r="G306" t="s">
        <v>3259</v>
      </c>
      <c r="H306" s="4">
        <v>8.1</v>
      </c>
      <c r="I306" s="4">
        <v>87</v>
      </c>
      <c r="J306" t="s">
        <v>496</v>
      </c>
      <c r="K306" t="s">
        <v>357</v>
      </c>
      <c r="L306" t="s">
        <v>143</v>
      </c>
      <c r="M306" t="s">
        <v>499</v>
      </c>
      <c r="N306" t="s">
        <v>1191</v>
      </c>
      <c r="O306" s="1">
        <v>203463</v>
      </c>
      <c r="P306" s="10">
        <v>44908000</v>
      </c>
    </row>
    <row r="307" spans="1:16" x14ac:dyDescent="0.3">
      <c r="A307" t="s">
        <v>3578</v>
      </c>
      <c r="B307">
        <v>1954</v>
      </c>
      <c r="C307" s="4" t="s">
        <v>13</v>
      </c>
      <c r="D307" s="8">
        <v>7.4999999999999997E-2</v>
      </c>
      <c r="E307" t="s">
        <v>3244</v>
      </c>
      <c r="F307" t="s">
        <v>3245</v>
      </c>
      <c r="G307" t="s">
        <v>3255</v>
      </c>
      <c r="H307" s="4">
        <v>8.1</v>
      </c>
      <c r="I307" s="4">
        <v>91</v>
      </c>
      <c r="J307" t="s">
        <v>1192</v>
      </c>
      <c r="K307" t="s">
        <v>21</v>
      </c>
      <c r="L307" t="s">
        <v>1193</v>
      </c>
      <c r="M307" t="s">
        <v>36</v>
      </c>
      <c r="N307" t="s">
        <v>1194</v>
      </c>
      <c r="O307" s="1">
        <v>142107</v>
      </c>
      <c r="P307" s="10">
        <v>9600000</v>
      </c>
    </row>
    <row r="308" spans="1:16" x14ac:dyDescent="0.3">
      <c r="A308" t="s">
        <v>3579</v>
      </c>
      <c r="B308">
        <v>1953</v>
      </c>
      <c r="C308" s="4" t="s">
        <v>33</v>
      </c>
      <c r="D308" s="8">
        <v>9.0972222222222218E-2</v>
      </c>
      <c r="E308" t="s">
        <v>3256</v>
      </c>
      <c r="F308" t="s">
        <v>3245</v>
      </c>
      <c r="G308" t="s">
        <v>3255</v>
      </c>
      <c r="H308" s="4">
        <v>8.1</v>
      </c>
      <c r="I308" s="4">
        <v>85</v>
      </c>
      <c r="J308" t="s">
        <v>1195</v>
      </c>
      <c r="K308" t="s">
        <v>1196</v>
      </c>
      <c r="L308" t="s">
        <v>1197</v>
      </c>
      <c r="M308" t="s">
        <v>1198</v>
      </c>
      <c r="N308" t="s">
        <v>1199</v>
      </c>
      <c r="O308" s="1">
        <v>54588</v>
      </c>
      <c r="P308" s="10" t="s">
        <v>3254</v>
      </c>
    </row>
    <row r="309" spans="1:16" x14ac:dyDescent="0.3">
      <c r="A309" t="s">
        <v>3580</v>
      </c>
      <c r="B309">
        <v>1951</v>
      </c>
      <c r="C309" s="4" t="s">
        <v>1200</v>
      </c>
      <c r="D309" s="8">
        <v>7.7083333333333337E-2</v>
      </c>
      <c r="E309" t="s">
        <v>14</v>
      </c>
      <c r="F309" t="s">
        <v>3269</v>
      </c>
      <c r="G309" t="s">
        <v>3275</v>
      </c>
      <c r="H309" s="4">
        <v>8.1</v>
      </c>
      <c r="I309" s="4">
        <v>72</v>
      </c>
      <c r="J309" t="s">
        <v>344</v>
      </c>
      <c r="K309" t="s">
        <v>349</v>
      </c>
      <c r="L309" t="s">
        <v>1201</v>
      </c>
      <c r="M309" t="s">
        <v>1202</v>
      </c>
      <c r="N309" t="s">
        <v>1203</v>
      </c>
      <c r="O309" s="1">
        <v>31568</v>
      </c>
      <c r="P309" s="10">
        <v>3969893</v>
      </c>
    </row>
    <row r="310" spans="1:16" x14ac:dyDescent="0.3">
      <c r="A310" t="s">
        <v>3581</v>
      </c>
      <c r="B310">
        <v>1949</v>
      </c>
      <c r="C310" s="4" t="s">
        <v>3254</v>
      </c>
      <c r="D310" s="8">
        <v>7.9166666666666663E-2</v>
      </c>
      <c r="E310" t="s">
        <v>3246</v>
      </c>
      <c r="F310" t="s">
        <v>3247</v>
      </c>
      <c r="G310" t="s">
        <v>3245</v>
      </c>
      <c r="H310" s="4">
        <v>8.1</v>
      </c>
      <c r="I310" s="4" t="s">
        <v>3254</v>
      </c>
      <c r="J310" t="s">
        <v>1204</v>
      </c>
      <c r="K310" t="s">
        <v>1205</v>
      </c>
      <c r="L310" t="s">
        <v>1206</v>
      </c>
      <c r="M310" t="s">
        <v>1207</v>
      </c>
      <c r="N310" t="s">
        <v>1208</v>
      </c>
      <c r="O310" s="1">
        <v>29807</v>
      </c>
      <c r="P310" s="10" t="s">
        <v>3254</v>
      </c>
    </row>
    <row r="311" spans="1:16" x14ac:dyDescent="0.3">
      <c r="A311" t="s">
        <v>3582</v>
      </c>
      <c r="B311">
        <v>1949</v>
      </c>
      <c r="C311" s="4" t="s">
        <v>1200</v>
      </c>
      <c r="D311" s="8">
        <v>7.2222222222222229E-2</v>
      </c>
      <c r="E311" t="s">
        <v>3271</v>
      </c>
      <c r="F311" t="s">
        <v>3260</v>
      </c>
      <c r="G311" t="s">
        <v>3255</v>
      </c>
      <c r="H311" s="4">
        <v>8.1</v>
      </c>
      <c r="I311" s="4">
        <v>97</v>
      </c>
      <c r="J311" t="s">
        <v>1209</v>
      </c>
      <c r="K311" t="s">
        <v>526</v>
      </c>
      <c r="L311" t="s">
        <v>527</v>
      </c>
      <c r="M311" t="s">
        <v>1210</v>
      </c>
      <c r="N311" t="s">
        <v>1211</v>
      </c>
      <c r="O311" s="1">
        <v>158731</v>
      </c>
      <c r="P311" s="10">
        <v>449191</v>
      </c>
    </row>
    <row r="312" spans="1:16" x14ac:dyDescent="0.3">
      <c r="A312" t="s">
        <v>3583</v>
      </c>
      <c r="B312">
        <v>1948</v>
      </c>
      <c r="C312" s="4" t="s">
        <v>3254</v>
      </c>
      <c r="D312" s="8">
        <v>9.375E-2</v>
      </c>
      <c r="E312" t="s">
        <v>14</v>
      </c>
      <c r="F312" t="s">
        <v>3261</v>
      </c>
      <c r="G312" t="s">
        <v>3252</v>
      </c>
      <c r="H312" s="4">
        <v>8.1</v>
      </c>
      <c r="I312" s="4" t="s">
        <v>3254</v>
      </c>
      <c r="J312" t="s">
        <v>1212</v>
      </c>
      <c r="K312" t="s">
        <v>1213</v>
      </c>
      <c r="L312" t="s">
        <v>1214</v>
      </c>
      <c r="M312" t="s">
        <v>1215</v>
      </c>
      <c r="N312" t="s">
        <v>1216</v>
      </c>
      <c r="O312" s="1">
        <v>30935</v>
      </c>
      <c r="P312" s="10">
        <v>10900000</v>
      </c>
    </row>
    <row r="313" spans="1:16" x14ac:dyDescent="0.3">
      <c r="A313" t="s">
        <v>3584</v>
      </c>
      <c r="B313">
        <v>1940</v>
      </c>
      <c r="C313" s="4" t="s">
        <v>3254</v>
      </c>
      <c r="D313" s="8">
        <v>6.8749999999999992E-2</v>
      </c>
      <c r="E313" t="s">
        <v>339</v>
      </c>
      <c r="F313" t="s">
        <v>3245</v>
      </c>
      <c r="G313" t="s">
        <v>3252</v>
      </c>
      <c r="H313" s="4">
        <v>8.1</v>
      </c>
      <c r="I313" s="4">
        <v>96</v>
      </c>
      <c r="J313" t="s">
        <v>784</v>
      </c>
      <c r="K313" t="s">
        <v>1217</v>
      </c>
      <c r="L313" t="s">
        <v>156</v>
      </c>
      <c r="M313" t="s">
        <v>1218</v>
      </c>
      <c r="N313" t="s">
        <v>1219</v>
      </c>
      <c r="O313" s="1">
        <v>28450</v>
      </c>
      <c r="P313" s="10">
        <v>203300</v>
      </c>
    </row>
    <row r="314" spans="1:16" x14ac:dyDescent="0.3">
      <c r="A314" t="s">
        <v>3585</v>
      </c>
      <c r="B314">
        <v>1940</v>
      </c>
      <c r="C314" s="4" t="s">
        <v>1200</v>
      </c>
      <c r="D314" s="8">
        <v>9.0277777777777776E-2</v>
      </c>
      <c r="E314" t="s">
        <v>14</v>
      </c>
      <c r="F314" t="s">
        <v>3260</v>
      </c>
      <c r="G314" t="s">
        <v>3252</v>
      </c>
      <c r="H314" s="4">
        <v>8.1</v>
      </c>
      <c r="I314" s="4">
        <v>86</v>
      </c>
      <c r="J314" t="s">
        <v>225</v>
      </c>
      <c r="K314" t="s">
        <v>1220</v>
      </c>
      <c r="L314" t="s">
        <v>1221</v>
      </c>
      <c r="M314" t="s">
        <v>778</v>
      </c>
      <c r="N314" t="s">
        <v>1222</v>
      </c>
      <c r="O314" s="1">
        <v>123942</v>
      </c>
      <c r="P314" s="10">
        <v>4360000</v>
      </c>
    </row>
    <row r="315" spans="1:16" x14ac:dyDescent="0.3">
      <c r="A315" t="s">
        <v>3586</v>
      </c>
      <c r="B315">
        <v>1939</v>
      </c>
      <c r="C315" s="4" t="s">
        <v>356</v>
      </c>
      <c r="D315" s="8">
        <v>8.9583333333333334E-2</v>
      </c>
      <c r="E315" t="s">
        <v>339</v>
      </c>
      <c r="F315" t="s">
        <v>3245</v>
      </c>
      <c r="G315" t="s">
        <v>3275</v>
      </c>
      <c r="H315" s="4">
        <v>8.1</v>
      </c>
      <c r="I315" s="4">
        <v>73</v>
      </c>
      <c r="J315" t="s">
        <v>155</v>
      </c>
      <c r="K315" t="s">
        <v>156</v>
      </c>
      <c r="L315" t="s">
        <v>1223</v>
      </c>
      <c r="M315" t="s">
        <v>234</v>
      </c>
      <c r="N315" t="s">
        <v>1224</v>
      </c>
      <c r="O315" s="1">
        <v>107017</v>
      </c>
      <c r="P315" s="10">
        <v>9600000</v>
      </c>
    </row>
    <row r="316" spans="1:16" x14ac:dyDescent="0.3">
      <c r="A316" t="s">
        <v>3587</v>
      </c>
      <c r="B316">
        <v>1939</v>
      </c>
      <c r="C316" s="4" t="s">
        <v>33</v>
      </c>
      <c r="D316" s="8">
        <v>0.16527777777777777</v>
      </c>
      <c r="E316" t="s">
        <v>14</v>
      </c>
      <c r="F316" t="s">
        <v>3250</v>
      </c>
      <c r="G316" t="s">
        <v>3252</v>
      </c>
      <c r="H316" s="4">
        <v>8.1</v>
      </c>
      <c r="I316" s="4">
        <v>97</v>
      </c>
      <c r="J316" t="s">
        <v>1225</v>
      </c>
      <c r="K316" t="s">
        <v>1226</v>
      </c>
      <c r="L316" t="s">
        <v>1227</v>
      </c>
      <c r="M316" t="s">
        <v>1228</v>
      </c>
      <c r="N316" t="s">
        <v>1229</v>
      </c>
      <c r="O316" s="1">
        <v>290074</v>
      </c>
      <c r="P316" s="10">
        <v>198676459</v>
      </c>
    </row>
    <row r="317" spans="1:16" x14ac:dyDescent="0.3">
      <c r="A317" t="s">
        <v>3588</v>
      </c>
      <c r="B317">
        <v>1937</v>
      </c>
      <c r="C317" s="4" t="s">
        <v>3254</v>
      </c>
      <c r="D317" s="8">
        <v>7.8472222222222221E-2</v>
      </c>
      <c r="E317" t="s">
        <v>14</v>
      </c>
      <c r="F317" t="s">
        <v>3259</v>
      </c>
      <c r="G317" t="s">
        <v>3275</v>
      </c>
      <c r="H317" s="4">
        <v>8.1</v>
      </c>
      <c r="I317" s="4" t="s">
        <v>3254</v>
      </c>
      <c r="J317" t="s">
        <v>1230</v>
      </c>
      <c r="K317" t="s">
        <v>1231</v>
      </c>
      <c r="L317" t="s">
        <v>1232</v>
      </c>
      <c r="M317" t="s">
        <v>1233</v>
      </c>
      <c r="N317" t="s">
        <v>359</v>
      </c>
      <c r="O317" s="1">
        <v>33829</v>
      </c>
      <c r="P317" s="10">
        <v>172885</v>
      </c>
    </row>
    <row r="318" spans="1:16" x14ac:dyDescent="0.3">
      <c r="A318" t="s">
        <v>3589</v>
      </c>
      <c r="B318">
        <v>1934</v>
      </c>
      <c r="C318" s="4" t="s">
        <v>1200</v>
      </c>
      <c r="D318" s="8">
        <v>7.2916666666666671E-2</v>
      </c>
      <c r="E318" t="s">
        <v>339</v>
      </c>
      <c r="F318" t="s">
        <v>3252</v>
      </c>
      <c r="G318" t="s">
        <v>3275</v>
      </c>
      <c r="H318" s="4">
        <v>8.1</v>
      </c>
      <c r="I318" s="4">
        <v>87</v>
      </c>
      <c r="J318" t="s">
        <v>155</v>
      </c>
      <c r="K318" t="s">
        <v>1228</v>
      </c>
      <c r="L318" t="s">
        <v>1234</v>
      </c>
      <c r="M318" t="s">
        <v>1235</v>
      </c>
      <c r="N318" t="s">
        <v>1236</v>
      </c>
      <c r="O318" s="1">
        <v>94016</v>
      </c>
      <c r="P318" s="10">
        <v>4360000</v>
      </c>
    </row>
    <row r="319" spans="1:16" x14ac:dyDescent="0.3">
      <c r="A319" t="s">
        <v>3590</v>
      </c>
      <c r="B319">
        <v>1928</v>
      </c>
      <c r="C319" s="4" t="s">
        <v>356</v>
      </c>
      <c r="D319" s="8">
        <v>7.6388888888888881E-2</v>
      </c>
      <c r="E319" t="s">
        <v>3249</v>
      </c>
      <c r="F319" t="s">
        <v>3245</v>
      </c>
      <c r="G319" t="s">
        <v>3250</v>
      </c>
      <c r="H319" s="4">
        <v>8.1</v>
      </c>
      <c r="I319" s="4" t="s">
        <v>3254</v>
      </c>
      <c r="J319" t="s">
        <v>1237</v>
      </c>
      <c r="K319" t="s">
        <v>1238</v>
      </c>
      <c r="L319" t="s">
        <v>1239</v>
      </c>
      <c r="M319" t="s">
        <v>1240</v>
      </c>
      <c r="N319" t="s">
        <v>1241</v>
      </c>
      <c r="O319" s="1">
        <v>47676</v>
      </c>
      <c r="P319" s="10">
        <v>21877</v>
      </c>
    </row>
    <row r="320" spans="1:16" x14ac:dyDescent="0.3">
      <c r="A320" t="s">
        <v>3591</v>
      </c>
      <c r="B320">
        <v>1928</v>
      </c>
      <c r="C320" s="4" t="s">
        <v>356</v>
      </c>
      <c r="D320" s="8">
        <v>4.9999999999999996E-2</v>
      </c>
      <c r="E320" t="s">
        <v>339</v>
      </c>
      <c r="F320" t="s">
        <v>3252</v>
      </c>
      <c r="G320" t="s">
        <v>3275</v>
      </c>
      <c r="H320" s="4">
        <v>8.1</v>
      </c>
      <c r="I320" s="4">
        <v>90</v>
      </c>
      <c r="J320" t="s">
        <v>236</v>
      </c>
      <c r="K320" t="s">
        <v>236</v>
      </c>
      <c r="L320" t="s">
        <v>1242</v>
      </c>
      <c r="M320" t="s">
        <v>1243</v>
      </c>
      <c r="N320" t="s">
        <v>1244</v>
      </c>
      <c r="O320" s="1">
        <v>30205</v>
      </c>
      <c r="P320" s="10" t="s">
        <v>3254</v>
      </c>
    </row>
    <row r="321" spans="1:16" x14ac:dyDescent="0.3">
      <c r="A321" t="s">
        <v>3592</v>
      </c>
      <c r="B321">
        <v>1927</v>
      </c>
      <c r="C321" s="4" t="s">
        <v>356</v>
      </c>
      <c r="D321" s="8">
        <v>6.5277777777777782E-2</v>
      </c>
      <c r="E321" t="s">
        <v>14</v>
      </c>
      <c r="F321" t="s">
        <v>3252</v>
      </c>
      <c r="G321" t="s">
        <v>3275</v>
      </c>
      <c r="H321" s="4">
        <v>8.1</v>
      </c>
      <c r="I321" s="4" t="s">
        <v>3254</v>
      </c>
      <c r="J321" t="s">
        <v>1245</v>
      </c>
      <c r="K321" t="s">
        <v>1246</v>
      </c>
      <c r="L321" t="s">
        <v>1247</v>
      </c>
      <c r="M321" t="s">
        <v>1248</v>
      </c>
      <c r="N321" t="s">
        <v>1249</v>
      </c>
      <c r="O321" s="1">
        <v>46865</v>
      </c>
      <c r="P321" s="10">
        <v>539540</v>
      </c>
    </row>
    <row r="322" spans="1:16" x14ac:dyDescent="0.3">
      <c r="A322" t="s">
        <v>3593</v>
      </c>
      <c r="B322">
        <v>1926</v>
      </c>
      <c r="C322" s="4" t="s">
        <v>356</v>
      </c>
      <c r="D322" s="8">
        <v>4.6527777777777779E-2</v>
      </c>
      <c r="E322" t="s">
        <v>3246</v>
      </c>
      <c r="F322" t="s">
        <v>3248</v>
      </c>
      <c r="G322" t="s">
        <v>3262</v>
      </c>
      <c r="H322" s="4">
        <v>8.1</v>
      </c>
      <c r="I322" s="4" t="s">
        <v>3254</v>
      </c>
      <c r="J322" t="s">
        <v>1250</v>
      </c>
      <c r="K322" t="s">
        <v>791</v>
      </c>
      <c r="L322" t="s">
        <v>791</v>
      </c>
      <c r="M322" t="s">
        <v>1251</v>
      </c>
      <c r="N322" t="s">
        <v>1252</v>
      </c>
      <c r="O322" s="1">
        <v>81156</v>
      </c>
      <c r="P322" s="10">
        <v>1033895</v>
      </c>
    </row>
    <row r="323" spans="1:16" x14ac:dyDescent="0.3">
      <c r="A323" t="s">
        <v>3594</v>
      </c>
      <c r="B323">
        <v>1920</v>
      </c>
      <c r="C323" s="4" t="s">
        <v>3254</v>
      </c>
      <c r="D323" s="8">
        <v>5.2777777777777778E-2</v>
      </c>
      <c r="E323" t="s">
        <v>3272</v>
      </c>
      <c r="F323" t="s">
        <v>3267</v>
      </c>
      <c r="G323" t="s">
        <v>3260</v>
      </c>
      <c r="H323" s="4">
        <v>8.1</v>
      </c>
      <c r="I323" s="4" t="s">
        <v>3254</v>
      </c>
      <c r="J323" t="s">
        <v>1253</v>
      </c>
      <c r="K323" t="s">
        <v>1254</v>
      </c>
      <c r="L323" t="s">
        <v>1255</v>
      </c>
      <c r="M323" t="s">
        <v>1256</v>
      </c>
      <c r="N323" t="s">
        <v>1257</v>
      </c>
      <c r="O323" s="1">
        <v>57428</v>
      </c>
      <c r="P323" s="10" t="s">
        <v>3254</v>
      </c>
    </row>
    <row r="324" spans="1:16" x14ac:dyDescent="0.3">
      <c r="A324" t="s">
        <v>3595</v>
      </c>
      <c r="B324">
        <v>2018</v>
      </c>
      <c r="C324" s="4" t="s">
        <v>25</v>
      </c>
      <c r="D324" s="8">
        <v>8.6111111111111124E-2</v>
      </c>
      <c r="E324" t="s">
        <v>339</v>
      </c>
      <c r="F324" t="s">
        <v>3245</v>
      </c>
      <c r="G324" t="s">
        <v>3275</v>
      </c>
      <c r="H324" s="4">
        <v>8</v>
      </c>
      <c r="I324" s="4" t="s">
        <v>3254</v>
      </c>
      <c r="J324" t="s">
        <v>1258</v>
      </c>
      <c r="K324" t="s">
        <v>374</v>
      </c>
      <c r="L324" t="s">
        <v>1259</v>
      </c>
      <c r="M324" t="s">
        <v>1260</v>
      </c>
      <c r="N324" t="s">
        <v>266</v>
      </c>
      <c r="O324" s="1">
        <v>27978</v>
      </c>
      <c r="P324" s="10" t="s">
        <v>3254</v>
      </c>
    </row>
    <row r="325" spans="1:16" x14ac:dyDescent="0.3">
      <c r="A325" t="s">
        <v>3596</v>
      </c>
      <c r="B325">
        <v>2019</v>
      </c>
      <c r="C325" s="4" t="s">
        <v>33</v>
      </c>
      <c r="D325" s="8">
        <v>7.8472222222222221E-2</v>
      </c>
      <c r="E325" t="s">
        <v>3256</v>
      </c>
      <c r="F325" t="s">
        <v>3263</v>
      </c>
      <c r="G325" t="s">
        <v>3245</v>
      </c>
      <c r="H325" s="4">
        <v>8</v>
      </c>
      <c r="I325" s="4">
        <v>69</v>
      </c>
      <c r="J325" t="s">
        <v>1261</v>
      </c>
      <c r="K325" t="s">
        <v>1070</v>
      </c>
      <c r="L325" t="s">
        <v>1262</v>
      </c>
      <c r="M325" t="s">
        <v>1263</v>
      </c>
      <c r="N325" t="s">
        <v>1264</v>
      </c>
      <c r="O325" s="1">
        <v>37556</v>
      </c>
      <c r="P325" s="10" t="s">
        <v>3254</v>
      </c>
    </row>
    <row r="326" spans="1:16" x14ac:dyDescent="0.3">
      <c r="A326" t="s">
        <v>3597</v>
      </c>
      <c r="B326">
        <v>2016</v>
      </c>
      <c r="C326" s="4" t="s">
        <v>25</v>
      </c>
      <c r="D326" s="8">
        <v>9.0277777777777776E-2</v>
      </c>
      <c r="E326" t="s">
        <v>14</v>
      </c>
      <c r="F326" t="s">
        <v>3250</v>
      </c>
      <c r="G326" t="s">
        <v>3275</v>
      </c>
      <c r="H326" s="4">
        <v>8</v>
      </c>
      <c r="I326" s="4" t="s">
        <v>3254</v>
      </c>
      <c r="J326" t="s">
        <v>1265</v>
      </c>
      <c r="K326" t="s">
        <v>670</v>
      </c>
      <c r="L326" t="s">
        <v>1266</v>
      </c>
      <c r="M326" t="s">
        <v>1267</v>
      </c>
      <c r="N326" t="s">
        <v>1268</v>
      </c>
      <c r="O326" s="1">
        <v>52897</v>
      </c>
      <c r="P326" s="10" t="s">
        <v>3254</v>
      </c>
    </row>
    <row r="327" spans="1:16" x14ac:dyDescent="0.3">
      <c r="A327" t="s">
        <v>3598</v>
      </c>
      <c r="B327">
        <v>2015</v>
      </c>
      <c r="C327" s="4" t="s">
        <v>25</v>
      </c>
      <c r="D327" s="8">
        <v>0.11319444444444444</v>
      </c>
      <c r="E327" t="s">
        <v>3246</v>
      </c>
      <c r="F327" t="s">
        <v>3248</v>
      </c>
      <c r="G327" t="s">
        <v>3262</v>
      </c>
      <c r="H327" s="4">
        <v>8</v>
      </c>
      <c r="I327" s="4" t="s">
        <v>3254</v>
      </c>
      <c r="J327" t="s">
        <v>1269</v>
      </c>
      <c r="K327" t="s">
        <v>687</v>
      </c>
      <c r="L327" t="s">
        <v>1270</v>
      </c>
      <c r="M327" t="s">
        <v>599</v>
      </c>
      <c r="N327" t="s">
        <v>1271</v>
      </c>
      <c r="O327" s="1">
        <v>72245</v>
      </c>
      <c r="P327" s="10">
        <v>8178001</v>
      </c>
    </row>
    <row r="328" spans="1:16" x14ac:dyDescent="0.3">
      <c r="A328" t="s">
        <v>3599</v>
      </c>
      <c r="B328">
        <v>2015</v>
      </c>
      <c r="C328" s="4" t="s">
        <v>25</v>
      </c>
      <c r="D328" s="8">
        <v>0.11041666666666666</v>
      </c>
      <c r="E328" t="s">
        <v>3246</v>
      </c>
      <c r="F328" t="s">
        <v>3247</v>
      </c>
      <c r="G328" t="s">
        <v>3255</v>
      </c>
      <c r="H328" s="4">
        <v>8</v>
      </c>
      <c r="I328" s="4" t="s">
        <v>3254</v>
      </c>
      <c r="J328" t="s">
        <v>908</v>
      </c>
      <c r="K328" t="s">
        <v>670</v>
      </c>
      <c r="L328" t="s">
        <v>1272</v>
      </c>
      <c r="M328" t="s">
        <v>570</v>
      </c>
      <c r="N328" t="s">
        <v>801</v>
      </c>
      <c r="O328" s="1">
        <v>52848</v>
      </c>
      <c r="P328" s="10" t="s">
        <v>3254</v>
      </c>
    </row>
    <row r="329" spans="1:16" x14ac:dyDescent="0.3">
      <c r="A329" t="s">
        <v>3600</v>
      </c>
      <c r="B329">
        <v>2016</v>
      </c>
      <c r="C329" s="4" t="s">
        <v>13</v>
      </c>
      <c r="D329" s="8">
        <v>8.8888888888888892E-2</v>
      </c>
      <c r="E329" t="s">
        <v>339</v>
      </c>
      <c r="F329" t="s">
        <v>3245</v>
      </c>
      <c r="G329" t="s">
        <v>3261</v>
      </c>
      <c r="H329" s="4">
        <v>8</v>
      </c>
      <c r="I329" s="4">
        <v>94</v>
      </c>
      <c r="J329" t="s">
        <v>164</v>
      </c>
      <c r="K329" t="s">
        <v>1273</v>
      </c>
      <c r="L329" t="s">
        <v>1274</v>
      </c>
      <c r="M329" t="s">
        <v>1275</v>
      </c>
      <c r="N329" t="s">
        <v>166</v>
      </c>
      <c r="O329" s="1">
        <v>505918</v>
      </c>
      <c r="P329" s="10">
        <v>151101803</v>
      </c>
    </row>
    <row r="330" spans="1:16" x14ac:dyDescent="0.3">
      <c r="A330" t="s">
        <v>3601</v>
      </c>
      <c r="B330">
        <v>2016</v>
      </c>
      <c r="C330" s="4" t="s">
        <v>33</v>
      </c>
      <c r="D330" s="8">
        <v>8.1944444444444445E-2</v>
      </c>
      <c r="E330" t="s">
        <v>3249</v>
      </c>
      <c r="F330" t="s">
        <v>3245</v>
      </c>
      <c r="G330" t="s">
        <v>3275</v>
      </c>
      <c r="H330" s="4">
        <v>8</v>
      </c>
      <c r="I330" s="4">
        <v>69</v>
      </c>
      <c r="J330" t="s">
        <v>1276</v>
      </c>
      <c r="K330" t="s">
        <v>1277</v>
      </c>
      <c r="L330" t="s">
        <v>1278</v>
      </c>
      <c r="M330" t="s">
        <v>1279</v>
      </c>
      <c r="N330" t="s">
        <v>1280</v>
      </c>
      <c r="O330" s="1">
        <v>213970</v>
      </c>
      <c r="P330" s="10">
        <v>51739495</v>
      </c>
    </row>
    <row r="331" spans="1:16" x14ac:dyDescent="0.3">
      <c r="A331" t="s">
        <v>3602</v>
      </c>
      <c r="B331">
        <v>2015</v>
      </c>
      <c r="C331" s="4" t="s">
        <v>25</v>
      </c>
      <c r="D331" s="8">
        <v>9.9999999999999992E-2</v>
      </c>
      <c r="E331" t="s">
        <v>3256</v>
      </c>
      <c r="F331" t="s">
        <v>3245</v>
      </c>
      <c r="G331" t="s">
        <v>3251</v>
      </c>
      <c r="H331" s="4">
        <v>8</v>
      </c>
      <c r="I331" s="4">
        <v>80</v>
      </c>
      <c r="J331" t="s">
        <v>182</v>
      </c>
      <c r="K331" t="s">
        <v>125</v>
      </c>
      <c r="L331" t="s">
        <v>112</v>
      </c>
      <c r="M331" t="s">
        <v>1281</v>
      </c>
      <c r="N331" t="s">
        <v>1282</v>
      </c>
      <c r="O331" s="1">
        <v>760094</v>
      </c>
      <c r="P331" s="10">
        <v>228433663</v>
      </c>
    </row>
    <row r="332" spans="1:16" x14ac:dyDescent="0.3">
      <c r="A332" t="s">
        <v>3603</v>
      </c>
      <c r="B332">
        <v>2016</v>
      </c>
      <c r="C332" s="4" t="s">
        <v>33</v>
      </c>
      <c r="D332" s="8">
        <v>7.4999999999999997E-2</v>
      </c>
      <c r="E332" t="s">
        <v>3257</v>
      </c>
      <c r="F332" t="s">
        <v>3248</v>
      </c>
      <c r="G332" t="s">
        <v>3262</v>
      </c>
      <c r="H332" s="4">
        <v>8</v>
      </c>
      <c r="I332" s="4">
        <v>78</v>
      </c>
      <c r="J332" t="s">
        <v>1283</v>
      </c>
      <c r="K332" t="s">
        <v>1284</v>
      </c>
      <c r="L332" t="s">
        <v>1285</v>
      </c>
      <c r="M332" t="s">
        <v>1286</v>
      </c>
      <c r="N332" t="s">
        <v>1287</v>
      </c>
      <c r="O332" s="1">
        <v>434143</v>
      </c>
      <c r="P332" s="10">
        <v>341268248</v>
      </c>
    </row>
    <row r="333" spans="1:16" x14ac:dyDescent="0.3">
      <c r="A333" t="s">
        <v>3604</v>
      </c>
      <c r="B333">
        <v>2015</v>
      </c>
      <c r="C333" s="4" t="s">
        <v>25</v>
      </c>
      <c r="D333" s="8">
        <v>0.11041666666666666</v>
      </c>
      <c r="E333" t="s">
        <v>3246</v>
      </c>
      <c r="F333" t="s">
        <v>3245</v>
      </c>
      <c r="G333" t="s">
        <v>3275</v>
      </c>
      <c r="H333" s="4">
        <v>8</v>
      </c>
      <c r="I333" s="4" t="s">
        <v>3254</v>
      </c>
      <c r="J333" t="s">
        <v>568</v>
      </c>
      <c r="K333" t="s">
        <v>569</v>
      </c>
      <c r="L333" t="s">
        <v>570</v>
      </c>
      <c r="M333" t="s">
        <v>1288</v>
      </c>
      <c r="N333" t="s">
        <v>1289</v>
      </c>
      <c r="O333" s="1">
        <v>102972</v>
      </c>
      <c r="P333" s="10">
        <v>6738000</v>
      </c>
    </row>
    <row r="334" spans="1:16" x14ac:dyDescent="0.3">
      <c r="A334" t="s">
        <v>3605</v>
      </c>
      <c r="B334">
        <v>2013</v>
      </c>
      <c r="C334" s="4" t="s">
        <v>33</v>
      </c>
      <c r="D334" s="8">
        <v>9.5138888888888884E-2</v>
      </c>
      <c r="E334" t="s">
        <v>3257</v>
      </c>
      <c r="F334" t="s">
        <v>3248</v>
      </c>
      <c r="G334" t="s">
        <v>3245</v>
      </c>
      <c r="H334" s="4">
        <v>8</v>
      </c>
      <c r="I334" s="4">
        <v>89</v>
      </c>
      <c r="J334" t="s">
        <v>213</v>
      </c>
      <c r="K334" t="s">
        <v>1290</v>
      </c>
      <c r="L334" t="s">
        <v>23</v>
      </c>
      <c r="M334" t="s">
        <v>1291</v>
      </c>
      <c r="N334" t="s">
        <v>1292</v>
      </c>
      <c r="O334" s="1">
        <v>38746</v>
      </c>
      <c r="P334" s="10">
        <v>1506975</v>
      </c>
    </row>
    <row r="335" spans="1:16" x14ac:dyDescent="0.3">
      <c r="A335" t="s">
        <v>3606</v>
      </c>
      <c r="B335">
        <v>2017</v>
      </c>
      <c r="C335" s="4" t="s">
        <v>33</v>
      </c>
      <c r="D335" s="8">
        <v>7.8472222222222221E-2</v>
      </c>
      <c r="E335" t="s">
        <v>14</v>
      </c>
      <c r="F335" t="s">
        <v>3258</v>
      </c>
      <c r="G335" t="s">
        <v>3275</v>
      </c>
      <c r="H335" s="4">
        <v>8</v>
      </c>
      <c r="I335" s="4">
        <v>66</v>
      </c>
      <c r="J335" t="s">
        <v>1293</v>
      </c>
      <c r="K335" t="s">
        <v>831</v>
      </c>
      <c r="L335" t="s">
        <v>1294</v>
      </c>
      <c r="M335" t="s">
        <v>1295</v>
      </c>
      <c r="N335" t="s">
        <v>1296</v>
      </c>
      <c r="O335" s="1">
        <v>141923</v>
      </c>
      <c r="P335" s="10">
        <v>132422809</v>
      </c>
    </row>
    <row r="336" spans="1:16" x14ac:dyDescent="0.3">
      <c r="A336" t="s">
        <v>3607</v>
      </c>
      <c r="B336">
        <v>2019</v>
      </c>
      <c r="C336" s="4" t="s">
        <v>25</v>
      </c>
      <c r="D336" s="8">
        <v>0.10694444444444445</v>
      </c>
      <c r="E336" t="s">
        <v>14</v>
      </c>
      <c r="F336" t="s">
        <v>3261</v>
      </c>
      <c r="G336" t="s">
        <v>3252</v>
      </c>
      <c r="H336" s="4">
        <v>8</v>
      </c>
      <c r="I336" s="4">
        <v>65</v>
      </c>
      <c r="J336" t="s">
        <v>897</v>
      </c>
      <c r="K336" t="s">
        <v>1297</v>
      </c>
      <c r="L336" t="s">
        <v>1298</v>
      </c>
      <c r="M336" t="s">
        <v>1299</v>
      </c>
      <c r="N336" t="s">
        <v>1300</v>
      </c>
      <c r="O336" s="1">
        <v>31886</v>
      </c>
      <c r="P336" s="10">
        <v>5566534</v>
      </c>
    </row>
    <row r="337" spans="1:16" x14ac:dyDescent="0.3">
      <c r="A337" t="s">
        <v>3608</v>
      </c>
      <c r="B337">
        <v>2013</v>
      </c>
      <c r="C337" s="4" t="s">
        <v>25</v>
      </c>
      <c r="D337" s="8">
        <v>9.9999999999999992E-2</v>
      </c>
      <c r="E337" t="s">
        <v>3244</v>
      </c>
      <c r="F337" t="s">
        <v>3245</v>
      </c>
      <c r="G337" t="s">
        <v>3255</v>
      </c>
      <c r="H337" s="4">
        <v>8</v>
      </c>
      <c r="I337" s="4" t="s">
        <v>3254</v>
      </c>
      <c r="J337" t="s">
        <v>908</v>
      </c>
      <c r="K337" t="s">
        <v>670</v>
      </c>
      <c r="L337" t="s">
        <v>909</v>
      </c>
      <c r="M337" t="s">
        <v>597</v>
      </c>
      <c r="N337" t="s">
        <v>911</v>
      </c>
      <c r="O337" s="1">
        <v>51069</v>
      </c>
      <c r="P337" s="10">
        <v>1079369</v>
      </c>
    </row>
    <row r="338" spans="1:16" x14ac:dyDescent="0.3">
      <c r="A338" t="s">
        <v>3609</v>
      </c>
      <c r="B338">
        <v>2013</v>
      </c>
      <c r="C338" s="4" t="s">
        <v>124</v>
      </c>
      <c r="D338" s="8">
        <v>6.6666666666666666E-2</v>
      </c>
      <c r="E338" t="s">
        <v>14</v>
      </c>
      <c r="F338" t="s">
        <v>3275</v>
      </c>
      <c r="G338" t="s">
        <v>3275</v>
      </c>
      <c r="H338" s="4">
        <v>8</v>
      </c>
      <c r="I338" s="4">
        <v>82</v>
      </c>
      <c r="J338" t="s">
        <v>1301</v>
      </c>
      <c r="K338" t="s">
        <v>830</v>
      </c>
      <c r="L338" t="s">
        <v>1302</v>
      </c>
      <c r="M338" t="s">
        <v>1303</v>
      </c>
      <c r="N338" t="s">
        <v>1304</v>
      </c>
      <c r="O338" s="1">
        <v>81770</v>
      </c>
      <c r="P338" s="10">
        <v>1010414</v>
      </c>
    </row>
    <row r="339" spans="1:16" x14ac:dyDescent="0.3">
      <c r="A339" t="s">
        <v>3610</v>
      </c>
      <c r="B339">
        <v>2014</v>
      </c>
      <c r="C339" s="4" t="s">
        <v>13</v>
      </c>
      <c r="D339" s="8">
        <v>0.10416666666666667</v>
      </c>
      <c r="E339" t="s">
        <v>3246</v>
      </c>
      <c r="F339" t="s">
        <v>3247</v>
      </c>
      <c r="G339" t="s">
        <v>3255</v>
      </c>
      <c r="H339" s="4">
        <v>8</v>
      </c>
      <c r="I339" s="4">
        <v>71</v>
      </c>
      <c r="J339" t="s">
        <v>1305</v>
      </c>
      <c r="K339" t="s">
        <v>1306</v>
      </c>
      <c r="L339" t="s">
        <v>1307</v>
      </c>
      <c r="M339" t="s">
        <v>1308</v>
      </c>
      <c r="N339" t="s">
        <v>1309</v>
      </c>
      <c r="O339" s="1">
        <v>114316</v>
      </c>
      <c r="P339" s="10">
        <v>2625803</v>
      </c>
    </row>
    <row r="340" spans="1:16" x14ac:dyDescent="0.3">
      <c r="A340" t="s">
        <v>3611</v>
      </c>
      <c r="B340">
        <v>2014</v>
      </c>
      <c r="C340" s="4" t="s">
        <v>25</v>
      </c>
      <c r="D340" s="8">
        <v>7.9166666666666663E-2</v>
      </c>
      <c r="E340" t="s">
        <v>3249</v>
      </c>
      <c r="F340" t="s">
        <v>3245</v>
      </c>
      <c r="G340" t="s">
        <v>3255</v>
      </c>
      <c r="H340" s="4">
        <v>8</v>
      </c>
      <c r="I340" s="4">
        <v>73</v>
      </c>
      <c r="J340" t="s">
        <v>1310</v>
      </c>
      <c r="K340" t="s">
        <v>1311</v>
      </c>
      <c r="L340" t="s">
        <v>1312</v>
      </c>
      <c r="M340" t="s">
        <v>1313</v>
      </c>
      <c r="N340" t="s">
        <v>1314</v>
      </c>
      <c r="O340" s="1">
        <v>685201</v>
      </c>
      <c r="P340" s="10">
        <v>91125683</v>
      </c>
    </row>
    <row r="341" spans="1:16" x14ac:dyDescent="0.3">
      <c r="A341" t="s">
        <v>3612</v>
      </c>
      <c r="B341">
        <v>2014</v>
      </c>
      <c r="C341" s="4" t="s">
        <v>25</v>
      </c>
      <c r="D341" s="8">
        <v>8.4027777777777771E-2</v>
      </c>
      <c r="E341" t="s">
        <v>3246</v>
      </c>
      <c r="F341" t="s">
        <v>3248</v>
      </c>
      <c r="G341" t="s">
        <v>3262</v>
      </c>
      <c r="H341" s="4">
        <v>8</v>
      </c>
      <c r="I341" s="4">
        <v>76</v>
      </c>
      <c r="J341" t="s">
        <v>1315</v>
      </c>
      <c r="K341" t="s">
        <v>1316</v>
      </c>
      <c r="L341" t="s">
        <v>1317</v>
      </c>
      <c r="M341" t="s">
        <v>1318</v>
      </c>
      <c r="N341" t="s">
        <v>1319</v>
      </c>
      <c r="O341" s="1">
        <v>1043455</v>
      </c>
      <c r="P341" s="10">
        <v>333176600</v>
      </c>
    </row>
    <row r="342" spans="1:16" x14ac:dyDescent="0.3">
      <c r="A342" t="s">
        <v>3613</v>
      </c>
      <c r="B342">
        <v>2017</v>
      </c>
      <c r="C342" s="4" t="s">
        <v>25</v>
      </c>
      <c r="D342" s="8">
        <v>0.11388888888888889</v>
      </c>
      <c r="E342" t="s">
        <v>3246</v>
      </c>
      <c r="F342" t="s">
        <v>3245</v>
      </c>
      <c r="G342" t="s">
        <v>3260</v>
      </c>
      <c r="H342" s="4">
        <v>8</v>
      </c>
      <c r="I342" s="4">
        <v>81</v>
      </c>
      <c r="J342" t="s">
        <v>393</v>
      </c>
      <c r="K342" t="s">
        <v>86</v>
      </c>
      <c r="L342" t="s">
        <v>1273</v>
      </c>
      <c r="M342" t="s">
        <v>1320</v>
      </c>
      <c r="N342" t="s">
        <v>1321</v>
      </c>
      <c r="O342" s="1">
        <v>461823</v>
      </c>
      <c r="P342" s="10">
        <v>92054159</v>
      </c>
    </row>
    <row r="343" spans="1:16" x14ac:dyDescent="0.3">
      <c r="A343" t="s">
        <v>3614</v>
      </c>
      <c r="B343">
        <v>2013</v>
      </c>
      <c r="C343" s="4" t="s">
        <v>13</v>
      </c>
      <c r="D343" s="8">
        <v>8.7500000000000008E-2</v>
      </c>
      <c r="E343" t="s">
        <v>14</v>
      </c>
      <c r="F343" t="s">
        <v>3252</v>
      </c>
      <c r="G343" t="s">
        <v>3251</v>
      </c>
      <c r="H343" s="4">
        <v>8</v>
      </c>
      <c r="I343" s="4">
        <v>90</v>
      </c>
      <c r="J343" t="s">
        <v>1322</v>
      </c>
      <c r="K343" t="s">
        <v>161</v>
      </c>
      <c r="L343" t="s">
        <v>1323</v>
      </c>
      <c r="M343" t="s">
        <v>175</v>
      </c>
      <c r="N343" t="s">
        <v>1279</v>
      </c>
      <c r="O343" s="1">
        <v>540772</v>
      </c>
      <c r="P343" s="10">
        <v>25568251</v>
      </c>
    </row>
    <row r="344" spans="1:16" x14ac:dyDescent="0.3">
      <c r="A344" t="s">
        <v>3615</v>
      </c>
      <c r="B344">
        <v>2018</v>
      </c>
      <c r="C344" s="4" t="s">
        <v>25</v>
      </c>
      <c r="D344" s="8">
        <v>9.3055555555555558E-2</v>
      </c>
      <c r="E344" t="s">
        <v>3249</v>
      </c>
      <c r="F344" t="s">
        <v>3245</v>
      </c>
      <c r="G344" t="s">
        <v>3261</v>
      </c>
      <c r="H344" s="4">
        <v>8</v>
      </c>
      <c r="I344" s="4">
        <v>49</v>
      </c>
      <c r="J344" t="s">
        <v>190</v>
      </c>
      <c r="K344" t="s">
        <v>1324</v>
      </c>
      <c r="L344" t="s">
        <v>1325</v>
      </c>
      <c r="M344" t="s">
        <v>1326</v>
      </c>
      <c r="N344" t="s">
        <v>1327</v>
      </c>
      <c r="O344" s="1">
        <v>450349</v>
      </c>
      <c r="P344" s="10">
        <v>216428042</v>
      </c>
    </row>
    <row r="345" spans="1:16" x14ac:dyDescent="0.3">
      <c r="A345" t="s">
        <v>3616</v>
      </c>
      <c r="B345">
        <v>2015</v>
      </c>
      <c r="C345" s="4" t="s">
        <v>13</v>
      </c>
      <c r="D345" s="8">
        <v>0.10833333333333334</v>
      </c>
      <c r="E345" t="s">
        <v>3246</v>
      </c>
      <c r="F345" t="s">
        <v>3248</v>
      </c>
      <c r="G345" t="s">
        <v>3245</v>
      </c>
      <c r="H345" s="4">
        <v>8</v>
      </c>
      <c r="I345" s="4">
        <v>76</v>
      </c>
      <c r="J345" t="s">
        <v>981</v>
      </c>
      <c r="K345" t="s">
        <v>54</v>
      </c>
      <c r="L345" t="s">
        <v>286</v>
      </c>
      <c r="M345" t="s">
        <v>1328</v>
      </c>
      <c r="N345" t="s">
        <v>1329</v>
      </c>
      <c r="O345" s="1">
        <v>705589</v>
      </c>
      <c r="P345" s="10">
        <v>183637894</v>
      </c>
    </row>
    <row r="346" spans="1:16" x14ac:dyDescent="0.3">
      <c r="A346" t="s">
        <v>3617</v>
      </c>
      <c r="B346">
        <v>2012</v>
      </c>
      <c r="C346" s="4" t="s">
        <v>25</v>
      </c>
      <c r="D346" s="8">
        <v>7.1527777777777773E-2</v>
      </c>
      <c r="E346" t="s">
        <v>14</v>
      </c>
      <c r="F346" t="s">
        <v>3252</v>
      </c>
      <c r="G346" t="s">
        <v>3275</v>
      </c>
      <c r="H346" s="4">
        <v>8</v>
      </c>
      <c r="I346" s="4">
        <v>67</v>
      </c>
      <c r="J346" t="s">
        <v>1293</v>
      </c>
      <c r="K346" t="s">
        <v>1330</v>
      </c>
      <c r="L346" t="s">
        <v>918</v>
      </c>
      <c r="M346" t="s">
        <v>1331</v>
      </c>
      <c r="N346" t="s">
        <v>1332</v>
      </c>
      <c r="O346" s="1">
        <v>462252</v>
      </c>
      <c r="P346" s="10">
        <v>17738570</v>
      </c>
    </row>
    <row r="347" spans="1:16" x14ac:dyDescent="0.3">
      <c r="A347" t="s">
        <v>3618</v>
      </c>
      <c r="B347">
        <v>2010</v>
      </c>
      <c r="C347" s="4" t="s">
        <v>3254</v>
      </c>
      <c r="D347" s="8">
        <v>7.9861111111111119E-2</v>
      </c>
      <c r="E347" t="s">
        <v>3246</v>
      </c>
      <c r="F347" t="s">
        <v>3247</v>
      </c>
      <c r="G347" t="s">
        <v>3245</v>
      </c>
      <c r="H347" s="4">
        <v>8</v>
      </c>
      <c r="I347" s="4">
        <v>71</v>
      </c>
      <c r="J347" t="s">
        <v>1333</v>
      </c>
      <c r="K347" t="s">
        <v>1334</v>
      </c>
      <c r="L347" t="s">
        <v>1335</v>
      </c>
      <c r="M347" t="s">
        <v>1336</v>
      </c>
      <c r="N347" t="s">
        <v>1337</v>
      </c>
      <c r="O347" s="1">
        <v>79200</v>
      </c>
      <c r="P347" s="10">
        <v>100119</v>
      </c>
    </row>
    <row r="348" spans="1:16" x14ac:dyDescent="0.3">
      <c r="A348" t="s">
        <v>3619</v>
      </c>
      <c r="B348">
        <v>2010</v>
      </c>
      <c r="C348" s="4" t="s">
        <v>33</v>
      </c>
      <c r="D348" s="8">
        <v>8.1944444444444445E-2</v>
      </c>
      <c r="E348" t="s">
        <v>3249</v>
      </c>
      <c r="F348" t="s">
        <v>3245</v>
      </c>
      <c r="G348" t="s">
        <v>3250</v>
      </c>
      <c r="H348" s="4">
        <v>8</v>
      </c>
      <c r="I348" s="4">
        <v>88</v>
      </c>
      <c r="J348" t="s">
        <v>1338</v>
      </c>
      <c r="K348" t="s">
        <v>367</v>
      </c>
      <c r="L348" t="s">
        <v>1339</v>
      </c>
      <c r="M348" t="s">
        <v>1340</v>
      </c>
      <c r="N348" t="s">
        <v>1341</v>
      </c>
      <c r="O348" s="1">
        <v>639603</v>
      </c>
      <c r="P348" s="10">
        <v>138797449</v>
      </c>
    </row>
    <row r="349" spans="1:16" x14ac:dyDescent="0.3">
      <c r="A349" t="s">
        <v>3620</v>
      </c>
      <c r="B349">
        <v>2011</v>
      </c>
      <c r="C349" s="4" t="s">
        <v>25</v>
      </c>
      <c r="D349" s="8">
        <v>0.10138888888888888</v>
      </c>
      <c r="E349" t="s">
        <v>14</v>
      </c>
      <c r="F349" t="s">
        <v>3275</v>
      </c>
      <c r="G349" t="s">
        <v>3275</v>
      </c>
      <c r="H349" s="4">
        <v>8</v>
      </c>
      <c r="I349" s="4">
        <v>62</v>
      </c>
      <c r="J349" t="s">
        <v>1342</v>
      </c>
      <c r="K349" t="s">
        <v>1274</v>
      </c>
      <c r="L349" t="s">
        <v>902</v>
      </c>
      <c r="M349" t="s">
        <v>1343</v>
      </c>
      <c r="N349" t="s">
        <v>1344</v>
      </c>
      <c r="O349" s="1">
        <v>428521</v>
      </c>
      <c r="P349" s="10">
        <v>169708112</v>
      </c>
    </row>
    <row r="350" spans="1:16" x14ac:dyDescent="0.3">
      <c r="A350" t="s">
        <v>3621</v>
      </c>
      <c r="B350">
        <v>2016</v>
      </c>
      <c r="C350" s="4" t="s">
        <v>124</v>
      </c>
      <c r="D350" s="8">
        <v>7.4999999999999997E-2</v>
      </c>
      <c r="E350" t="s">
        <v>3246</v>
      </c>
      <c r="F350" t="s">
        <v>3248</v>
      </c>
      <c r="G350" t="s">
        <v>3262</v>
      </c>
      <c r="H350" s="4">
        <v>8</v>
      </c>
      <c r="I350" s="4">
        <v>65</v>
      </c>
      <c r="J350" t="s">
        <v>1345</v>
      </c>
      <c r="K350" t="s">
        <v>1346</v>
      </c>
      <c r="L350" t="s">
        <v>1347</v>
      </c>
      <c r="M350" t="s">
        <v>1348</v>
      </c>
      <c r="N350" t="s">
        <v>1349</v>
      </c>
      <c r="O350" s="1">
        <v>902669</v>
      </c>
      <c r="P350" s="10">
        <v>363070709</v>
      </c>
    </row>
    <row r="351" spans="1:16" x14ac:dyDescent="0.3">
      <c r="A351" t="s">
        <v>3622</v>
      </c>
      <c r="B351">
        <v>2009</v>
      </c>
      <c r="C351" s="4" t="s">
        <v>1350</v>
      </c>
      <c r="D351" s="8">
        <v>8.2638888888888887E-2</v>
      </c>
      <c r="E351" t="s">
        <v>14</v>
      </c>
      <c r="F351" t="s">
        <v>3260</v>
      </c>
      <c r="G351" t="s">
        <v>3275</v>
      </c>
      <c r="H351" s="4">
        <v>8</v>
      </c>
      <c r="I351" s="4">
        <v>87</v>
      </c>
      <c r="J351" t="s">
        <v>388</v>
      </c>
      <c r="K351" t="s">
        <v>1351</v>
      </c>
      <c r="L351" t="s">
        <v>392</v>
      </c>
      <c r="M351" t="s">
        <v>1352</v>
      </c>
      <c r="N351" t="s">
        <v>1353</v>
      </c>
      <c r="O351" s="1">
        <v>45803</v>
      </c>
      <c r="P351" s="10">
        <v>106662</v>
      </c>
    </row>
    <row r="352" spans="1:16" x14ac:dyDescent="0.3">
      <c r="A352" t="s">
        <v>3623</v>
      </c>
      <c r="B352">
        <v>2009</v>
      </c>
      <c r="C352" s="4" t="s">
        <v>13</v>
      </c>
      <c r="D352" s="8">
        <v>9.9999999999999992E-2</v>
      </c>
      <c r="E352" t="s">
        <v>14</v>
      </c>
      <c r="F352" t="s">
        <v>3252</v>
      </c>
      <c r="G352" t="s">
        <v>3275</v>
      </c>
      <c r="H352" s="4">
        <v>8</v>
      </c>
      <c r="I352" s="4" t="s">
        <v>3254</v>
      </c>
      <c r="J352" t="s">
        <v>596</v>
      </c>
      <c r="K352" t="s">
        <v>899</v>
      </c>
      <c r="L352" t="s">
        <v>606</v>
      </c>
      <c r="M352" t="s">
        <v>1354</v>
      </c>
      <c r="N352" t="s">
        <v>1355</v>
      </c>
      <c r="O352" s="1">
        <v>28749</v>
      </c>
      <c r="P352" s="10">
        <v>10950</v>
      </c>
    </row>
    <row r="353" spans="1:16" x14ac:dyDescent="0.3">
      <c r="A353" t="s">
        <v>3624</v>
      </c>
      <c r="B353">
        <v>2008</v>
      </c>
      <c r="C353" s="4" t="s">
        <v>124</v>
      </c>
      <c r="D353" s="8">
        <v>7.3611111111111113E-2</v>
      </c>
      <c r="E353" t="s">
        <v>3246</v>
      </c>
      <c r="F353" t="s">
        <v>3263</v>
      </c>
      <c r="G353" t="s">
        <v>3245</v>
      </c>
      <c r="H353" s="4">
        <v>8</v>
      </c>
      <c r="I353" s="4">
        <v>59</v>
      </c>
      <c r="J353" t="s">
        <v>1356</v>
      </c>
      <c r="K353" t="s">
        <v>1357</v>
      </c>
      <c r="L353" t="s">
        <v>1358</v>
      </c>
      <c r="M353" t="s">
        <v>1359</v>
      </c>
      <c r="N353" t="s">
        <v>1360</v>
      </c>
      <c r="O353" s="1">
        <v>211427</v>
      </c>
      <c r="P353" s="10" t="s">
        <v>3254</v>
      </c>
    </row>
    <row r="354" spans="1:16" x14ac:dyDescent="0.3">
      <c r="A354" t="s">
        <v>3625</v>
      </c>
      <c r="B354">
        <v>2010</v>
      </c>
      <c r="C354" s="4" t="s">
        <v>25</v>
      </c>
      <c r="D354" s="8">
        <v>0.11458333333333333</v>
      </c>
      <c r="E354" t="s">
        <v>14</v>
      </c>
      <c r="F354" t="s">
        <v>3275</v>
      </c>
      <c r="G354" t="s">
        <v>3275</v>
      </c>
      <c r="H354" s="4">
        <v>8</v>
      </c>
      <c r="I354" s="4">
        <v>50</v>
      </c>
      <c r="J354" t="s">
        <v>1361</v>
      </c>
      <c r="K354" t="s">
        <v>627</v>
      </c>
      <c r="L354" t="s">
        <v>1031</v>
      </c>
      <c r="M354" t="s">
        <v>1362</v>
      </c>
      <c r="N354" t="s">
        <v>1363</v>
      </c>
      <c r="O354" s="1">
        <v>98575</v>
      </c>
      <c r="P354" s="10">
        <v>4018695</v>
      </c>
    </row>
    <row r="355" spans="1:16" x14ac:dyDescent="0.3">
      <c r="A355" t="s">
        <v>3626</v>
      </c>
      <c r="B355">
        <v>2009</v>
      </c>
      <c r="C355" s="4" t="s">
        <v>3254</v>
      </c>
      <c r="D355" s="8">
        <v>8.8888888888888892E-2</v>
      </c>
      <c r="E355" t="s">
        <v>3246</v>
      </c>
      <c r="F355" t="s">
        <v>3245</v>
      </c>
      <c r="G355" t="s">
        <v>3255</v>
      </c>
      <c r="H355" s="4">
        <v>8</v>
      </c>
      <c r="I355" s="4" t="s">
        <v>3254</v>
      </c>
      <c r="J355" t="s">
        <v>1364</v>
      </c>
      <c r="K355" t="s">
        <v>249</v>
      </c>
      <c r="L355" t="s">
        <v>1365</v>
      </c>
      <c r="M355" t="s">
        <v>1366</v>
      </c>
      <c r="N355" t="s">
        <v>1367</v>
      </c>
      <c r="O355" s="1">
        <v>31838</v>
      </c>
      <c r="P355" s="10" t="s">
        <v>3254</v>
      </c>
    </row>
    <row r="356" spans="1:16" x14ac:dyDescent="0.3">
      <c r="A356" t="s">
        <v>3627</v>
      </c>
      <c r="B356">
        <v>2008</v>
      </c>
      <c r="C356" s="4" t="s">
        <v>25</v>
      </c>
      <c r="D356" s="8">
        <v>8.3333333333333329E-2</v>
      </c>
      <c r="E356" t="s">
        <v>14</v>
      </c>
      <c r="F356" t="s">
        <v>3252</v>
      </c>
      <c r="G356" t="s">
        <v>3275</v>
      </c>
      <c r="H356" s="4">
        <v>8</v>
      </c>
      <c r="I356" s="4">
        <v>84</v>
      </c>
      <c r="J356" t="s">
        <v>1015</v>
      </c>
      <c r="K356" t="s">
        <v>1368</v>
      </c>
      <c r="L356" t="s">
        <v>1277</v>
      </c>
      <c r="M356" t="s">
        <v>1369</v>
      </c>
      <c r="N356" t="s">
        <v>876</v>
      </c>
      <c r="O356" s="1">
        <v>798882</v>
      </c>
      <c r="P356" s="10">
        <v>141319928</v>
      </c>
    </row>
    <row r="357" spans="1:16" x14ac:dyDescent="0.3">
      <c r="A357" t="s">
        <v>3628</v>
      </c>
      <c r="B357">
        <v>2010</v>
      </c>
      <c r="C357" s="4" t="s">
        <v>13</v>
      </c>
      <c r="D357" s="8">
        <v>7.4999999999999997E-2</v>
      </c>
      <c r="E357" t="s">
        <v>14</v>
      </c>
      <c r="F357" t="s">
        <v>3255</v>
      </c>
      <c r="G357" t="s">
        <v>3275</v>
      </c>
      <c r="H357" s="4">
        <v>8</v>
      </c>
      <c r="I357" s="4">
        <v>79</v>
      </c>
      <c r="J357" t="s">
        <v>425</v>
      </c>
      <c r="K357" t="s">
        <v>197</v>
      </c>
      <c r="L357" t="s">
        <v>1370</v>
      </c>
      <c r="M357" t="s">
        <v>1026</v>
      </c>
      <c r="N357" t="s">
        <v>1371</v>
      </c>
      <c r="O357" s="1">
        <v>699673</v>
      </c>
      <c r="P357" s="10">
        <v>106954678</v>
      </c>
    </row>
    <row r="358" spans="1:16" x14ac:dyDescent="0.3">
      <c r="A358" t="s">
        <v>3629</v>
      </c>
      <c r="B358">
        <v>2007</v>
      </c>
      <c r="C358" s="4" t="s">
        <v>124</v>
      </c>
      <c r="D358" s="8">
        <v>7.9861111111111119E-2</v>
      </c>
      <c r="E358" t="s">
        <v>3246</v>
      </c>
      <c r="F358" t="s">
        <v>3247</v>
      </c>
      <c r="G358" t="s">
        <v>3245</v>
      </c>
      <c r="H358" s="4">
        <v>8</v>
      </c>
      <c r="I358" s="4">
        <v>33</v>
      </c>
      <c r="J358" t="s">
        <v>1333</v>
      </c>
      <c r="K358" t="s">
        <v>1334</v>
      </c>
      <c r="L358" t="s">
        <v>1336</v>
      </c>
      <c r="M358" t="s">
        <v>1372</v>
      </c>
      <c r="N358" t="s">
        <v>1337</v>
      </c>
      <c r="O358" s="1">
        <v>98097</v>
      </c>
      <c r="P358" s="10">
        <v>8060</v>
      </c>
    </row>
    <row r="359" spans="1:16" x14ac:dyDescent="0.3">
      <c r="A359" t="s">
        <v>3630</v>
      </c>
      <c r="B359">
        <v>2012</v>
      </c>
      <c r="C359" s="4" t="s">
        <v>25</v>
      </c>
      <c r="D359" s="8">
        <v>9.930555555555555E-2</v>
      </c>
      <c r="E359" t="s">
        <v>3246</v>
      </c>
      <c r="F359" t="s">
        <v>3248</v>
      </c>
      <c r="G359" t="s">
        <v>3251</v>
      </c>
      <c r="H359" s="4">
        <v>8</v>
      </c>
      <c r="I359" s="4">
        <v>69</v>
      </c>
      <c r="J359" t="s">
        <v>1373</v>
      </c>
      <c r="K359" t="s">
        <v>274</v>
      </c>
      <c r="L359" t="s">
        <v>275</v>
      </c>
      <c r="M359" t="s">
        <v>175</v>
      </c>
      <c r="N359" t="s">
        <v>1374</v>
      </c>
      <c r="O359" s="1">
        <v>1260806</v>
      </c>
      <c r="P359" s="10">
        <v>623279547</v>
      </c>
    </row>
    <row r="360" spans="1:16" x14ac:dyDescent="0.3">
      <c r="A360" t="s">
        <v>3631</v>
      </c>
      <c r="B360">
        <v>2007</v>
      </c>
      <c r="C360" s="4" t="s">
        <v>94</v>
      </c>
      <c r="D360" s="8">
        <v>6.6666666666666666E-2</v>
      </c>
      <c r="E360" t="s">
        <v>3257</v>
      </c>
      <c r="F360" t="s">
        <v>3263</v>
      </c>
      <c r="G360" t="s">
        <v>3245</v>
      </c>
      <c r="H360" s="4">
        <v>8</v>
      </c>
      <c r="I360" s="4">
        <v>90</v>
      </c>
      <c r="J360" t="s">
        <v>1375</v>
      </c>
      <c r="K360" t="s">
        <v>1376</v>
      </c>
      <c r="L360" t="s">
        <v>1377</v>
      </c>
      <c r="M360" t="s">
        <v>1378</v>
      </c>
      <c r="N360" t="s">
        <v>1379</v>
      </c>
      <c r="O360" s="1">
        <v>88656</v>
      </c>
      <c r="P360" s="10">
        <v>4445756</v>
      </c>
    </row>
    <row r="361" spans="1:16" x14ac:dyDescent="0.3">
      <c r="A361" t="s">
        <v>3632</v>
      </c>
      <c r="B361">
        <v>2013</v>
      </c>
      <c r="C361" s="4" t="s">
        <v>124</v>
      </c>
      <c r="D361" s="8">
        <v>8.1250000000000003E-2</v>
      </c>
      <c r="E361" t="s">
        <v>3249</v>
      </c>
      <c r="F361" t="s">
        <v>3245</v>
      </c>
      <c r="G361" t="s">
        <v>3275</v>
      </c>
      <c r="H361" s="4">
        <v>8</v>
      </c>
      <c r="I361" s="4">
        <v>80</v>
      </c>
      <c r="J361" t="s">
        <v>1380</v>
      </c>
      <c r="K361" t="s">
        <v>110</v>
      </c>
      <c r="L361" t="s">
        <v>1381</v>
      </c>
      <c r="M361" t="s">
        <v>427</v>
      </c>
      <c r="N361" t="s">
        <v>1382</v>
      </c>
      <c r="O361" s="1">
        <v>441614</v>
      </c>
      <c r="P361" s="10">
        <v>27298285</v>
      </c>
    </row>
    <row r="362" spans="1:16" x14ac:dyDescent="0.3">
      <c r="A362" t="s">
        <v>3633</v>
      </c>
      <c r="B362">
        <v>2006</v>
      </c>
      <c r="C362" s="4" t="s">
        <v>33</v>
      </c>
      <c r="D362" s="8">
        <v>8.1250000000000003E-2</v>
      </c>
      <c r="E362" t="s">
        <v>3249</v>
      </c>
      <c r="F362" t="s">
        <v>3245</v>
      </c>
      <c r="G362" t="s">
        <v>3275</v>
      </c>
      <c r="H362" s="4">
        <v>8</v>
      </c>
      <c r="I362" s="4">
        <v>64</v>
      </c>
      <c r="J362" t="s">
        <v>1383</v>
      </c>
      <c r="K362" t="s">
        <v>1384</v>
      </c>
      <c r="L362" t="s">
        <v>1385</v>
      </c>
      <c r="M362" t="s">
        <v>1386</v>
      </c>
      <c r="N362" t="s">
        <v>1387</v>
      </c>
      <c r="O362" s="1">
        <v>448930</v>
      </c>
      <c r="P362" s="10">
        <v>163566459</v>
      </c>
    </row>
    <row r="363" spans="1:16" x14ac:dyDescent="0.3">
      <c r="A363" t="s">
        <v>3634</v>
      </c>
      <c r="B363">
        <v>2006</v>
      </c>
      <c r="C363" s="4" t="s">
        <v>13</v>
      </c>
      <c r="D363" s="8">
        <v>9.930555555555555E-2</v>
      </c>
      <c r="E363" t="s">
        <v>3256</v>
      </c>
      <c r="F363" t="s">
        <v>3245</v>
      </c>
      <c r="G363" t="s">
        <v>3255</v>
      </c>
      <c r="H363" s="4">
        <v>8</v>
      </c>
      <c r="I363" s="4">
        <v>64</v>
      </c>
      <c r="J363" t="s">
        <v>1388</v>
      </c>
      <c r="K363" t="s">
        <v>54</v>
      </c>
      <c r="L363" t="s">
        <v>1389</v>
      </c>
      <c r="M363" t="s">
        <v>428</v>
      </c>
      <c r="N363" t="s">
        <v>1390</v>
      </c>
      <c r="O363" s="1">
        <v>499439</v>
      </c>
      <c r="P363" s="10">
        <v>57366262</v>
      </c>
    </row>
    <row r="364" spans="1:16" x14ac:dyDescent="0.3">
      <c r="A364" t="s">
        <v>3635</v>
      </c>
      <c r="B364">
        <v>2007</v>
      </c>
      <c r="C364" s="4" t="s">
        <v>25</v>
      </c>
      <c r="D364" s="8">
        <v>7.9861111111111119E-2</v>
      </c>
      <c r="E364" t="s">
        <v>3246</v>
      </c>
      <c r="F364" t="s">
        <v>3260</v>
      </c>
      <c r="G364" t="s">
        <v>3255</v>
      </c>
      <c r="H364" s="4">
        <v>8</v>
      </c>
      <c r="I364" s="4">
        <v>85</v>
      </c>
      <c r="J364" t="s">
        <v>1391</v>
      </c>
      <c r="K364" t="s">
        <v>125</v>
      </c>
      <c r="L364" t="s">
        <v>1392</v>
      </c>
      <c r="M364" t="s">
        <v>928</v>
      </c>
      <c r="N364" t="s">
        <v>1393</v>
      </c>
      <c r="O364" s="1">
        <v>604694</v>
      </c>
      <c r="P364" s="10">
        <v>227471070</v>
      </c>
    </row>
    <row r="365" spans="1:16" x14ac:dyDescent="0.3">
      <c r="A365" t="s">
        <v>3636</v>
      </c>
      <c r="B365">
        <v>2004</v>
      </c>
      <c r="C365" s="4" t="s">
        <v>33</v>
      </c>
      <c r="D365" s="8">
        <v>6.1111111111111109E-2</v>
      </c>
      <c r="E365" t="s">
        <v>3244</v>
      </c>
      <c r="F365" t="s">
        <v>3245</v>
      </c>
      <c r="G365" t="s">
        <v>3252</v>
      </c>
      <c r="H365" s="4">
        <v>8</v>
      </c>
      <c r="I365" s="4">
        <v>72</v>
      </c>
      <c r="J365" t="s">
        <v>1394</v>
      </c>
      <c r="K365" t="s">
        <v>1395</v>
      </c>
      <c r="L365" t="s">
        <v>1396</v>
      </c>
      <c r="M365" t="s">
        <v>1397</v>
      </c>
      <c r="N365" t="s">
        <v>1398</v>
      </c>
      <c r="O365" s="1">
        <v>50610</v>
      </c>
      <c r="P365" s="10">
        <v>238507</v>
      </c>
    </row>
    <row r="366" spans="1:16" x14ac:dyDescent="0.3">
      <c r="A366" t="s">
        <v>3637</v>
      </c>
      <c r="B366">
        <v>2005</v>
      </c>
      <c r="C366" s="4" t="s">
        <v>13</v>
      </c>
      <c r="D366" s="8">
        <v>8.6111111111111124E-2</v>
      </c>
      <c r="E366" t="s">
        <v>3244</v>
      </c>
      <c r="F366" t="s">
        <v>3255</v>
      </c>
      <c r="G366" t="s">
        <v>3275</v>
      </c>
      <c r="H366" s="4">
        <v>8</v>
      </c>
      <c r="I366" s="4">
        <v>74</v>
      </c>
      <c r="J366" t="s">
        <v>1399</v>
      </c>
      <c r="K366" t="s">
        <v>44</v>
      </c>
      <c r="L366" t="s">
        <v>1400</v>
      </c>
      <c r="M366" t="s">
        <v>1401</v>
      </c>
      <c r="N366" t="s">
        <v>1402</v>
      </c>
      <c r="O366" s="1">
        <v>738512</v>
      </c>
      <c r="P366" s="10">
        <v>74103820</v>
      </c>
    </row>
    <row r="367" spans="1:16" x14ac:dyDescent="0.3">
      <c r="A367" t="s">
        <v>3638</v>
      </c>
      <c r="B367">
        <v>2007</v>
      </c>
      <c r="C367" s="4" t="s">
        <v>94</v>
      </c>
      <c r="D367" s="8">
        <v>7.7777777777777779E-2</v>
      </c>
      <c r="E367" t="s">
        <v>3249</v>
      </c>
      <c r="F367" t="s">
        <v>3245</v>
      </c>
      <c r="G367" t="s">
        <v>3275</v>
      </c>
      <c r="H367" s="4">
        <v>8</v>
      </c>
      <c r="I367" s="4">
        <v>92</v>
      </c>
      <c r="J367" t="s">
        <v>1403</v>
      </c>
      <c r="K367" t="s">
        <v>1404</v>
      </c>
      <c r="L367" t="s">
        <v>855</v>
      </c>
      <c r="M367" t="s">
        <v>1405</v>
      </c>
      <c r="N367" t="s">
        <v>1406</v>
      </c>
      <c r="O367" s="1">
        <v>103284</v>
      </c>
      <c r="P367" s="10">
        <v>5990075</v>
      </c>
    </row>
    <row r="368" spans="1:16" x14ac:dyDescent="0.3">
      <c r="A368" t="s">
        <v>1407</v>
      </c>
      <c r="B368">
        <v>2004</v>
      </c>
      <c r="C368" s="4" t="s">
        <v>3254</v>
      </c>
      <c r="D368" s="8">
        <v>8.819444444444445E-2</v>
      </c>
      <c r="E368" t="s">
        <v>3256</v>
      </c>
      <c r="F368" t="s">
        <v>3262</v>
      </c>
      <c r="G368" t="s">
        <v>3251</v>
      </c>
      <c r="H368" s="4">
        <v>8</v>
      </c>
      <c r="I368" s="4" t="s">
        <v>3254</v>
      </c>
      <c r="J368" t="s">
        <v>1408</v>
      </c>
      <c r="K368" t="s">
        <v>1409</v>
      </c>
      <c r="L368" t="s">
        <v>1410</v>
      </c>
      <c r="M368" t="s">
        <v>1411</v>
      </c>
      <c r="N368" t="s">
        <v>1412</v>
      </c>
      <c r="O368" s="1">
        <v>56960</v>
      </c>
      <c r="P368" s="10" t="s">
        <v>3254</v>
      </c>
    </row>
    <row r="369" spans="1:16" x14ac:dyDescent="0.3">
      <c r="A369" t="s">
        <v>3639</v>
      </c>
      <c r="B369">
        <v>2007</v>
      </c>
      <c r="C369" s="4" t="s">
        <v>33</v>
      </c>
      <c r="D369" s="8">
        <v>7.7083333333333337E-2</v>
      </c>
      <c r="E369" t="s">
        <v>3257</v>
      </c>
      <c r="F369" t="s">
        <v>3248</v>
      </c>
      <c r="G369" t="s">
        <v>3262</v>
      </c>
      <c r="H369" s="4">
        <v>8</v>
      </c>
      <c r="I369" s="4">
        <v>96</v>
      </c>
      <c r="J369" t="s">
        <v>1413</v>
      </c>
      <c r="K369" t="s">
        <v>1414</v>
      </c>
      <c r="L369" t="s">
        <v>1415</v>
      </c>
      <c r="M369" t="s">
        <v>1416</v>
      </c>
      <c r="N369" t="s">
        <v>1417</v>
      </c>
      <c r="O369" s="1">
        <v>641645</v>
      </c>
      <c r="P369" s="10">
        <v>206445654</v>
      </c>
    </row>
    <row r="370" spans="1:16" x14ac:dyDescent="0.3">
      <c r="A370" t="s">
        <v>3640</v>
      </c>
      <c r="B370">
        <v>2006</v>
      </c>
      <c r="C370" s="4" t="s">
        <v>94</v>
      </c>
      <c r="D370" s="8">
        <v>9.9999999999999992E-2</v>
      </c>
      <c r="E370" t="s">
        <v>3246</v>
      </c>
      <c r="F370" t="s">
        <v>3248</v>
      </c>
      <c r="G370" t="s">
        <v>3255</v>
      </c>
      <c r="H370" s="4">
        <v>8</v>
      </c>
      <c r="I370" s="4">
        <v>80</v>
      </c>
      <c r="J370" t="s">
        <v>1418</v>
      </c>
      <c r="K370" t="s">
        <v>1419</v>
      </c>
      <c r="L370" t="s">
        <v>1420</v>
      </c>
      <c r="M370" t="s">
        <v>1421</v>
      </c>
      <c r="N370" t="s">
        <v>1422</v>
      </c>
      <c r="O370" s="1">
        <v>582239</v>
      </c>
      <c r="P370" s="10">
        <v>167445960</v>
      </c>
    </row>
    <row r="371" spans="1:16" x14ac:dyDescent="0.3">
      <c r="A371" t="s">
        <v>3641</v>
      </c>
      <c r="B371">
        <v>2004</v>
      </c>
      <c r="C371" s="4" t="s">
        <v>13</v>
      </c>
      <c r="D371" s="8">
        <v>9.5138888888888884E-2</v>
      </c>
      <c r="E371" t="s">
        <v>3246</v>
      </c>
      <c r="F371" t="s">
        <v>3247</v>
      </c>
      <c r="G371" t="s">
        <v>3255</v>
      </c>
      <c r="H371" s="4">
        <v>8</v>
      </c>
      <c r="I371" s="4">
        <v>83</v>
      </c>
      <c r="J371" t="s">
        <v>44</v>
      </c>
      <c r="K371" t="s">
        <v>46</v>
      </c>
      <c r="L371" t="s">
        <v>976</v>
      </c>
      <c r="M371" t="s">
        <v>452</v>
      </c>
      <c r="N371" t="s">
        <v>977</v>
      </c>
      <c r="O371" s="1">
        <v>683900</v>
      </c>
      <c r="P371" s="10">
        <v>66208183</v>
      </c>
    </row>
    <row r="372" spans="1:16" x14ac:dyDescent="0.3">
      <c r="A372" t="s">
        <v>3642</v>
      </c>
      <c r="B372">
        <v>2003</v>
      </c>
      <c r="C372" s="4" t="s">
        <v>3254</v>
      </c>
      <c r="D372" s="8">
        <v>7.6388888888888881E-2</v>
      </c>
      <c r="E372" t="s">
        <v>14</v>
      </c>
      <c r="F372" t="s">
        <v>3275</v>
      </c>
      <c r="G372" t="s">
        <v>3275</v>
      </c>
      <c r="H372" s="4">
        <v>8</v>
      </c>
      <c r="I372" s="4">
        <v>82</v>
      </c>
      <c r="J372" t="s">
        <v>1423</v>
      </c>
      <c r="K372" t="s">
        <v>1424</v>
      </c>
      <c r="L372" t="s">
        <v>1425</v>
      </c>
      <c r="M372" t="s">
        <v>1426</v>
      </c>
      <c r="N372" t="s">
        <v>1427</v>
      </c>
      <c r="O372" s="1">
        <v>42399</v>
      </c>
      <c r="P372" s="10">
        <v>502028</v>
      </c>
    </row>
    <row r="373" spans="1:16" x14ac:dyDescent="0.3">
      <c r="A373" t="s">
        <v>3643</v>
      </c>
      <c r="B373">
        <v>2003</v>
      </c>
      <c r="C373" s="4" t="s">
        <v>124</v>
      </c>
      <c r="D373" s="8">
        <v>7.1527777777777773E-2</v>
      </c>
      <c r="E373" t="s">
        <v>14</v>
      </c>
      <c r="F373" t="s">
        <v>3252</v>
      </c>
      <c r="G373" t="s">
        <v>3275</v>
      </c>
      <c r="H373" s="4">
        <v>8</v>
      </c>
      <c r="I373" s="4">
        <v>85</v>
      </c>
      <c r="J373" t="s">
        <v>1394</v>
      </c>
      <c r="K373" t="s">
        <v>1394</v>
      </c>
      <c r="L373" t="s">
        <v>1428</v>
      </c>
      <c r="M373" t="s">
        <v>1429</v>
      </c>
      <c r="N373" t="s">
        <v>1430</v>
      </c>
      <c r="O373" s="1">
        <v>77520</v>
      </c>
      <c r="P373" s="10">
        <v>2380788</v>
      </c>
    </row>
    <row r="374" spans="1:16" x14ac:dyDescent="0.3">
      <c r="A374" t="s">
        <v>3644</v>
      </c>
      <c r="B374">
        <v>2014</v>
      </c>
      <c r="C374" s="4" t="s">
        <v>33</v>
      </c>
      <c r="D374" s="8">
        <v>8.7500000000000008E-2</v>
      </c>
      <c r="E374" t="s">
        <v>3249</v>
      </c>
      <c r="F374" t="s">
        <v>3245</v>
      </c>
      <c r="G374" t="s">
        <v>3275</v>
      </c>
      <c r="H374" s="4">
        <v>8</v>
      </c>
      <c r="I374" s="4">
        <v>74</v>
      </c>
      <c r="J374" t="s">
        <v>1431</v>
      </c>
      <c r="K374" t="s">
        <v>949</v>
      </c>
      <c r="L374" t="s">
        <v>1432</v>
      </c>
      <c r="M374" t="s">
        <v>1433</v>
      </c>
      <c r="N374" t="s">
        <v>1434</v>
      </c>
      <c r="O374" s="1">
        <v>77554</v>
      </c>
      <c r="P374" s="10">
        <v>2086345</v>
      </c>
    </row>
    <row r="375" spans="1:16" x14ac:dyDescent="0.3">
      <c r="A375" t="s">
        <v>3645</v>
      </c>
      <c r="B375">
        <v>2005</v>
      </c>
      <c r="C375" s="4" t="s">
        <v>25</v>
      </c>
      <c r="D375" s="8">
        <v>9.9999999999999992E-2</v>
      </c>
      <c r="E375" t="s">
        <v>3249</v>
      </c>
      <c r="F375" t="s">
        <v>3245</v>
      </c>
      <c r="G375" t="s">
        <v>3250</v>
      </c>
      <c r="H375" s="4">
        <v>8</v>
      </c>
      <c r="I375" s="4">
        <v>69</v>
      </c>
      <c r="J375" t="s">
        <v>666</v>
      </c>
      <c r="K375" t="s">
        <v>183</v>
      </c>
      <c r="L375" t="s">
        <v>1435</v>
      </c>
      <c r="M375" t="s">
        <v>1436</v>
      </c>
      <c r="N375" t="s">
        <v>1437</v>
      </c>
      <c r="O375" s="1">
        <v>176151</v>
      </c>
      <c r="P375" s="10">
        <v>61649911</v>
      </c>
    </row>
    <row r="376" spans="1:16" x14ac:dyDescent="0.3">
      <c r="A376" t="s">
        <v>3646</v>
      </c>
      <c r="B376">
        <v>2003</v>
      </c>
      <c r="C376" s="4" t="s">
        <v>33</v>
      </c>
      <c r="D376" s="8">
        <v>0.12916666666666668</v>
      </c>
      <c r="E376" t="s">
        <v>339</v>
      </c>
      <c r="F376" t="s">
        <v>3245</v>
      </c>
      <c r="G376" t="s">
        <v>3268</v>
      </c>
      <c r="H376" s="4">
        <v>8</v>
      </c>
      <c r="I376" s="4">
        <v>54</v>
      </c>
      <c r="J376" t="s">
        <v>1438</v>
      </c>
      <c r="K376" t="s">
        <v>975</v>
      </c>
      <c r="L376" t="s">
        <v>627</v>
      </c>
      <c r="M376" t="s">
        <v>973</v>
      </c>
      <c r="N376" t="s">
        <v>1439</v>
      </c>
      <c r="O376" s="1">
        <v>63460</v>
      </c>
      <c r="P376" s="10">
        <v>1787378</v>
      </c>
    </row>
    <row r="377" spans="1:16" x14ac:dyDescent="0.3">
      <c r="A377" t="s">
        <v>3647</v>
      </c>
      <c r="B377">
        <v>2002</v>
      </c>
      <c r="C377" s="4" t="s">
        <v>25</v>
      </c>
      <c r="D377" s="8">
        <v>7.013888888888889E-2</v>
      </c>
      <c r="E377" t="s">
        <v>3246</v>
      </c>
      <c r="F377" t="s">
        <v>3247</v>
      </c>
      <c r="G377" t="s">
        <v>3245</v>
      </c>
      <c r="H377" s="4">
        <v>8</v>
      </c>
      <c r="I377" s="4">
        <v>75</v>
      </c>
      <c r="J377" t="s">
        <v>1440</v>
      </c>
      <c r="K377" t="s">
        <v>1441</v>
      </c>
      <c r="L377" t="s">
        <v>1442</v>
      </c>
      <c r="M377" t="s">
        <v>1011</v>
      </c>
      <c r="N377" t="s">
        <v>1443</v>
      </c>
      <c r="O377" s="1">
        <v>117857</v>
      </c>
      <c r="P377" s="10">
        <v>169659</v>
      </c>
    </row>
    <row r="378" spans="1:16" x14ac:dyDescent="0.3">
      <c r="A378" t="s">
        <v>3648</v>
      </c>
      <c r="B378">
        <v>2003</v>
      </c>
      <c r="C378" s="4" t="s">
        <v>25</v>
      </c>
      <c r="D378" s="8">
        <v>9.930555555555555E-2</v>
      </c>
      <c r="E378" t="s">
        <v>3246</v>
      </c>
      <c r="F378" t="s">
        <v>3248</v>
      </c>
      <c r="G378" t="s">
        <v>3253</v>
      </c>
      <c r="H378" s="4">
        <v>8</v>
      </c>
      <c r="I378" s="4">
        <v>63</v>
      </c>
      <c r="J378" t="s">
        <v>1444</v>
      </c>
      <c r="K378" t="s">
        <v>1445</v>
      </c>
      <c r="L378" t="s">
        <v>1339</v>
      </c>
      <c r="M378" t="s">
        <v>43</v>
      </c>
      <c r="N378" t="s">
        <v>1312</v>
      </c>
      <c r="O378" s="1">
        <v>1015122</v>
      </c>
      <c r="P378" s="10">
        <v>305413918</v>
      </c>
    </row>
    <row r="379" spans="1:16" x14ac:dyDescent="0.3">
      <c r="A379" t="s">
        <v>3649</v>
      </c>
      <c r="B379">
        <v>2003</v>
      </c>
      <c r="C379" s="4" t="s">
        <v>33</v>
      </c>
      <c r="D379" s="8">
        <v>8.6805555555555566E-2</v>
      </c>
      <c r="E379" t="s">
        <v>3256</v>
      </c>
      <c r="F379" t="s">
        <v>3245</v>
      </c>
      <c r="G379" t="s">
        <v>3253</v>
      </c>
      <c r="H379" s="4">
        <v>8</v>
      </c>
      <c r="I379" s="4">
        <v>58</v>
      </c>
      <c r="J379" t="s">
        <v>1446</v>
      </c>
      <c r="K379" t="s">
        <v>1016</v>
      </c>
      <c r="L379" t="s">
        <v>1447</v>
      </c>
      <c r="M379" t="s">
        <v>315</v>
      </c>
      <c r="N379" t="s">
        <v>1448</v>
      </c>
      <c r="O379" s="1">
        <v>415218</v>
      </c>
      <c r="P379" s="10">
        <v>66257002</v>
      </c>
    </row>
    <row r="380" spans="1:16" x14ac:dyDescent="0.3">
      <c r="A380" t="s">
        <v>3650</v>
      </c>
      <c r="B380">
        <v>2004</v>
      </c>
      <c r="C380" s="4" t="s">
        <v>33</v>
      </c>
      <c r="D380" s="8">
        <v>7.9861111111111119E-2</v>
      </c>
      <c r="E380" t="s">
        <v>3257</v>
      </c>
      <c r="F380" t="s">
        <v>3264</v>
      </c>
      <c r="G380" t="s">
        <v>3248</v>
      </c>
      <c r="H380" s="4">
        <v>8</v>
      </c>
      <c r="I380" s="4">
        <v>90</v>
      </c>
      <c r="J380" t="s">
        <v>1413</v>
      </c>
      <c r="K380" t="s">
        <v>1449</v>
      </c>
      <c r="L380" t="s">
        <v>47</v>
      </c>
      <c r="M380" t="s">
        <v>1450</v>
      </c>
      <c r="N380" t="s">
        <v>1451</v>
      </c>
      <c r="O380" s="1">
        <v>657047</v>
      </c>
      <c r="P380" s="10">
        <v>261441092</v>
      </c>
    </row>
    <row r="381" spans="1:16" x14ac:dyDescent="0.3">
      <c r="A381" t="s">
        <v>3651</v>
      </c>
      <c r="B381">
        <v>2001</v>
      </c>
      <c r="C381" s="4" t="s">
        <v>3254</v>
      </c>
      <c r="D381" s="8">
        <v>9.5138888888888884E-2</v>
      </c>
      <c r="E381" t="s">
        <v>339</v>
      </c>
      <c r="F381" t="s">
        <v>3245</v>
      </c>
      <c r="G381" t="s">
        <v>3252</v>
      </c>
      <c r="H381" s="4">
        <v>8</v>
      </c>
      <c r="I381" s="4" t="s">
        <v>3254</v>
      </c>
      <c r="J381" t="s">
        <v>1452</v>
      </c>
      <c r="K381" t="s">
        <v>1453</v>
      </c>
      <c r="L381" t="s">
        <v>1454</v>
      </c>
      <c r="M381" t="s">
        <v>1455</v>
      </c>
      <c r="N381" t="s">
        <v>1456</v>
      </c>
      <c r="O381" s="1">
        <v>45403</v>
      </c>
      <c r="P381" s="10" t="s">
        <v>3254</v>
      </c>
    </row>
    <row r="382" spans="1:16" x14ac:dyDescent="0.3">
      <c r="A382" t="s">
        <v>3652</v>
      </c>
      <c r="B382">
        <v>2003</v>
      </c>
      <c r="C382" s="4" t="s">
        <v>124</v>
      </c>
      <c r="D382" s="8">
        <v>0.12361111111111112</v>
      </c>
      <c r="E382" t="s">
        <v>3244</v>
      </c>
      <c r="F382" t="s">
        <v>3245</v>
      </c>
      <c r="G382" t="s">
        <v>3275</v>
      </c>
      <c r="H382" s="4">
        <v>8</v>
      </c>
      <c r="I382" s="4">
        <v>60</v>
      </c>
      <c r="J382" t="s">
        <v>1457</v>
      </c>
      <c r="K382" t="s">
        <v>1278</v>
      </c>
      <c r="L382" t="s">
        <v>1458</v>
      </c>
      <c r="M382" t="s">
        <v>1459</v>
      </c>
      <c r="N382" t="s">
        <v>1127</v>
      </c>
      <c r="O382" s="1">
        <v>137963</v>
      </c>
      <c r="P382" s="10">
        <v>1530386</v>
      </c>
    </row>
    <row r="383" spans="1:16" x14ac:dyDescent="0.3">
      <c r="A383" t="s">
        <v>3653</v>
      </c>
      <c r="B383">
        <v>2001</v>
      </c>
      <c r="C383" s="4" t="s">
        <v>3254</v>
      </c>
      <c r="D383" s="8">
        <v>7.6388888888888881E-2</v>
      </c>
      <c r="E383" t="s">
        <v>339</v>
      </c>
      <c r="F383" t="s">
        <v>3245</v>
      </c>
      <c r="G383" t="s">
        <v>3275</v>
      </c>
      <c r="H383" s="4">
        <v>8</v>
      </c>
      <c r="I383" s="4" t="s">
        <v>3254</v>
      </c>
      <c r="J383" t="s">
        <v>1460</v>
      </c>
      <c r="K383" t="s">
        <v>1408</v>
      </c>
      <c r="L383" t="s">
        <v>1460</v>
      </c>
      <c r="M383" t="s">
        <v>845</v>
      </c>
      <c r="N383" t="s">
        <v>1461</v>
      </c>
      <c r="O383" s="1">
        <v>33592</v>
      </c>
      <c r="P383" s="10" t="s">
        <v>3254</v>
      </c>
    </row>
    <row r="384" spans="1:16" x14ac:dyDescent="0.3">
      <c r="A384" t="s">
        <v>3654</v>
      </c>
      <c r="B384">
        <v>2001</v>
      </c>
      <c r="C384" s="4" t="s">
        <v>124</v>
      </c>
      <c r="D384" s="8">
        <v>7.8472222222222221E-2</v>
      </c>
      <c r="E384" t="s">
        <v>14</v>
      </c>
      <c r="F384" t="s">
        <v>3260</v>
      </c>
      <c r="G384" t="s">
        <v>3251</v>
      </c>
      <c r="H384" s="4">
        <v>8</v>
      </c>
      <c r="I384" s="4">
        <v>88</v>
      </c>
      <c r="J384" t="s">
        <v>1462</v>
      </c>
      <c r="K384" t="s">
        <v>901</v>
      </c>
      <c r="L384" t="s">
        <v>1463</v>
      </c>
      <c r="M384" t="s">
        <v>1464</v>
      </c>
      <c r="N384" t="s">
        <v>1465</v>
      </c>
      <c r="O384" s="1">
        <v>740086</v>
      </c>
      <c r="P384" s="10">
        <v>1480006</v>
      </c>
    </row>
    <row r="385" spans="1:16" x14ac:dyDescent="0.3">
      <c r="A385" t="s">
        <v>3655</v>
      </c>
      <c r="B385">
        <v>1999</v>
      </c>
      <c r="C385" s="4" t="s">
        <v>124</v>
      </c>
      <c r="D385" s="8">
        <v>0.13055555555555556</v>
      </c>
      <c r="E385" t="s">
        <v>14</v>
      </c>
      <c r="F385" t="s">
        <v>3275</v>
      </c>
      <c r="G385" t="s">
        <v>3275</v>
      </c>
      <c r="H385" s="4">
        <v>8</v>
      </c>
      <c r="I385" s="4">
        <v>77</v>
      </c>
      <c r="J385" t="s">
        <v>631</v>
      </c>
      <c r="K385" t="s">
        <v>1466</v>
      </c>
      <c r="L385" t="s">
        <v>224</v>
      </c>
      <c r="M385" t="s">
        <v>1009</v>
      </c>
      <c r="N385" t="s">
        <v>933</v>
      </c>
      <c r="O385" s="1">
        <v>289742</v>
      </c>
      <c r="P385" s="10">
        <v>22455976</v>
      </c>
    </row>
    <row r="386" spans="1:16" x14ac:dyDescent="0.3">
      <c r="A386" t="s">
        <v>3656</v>
      </c>
      <c r="B386">
        <v>2000</v>
      </c>
      <c r="C386" s="4" t="s">
        <v>33</v>
      </c>
      <c r="D386" s="8">
        <v>9.7222222222222224E-2</v>
      </c>
      <c r="E386" t="s">
        <v>3244</v>
      </c>
      <c r="F386" t="s">
        <v>3245</v>
      </c>
      <c r="G386" t="s">
        <v>3268</v>
      </c>
      <c r="H386" s="4">
        <v>8</v>
      </c>
      <c r="I386" s="4">
        <v>61</v>
      </c>
      <c r="J386" t="s">
        <v>1457</v>
      </c>
      <c r="K386" t="s">
        <v>1467</v>
      </c>
      <c r="L386" t="s">
        <v>1378</v>
      </c>
      <c r="M386" t="s">
        <v>129</v>
      </c>
      <c r="N386" t="s">
        <v>1468</v>
      </c>
      <c r="O386" s="1">
        <v>102285</v>
      </c>
      <c r="P386" s="10">
        <v>4184036</v>
      </c>
    </row>
    <row r="387" spans="1:16" x14ac:dyDescent="0.3">
      <c r="A387" t="s">
        <v>3657</v>
      </c>
      <c r="B387">
        <v>1999</v>
      </c>
      <c r="C387" s="4" t="s">
        <v>33</v>
      </c>
      <c r="D387" s="8">
        <v>7.7777777777777779E-2</v>
      </c>
      <c r="E387" t="s">
        <v>3249</v>
      </c>
      <c r="F387" t="s">
        <v>3245</v>
      </c>
      <c r="G387" t="s">
        <v>3275</v>
      </c>
      <c r="H387" s="4">
        <v>8</v>
      </c>
      <c r="I387" s="4">
        <v>86</v>
      </c>
      <c r="J387" t="s">
        <v>1101</v>
      </c>
      <c r="K387" t="s">
        <v>1469</v>
      </c>
      <c r="L387" t="s">
        <v>1470</v>
      </c>
      <c r="M387" t="s">
        <v>1471</v>
      </c>
      <c r="N387" t="s">
        <v>1472</v>
      </c>
      <c r="O387" s="1">
        <v>82002</v>
      </c>
      <c r="P387" s="10">
        <v>6203044</v>
      </c>
    </row>
    <row r="388" spans="1:16" x14ac:dyDescent="0.3">
      <c r="A388" t="s">
        <v>3658</v>
      </c>
      <c r="B388">
        <v>1997</v>
      </c>
      <c r="C388" s="4" t="s">
        <v>13</v>
      </c>
      <c r="D388" s="8">
        <v>5.6250000000000001E-2</v>
      </c>
      <c r="E388" t="s">
        <v>3257</v>
      </c>
      <c r="F388" t="s">
        <v>3247</v>
      </c>
      <c r="G388" t="s">
        <v>3260</v>
      </c>
      <c r="H388" s="4">
        <v>8</v>
      </c>
      <c r="I388" s="4" t="s">
        <v>3254</v>
      </c>
      <c r="J388" t="s">
        <v>1473</v>
      </c>
      <c r="K388" t="s">
        <v>1474</v>
      </c>
      <c r="L388" t="s">
        <v>1475</v>
      </c>
      <c r="M388" t="s">
        <v>1476</v>
      </c>
      <c r="N388" t="s">
        <v>1477</v>
      </c>
      <c r="O388" s="1">
        <v>58192</v>
      </c>
      <c r="P388" s="10">
        <v>776665</v>
      </c>
    </row>
    <row r="389" spans="1:16" x14ac:dyDescent="0.3">
      <c r="A389" t="s">
        <v>3659</v>
      </c>
      <c r="B389">
        <v>1998</v>
      </c>
      <c r="C389" s="4" t="s">
        <v>124</v>
      </c>
      <c r="D389" s="8">
        <v>7.2916666666666671E-2</v>
      </c>
      <c r="E389" t="s">
        <v>14</v>
      </c>
      <c r="F389" t="s">
        <v>3275</v>
      </c>
      <c r="G389" t="s">
        <v>3275</v>
      </c>
      <c r="H389" s="4">
        <v>8</v>
      </c>
      <c r="I389" s="4">
        <v>82</v>
      </c>
      <c r="J389" t="s">
        <v>383</v>
      </c>
      <c r="K389" t="s">
        <v>1478</v>
      </c>
      <c r="L389" t="s">
        <v>1479</v>
      </c>
      <c r="M389" t="s">
        <v>385</v>
      </c>
      <c r="N389" t="s">
        <v>1480</v>
      </c>
      <c r="O389" s="1">
        <v>78341</v>
      </c>
      <c r="P389" s="10">
        <v>1647780</v>
      </c>
    </row>
    <row r="390" spans="1:16" x14ac:dyDescent="0.3">
      <c r="A390" t="s">
        <v>3660</v>
      </c>
      <c r="B390">
        <v>1998</v>
      </c>
      <c r="C390" s="4" t="s">
        <v>124</v>
      </c>
      <c r="D390" s="8">
        <v>7.6388888888888881E-2</v>
      </c>
      <c r="E390" t="s">
        <v>14</v>
      </c>
      <c r="F390" t="s">
        <v>3275</v>
      </c>
      <c r="G390" t="s">
        <v>3275</v>
      </c>
      <c r="H390" s="4">
        <v>8</v>
      </c>
      <c r="I390" s="4">
        <v>80</v>
      </c>
      <c r="J390" t="s">
        <v>1481</v>
      </c>
      <c r="K390" t="s">
        <v>1482</v>
      </c>
      <c r="L390" t="s">
        <v>1483</v>
      </c>
      <c r="M390" t="s">
        <v>1484</v>
      </c>
      <c r="N390" t="s">
        <v>1485</v>
      </c>
      <c r="O390" s="1">
        <v>36419</v>
      </c>
      <c r="P390" s="10">
        <v>5595428</v>
      </c>
    </row>
    <row r="391" spans="1:16" x14ac:dyDescent="0.3">
      <c r="A391" t="s">
        <v>3661</v>
      </c>
      <c r="B391">
        <v>1999</v>
      </c>
      <c r="C391" s="4" t="s">
        <v>154</v>
      </c>
      <c r="D391" s="8">
        <v>5.9722222222222225E-2</v>
      </c>
      <c r="E391" t="s">
        <v>3257</v>
      </c>
      <c r="F391" t="s">
        <v>3264</v>
      </c>
      <c r="G391" t="s">
        <v>3248</v>
      </c>
      <c r="H391" s="4">
        <v>8</v>
      </c>
      <c r="I391" s="4">
        <v>85</v>
      </c>
      <c r="J391" t="s">
        <v>1413</v>
      </c>
      <c r="K391" t="s">
        <v>1486</v>
      </c>
      <c r="L391" t="s">
        <v>1487</v>
      </c>
      <c r="M391" t="s">
        <v>1488</v>
      </c>
      <c r="N391" t="s">
        <v>1317</v>
      </c>
      <c r="O391" s="1">
        <v>172083</v>
      </c>
      <c r="P391" s="10">
        <v>23159305</v>
      </c>
    </row>
    <row r="392" spans="1:16" x14ac:dyDescent="0.3">
      <c r="A392" t="s">
        <v>3662</v>
      </c>
      <c r="B392">
        <v>1997</v>
      </c>
      <c r="C392" s="4" t="s">
        <v>3254</v>
      </c>
      <c r="D392" s="8">
        <v>6.0416666666666667E-2</v>
      </c>
      <c r="E392" t="s">
        <v>3246</v>
      </c>
      <c r="F392" t="s">
        <v>3247</v>
      </c>
      <c r="G392" t="s">
        <v>3262</v>
      </c>
      <c r="H392" s="4">
        <v>8</v>
      </c>
      <c r="I392" s="4" t="s">
        <v>3254</v>
      </c>
      <c r="J392" t="s">
        <v>1489</v>
      </c>
      <c r="K392" t="s">
        <v>1490</v>
      </c>
      <c r="L392" t="s">
        <v>1491</v>
      </c>
      <c r="M392" t="s">
        <v>1492</v>
      </c>
      <c r="N392" t="s">
        <v>1493</v>
      </c>
      <c r="O392" s="1">
        <v>27721</v>
      </c>
      <c r="P392" s="10">
        <v>3296</v>
      </c>
    </row>
    <row r="393" spans="1:16" x14ac:dyDescent="0.3">
      <c r="A393" t="s">
        <v>3663</v>
      </c>
      <c r="B393">
        <v>1996</v>
      </c>
      <c r="C393" s="4" t="s">
        <v>124</v>
      </c>
      <c r="D393" s="8">
        <v>9.375E-2</v>
      </c>
      <c r="E393" t="s">
        <v>14</v>
      </c>
      <c r="F393" t="s">
        <v>3275</v>
      </c>
      <c r="G393" t="s">
        <v>3275</v>
      </c>
      <c r="H393" s="4">
        <v>8</v>
      </c>
      <c r="I393" s="4">
        <v>84</v>
      </c>
      <c r="J393" t="s">
        <v>1494</v>
      </c>
      <c r="K393" t="s">
        <v>1494</v>
      </c>
      <c r="L393" t="s">
        <v>1495</v>
      </c>
      <c r="M393" t="s">
        <v>1496</v>
      </c>
      <c r="N393" t="s">
        <v>1497</v>
      </c>
      <c r="O393" s="1">
        <v>86838</v>
      </c>
      <c r="P393" s="10">
        <v>24475416</v>
      </c>
    </row>
    <row r="394" spans="1:16" x14ac:dyDescent="0.3">
      <c r="A394" t="s">
        <v>3664</v>
      </c>
      <c r="B394">
        <v>1996</v>
      </c>
      <c r="C394" s="4" t="s">
        <v>33</v>
      </c>
      <c r="D394" s="8">
        <v>9.4444444444444442E-2</v>
      </c>
      <c r="E394" t="s">
        <v>339</v>
      </c>
      <c r="F394" t="s">
        <v>3245</v>
      </c>
      <c r="G394" t="s">
        <v>3275</v>
      </c>
      <c r="H394" s="4">
        <v>8</v>
      </c>
      <c r="I394" s="4">
        <v>91</v>
      </c>
      <c r="J394" t="s">
        <v>1498</v>
      </c>
      <c r="K394" t="s">
        <v>1499</v>
      </c>
      <c r="L394" t="s">
        <v>1500</v>
      </c>
      <c r="M394" t="s">
        <v>1501</v>
      </c>
      <c r="N394" t="s">
        <v>1502</v>
      </c>
      <c r="O394" s="1">
        <v>37564</v>
      </c>
      <c r="P394" s="10">
        <v>13417292</v>
      </c>
    </row>
    <row r="395" spans="1:16" x14ac:dyDescent="0.3">
      <c r="A395" t="s">
        <v>3665</v>
      </c>
      <c r="B395">
        <v>1995</v>
      </c>
      <c r="C395" s="4" t="s">
        <v>13</v>
      </c>
      <c r="D395" s="8">
        <v>8.9583333333333334E-2</v>
      </c>
      <c r="E395" t="s">
        <v>3266</v>
      </c>
      <c r="F395" t="s">
        <v>3251</v>
      </c>
      <c r="G395" t="s">
        <v>3255</v>
      </c>
      <c r="H395" s="4">
        <v>8</v>
      </c>
      <c r="I395" s="4">
        <v>74</v>
      </c>
      <c r="J395" t="s">
        <v>730</v>
      </c>
      <c r="K395" t="s">
        <v>48</v>
      </c>
      <c r="L395" t="s">
        <v>1503</v>
      </c>
      <c r="M395" t="s">
        <v>59</v>
      </c>
      <c r="N395" t="s">
        <v>1504</v>
      </c>
      <c r="O395" s="1">
        <v>578443</v>
      </c>
      <c r="P395" s="10">
        <v>57141459</v>
      </c>
    </row>
    <row r="396" spans="1:16" x14ac:dyDescent="0.3">
      <c r="A396" t="s">
        <v>3666</v>
      </c>
      <c r="B396">
        <v>1995</v>
      </c>
      <c r="C396" s="4" t="s">
        <v>25</v>
      </c>
      <c r="D396" s="8">
        <v>5.7638888888888885E-2</v>
      </c>
      <c r="E396" t="s">
        <v>3257</v>
      </c>
      <c r="F396" t="s">
        <v>3264</v>
      </c>
      <c r="G396" t="s">
        <v>3247</v>
      </c>
      <c r="H396" s="4">
        <v>8</v>
      </c>
      <c r="I396" s="4">
        <v>76</v>
      </c>
      <c r="J396" t="s">
        <v>1505</v>
      </c>
      <c r="K396" t="s">
        <v>1506</v>
      </c>
      <c r="L396" t="s">
        <v>1507</v>
      </c>
      <c r="M396" t="s">
        <v>1508</v>
      </c>
      <c r="N396" t="s">
        <v>1509</v>
      </c>
      <c r="O396" s="1">
        <v>129231</v>
      </c>
      <c r="P396" s="10">
        <v>515905</v>
      </c>
    </row>
    <row r="397" spans="1:16" x14ac:dyDescent="0.3">
      <c r="A397" t="s">
        <v>3667</v>
      </c>
      <c r="B397">
        <v>1993</v>
      </c>
      <c r="C397" s="4" t="s">
        <v>33</v>
      </c>
      <c r="D397" s="8">
        <v>5.2777777777777778E-2</v>
      </c>
      <c r="E397" t="s">
        <v>3257</v>
      </c>
      <c r="F397" t="s">
        <v>3258</v>
      </c>
      <c r="G397" t="s">
        <v>3253</v>
      </c>
      <c r="H397" s="4">
        <v>8</v>
      </c>
      <c r="I397" s="4">
        <v>82</v>
      </c>
      <c r="J397" t="s">
        <v>1510</v>
      </c>
      <c r="K397" t="s">
        <v>1511</v>
      </c>
      <c r="L397" t="s">
        <v>1512</v>
      </c>
      <c r="M397" t="s">
        <v>1513</v>
      </c>
      <c r="N397" t="s">
        <v>1514</v>
      </c>
      <c r="O397" s="1">
        <v>300208</v>
      </c>
      <c r="P397" s="10">
        <v>75082668</v>
      </c>
    </row>
    <row r="398" spans="1:16" x14ac:dyDescent="0.3">
      <c r="A398" t="s">
        <v>3668</v>
      </c>
      <c r="B398">
        <v>1993</v>
      </c>
      <c r="C398" s="4" t="s">
        <v>33</v>
      </c>
      <c r="D398" s="8">
        <v>7.013888888888889E-2</v>
      </c>
      <c r="E398" t="s">
        <v>339</v>
      </c>
      <c r="F398" t="s">
        <v>3253</v>
      </c>
      <c r="G398" t="s">
        <v>3252</v>
      </c>
      <c r="H398" s="4">
        <v>8</v>
      </c>
      <c r="I398" s="4">
        <v>72</v>
      </c>
      <c r="J398" t="s">
        <v>1515</v>
      </c>
      <c r="K398" t="s">
        <v>1516</v>
      </c>
      <c r="L398" t="s">
        <v>1517</v>
      </c>
      <c r="M398" t="s">
        <v>1518</v>
      </c>
      <c r="N398" t="s">
        <v>1519</v>
      </c>
      <c r="O398" s="1">
        <v>577991</v>
      </c>
      <c r="P398" s="10">
        <v>70906973</v>
      </c>
    </row>
    <row r="399" spans="1:16" x14ac:dyDescent="0.3">
      <c r="A399" t="s">
        <v>3669</v>
      </c>
      <c r="B399">
        <v>1993</v>
      </c>
      <c r="C399" s="4" t="s">
        <v>124</v>
      </c>
      <c r="D399" s="8">
        <v>0.125</v>
      </c>
      <c r="E399" t="s">
        <v>3244</v>
      </c>
      <c r="F399" t="s">
        <v>3245</v>
      </c>
      <c r="G399" t="s">
        <v>3275</v>
      </c>
      <c r="H399" s="4">
        <v>8</v>
      </c>
      <c r="I399" s="4">
        <v>47</v>
      </c>
      <c r="J399" t="s">
        <v>1520</v>
      </c>
      <c r="K399" t="s">
        <v>1521</v>
      </c>
      <c r="L399" t="s">
        <v>1522</v>
      </c>
      <c r="M399" t="s">
        <v>282</v>
      </c>
      <c r="N399" t="s">
        <v>1523</v>
      </c>
      <c r="O399" s="1">
        <v>28825</v>
      </c>
      <c r="P399" s="10">
        <v>4496583</v>
      </c>
    </row>
    <row r="400" spans="1:16" x14ac:dyDescent="0.3">
      <c r="A400" t="s">
        <v>3670</v>
      </c>
      <c r="B400">
        <v>1992</v>
      </c>
      <c r="C400" s="4" t="s">
        <v>25</v>
      </c>
      <c r="D400" s="8">
        <v>0.10833333333333334</v>
      </c>
      <c r="E400" t="s">
        <v>14</v>
      </c>
      <c r="F400" t="s">
        <v>3275</v>
      </c>
      <c r="G400" t="s">
        <v>3275</v>
      </c>
      <c r="H400" s="4">
        <v>8</v>
      </c>
      <c r="I400" s="4">
        <v>59</v>
      </c>
      <c r="J400" t="s">
        <v>1524</v>
      </c>
      <c r="K400" t="s">
        <v>22</v>
      </c>
      <c r="L400" t="s">
        <v>1525</v>
      </c>
      <c r="M400" t="s">
        <v>1526</v>
      </c>
      <c r="N400" t="s">
        <v>1527</v>
      </c>
      <c r="O400" s="1">
        <v>263918</v>
      </c>
      <c r="P400" s="10">
        <v>63895607</v>
      </c>
    </row>
    <row r="401" spans="1:16" x14ac:dyDescent="0.3">
      <c r="A401" t="s">
        <v>3671</v>
      </c>
      <c r="B401">
        <v>1992</v>
      </c>
      <c r="C401" s="4" t="s">
        <v>33</v>
      </c>
      <c r="D401" s="8">
        <v>6.25E-2</v>
      </c>
      <c r="E401" t="s">
        <v>3257</v>
      </c>
      <c r="F401" t="s">
        <v>3248</v>
      </c>
      <c r="G401" t="s">
        <v>3262</v>
      </c>
      <c r="H401" s="4">
        <v>8</v>
      </c>
      <c r="I401" s="4">
        <v>86</v>
      </c>
      <c r="J401" t="s">
        <v>1528</v>
      </c>
      <c r="K401" t="s">
        <v>1529</v>
      </c>
      <c r="L401" t="s">
        <v>1530</v>
      </c>
      <c r="M401" t="s">
        <v>434</v>
      </c>
      <c r="N401" t="s">
        <v>1531</v>
      </c>
      <c r="O401" s="1">
        <v>373845</v>
      </c>
      <c r="P401" s="10">
        <v>217350219</v>
      </c>
    </row>
    <row r="402" spans="1:16" x14ac:dyDescent="0.3">
      <c r="A402" t="s">
        <v>1532</v>
      </c>
      <c r="B402">
        <v>1991</v>
      </c>
      <c r="C402" s="4" t="s">
        <v>25</v>
      </c>
      <c r="D402" s="8">
        <v>0.13125000000000001</v>
      </c>
      <c r="E402" t="s">
        <v>14</v>
      </c>
      <c r="F402" t="s">
        <v>3250</v>
      </c>
      <c r="G402" t="s">
        <v>3255</v>
      </c>
      <c r="H402" s="4">
        <v>8</v>
      </c>
      <c r="I402" s="4">
        <v>72</v>
      </c>
      <c r="J402" t="s">
        <v>1067</v>
      </c>
      <c r="K402" t="s">
        <v>1533</v>
      </c>
      <c r="L402" t="s">
        <v>196</v>
      </c>
      <c r="M402" t="s">
        <v>500</v>
      </c>
      <c r="N402" t="s">
        <v>1534</v>
      </c>
      <c r="O402" s="1">
        <v>142110</v>
      </c>
      <c r="P402" s="10">
        <v>70405498</v>
      </c>
    </row>
    <row r="403" spans="1:16" x14ac:dyDescent="0.3">
      <c r="A403" t="s">
        <v>3672</v>
      </c>
      <c r="B403">
        <v>1991</v>
      </c>
      <c r="C403" s="4" t="s">
        <v>235</v>
      </c>
      <c r="D403" s="8">
        <v>5.8333333333333327E-2</v>
      </c>
      <c r="E403" t="s">
        <v>3257</v>
      </c>
      <c r="F403" t="s">
        <v>3258</v>
      </c>
      <c r="G403" t="s">
        <v>3253</v>
      </c>
      <c r="H403" s="4">
        <v>8</v>
      </c>
      <c r="I403" s="4">
        <v>95</v>
      </c>
      <c r="J403" t="s">
        <v>1535</v>
      </c>
      <c r="K403" t="s">
        <v>1536</v>
      </c>
      <c r="L403" t="s">
        <v>1537</v>
      </c>
      <c r="M403" t="s">
        <v>1538</v>
      </c>
      <c r="N403" t="s">
        <v>1539</v>
      </c>
      <c r="O403" s="1">
        <v>417178</v>
      </c>
      <c r="P403" s="10">
        <v>218967620</v>
      </c>
    </row>
    <row r="404" spans="1:16" x14ac:dyDescent="0.3">
      <c r="A404" t="s">
        <v>3673</v>
      </c>
      <c r="B404">
        <v>1990</v>
      </c>
      <c r="C404" s="4" t="s">
        <v>33</v>
      </c>
      <c r="D404" s="8">
        <v>0.12569444444444444</v>
      </c>
      <c r="E404" t="s">
        <v>3256</v>
      </c>
      <c r="F404" t="s">
        <v>3245</v>
      </c>
      <c r="G404" t="s">
        <v>3265</v>
      </c>
      <c r="H404" s="4">
        <v>8</v>
      </c>
      <c r="I404" s="4">
        <v>72</v>
      </c>
      <c r="J404" t="s">
        <v>1533</v>
      </c>
      <c r="K404" t="s">
        <v>1533</v>
      </c>
      <c r="L404" t="s">
        <v>1464</v>
      </c>
      <c r="M404" t="s">
        <v>1540</v>
      </c>
      <c r="N404" t="s">
        <v>1541</v>
      </c>
      <c r="O404" s="1">
        <v>240266</v>
      </c>
      <c r="P404" s="10">
        <v>184208848</v>
      </c>
    </row>
    <row r="405" spans="1:16" x14ac:dyDescent="0.3">
      <c r="A405" t="s">
        <v>3674</v>
      </c>
      <c r="B405">
        <v>1989</v>
      </c>
      <c r="C405" s="4" t="s">
        <v>124</v>
      </c>
      <c r="D405" s="8">
        <v>8.3333333333333329E-2</v>
      </c>
      <c r="E405" t="s">
        <v>339</v>
      </c>
      <c r="F405" t="s">
        <v>3245</v>
      </c>
      <c r="G405" t="s">
        <v>3275</v>
      </c>
      <c r="H405" s="4">
        <v>8</v>
      </c>
      <c r="I405" s="4">
        <v>93</v>
      </c>
      <c r="J405" t="s">
        <v>1542</v>
      </c>
      <c r="K405" t="s">
        <v>198</v>
      </c>
      <c r="L405" t="s">
        <v>1543</v>
      </c>
      <c r="M405" t="s">
        <v>1544</v>
      </c>
      <c r="N405" t="s">
        <v>1545</v>
      </c>
      <c r="O405" s="1">
        <v>89429</v>
      </c>
      <c r="P405" s="10">
        <v>27545445</v>
      </c>
    </row>
    <row r="406" spans="1:16" x14ac:dyDescent="0.3">
      <c r="A406" t="s">
        <v>3675</v>
      </c>
      <c r="B406">
        <v>1988</v>
      </c>
      <c r="C406" s="4" t="s">
        <v>33</v>
      </c>
      <c r="D406" s="8">
        <v>9.2361111111111116E-2</v>
      </c>
      <c r="E406" t="s">
        <v>14</v>
      </c>
      <c r="F406" t="s">
        <v>3275</v>
      </c>
      <c r="G406" t="s">
        <v>3275</v>
      </c>
      <c r="H406" s="4">
        <v>8</v>
      </c>
      <c r="I406" s="4">
        <v>65</v>
      </c>
      <c r="J406" t="s">
        <v>1546</v>
      </c>
      <c r="K406" t="s">
        <v>1547</v>
      </c>
      <c r="L406" t="s">
        <v>1466</v>
      </c>
      <c r="M406" t="s">
        <v>799</v>
      </c>
      <c r="N406" t="s">
        <v>1548</v>
      </c>
      <c r="O406" s="1">
        <v>473064</v>
      </c>
      <c r="P406" s="10">
        <v>178800000</v>
      </c>
    </row>
    <row r="407" spans="1:16" x14ac:dyDescent="0.3">
      <c r="A407" t="s">
        <v>3676</v>
      </c>
      <c r="B407">
        <v>1988</v>
      </c>
      <c r="C407" s="4" t="s">
        <v>25</v>
      </c>
      <c r="D407" s="8">
        <v>8.6111111111111124E-2</v>
      </c>
      <c r="E407" t="s">
        <v>3257</v>
      </c>
      <c r="F407" t="s">
        <v>3264</v>
      </c>
      <c r="G407" t="s">
        <v>3251</v>
      </c>
      <c r="H407" s="4">
        <v>8</v>
      </c>
      <c r="I407" s="4" t="s">
        <v>3254</v>
      </c>
      <c r="J407" t="s">
        <v>1549</v>
      </c>
      <c r="K407" t="s">
        <v>1550</v>
      </c>
      <c r="L407" t="s">
        <v>1551</v>
      </c>
      <c r="M407" t="s">
        <v>1552</v>
      </c>
      <c r="N407" t="s">
        <v>1553</v>
      </c>
      <c r="O407" s="1">
        <v>164918</v>
      </c>
      <c r="P407" s="10">
        <v>553171</v>
      </c>
    </row>
    <row r="408" spans="1:16" x14ac:dyDescent="0.3">
      <c r="A408" t="s">
        <v>3677</v>
      </c>
      <c r="B408">
        <v>1987</v>
      </c>
      <c r="C408" s="4" t="s">
        <v>33</v>
      </c>
      <c r="D408" s="8">
        <v>6.805555555555555E-2</v>
      </c>
      <c r="E408" t="s">
        <v>3256</v>
      </c>
      <c r="F408" t="s">
        <v>3258</v>
      </c>
      <c r="G408" t="s">
        <v>3253</v>
      </c>
      <c r="H408" s="4">
        <v>8</v>
      </c>
      <c r="I408" s="4">
        <v>77</v>
      </c>
      <c r="J408" t="s">
        <v>1062</v>
      </c>
      <c r="K408" t="s">
        <v>1554</v>
      </c>
      <c r="L408" t="s">
        <v>1555</v>
      </c>
      <c r="M408" t="s">
        <v>66</v>
      </c>
      <c r="N408" t="s">
        <v>1512</v>
      </c>
      <c r="O408" s="1">
        <v>393899</v>
      </c>
      <c r="P408" s="10">
        <v>30857814</v>
      </c>
    </row>
    <row r="409" spans="1:16" x14ac:dyDescent="0.3">
      <c r="A409" t="s">
        <v>3678</v>
      </c>
      <c r="B409">
        <v>1987</v>
      </c>
      <c r="C409" s="4" t="s">
        <v>33</v>
      </c>
      <c r="D409" s="8">
        <v>8.8888888888888892E-2</v>
      </c>
      <c r="E409" t="s">
        <v>14</v>
      </c>
      <c r="F409" t="s">
        <v>3253</v>
      </c>
      <c r="G409" t="s">
        <v>3252</v>
      </c>
      <c r="H409" s="4">
        <v>8</v>
      </c>
      <c r="I409" s="4">
        <v>79</v>
      </c>
      <c r="J409" t="s">
        <v>1072</v>
      </c>
      <c r="K409" t="s">
        <v>658</v>
      </c>
      <c r="L409" t="s">
        <v>1556</v>
      </c>
      <c r="M409" t="s">
        <v>1557</v>
      </c>
      <c r="N409" t="s">
        <v>1558</v>
      </c>
      <c r="O409" s="1">
        <v>64722</v>
      </c>
      <c r="P409" s="10">
        <v>3333969</v>
      </c>
    </row>
    <row r="410" spans="1:16" x14ac:dyDescent="0.3">
      <c r="A410" t="s">
        <v>3679</v>
      </c>
      <c r="B410">
        <v>1987</v>
      </c>
      <c r="C410" s="4" t="s">
        <v>33</v>
      </c>
      <c r="D410" s="8">
        <v>7.2222222222222229E-2</v>
      </c>
      <c r="E410" t="s">
        <v>14</v>
      </c>
      <c r="F410" t="s">
        <v>3259</v>
      </c>
      <c r="G410" t="s">
        <v>3275</v>
      </c>
      <c r="H410" s="4">
        <v>8</v>
      </c>
      <c r="I410" s="4">
        <v>88</v>
      </c>
      <c r="J410" t="s">
        <v>1559</v>
      </c>
      <c r="K410" t="s">
        <v>1560</v>
      </c>
      <c r="L410" t="s">
        <v>1561</v>
      </c>
      <c r="M410" t="s">
        <v>1562</v>
      </c>
      <c r="N410" t="s">
        <v>1563</v>
      </c>
      <c r="O410" s="1">
        <v>31163</v>
      </c>
      <c r="P410" s="10">
        <v>4542825</v>
      </c>
    </row>
    <row r="411" spans="1:16" x14ac:dyDescent="0.3">
      <c r="A411" t="s">
        <v>3680</v>
      </c>
      <c r="B411">
        <v>1986</v>
      </c>
      <c r="C411" s="4" t="s">
        <v>33</v>
      </c>
      <c r="D411" s="8">
        <v>8.6805555555555566E-2</v>
      </c>
      <c r="E411" t="s">
        <v>3257</v>
      </c>
      <c r="F411" t="s">
        <v>3248</v>
      </c>
      <c r="G411" t="s">
        <v>3245</v>
      </c>
      <c r="H411" s="4">
        <v>8</v>
      </c>
      <c r="I411" s="4">
        <v>78</v>
      </c>
      <c r="J411" t="s">
        <v>119</v>
      </c>
      <c r="K411" t="s">
        <v>1564</v>
      </c>
      <c r="L411" t="s">
        <v>1565</v>
      </c>
      <c r="M411" t="s">
        <v>1566</v>
      </c>
      <c r="N411" t="s">
        <v>1567</v>
      </c>
      <c r="O411" s="1">
        <v>150140</v>
      </c>
      <c r="P411" s="10" t="s">
        <v>3254</v>
      </c>
    </row>
    <row r="412" spans="1:16" x14ac:dyDescent="0.3">
      <c r="A412" t="s">
        <v>3681</v>
      </c>
      <c r="B412">
        <v>1984</v>
      </c>
      <c r="C412" s="4" t="s">
        <v>25</v>
      </c>
      <c r="D412" s="8">
        <v>7.4305555555555555E-2</v>
      </c>
      <c r="E412" t="s">
        <v>3246</v>
      </c>
      <c r="F412" t="s">
        <v>3251</v>
      </c>
      <c r="G412" t="s">
        <v>3275</v>
      </c>
      <c r="H412" s="4">
        <v>8</v>
      </c>
      <c r="I412" s="4">
        <v>84</v>
      </c>
      <c r="J412" t="s">
        <v>204</v>
      </c>
      <c r="K412" t="s">
        <v>205</v>
      </c>
      <c r="L412" t="s">
        <v>206</v>
      </c>
      <c r="M412" t="s">
        <v>463</v>
      </c>
      <c r="N412" t="s">
        <v>1568</v>
      </c>
      <c r="O412" s="1">
        <v>799795</v>
      </c>
      <c r="P412" s="10">
        <v>38400000</v>
      </c>
    </row>
    <row r="413" spans="1:16" x14ac:dyDescent="0.3">
      <c r="A413" t="s">
        <v>3682</v>
      </c>
      <c r="B413">
        <v>1982</v>
      </c>
      <c r="C413" s="4" t="s">
        <v>33</v>
      </c>
      <c r="D413" s="8">
        <v>0.13263888888888889</v>
      </c>
      <c r="E413" t="s">
        <v>3249</v>
      </c>
      <c r="F413" t="s">
        <v>3245</v>
      </c>
      <c r="G413" t="s">
        <v>3250</v>
      </c>
      <c r="H413" s="4">
        <v>8</v>
      </c>
      <c r="I413" s="4">
        <v>79</v>
      </c>
      <c r="J413" t="s">
        <v>738</v>
      </c>
      <c r="K413" t="s">
        <v>52</v>
      </c>
      <c r="L413" t="s">
        <v>1103</v>
      </c>
      <c r="M413" t="s">
        <v>1569</v>
      </c>
      <c r="N413" t="s">
        <v>1570</v>
      </c>
      <c r="O413" s="1">
        <v>217664</v>
      </c>
      <c r="P413" s="10">
        <v>52767889</v>
      </c>
    </row>
    <row r="414" spans="1:16" x14ac:dyDescent="0.3">
      <c r="A414" t="s">
        <v>3683</v>
      </c>
      <c r="B414">
        <v>1980</v>
      </c>
      <c r="C414" s="4" t="s">
        <v>33</v>
      </c>
      <c r="D414" s="8">
        <v>0.125</v>
      </c>
      <c r="E414" t="s">
        <v>14</v>
      </c>
      <c r="F414" t="s">
        <v>3250</v>
      </c>
      <c r="G414" t="s">
        <v>3259</v>
      </c>
      <c r="H414" s="4">
        <v>8</v>
      </c>
      <c r="I414" s="4">
        <v>84</v>
      </c>
      <c r="J414" t="s">
        <v>149</v>
      </c>
      <c r="K414" t="s">
        <v>145</v>
      </c>
      <c r="L414" t="s">
        <v>924</v>
      </c>
      <c r="M414" t="s">
        <v>1571</v>
      </c>
      <c r="N414" t="s">
        <v>709</v>
      </c>
      <c r="O414" s="1">
        <v>32195</v>
      </c>
      <c r="P414" s="10" t="s">
        <v>3254</v>
      </c>
    </row>
    <row r="415" spans="1:16" x14ac:dyDescent="0.3">
      <c r="A415" t="s">
        <v>3684</v>
      </c>
      <c r="B415">
        <v>1979</v>
      </c>
      <c r="C415" s="4" t="s">
        <v>154</v>
      </c>
      <c r="D415" s="8">
        <v>9.0277777777777776E-2</v>
      </c>
      <c r="E415" t="s">
        <v>339</v>
      </c>
      <c r="F415" t="s">
        <v>3245</v>
      </c>
      <c r="G415" t="s">
        <v>3275</v>
      </c>
      <c r="H415" s="4">
        <v>8</v>
      </c>
      <c r="I415" s="4">
        <v>83</v>
      </c>
      <c r="J415" t="s">
        <v>1572</v>
      </c>
      <c r="K415" t="s">
        <v>340</v>
      </c>
      <c r="L415" t="s">
        <v>501</v>
      </c>
      <c r="M415" t="s">
        <v>1573</v>
      </c>
      <c r="N415" t="s">
        <v>1574</v>
      </c>
      <c r="O415" s="1">
        <v>65625</v>
      </c>
      <c r="P415" s="10">
        <v>30177511</v>
      </c>
    </row>
    <row r="416" spans="1:16" x14ac:dyDescent="0.3">
      <c r="A416" t="s">
        <v>3685</v>
      </c>
      <c r="B416">
        <v>1977</v>
      </c>
      <c r="C416" s="4" t="s">
        <v>13</v>
      </c>
      <c r="D416" s="8">
        <v>6.458333333333334E-2</v>
      </c>
      <c r="E416" t="s">
        <v>339</v>
      </c>
      <c r="F416" t="s">
        <v>3252</v>
      </c>
      <c r="G416" t="s">
        <v>3275</v>
      </c>
      <c r="H416" s="4">
        <v>8</v>
      </c>
      <c r="I416" s="4">
        <v>92</v>
      </c>
      <c r="J416" t="s">
        <v>1575</v>
      </c>
      <c r="K416" t="s">
        <v>1575</v>
      </c>
      <c r="L416" t="s">
        <v>24</v>
      </c>
      <c r="M416" t="s">
        <v>1576</v>
      </c>
      <c r="N416" t="s">
        <v>1577</v>
      </c>
      <c r="O416" s="1">
        <v>251823</v>
      </c>
      <c r="P416" s="10">
        <v>39200000</v>
      </c>
    </row>
    <row r="417" spans="1:16" x14ac:dyDescent="0.3">
      <c r="A417" t="s">
        <v>3686</v>
      </c>
      <c r="B417">
        <v>1975</v>
      </c>
      <c r="C417" s="4" t="s">
        <v>13</v>
      </c>
      <c r="D417" s="8">
        <v>8.6111111111111124E-2</v>
      </c>
      <c r="E417" t="s">
        <v>3256</v>
      </c>
      <c r="F417" t="s">
        <v>3255</v>
      </c>
      <c r="G417" t="s">
        <v>3275</v>
      </c>
      <c r="H417" s="4">
        <v>8</v>
      </c>
      <c r="I417" s="4">
        <v>87</v>
      </c>
      <c r="J417" t="s">
        <v>49</v>
      </c>
      <c r="K417" t="s">
        <v>1578</v>
      </c>
      <c r="L417" t="s">
        <v>484</v>
      </c>
      <c r="M417" t="s">
        <v>1579</v>
      </c>
      <c r="N417" t="s">
        <v>1580</v>
      </c>
      <c r="O417" s="1">
        <v>543388</v>
      </c>
      <c r="P417" s="10">
        <v>260000000</v>
      </c>
    </row>
    <row r="418" spans="1:16" x14ac:dyDescent="0.3">
      <c r="A418" t="s">
        <v>3687</v>
      </c>
      <c r="B418">
        <v>1975</v>
      </c>
      <c r="C418" s="4" t="s">
        <v>33</v>
      </c>
      <c r="D418" s="8">
        <v>8.6805555555555566E-2</v>
      </c>
      <c r="E418" t="s">
        <v>3249</v>
      </c>
      <c r="F418" t="s">
        <v>3247</v>
      </c>
      <c r="G418" t="s">
        <v>3245</v>
      </c>
      <c r="H418" s="4">
        <v>8</v>
      </c>
      <c r="I418" s="4">
        <v>86</v>
      </c>
      <c r="J418" t="s">
        <v>34</v>
      </c>
      <c r="K418" t="s">
        <v>22</v>
      </c>
      <c r="L418" t="s">
        <v>1106</v>
      </c>
      <c r="M418" t="s">
        <v>1581</v>
      </c>
      <c r="N418" t="s">
        <v>1582</v>
      </c>
      <c r="O418" s="1">
        <v>235652</v>
      </c>
      <c r="P418" s="10">
        <v>50000000</v>
      </c>
    </row>
    <row r="419" spans="1:16" x14ac:dyDescent="0.3">
      <c r="A419" t="s">
        <v>3688</v>
      </c>
      <c r="B419">
        <v>1974</v>
      </c>
      <c r="C419" s="4" t="s">
        <v>13</v>
      </c>
      <c r="D419" s="8">
        <v>7.3611111111111113E-2</v>
      </c>
      <c r="E419" t="s">
        <v>339</v>
      </c>
      <c r="F419" t="s">
        <v>3275</v>
      </c>
      <c r="G419" t="s">
        <v>3275</v>
      </c>
      <c r="H419" s="4">
        <v>8</v>
      </c>
      <c r="I419" s="4">
        <v>80</v>
      </c>
      <c r="J419" t="s">
        <v>1583</v>
      </c>
      <c r="K419" t="s">
        <v>1584</v>
      </c>
      <c r="L419" t="s">
        <v>1125</v>
      </c>
      <c r="M419" t="s">
        <v>1585</v>
      </c>
      <c r="N419" t="s">
        <v>1586</v>
      </c>
      <c r="O419" s="1">
        <v>143359</v>
      </c>
      <c r="P419" s="10">
        <v>86300000</v>
      </c>
    </row>
    <row r="420" spans="1:16" x14ac:dyDescent="0.3">
      <c r="A420" t="s">
        <v>3689</v>
      </c>
      <c r="B420">
        <v>1973</v>
      </c>
      <c r="C420" s="4" t="s">
        <v>124</v>
      </c>
      <c r="D420" s="8">
        <v>0.10486111111111111</v>
      </c>
      <c r="E420" t="s">
        <v>3249</v>
      </c>
      <c r="F420" t="s">
        <v>3247</v>
      </c>
      <c r="G420" t="s">
        <v>3245</v>
      </c>
      <c r="H420" s="4">
        <v>8</v>
      </c>
      <c r="I420" s="4">
        <v>58</v>
      </c>
      <c r="J420" t="s">
        <v>1587</v>
      </c>
      <c r="K420" t="s">
        <v>736</v>
      </c>
      <c r="L420" t="s">
        <v>1547</v>
      </c>
      <c r="M420" t="s">
        <v>1588</v>
      </c>
      <c r="N420" t="s">
        <v>1589</v>
      </c>
      <c r="O420" s="1">
        <v>121627</v>
      </c>
      <c r="P420" s="10">
        <v>53267000</v>
      </c>
    </row>
    <row r="421" spans="1:16" x14ac:dyDescent="0.3">
      <c r="A421" t="s">
        <v>3690</v>
      </c>
      <c r="B421">
        <v>1973</v>
      </c>
      <c r="C421" s="4" t="s">
        <v>13</v>
      </c>
      <c r="D421" s="8">
        <v>8.4722222222222213E-2</v>
      </c>
      <c r="E421" t="s">
        <v>1590</v>
      </c>
      <c r="F421" t="s">
        <v>3275</v>
      </c>
      <c r="G421" t="s">
        <v>3275</v>
      </c>
      <c r="H421" s="4">
        <v>8</v>
      </c>
      <c r="I421" s="4">
        <v>81</v>
      </c>
      <c r="J421" t="s">
        <v>1591</v>
      </c>
      <c r="K421" t="s">
        <v>426</v>
      </c>
      <c r="L421" t="s">
        <v>757</v>
      </c>
      <c r="M421" t="s">
        <v>1592</v>
      </c>
      <c r="N421" t="s">
        <v>36</v>
      </c>
      <c r="O421" s="1">
        <v>362393</v>
      </c>
      <c r="P421" s="10">
        <v>232906145</v>
      </c>
    </row>
    <row r="422" spans="1:16" x14ac:dyDescent="0.3">
      <c r="A422" t="s">
        <v>3691</v>
      </c>
      <c r="B422">
        <v>1972</v>
      </c>
      <c r="C422" s="4" t="s">
        <v>154</v>
      </c>
      <c r="D422" s="8">
        <v>9.5833333333333326E-2</v>
      </c>
      <c r="E422" t="s">
        <v>3266</v>
      </c>
      <c r="F422" t="s">
        <v>3255</v>
      </c>
      <c r="G422" t="s">
        <v>3275</v>
      </c>
      <c r="H422" s="4">
        <v>8</v>
      </c>
      <c r="I422" s="4" t="s">
        <v>3254</v>
      </c>
      <c r="J422" t="s">
        <v>775</v>
      </c>
      <c r="K422" t="s">
        <v>1220</v>
      </c>
      <c r="L422" t="s">
        <v>30</v>
      </c>
      <c r="M422" t="s">
        <v>1593</v>
      </c>
      <c r="N422" t="s">
        <v>1594</v>
      </c>
      <c r="O422" s="1">
        <v>44748</v>
      </c>
      <c r="P422" s="10">
        <v>4081254</v>
      </c>
    </row>
    <row r="423" spans="1:16" x14ac:dyDescent="0.3">
      <c r="A423" t="s">
        <v>3692</v>
      </c>
      <c r="B423">
        <v>1971</v>
      </c>
      <c r="C423" s="4" t="s">
        <v>124</v>
      </c>
      <c r="D423" s="8">
        <v>8.1944444444444445E-2</v>
      </c>
      <c r="E423" t="s">
        <v>14</v>
      </c>
      <c r="F423" t="s">
        <v>3252</v>
      </c>
      <c r="G423" t="s">
        <v>3275</v>
      </c>
      <c r="H423" s="4">
        <v>8</v>
      </c>
      <c r="I423" s="4">
        <v>93</v>
      </c>
      <c r="J423" t="s">
        <v>1123</v>
      </c>
      <c r="K423" t="s">
        <v>1595</v>
      </c>
      <c r="L423" t="s">
        <v>1008</v>
      </c>
      <c r="M423" t="s">
        <v>479</v>
      </c>
      <c r="N423" t="s">
        <v>1596</v>
      </c>
      <c r="O423" s="1">
        <v>42456</v>
      </c>
      <c r="P423" s="10">
        <v>29133000</v>
      </c>
    </row>
    <row r="424" spans="1:16" x14ac:dyDescent="0.3">
      <c r="A424" t="s">
        <v>3693</v>
      </c>
      <c r="B424">
        <v>1971</v>
      </c>
      <c r="C424" s="4" t="s">
        <v>235</v>
      </c>
      <c r="D424" s="8">
        <v>0.12569444444444444</v>
      </c>
      <c r="E424" t="s">
        <v>14</v>
      </c>
      <c r="F424" t="s">
        <v>3258</v>
      </c>
      <c r="G424" t="s">
        <v>3268</v>
      </c>
      <c r="H424" s="4">
        <v>8</v>
      </c>
      <c r="I424" s="4">
        <v>67</v>
      </c>
      <c r="J424" t="s">
        <v>1597</v>
      </c>
      <c r="K424" t="s">
        <v>1598</v>
      </c>
      <c r="L424" t="s">
        <v>1599</v>
      </c>
      <c r="M424" t="s">
        <v>1600</v>
      </c>
      <c r="N424" t="s">
        <v>1601</v>
      </c>
      <c r="O424" s="1">
        <v>39491</v>
      </c>
      <c r="P424" s="10">
        <v>80500000</v>
      </c>
    </row>
    <row r="425" spans="1:16" x14ac:dyDescent="0.3">
      <c r="A425" t="s">
        <v>3694</v>
      </c>
      <c r="B425">
        <v>1970</v>
      </c>
      <c r="C425" s="4" t="s">
        <v>25</v>
      </c>
      <c r="D425" s="8">
        <v>7.8472222222222221E-2</v>
      </c>
      <c r="E425" t="s">
        <v>14</v>
      </c>
      <c r="F425" t="s">
        <v>3275</v>
      </c>
      <c r="G425" t="s">
        <v>3275</v>
      </c>
      <c r="H425" s="4">
        <v>8</v>
      </c>
      <c r="I425" s="4">
        <v>100</v>
      </c>
      <c r="J425" t="s">
        <v>1602</v>
      </c>
      <c r="K425" t="s">
        <v>1038</v>
      </c>
      <c r="L425" t="s">
        <v>1603</v>
      </c>
      <c r="M425" t="s">
        <v>1604</v>
      </c>
      <c r="N425" t="s">
        <v>1605</v>
      </c>
      <c r="O425" s="1">
        <v>27067</v>
      </c>
      <c r="P425" s="10">
        <v>541940</v>
      </c>
    </row>
    <row r="426" spans="1:16" x14ac:dyDescent="0.3">
      <c r="A426" t="s">
        <v>3695</v>
      </c>
      <c r="B426">
        <v>1969</v>
      </c>
      <c r="C426" s="4" t="s">
        <v>154</v>
      </c>
      <c r="D426" s="8">
        <v>7.6388888888888881E-2</v>
      </c>
      <c r="E426" t="s">
        <v>3249</v>
      </c>
      <c r="F426" t="s">
        <v>3247</v>
      </c>
      <c r="G426" t="s">
        <v>3245</v>
      </c>
      <c r="H426" s="4">
        <v>8</v>
      </c>
      <c r="I426" s="4">
        <v>66</v>
      </c>
      <c r="J426" t="s">
        <v>481</v>
      </c>
      <c r="K426" t="s">
        <v>482</v>
      </c>
      <c r="L426" t="s">
        <v>483</v>
      </c>
      <c r="M426" t="s">
        <v>1606</v>
      </c>
      <c r="N426" t="s">
        <v>1141</v>
      </c>
      <c r="O426" s="1">
        <v>201888</v>
      </c>
      <c r="P426" s="10">
        <v>102308889</v>
      </c>
    </row>
    <row r="427" spans="1:16" x14ac:dyDescent="0.3">
      <c r="A427" t="s">
        <v>3696</v>
      </c>
      <c r="B427">
        <v>1968</v>
      </c>
      <c r="C427" s="4" t="s">
        <v>13</v>
      </c>
      <c r="D427" s="8">
        <v>9.5138888888888884E-2</v>
      </c>
      <c r="E427" t="s">
        <v>14</v>
      </c>
      <c r="F427" t="s">
        <v>3267</v>
      </c>
      <c r="G427" t="s">
        <v>3275</v>
      </c>
      <c r="H427" s="4">
        <v>8</v>
      </c>
      <c r="I427" s="4">
        <v>96</v>
      </c>
      <c r="J427" t="s">
        <v>177</v>
      </c>
      <c r="K427" t="s">
        <v>1607</v>
      </c>
      <c r="L427" t="s">
        <v>1608</v>
      </c>
      <c r="M427" t="s">
        <v>1609</v>
      </c>
      <c r="N427" t="s">
        <v>1610</v>
      </c>
      <c r="O427" s="1">
        <v>193674</v>
      </c>
      <c r="P427" s="10" t="s">
        <v>3254</v>
      </c>
    </row>
    <row r="428" spans="1:16" x14ac:dyDescent="0.3">
      <c r="A428" t="s">
        <v>3697</v>
      </c>
      <c r="B428">
        <v>1968</v>
      </c>
      <c r="C428" s="4" t="s">
        <v>33</v>
      </c>
      <c r="D428" s="8">
        <v>7.7777777777777779E-2</v>
      </c>
      <c r="E428" t="s">
        <v>3256</v>
      </c>
      <c r="F428" t="s">
        <v>3251</v>
      </c>
      <c r="G428" t="s">
        <v>3275</v>
      </c>
      <c r="H428" s="4">
        <v>8</v>
      </c>
      <c r="I428" s="4">
        <v>79</v>
      </c>
      <c r="J428" t="s">
        <v>1587</v>
      </c>
      <c r="K428" t="s">
        <v>1180</v>
      </c>
      <c r="L428" t="s">
        <v>1611</v>
      </c>
      <c r="M428" t="s">
        <v>1612</v>
      </c>
      <c r="N428" t="s">
        <v>1613</v>
      </c>
      <c r="O428" s="1">
        <v>165167</v>
      </c>
      <c r="P428" s="10">
        <v>33395426</v>
      </c>
    </row>
    <row r="429" spans="1:16" x14ac:dyDescent="0.3">
      <c r="A429" t="s">
        <v>3698</v>
      </c>
      <c r="B429">
        <v>1967</v>
      </c>
      <c r="C429" s="4" t="s">
        <v>13</v>
      </c>
      <c r="D429" s="8">
        <v>7.3611111111111113E-2</v>
      </c>
      <c r="E429" t="s">
        <v>339</v>
      </c>
      <c r="F429" t="s">
        <v>3245</v>
      </c>
      <c r="G429" t="s">
        <v>3252</v>
      </c>
      <c r="H429" s="4">
        <v>8</v>
      </c>
      <c r="I429" s="4">
        <v>83</v>
      </c>
      <c r="J429" t="s">
        <v>1614</v>
      </c>
      <c r="K429" t="s">
        <v>1547</v>
      </c>
      <c r="L429" t="s">
        <v>1102</v>
      </c>
      <c r="M429" t="s">
        <v>1606</v>
      </c>
      <c r="N429" t="s">
        <v>1615</v>
      </c>
      <c r="O429" s="1">
        <v>253676</v>
      </c>
      <c r="P429" s="10">
        <v>104945305</v>
      </c>
    </row>
    <row r="430" spans="1:16" x14ac:dyDescent="0.3">
      <c r="A430" t="s">
        <v>3699</v>
      </c>
      <c r="B430">
        <v>1966</v>
      </c>
      <c r="C430" s="4" t="s">
        <v>13</v>
      </c>
      <c r="D430" s="8">
        <v>9.0972222222222218E-2</v>
      </c>
      <c r="E430" t="s">
        <v>14</v>
      </c>
      <c r="F430" t="s">
        <v>3275</v>
      </c>
      <c r="G430" t="s">
        <v>3275</v>
      </c>
      <c r="H430" s="4">
        <v>8</v>
      </c>
      <c r="I430" s="4">
        <v>75</v>
      </c>
      <c r="J430" t="s">
        <v>1614</v>
      </c>
      <c r="K430" t="s">
        <v>1616</v>
      </c>
      <c r="L430" t="s">
        <v>1617</v>
      </c>
      <c r="M430" t="s">
        <v>1618</v>
      </c>
      <c r="N430" t="s">
        <v>1619</v>
      </c>
      <c r="O430" s="1">
        <v>68926</v>
      </c>
      <c r="P430" s="10" t="s">
        <v>3254</v>
      </c>
    </row>
    <row r="431" spans="1:16" x14ac:dyDescent="0.3">
      <c r="A431" t="s">
        <v>3700</v>
      </c>
      <c r="B431">
        <v>1965</v>
      </c>
      <c r="C431" s="4" t="s">
        <v>33</v>
      </c>
      <c r="D431" s="8">
        <v>0.11944444444444445</v>
      </c>
      <c r="E431" t="s">
        <v>3249</v>
      </c>
      <c r="F431" t="s">
        <v>3245</v>
      </c>
      <c r="G431" t="s">
        <v>3258</v>
      </c>
      <c r="H431" s="4">
        <v>8</v>
      </c>
      <c r="I431" s="4">
        <v>63</v>
      </c>
      <c r="J431" t="s">
        <v>1620</v>
      </c>
      <c r="K431" t="s">
        <v>1621</v>
      </c>
      <c r="L431" t="s">
        <v>668</v>
      </c>
      <c r="M431" t="s">
        <v>1622</v>
      </c>
      <c r="N431" t="s">
        <v>1623</v>
      </c>
      <c r="O431" s="1">
        <v>205425</v>
      </c>
      <c r="P431" s="10">
        <v>163214286</v>
      </c>
    </row>
    <row r="432" spans="1:16" x14ac:dyDescent="0.3">
      <c r="A432" t="s">
        <v>3701</v>
      </c>
      <c r="B432">
        <v>1965</v>
      </c>
      <c r="C432" s="4" t="s">
        <v>13</v>
      </c>
      <c r="D432" s="8">
        <v>0.13680555555555554</v>
      </c>
      <c r="E432" t="s">
        <v>14</v>
      </c>
      <c r="F432" t="s">
        <v>3252</v>
      </c>
      <c r="G432" t="s">
        <v>3259</v>
      </c>
      <c r="H432" s="4">
        <v>8</v>
      </c>
      <c r="I432" s="4">
        <v>69</v>
      </c>
      <c r="J432" t="s">
        <v>496</v>
      </c>
      <c r="K432" t="s">
        <v>1624</v>
      </c>
      <c r="L432" t="s">
        <v>1625</v>
      </c>
      <c r="M432" t="s">
        <v>1626</v>
      </c>
      <c r="N432" t="s">
        <v>1194</v>
      </c>
      <c r="O432" s="1">
        <v>69903</v>
      </c>
      <c r="P432" s="10">
        <v>111722000</v>
      </c>
    </row>
    <row r="433" spans="1:16" x14ac:dyDescent="0.3">
      <c r="A433" t="s">
        <v>3702</v>
      </c>
      <c r="B433">
        <v>1964</v>
      </c>
      <c r="C433" s="4" t="s">
        <v>13</v>
      </c>
      <c r="D433" s="8">
        <v>6.8749999999999992E-2</v>
      </c>
      <c r="E433" t="s">
        <v>3246</v>
      </c>
      <c r="F433" t="s">
        <v>3245</v>
      </c>
      <c r="G433" t="s">
        <v>3265</v>
      </c>
      <c r="H433" s="4">
        <v>8</v>
      </c>
      <c r="I433" s="4">
        <v>65</v>
      </c>
      <c r="J433" t="s">
        <v>70</v>
      </c>
      <c r="K433" t="s">
        <v>71</v>
      </c>
      <c r="L433" t="s">
        <v>494</v>
      </c>
      <c r="M433" t="s">
        <v>1627</v>
      </c>
      <c r="N433" t="s">
        <v>1628</v>
      </c>
      <c r="O433" s="1">
        <v>198219</v>
      </c>
      <c r="P433" s="10">
        <v>14500000</v>
      </c>
    </row>
    <row r="434" spans="1:16" x14ac:dyDescent="0.3">
      <c r="A434" t="s">
        <v>1629</v>
      </c>
      <c r="B434">
        <v>1963</v>
      </c>
      <c r="C434" s="4" t="s">
        <v>3254</v>
      </c>
      <c r="D434" s="8">
        <v>9.5833333333333326E-2</v>
      </c>
      <c r="E434" t="s">
        <v>14</v>
      </c>
      <c r="F434" t="s">
        <v>3275</v>
      </c>
      <c r="G434" t="s">
        <v>3275</v>
      </c>
      <c r="H434" s="4">
        <v>8</v>
      </c>
      <c r="I434" s="4">
        <v>91</v>
      </c>
      <c r="J434" t="s">
        <v>1186</v>
      </c>
      <c r="K434" t="s">
        <v>1630</v>
      </c>
      <c r="L434" t="s">
        <v>1631</v>
      </c>
      <c r="M434" t="s">
        <v>223</v>
      </c>
      <c r="N434" t="s">
        <v>1632</v>
      </c>
      <c r="O434" s="1">
        <v>108844</v>
      </c>
      <c r="P434" s="10">
        <v>50690</v>
      </c>
    </row>
    <row r="435" spans="1:16" x14ac:dyDescent="0.3">
      <c r="A435" t="s">
        <v>3703</v>
      </c>
      <c r="B435">
        <v>1962</v>
      </c>
      <c r="C435" s="4" t="s">
        <v>3254</v>
      </c>
      <c r="D435" s="8">
        <v>5.5555555555555552E-2</v>
      </c>
      <c r="E435" t="s">
        <v>14</v>
      </c>
      <c r="F435" t="s">
        <v>3275</v>
      </c>
      <c r="G435" t="s">
        <v>3275</v>
      </c>
      <c r="H435" s="4">
        <v>8</v>
      </c>
      <c r="I435" s="4" t="s">
        <v>3254</v>
      </c>
      <c r="J435" t="s">
        <v>1633</v>
      </c>
      <c r="K435" t="s">
        <v>1634</v>
      </c>
      <c r="L435" t="s">
        <v>1635</v>
      </c>
      <c r="M435" t="s">
        <v>1636</v>
      </c>
      <c r="N435" t="s">
        <v>1637</v>
      </c>
      <c r="O435" s="1">
        <v>28057</v>
      </c>
      <c r="P435" s="10" t="s">
        <v>3254</v>
      </c>
    </row>
    <row r="436" spans="1:16" x14ac:dyDescent="0.3">
      <c r="A436" t="s">
        <v>3704</v>
      </c>
      <c r="B436">
        <v>1961</v>
      </c>
      <c r="C436" s="4" t="s">
        <v>13</v>
      </c>
      <c r="D436" s="8">
        <v>9.3055555555555558E-2</v>
      </c>
      <c r="E436" t="s">
        <v>14</v>
      </c>
      <c r="F436" t="s">
        <v>3270</v>
      </c>
      <c r="G436" t="s">
        <v>3275</v>
      </c>
      <c r="H436" s="4">
        <v>8</v>
      </c>
      <c r="I436" s="4">
        <v>90</v>
      </c>
      <c r="J436" t="s">
        <v>1638</v>
      </c>
      <c r="K436" t="s">
        <v>482</v>
      </c>
      <c r="L436" t="s">
        <v>1639</v>
      </c>
      <c r="M436" t="s">
        <v>1640</v>
      </c>
      <c r="N436" t="s">
        <v>341</v>
      </c>
      <c r="O436" s="1">
        <v>75067</v>
      </c>
      <c r="P436" s="10">
        <v>8284000</v>
      </c>
    </row>
    <row r="437" spans="1:16" x14ac:dyDescent="0.3">
      <c r="A437" t="s">
        <v>3705</v>
      </c>
      <c r="B437">
        <v>1960</v>
      </c>
      <c r="C437" s="4" t="s">
        <v>13</v>
      </c>
      <c r="D437" s="8">
        <v>0.12083333333333333</v>
      </c>
      <c r="E437" t="s">
        <v>339</v>
      </c>
      <c r="F437" t="s">
        <v>3245</v>
      </c>
      <c r="G437" t="s">
        <v>3275</v>
      </c>
      <c r="H437" s="4">
        <v>8</v>
      </c>
      <c r="I437" s="4">
        <v>95</v>
      </c>
      <c r="J437" t="s">
        <v>1186</v>
      </c>
      <c r="K437" t="s">
        <v>1630</v>
      </c>
      <c r="L437" t="s">
        <v>1641</v>
      </c>
      <c r="M437" t="s">
        <v>1631</v>
      </c>
      <c r="N437" t="s">
        <v>1642</v>
      </c>
      <c r="O437" s="1">
        <v>66621</v>
      </c>
      <c r="P437" s="10">
        <v>19516000</v>
      </c>
    </row>
    <row r="438" spans="1:16" x14ac:dyDescent="0.3">
      <c r="A438" t="s">
        <v>3706</v>
      </c>
      <c r="B438">
        <v>1959</v>
      </c>
      <c r="C438" s="4" t="s">
        <v>356</v>
      </c>
      <c r="D438" s="8">
        <v>9.7916666666666666E-2</v>
      </c>
      <c r="E438" t="s">
        <v>3246</v>
      </c>
      <c r="F438" t="s">
        <v>3245</v>
      </c>
      <c r="G438" t="s">
        <v>3265</v>
      </c>
      <c r="H438" s="4">
        <v>8</v>
      </c>
      <c r="I438" s="4">
        <v>93</v>
      </c>
      <c r="J438" t="s">
        <v>1643</v>
      </c>
      <c r="K438" t="s">
        <v>1163</v>
      </c>
      <c r="L438" t="s">
        <v>1644</v>
      </c>
      <c r="M438" t="s">
        <v>1645</v>
      </c>
      <c r="N438" t="s">
        <v>1646</v>
      </c>
      <c r="O438" s="1">
        <v>56305</v>
      </c>
      <c r="P438" s="10">
        <v>12535000</v>
      </c>
    </row>
    <row r="439" spans="1:16" x14ac:dyDescent="0.3">
      <c r="A439" t="s">
        <v>3707</v>
      </c>
      <c r="B439">
        <v>1959</v>
      </c>
      <c r="C439" s="4" t="s">
        <v>3254</v>
      </c>
      <c r="D439" s="8">
        <v>0.11180555555555555</v>
      </c>
      <c r="E439" t="s">
        <v>3244</v>
      </c>
      <c r="F439" t="s">
        <v>3245</v>
      </c>
      <c r="G439" t="s">
        <v>3260</v>
      </c>
      <c r="H439" s="4">
        <v>8</v>
      </c>
      <c r="I439" s="4">
        <v>95</v>
      </c>
      <c r="J439" t="s">
        <v>1647</v>
      </c>
      <c r="K439" t="s">
        <v>156</v>
      </c>
      <c r="L439" t="s">
        <v>1648</v>
      </c>
      <c r="M439" t="s">
        <v>1649</v>
      </c>
      <c r="N439" t="s">
        <v>1650</v>
      </c>
      <c r="O439" s="1">
        <v>59847</v>
      </c>
      <c r="P439" s="10">
        <v>11900000</v>
      </c>
    </row>
    <row r="440" spans="1:16" x14ac:dyDescent="0.3">
      <c r="A440" t="s">
        <v>3708</v>
      </c>
      <c r="B440">
        <v>1958</v>
      </c>
      <c r="C440" s="4" t="s">
        <v>94</v>
      </c>
      <c r="D440" s="8">
        <v>6.5972222222222224E-2</v>
      </c>
      <c r="E440" t="s">
        <v>3244</v>
      </c>
      <c r="F440" t="s">
        <v>3245</v>
      </c>
      <c r="G440" t="s">
        <v>3269</v>
      </c>
      <c r="H440" s="4">
        <v>8</v>
      </c>
      <c r="I440" s="4">
        <v>99</v>
      </c>
      <c r="J440" t="s">
        <v>526</v>
      </c>
      <c r="K440" t="s">
        <v>1180</v>
      </c>
      <c r="L440" t="s">
        <v>526</v>
      </c>
      <c r="M440" t="s">
        <v>227</v>
      </c>
      <c r="N440" t="s">
        <v>1651</v>
      </c>
      <c r="O440" s="1">
        <v>98431</v>
      </c>
      <c r="P440" s="10">
        <v>2237659</v>
      </c>
    </row>
    <row r="441" spans="1:16" x14ac:dyDescent="0.3">
      <c r="A441" t="s">
        <v>3709</v>
      </c>
      <c r="B441">
        <v>1958</v>
      </c>
      <c r="C441" s="4" t="s">
        <v>13</v>
      </c>
      <c r="D441" s="8">
        <v>7.4999999999999997E-2</v>
      </c>
      <c r="E441" t="s">
        <v>14</v>
      </c>
      <c r="F441" t="s">
        <v>3275</v>
      </c>
      <c r="G441" t="s">
        <v>3275</v>
      </c>
      <c r="H441" s="4">
        <v>8</v>
      </c>
      <c r="I441" s="4">
        <v>84</v>
      </c>
      <c r="J441" t="s">
        <v>1652</v>
      </c>
      <c r="K441" t="s">
        <v>1616</v>
      </c>
      <c r="L441" t="s">
        <v>482</v>
      </c>
      <c r="M441" t="s">
        <v>1653</v>
      </c>
      <c r="N441" t="s">
        <v>1654</v>
      </c>
      <c r="O441" s="1">
        <v>45062</v>
      </c>
      <c r="P441" s="10">
        <v>17570324</v>
      </c>
    </row>
    <row r="442" spans="1:16" x14ac:dyDescent="0.3">
      <c r="A442" t="s">
        <v>3710</v>
      </c>
      <c r="B442">
        <v>1957</v>
      </c>
      <c r="C442" s="4" t="s">
        <v>1200</v>
      </c>
      <c r="D442" s="8">
        <v>6.6666666666666666E-2</v>
      </c>
      <c r="E442" t="s">
        <v>14</v>
      </c>
      <c r="F442" t="s">
        <v>3269</v>
      </c>
      <c r="G442" t="s">
        <v>3275</v>
      </c>
      <c r="H442" s="4">
        <v>8</v>
      </c>
      <c r="I442" s="4">
        <v>100</v>
      </c>
      <c r="J442" t="s">
        <v>1655</v>
      </c>
      <c r="K442" t="s">
        <v>748</v>
      </c>
      <c r="L442" t="s">
        <v>751</v>
      </c>
      <c r="M442" t="s">
        <v>1656</v>
      </c>
      <c r="N442" t="s">
        <v>1657</v>
      </c>
      <c r="O442" s="1">
        <v>28137</v>
      </c>
      <c r="P442" s="10" t="s">
        <v>3254</v>
      </c>
    </row>
    <row r="443" spans="1:16" x14ac:dyDescent="0.3">
      <c r="A443" t="s">
        <v>3711</v>
      </c>
      <c r="B443">
        <v>1956</v>
      </c>
      <c r="C443" s="4" t="s">
        <v>1200</v>
      </c>
      <c r="D443" s="8">
        <v>5.8333333333333327E-2</v>
      </c>
      <c r="E443" t="s">
        <v>3244</v>
      </c>
      <c r="F443" t="s">
        <v>3245</v>
      </c>
      <c r="G443" t="s">
        <v>3269</v>
      </c>
      <c r="H443" s="4">
        <v>8</v>
      </c>
      <c r="I443" s="4">
        <v>91</v>
      </c>
      <c r="J443" t="s">
        <v>322</v>
      </c>
      <c r="K443" t="s">
        <v>342</v>
      </c>
      <c r="L443" t="s">
        <v>1658</v>
      </c>
      <c r="M443" t="s">
        <v>1659</v>
      </c>
      <c r="N443" t="s">
        <v>1660</v>
      </c>
      <c r="O443" s="1">
        <v>81702</v>
      </c>
      <c r="P443" s="10" t="s">
        <v>3254</v>
      </c>
    </row>
    <row r="444" spans="1:16" x14ac:dyDescent="0.3">
      <c r="A444" t="s">
        <v>3712</v>
      </c>
      <c r="B444">
        <v>1955</v>
      </c>
      <c r="C444" s="4" t="s">
        <v>3254</v>
      </c>
      <c r="D444" s="8">
        <v>6.3888888888888898E-2</v>
      </c>
      <c r="E444" t="s">
        <v>3244</v>
      </c>
      <c r="F444" t="s">
        <v>3245</v>
      </c>
      <c r="G444" t="s">
        <v>3269</v>
      </c>
      <c r="H444" s="4">
        <v>8</v>
      </c>
      <c r="I444" s="4">
        <v>99</v>
      </c>
      <c r="J444" t="s">
        <v>347</v>
      </c>
      <c r="K444" t="s">
        <v>1661</v>
      </c>
      <c r="L444" t="s">
        <v>1662</v>
      </c>
      <c r="M444" t="s">
        <v>1663</v>
      </c>
      <c r="N444" t="s">
        <v>1664</v>
      </c>
      <c r="O444" s="1">
        <v>81980</v>
      </c>
      <c r="P444" s="10">
        <v>654000</v>
      </c>
    </row>
    <row r="445" spans="1:16" x14ac:dyDescent="0.3">
      <c r="A445" t="s">
        <v>3713</v>
      </c>
      <c r="B445">
        <v>1954</v>
      </c>
      <c r="C445" s="4" t="s">
        <v>3254</v>
      </c>
      <c r="D445" s="8">
        <v>7.4999999999999997E-2</v>
      </c>
      <c r="E445" t="s">
        <v>14</v>
      </c>
      <c r="F445" t="s">
        <v>3275</v>
      </c>
      <c r="G445" t="s">
        <v>3275</v>
      </c>
      <c r="H445" s="4">
        <v>8</v>
      </c>
      <c r="I445" s="4" t="s">
        <v>3254</v>
      </c>
      <c r="J445" t="s">
        <v>1186</v>
      </c>
      <c r="K445" t="s">
        <v>498</v>
      </c>
      <c r="L445" t="s">
        <v>1187</v>
      </c>
      <c r="M445" t="s">
        <v>1665</v>
      </c>
      <c r="N445" t="s">
        <v>1666</v>
      </c>
      <c r="O445" s="1">
        <v>58314</v>
      </c>
      <c r="P445" s="10" t="s">
        <v>3254</v>
      </c>
    </row>
    <row r="446" spans="1:16" x14ac:dyDescent="0.3">
      <c r="A446" t="s">
        <v>3714</v>
      </c>
      <c r="B446">
        <v>1955</v>
      </c>
      <c r="C446" s="4" t="s">
        <v>3254</v>
      </c>
      <c r="D446" s="8">
        <v>8.1250000000000003E-2</v>
      </c>
      <c r="E446" t="s">
        <v>3244</v>
      </c>
      <c r="F446" t="s">
        <v>3245</v>
      </c>
      <c r="G446" t="s">
        <v>3267</v>
      </c>
      <c r="H446" s="4">
        <v>8</v>
      </c>
      <c r="I446" s="4" t="s">
        <v>3254</v>
      </c>
      <c r="J446" t="s">
        <v>1195</v>
      </c>
      <c r="K446" t="s">
        <v>1667</v>
      </c>
      <c r="L446" t="s">
        <v>1668</v>
      </c>
      <c r="M446" t="s">
        <v>1669</v>
      </c>
      <c r="N446" t="s">
        <v>1197</v>
      </c>
      <c r="O446" s="1">
        <v>61503</v>
      </c>
      <c r="P446" s="10" t="s">
        <v>3254</v>
      </c>
    </row>
    <row r="447" spans="1:16" x14ac:dyDescent="0.3">
      <c r="A447" t="s">
        <v>3715</v>
      </c>
      <c r="B447">
        <v>1953</v>
      </c>
      <c r="C447" s="4" t="s">
        <v>3254</v>
      </c>
      <c r="D447" s="8">
        <v>8.3333333333333329E-2</v>
      </c>
      <c r="E447" t="s">
        <v>339</v>
      </c>
      <c r="F447" t="s">
        <v>3245</v>
      </c>
      <c r="G447" t="s">
        <v>3259</v>
      </c>
      <c r="H447" s="4">
        <v>8</v>
      </c>
      <c r="I447" s="4">
        <v>84</v>
      </c>
      <c r="J447" t="s">
        <v>344</v>
      </c>
      <c r="K447" t="s">
        <v>357</v>
      </c>
      <c r="L447" t="s">
        <v>1670</v>
      </c>
      <c r="M447" t="s">
        <v>1647</v>
      </c>
      <c r="N447" t="s">
        <v>1671</v>
      </c>
      <c r="O447" s="1">
        <v>51046</v>
      </c>
      <c r="P447" s="10" t="s">
        <v>3254</v>
      </c>
    </row>
    <row r="448" spans="1:16" x14ac:dyDescent="0.3">
      <c r="A448" t="s">
        <v>3716</v>
      </c>
      <c r="B448">
        <v>1953</v>
      </c>
      <c r="C448" s="4" t="s">
        <v>3254</v>
      </c>
      <c r="D448" s="8">
        <v>8.1944444444444445E-2</v>
      </c>
      <c r="E448" t="s">
        <v>339</v>
      </c>
      <c r="F448" t="s">
        <v>3252</v>
      </c>
      <c r="G448" t="s">
        <v>3275</v>
      </c>
      <c r="H448" s="4">
        <v>8</v>
      </c>
      <c r="I448" s="4">
        <v>78</v>
      </c>
      <c r="J448" t="s">
        <v>1179</v>
      </c>
      <c r="K448" t="s">
        <v>740</v>
      </c>
      <c r="L448" t="s">
        <v>1672</v>
      </c>
      <c r="M448" t="s">
        <v>1673</v>
      </c>
      <c r="N448" t="s">
        <v>1674</v>
      </c>
      <c r="O448" s="1">
        <v>127256</v>
      </c>
      <c r="P448" s="10" t="s">
        <v>3254</v>
      </c>
    </row>
    <row r="449" spans="1:16" x14ac:dyDescent="0.3">
      <c r="A449" t="s">
        <v>3717</v>
      </c>
      <c r="B449">
        <v>1951</v>
      </c>
      <c r="C449" s="4" t="s">
        <v>13</v>
      </c>
      <c r="D449" s="8">
        <v>8.4722222222222213E-2</v>
      </c>
      <c r="E449" t="s">
        <v>14</v>
      </c>
      <c r="F449" t="s">
        <v>3275</v>
      </c>
      <c r="G449" t="s">
        <v>3275</v>
      </c>
      <c r="H449" s="4">
        <v>8</v>
      </c>
      <c r="I449" s="4">
        <v>97</v>
      </c>
      <c r="J449" t="s">
        <v>1192</v>
      </c>
      <c r="K449" t="s">
        <v>1229</v>
      </c>
      <c r="L449" t="s">
        <v>21</v>
      </c>
      <c r="M449" t="s">
        <v>1612</v>
      </c>
      <c r="N449" t="s">
        <v>1193</v>
      </c>
      <c r="O449" s="1">
        <v>99182</v>
      </c>
      <c r="P449" s="10">
        <v>8000000</v>
      </c>
    </row>
    <row r="450" spans="1:16" x14ac:dyDescent="0.3">
      <c r="A450" t="s">
        <v>3718</v>
      </c>
      <c r="B450">
        <v>1950</v>
      </c>
      <c r="C450" s="4" t="s">
        <v>3254</v>
      </c>
      <c r="D450" s="8">
        <v>6.5277777777777782E-2</v>
      </c>
      <c r="E450" t="s">
        <v>14</v>
      </c>
      <c r="F450" t="s">
        <v>3269</v>
      </c>
      <c r="G450" t="s">
        <v>3260</v>
      </c>
      <c r="H450" s="4">
        <v>8</v>
      </c>
      <c r="I450" s="4" t="s">
        <v>3254</v>
      </c>
      <c r="J450" t="s">
        <v>1675</v>
      </c>
      <c r="K450" t="s">
        <v>231</v>
      </c>
      <c r="L450" t="s">
        <v>1676</v>
      </c>
      <c r="M450" t="s">
        <v>1677</v>
      </c>
      <c r="N450" t="s">
        <v>1678</v>
      </c>
      <c r="O450" s="1">
        <v>26784</v>
      </c>
      <c r="P450" s="10" t="s">
        <v>3254</v>
      </c>
    </row>
    <row r="451" spans="1:16" x14ac:dyDescent="0.3">
      <c r="A451" t="s">
        <v>3719</v>
      </c>
      <c r="B451">
        <v>1949</v>
      </c>
      <c r="C451" s="4" t="s">
        <v>33</v>
      </c>
      <c r="D451" s="8">
        <v>7.3611111111111113E-2</v>
      </c>
      <c r="E451" t="s">
        <v>339</v>
      </c>
      <c r="F451" t="s">
        <v>3247</v>
      </c>
      <c r="G451" t="s">
        <v>3275</v>
      </c>
      <c r="H451" s="4">
        <v>8</v>
      </c>
      <c r="I451" s="4" t="s">
        <v>3254</v>
      </c>
      <c r="J451" t="s">
        <v>1679</v>
      </c>
      <c r="K451" t="s">
        <v>1680</v>
      </c>
      <c r="L451" t="s">
        <v>143</v>
      </c>
      <c r="M451" t="s">
        <v>1681</v>
      </c>
      <c r="N451" t="s">
        <v>1682</v>
      </c>
      <c r="O451" s="1">
        <v>34485</v>
      </c>
      <c r="P451" s="10" t="s">
        <v>3254</v>
      </c>
    </row>
    <row r="452" spans="1:16" x14ac:dyDescent="0.3">
      <c r="A452" t="s">
        <v>3720</v>
      </c>
      <c r="B452">
        <v>1948</v>
      </c>
      <c r="C452" s="4" t="s">
        <v>13</v>
      </c>
      <c r="D452" s="8">
        <v>5.5555555555555552E-2</v>
      </c>
      <c r="E452" t="s">
        <v>3244</v>
      </c>
      <c r="F452" t="s">
        <v>3245</v>
      </c>
      <c r="G452" t="s">
        <v>3260</v>
      </c>
      <c r="H452" s="4">
        <v>8</v>
      </c>
      <c r="I452" s="4">
        <v>73</v>
      </c>
      <c r="J452" t="s">
        <v>225</v>
      </c>
      <c r="K452" t="s">
        <v>156</v>
      </c>
      <c r="L452" t="s">
        <v>1683</v>
      </c>
      <c r="M452" t="s">
        <v>1684</v>
      </c>
      <c r="N452" t="s">
        <v>1685</v>
      </c>
      <c r="O452" s="1">
        <v>129783</v>
      </c>
      <c r="P452" s="10" t="s">
        <v>3254</v>
      </c>
    </row>
    <row r="453" spans="1:16" x14ac:dyDescent="0.3">
      <c r="A453" t="s">
        <v>3721</v>
      </c>
      <c r="B453">
        <v>1947</v>
      </c>
      <c r="C453" s="4" t="s">
        <v>3254</v>
      </c>
      <c r="D453" s="8">
        <v>6.7361111111111108E-2</v>
      </c>
      <c r="E453" t="s">
        <v>3244</v>
      </c>
      <c r="F453" t="s">
        <v>3245</v>
      </c>
      <c r="G453" t="s">
        <v>3269</v>
      </c>
      <c r="H453" s="4">
        <v>8</v>
      </c>
      <c r="I453" s="4" t="s">
        <v>3254</v>
      </c>
      <c r="J453" t="s">
        <v>1686</v>
      </c>
      <c r="K453" t="s">
        <v>1661</v>
      </c>
      <c r="L453" t="s">
        <v>1687</v>
      </c>
      <c r="M453" t="s">
        <v>349</v>
      </c>
      <c r="N453" t="s">
        <v>1688</v>
      </c>
      <c r="O453" s="1">
        <v>32784</v>
      </c>
      <c r="P453" s="10" t="s">
        <v>3254</v>
      </c>
    </row>
    <row r="454" spans="1:16" x14ac:dyDescent="0.3">
      <c r="A454" t="s">
        <v>3722</v>
      </c>
      <c r="B454">
        <v>1945</v>
      </c>
      <c r="C454" s="4" t="s">
        <v>33</v>
      </c>
      <c r="D454" s="8">
        <v>5.9722222222222225E-2</v>
      </c>
      <c r="E454" t="s">
        <v>14</v>
      </c>
      <c r="F454" t="s">
        <v>3252</v>
      </c>
      <c r="G454" t="s">
        <v>3275</v>
      </c>
      <c r="H454" s="4">
        <v>8</v>
      </c>
      <c r="I454" s="4">
        <v>92</v>
      </c>
      <c r="J454" t="s">
        <v>496</v>
      </c>
      <c r="K454" t="s">
        <v>1689</v>
      </c>
      <c r="L454" t="s">
        <v>1211</v>
      </c>
      <c r="M454" t="s">
        <v>1690</v>
      </c>
      <c r="N454" t="s">
        <v>1691</v>
      </c>
      <c r="O454" s="1">
        <v>35601</v>
      </c>
      <c r="P454" s="10" t="s">
        <v>3254</v>
      </c>
    </row>
    <row r="455" spans="1:16" x14ac:dyDescent="0.3">
      <c r="A455" t="s">
        <v>3723</v>
      </c>
      <c r="B455">
        <v>1944</v>
      </c>
      <c r="C455" s="4" t="s">
        <v>356</v>
      </c>
      <c r="D455" s="8">
        <v>6.1111111111111109E-2</v>
      </c>
      <c r="E455" t="s">
        <v>14</v>
      </c>
      <c r="F455" t="s">
        <v>3269</v>
      </c>
      <c r="G455" t="s">
        <v>3260</v>
      </c>
      <c r="H455" s="4">
        <v>8</v>
      </c>
      <c r="I455" s="4" t="s">
        <v>3254</v>
      </c>
      <c r="J455" t="s">
        <v>1647</v>
      </c>
      <c r="K455" t="s">
        <v>1692</v>
      </c>
      <c r="L455" t="s">
        <v>1693</v>
      </c>
      <c r="M455" t="s">
        <v>1694</v>
      </c>
      <c r="N455" t="s">
        <v>1695</v>
      </c>
      <c r="O455" s="1">
        <v>42725</v>
      </c>
      <c r="P455" s="10">
        <v>4360000</v>
      </c>
    </row>
    <row r="456" spans="1:16" x14ac:dyDescent="0.3">
      <c r="A456" t="s">
        <v>3724</v>
      </c>
      <c r="B456">
        <v>1946</v>
      </c>
      <c r="C456" s="4" t="s">
        <v>1200</v>
      </c>
      <c r="D456" s="8">
        <v>0.11805555555555557</v>
      </c>
      <c r="E456" t="s">
        <v>14</v>
      </c>
      <c r="F456" t="s">
        <v>3252</v>
      </c>
      <c r="G456" t="s">
        <v>3259</v>
      </c>
      <c r="H456" s="4">
        <v>8</v>
      </c>
      <c r="I456" s="4">
        <v>93</v>
      </c>
      <c r="J456" t="s">
        <v>1179</v>
      </c>
      <c r="K456" t="s">
        <v>1696</v>
      </c>
      <c r="L456" t="s">
        <v>1693</v>
      </c>
      <c r="M456" t="s">
        <v>1172</v>
      </c>
      <c r="N456" t="s">
        <v>1697</v>
      </c>
      <c r="O456" s="1">
        <v>57259</v>
      </c>
      <c r="P456" s="10">
        <v>23650000</v>
      </c>
    </row>
    <row r="457" spans="1:16" x14ac:dyDescent="0.3">
      <c r="A457" t="s">
        <v>3725</v>
      </c>
      <c r="B457">
        <v>1942</v>
      </c>
      <c r="C457" s="4" t="s">
        <v>3254</v>
      </c>
      <c r="D457" s="8">
        <v>8.1944444444444445E-2</v>
      </c>
      <c r="E457" t="s">
        <v>339</v>
      </c>
      <c r="F457" t="s">
        <v>3247</v>
      </c>
      <c r="G457" t="s">
        <v>3255</v>
      </c>
      <c r="H457" s="4">
        <v>8</v>
      </c>
      <c r="I457" s="4" t="s">
        <v>3254</v>
      </c>
      <c r="J457" t="s">
        <v>155</v>
      </c>
      <c r="K457" t="s">
        <v>504</v>
      </c>
      <c r="L457" t="s">
        <v>1698</v>
      </c>
      <c r="M457" t="s">
        <v>1699</v>
      </c>
      <c r="N457" t="s">
        <v>1654</v>
      </c>
      <c r="O457" s="1">
        <v>65101</v>
      </c>
      <c r="P457" s="10" t="s">
        <v>3254</v>
      </c>
    </row>
    <row r="458" spans="1:16" x14ac:dyDescent="0.3">
      <c r="A458" t="s">
        <v>3726</v>
      </c>
      <c r="B458">
        <v>1941</v>
      </c>
      <c r="C458" s="4" t="s">
        <v>3254</v>
      </c>
      <c r="D458" s="8">
        <v>6.9444444444444448E-2</v>
      </c>
      <c r="E458" t="s">
        <v>3271</v>
      </c>
      <c r="F458" t="s">
        <v>3260</v>
      </c>
      <c r="G458" t="s">
        <v>3275</v>
      </c>
      <c r="H458" s="4">
        <v>8</v>
      </c>
      <c r="I458" s="4">
        <v>96</v>
      </c>
      <c r="J458" t="s">
        <v>780</v>
      </c>
      <c r="K458" t="s">
        <v>231</v>
      </c>
      <c r="L458" t="s">
        <v>1700</v>
      </c>
      <c r="M458" t="s">
        <v>1701</v>
      </c>
      <c r="N458" t="s">
        <v>531</v>
      </c>
      <c r="O458" s="1">
        <v>148928</v>
      </c>
      <c r="P458" s="10">
        <v>2108060</v>
      </c>
    </row>
    <row r="459" spans="1:16" x14ac:dyDescent="0.3">
      <c r="A459" t="s">
        <v>3727</v>
      </c>
      <c r="B459">
        <v>1940</v>
      </c>
      <c r="C459" s="4" t="s">
        <v>356</v>
      </c>
      <c r="D459" s="8">
        <v>8.9583333333333334E-2</v>
      </c>
      <c r="E459" t="s">
        <v>14</v>
      </c>
      <c r="F459" t="s">
        <v>3250</v>
      </c>
      <c r="G459" t="s">
        <v>3275</v>
      </c>
      <c r="H459" s="4">
        <v>8</v>
      </c>
      <c r="I459" s="4">
        <v>96</v>
      </c>
      <c r="J459" t="s">
        <v>1162</v>
      </c>
      <c r="K459" t="s">
        <v>35</v>
      </c>
      <c r="L459" t="s">
        <v>1702</v>
      </c>
      <c r="M459" t="s">
        <v>1703</v>
      </c>
      <c r="N459" t="s">
        <v>1704</v>
      </c>
      <c r="O459" s="1">
        <v>85559</v>
      </c>
      <c r="P459" s="10">
        <v>55000</v>
      </c>
    </row>
    <row r="460" spans="1:16" x14ac:dyDescent="0.3">
      <c r="A460" t="s">
        <v>3728</v>
      </c>
      <c r="B460">
        <v>1939</v>
      </c>
      <c r="C460" s="4" t="s">
        <v>33</v>
      </c>
      <c r="D460" s="8">
        <v>7.0833333333333331E-2</v>
      </c>
      <c r="E460" t="s">
        <v>3256</v>
      </c>
      <c r="F460" t="s">
        <v>3258</v>
      </c>
      <c r="G460" t="s">
        <v>3253</v>
      </c>
      <c r="H460" s="4">
        <v>8</v>
      </c>
      <c r="I460" s="4">
        <v>92</v>
      </c>
      <c r="J460" t="s">
        <v>1225</v>
      </c>
      <c r="K460" t="s">
        <v>1226</v>
      </c>
      <c r="L460" t="s">
        <v>1705</v>
      </c>
      <c r="M460" t="s">
        <v>1706</v>
      </c>
      <c r="N460" t="s">
        <v>1707</v>
      </c>
      <c r="O460" s="1">
        <v>371379</v>
      </c>
      <c r="P460" s="10">
        <v>2076020</v>
      </c>
    </row>
    <row r="461" spans="1:16" x14ac:dyDescent="0.3">
      <c r="A461" t="s">
        <v>3729</v>
      </c>
      <c r="B461">
        <v>1939</v>
      </c>
      <c r="C461" s="4" t="s">
        <v>3254</v>
      </c>
      <c r="D461" s="8">
        <v>7.6388888888888881E-2</v>
      </c>
      <c r="E461" t="s">
        <v>339</v>
      </c>
      <c r="F461" t="s">
        <v>3245</v>
      </c>
      <c r="G461" t="s">
        <v>3275</v>
      </c>
      <c r="H461" s="4">
        <v>8</v>
      </c>
      <c r="I461" s="4" t="s">
        <v>3254</v>
      </c>
      <c r="J461" t="s">
        <v>1230</v>
      </c>
      <c r="K461" t="s">
        <v>1708</v>
      </c>
      <c r="L461" t="s">
        <v>1709</v>
      </c>
      <c r="M461" t="s">
        <v>1710</v>
      </c>
      <c r="N461" t="s">
        <v>1711</v>
      </c>
      <c r="O461" s="1">
        <v>26725</v>
      </c>
      <c r="P461" s="10" t="s">
        <v>3254</v>
      </c>
    </row>
    <row r="462" spans="1:16" x14ac:dyDescent="0.3">
      <c r="A462" t="s">
        <v>3730</v>
      </c>
      <c r="B462">
        <v>1934</v>
      </c>
      <c r="C462" s="4" t="s">
        <v>1350</v>
      </c>
      <c r="D462" s="8">
        <v>6.3194444444444442E-2</v>
      </c>
      <c r="E462" t="s">
        <v>339</v>
      </c>
      <c r="F462" t="s">
        <v>3247</v>
      </c>
      <c r="G462" t="s">
        <v>3260</v>
      </c>
      <c r="H462" s="4">
        <v>8</v>
      </c>
      <c r="I462" s="4">
        <v>86</v>
      </c>
      <c r="J462" t="s">
        <v>1712</v>
      </c>
      <c r="K462" t="s">
        <v>1713</v>
      </c>
      <c r="L462" t="s">
        <v>1696</v>
      </c>
      <c r="M462" t="s">
        <v>1714</v>
      </c>
      <c r="N462" t="s">
        <v>1715</v>
      </c>
      <c r="O462" s="1">
        <v>26642</v>
      </c>
      <c r="P462" s="10" t="s">
        <v>3254</v>
      </c>
    </row>
    <row r="463" spans="1:16" x14ac:dyDescent="0.3">
      <c r="A463" t="s">
        <v>3731</v>
      </c>
      <c r="B463">
        <v>1930</v>
      </c>
      <c r="C463" s="4" t="s">
        <v>33</v>
      </c>
      <c r="D463" s="8">
        <v>0.10555555555555556</v>
      </c>
      <c r="E463" t="s">
        <v>14</v>
      </c>
      <c r="F463" t="s">
        <v>3259</v>
      </c>
      <c r="G463" t="s">
        <v>3275</v>
      </c>
      <c r="H463" s="4">
        <v>8</v>
      </c>
      <c r="I463" s="4">
        <v>91</v>
      </c>
      <c r="J463" t="s">
        <v>1716</v>
      </c>
      <c r="K463" t="s">
        <v>1717</v>
      </c>
      <c r="L463" t="s">
        <v>1718</v>
      </c>
      <c r="M463" t="s">
        <v>1719</v>
      </c>
      <c r="N463" t="s">
        <v>1720</v>
      </c>
      <c r="O463" s="1">
        <v>57318</v>
      </c>
      <c r="P463" s="10">
        <v>3270000</v>
      </c>
    </row>
    <row r="464" spans="1:16" x14ac:dyDescent="0.3">
      <c r="A464" t="s">
        <v>3732</v>
      </c>
      <c r="B464">
        <v>1925</v>
      </c>
      <c r="C464" s="4" t="s">
        <v>3254</v>
      </c>
      <c r="D464" s="8">
        <v>5.2083333333333336E-2</v>
      </c>
      <c r="E464" t="s">
        <v>14</v>
      </c>
      <c r="F464" t="s">
        <v>3250</v>
      </c>
      <c r="G464" t="s">
        <v>3255</v>
      </c>
      <c r="H464" s="4">
        <v>8</v>
      </c>
      <c r="I464" s="4">
        <v>97</v>
      </c>
      <c r="J464" t="s">
        <v>1721</v>
      </c>
      <c r="K464" t="s">
        <v>1722</v>
      </c>
      <c r="L464" t="s">
        <v>1723</v>
      </c>
      <c r="M464" t="s">
        <v>1724</v>
      </c>
      <c r="N464" t="s">
        <v>1725</v>
      </c>
      <c r="O464" s="1">
        <v>53054</v>
      </c>
      <c r="P464" s="10">
        <v>50970</v>
      </c>
    </row>
    <row r="465" spans="1:16" x14ac:dyDescent="0.3">
      <c r="A465" t="s">
        <v>3733</v>
      </c>
      <c r="B465">
        <v>2019</v>
      </c>
      <c r="C465" s="4" t="s">
        <v>25</v>
      </c>
      <c r="D465" s="8">
        <v>9.0277777777777776E-2</v>
      </c>
      <c r="E465" t="s">
        <v>339</v>
      </c>
      <c r="F465" t="s">
        <v>3247</v>
      </c>
      <c r="G465" t="s">
        <v>3245</v>
      </c>
      <c r="H465" s="4">
        <v>7.9</v>
      </c>
      <c r="I465" s="4">
        <v>82</v>
      </c>
      <c r="J465" t="s">
        <v>1726</v>
      </c>
      <c r="K465" t="s">
        <v>1419</v>
      </c>
      <c r="L465" t="s">
        <v>275</v>
      </c>
      <c r="M465" t="s">
        <v>1320</v>
      </c>
      <c r="N465" t="s">
        <v>1727</v>
      </c>
      <c r="O465" s="1">
        <v>454203</v>
      </c>
      <c r="P465" s="10">
        <v>165359751</v>
      </c>
    </row>
    <row r="466" spans="1:16" x14ac:dyDescent="0.3">
      <c r="A466" t="s">
        <v>3734</v>
      </c>
      <c r="B466">
        <v>2020</v>
      </c>
      <c r="C466" s="4" t="s">
        <v>25</v>
      </c>
      <c r="D466" s="8">
        <v>7.013888888888889E-2</v>
      </c>
      <c r="E466" t="s">
        <v>339</v>
      </c>
      <c r="F466" t="s">
        <v>3245</v>
      </c>
      <c r="G466" t="s">
        <v>3252</v>
      </c>
      <c r="H466" s="4">
        <v>7.9</v>
      </c>
      <c r="I466" s="4" t="s">
        <v>3254</v>
      </c>
      <c r="J466" t="s">
        <v>1728</v>
      </c>
      <c r="K466" t="s">
        <v>542</v>
      </c>
      <c r="L466" t="s">
        <v>1729</v>
      </c>
      <c r="M466" t="s">
        <v>1730</v>
      </c>
      <c r="N466" t="s">
        <v>1731</v>
      </c>
      <c r="O466" s="1">
        <v>111478</v>
      </c>
      <c r="P466" s="10" t="s">
        <v>3254</v>
      </c>
    </row>
    <row r="467" spans="1:16" x14ac:dyDescent="0.3">
      <c r="A467" t="s">
        <v>3735</v>
      </c>
      <c r="B467">
        <v>2018</v>
      </c>
      <c r="C467" s="4" t="s">
        <v>13</v>
      </c>
      <c r="D467" s="8">
        <v>8.4027777777777771E-2</v>
      </c>
      <c r="E467" t="s">
        <v>3244</v>
      </c>
      <c r="F467" t="s">
        <v>3245</v>
      </c>
      <c r="G467" t="s">
        <v>3275</v>
      </c>
      <c r="H467" s="4">
        <v>7.9</v>
      </c>
      <c r="I467" s="4">
        <v>93</v>
      </c>
      <c r="J467" t="s">
        <v>1732</v>
      </c>
      <c r="K467" t="s">
        <v>1733</v>
      </c>
      <c r="L467" t="s">
        <v>1734</v>
      </c>
      <c r="M467" t="s">
        <v>1735</v>
      </c>
      <c r="N467" t="s">
        <v>1736</v>
      </c>
      <c r="O467" s="1">
        <v>62754</v>
      </c>
      <c r="P467" s="10">
        <v>3313513</v>
      </c>
    </row>
    <row r="468" spans="1:16" x14ac:dyDescent="0.3">
      <c r="A468" t="s">
        <v>3736</v>
      </c>
      <c r="B468">
        <v>2019</v>
      </c>
      <c r="C468" s="4" t="s">
        <v>33</v>
      </c>
      <c r="D468" s="8">
        <v>9.5138888888888884E-2</v>
      </c>
      <c r="E468" t="s">
        <v>339</v>
      </c>
      <c r="F468" t="s">
        <v>3245</v>
      </c>
      <c r="G468" t="s">
        <v>3252</v>
      </c>
      <c r="H468" s="4">
        <v>7.9</v>
      </c>
      <c r="I468" s="4">
        <v>94</v>
      </c>
      <c r="J468" t="s">
        <v>1737</v>
      </c>
      <c r="K468" t="s">
        <v>1738</v>
      </c>
      <c r="L468" t="s">
        <v>175</v>
      </c>
      <c r="M468" t="s">
        <v>1739</v>
      </c>
      <c r="N468" t="s">
        <v>1740</v>
      </c>
      <c r="O468" s="1">
        <v>246644</v>
      </c>
      <c r="P468" s="10">
        <v>2000000</v>
      </c>
    </row>
    <row r="469" spans="1:16" x14ac:dyDescent="0.3">
      <c r="A469" t="s">
        <v>3737</v>
      </c>
      <c r="B469">
        <v>2017</v>
      </c>
      <c r="C469" s="4" t="s">
        <v>25</v>
      </c>
      <c r="D469" s="8">
        <v>9.1666666666666674E-2</v>
      </c>
      <c r="E469" t="s">
        <v>14</v>
      </c>
      <c r="F469" t="s">
        <v>3252</v>
      </c>
      <c r="G469" t="s">
        <v>3275</v>
      </c>
      <c r="H469" s="4">
        <v>7.9</v>
      </c>
      <c r="I469" s="4">
        <v>93</v>
      </c>
      <c r="J469" t="s">
        <v>1741</v>
      </c>
      <c r="K469" t="s">
        <v>1742</v>
      </c>
      <c r="L469" t="s">
        <v>1743</v>
      </c>
      <c r="M469" t="s">
        <v>1744</v>
      </c>
      <c r="N469" t="s">
        <v>1745</v>
      </c>
      <c r="O469" s="1">
        <v>212651</v>
      </c>
      <c r="P469" s="10">
        <v>18095701</v>
      </c>
    </row>
    <row r="470" spans="1:16" x14ac:dyDescent="0.3">
      <c r="A470" t="s">
        <v>3738</v>
      </c>
      <c r="B470">
        <v>2016</v>
      </c>
      <c r="C470" s="4" t="s">
        <v>25</v>
      </c>
      <c r="D470" s="8">
        <v>6.9444444444444448E-2</v>
      </c>
      <c r="E470" t="s">
        <v>14</v>
      </c>
      <c r="F470" t="s">
        <v>3275</v>
      </c>
      <c r="G470" t="s">
        <v>3275</v>
      </c>
      <c r="H470" s="4">
        <v>7.9</v>
      </c>
      <c r="I470" s="4">
        <v>78</v>
      </c>
      <c r="J470" t="s">
        <v>1746</v>
      </c>
      <c r="K470" t="s">
        <v>1404</v>
      </c>
      <c r="L470" t="s">
        <v>1747</v>
      </c>
      <c r="M470" t="s">
        <v>1748</v>
      </c>
      <c r="N470" t="s">
        <v>1749</v>
      </c>
      <c r="O470" s="1">
        <v>53818</v>
      </c>
      <c r="P470" s="10">
        <v>258168</v>
      </c>
    </row>
    <row r="471" spans="1:16" x14ac:dyDescent="0.3">
      <c r="A471" t="s">
        <v>3739</v>
      </c>
      <c r="B471">
        <v>2018</v>
      </c>
      <c r="C471" s="4" t="s">
        <v>33</v>
      </c>
      <c r="D471" s="8">
        <v>7.013888888888889E-2</v>
      </c>
      <c r="E471" t="s">
        <v>3257</v>
      </c>
      <c r="F471" t="s">
        <v>3248</v>
      </c>
      <c r="G471" t="s">
        <v>3262</v>
      </c>
      <c r="H471" s="4">
        <v>7.9</v>
      </c>
      <c r="I471" s="4">
        <v>82</v>
      </c>
      <c r="J471" t="s">
        <v>854</v>
      </c>
      <c r="K471" t="s">
        <v>1750</v>
      </c>
      <c r="L471" t="s">
        <v>1751</v>
      </c>
      <c r="M471" t="s">
        <v>60</v>
      </c>
      <c r="N471" t="s">
        <v>1752</v>
      </c>
      <c r="O471" s="1">
        <v>139114</v>
      </c>
      <c r="P471" s="10">
        <v>32015231</v>
      </c>
    </row>
    <row r="472" spans="1:16" x14ac:dyDescent="0.3">
      <c r="A472" t="s">
        <v>3740</v>
      </c>
      <c r="B472">
        <v>2016</v>
      </c>
      <c r="C472" s="4" t="s">
        <v>25</v>
      </c>
      <c r="D472" s="8">
        <v>7.013888888888889E-2</v>
      </c>
      <c r="E472" t="s">
        <v>3256</v>
      </c>
      <c r="F472" t="s">
        <v>3262</v>
      </c>
      <c r="G472" t="s">
        <v>3245</v>
      </c>
      <c r="H472" s="4">
        <v>7.9</v>
      </c>
      <c r="I472" s="4">
        <v>81</v>
      </c>
      <c r="J472" t="s">
        <v>1753</v>
      </c>
      <c r="K472" t="s">
        <v>1044</v>
      </c>
      <c r="L472" t="s">
        <v>1754</v>
      </c>
      <c r="M472" t="s">
        <v>1755</v>
      </c>
      <c r="N472" t="s">
        <v>1756</v>
      </c>
      <c r="O472" s="1">
        <v>111483</v>
      </c>
      <c r="P472" s="10">
        <v>5202582</v>
      </c>
    </row>
    <row r="473" spans="1:16" x14ac:dyDescent="0.3">
      <c r="A473" t="s">
        <v>3741</v>
      </c>
      <c r="B473">
        <v>2016</v>
      </c>
      <c r="C473" s="4" t="s">
        <v>124</v>
      </c>
      <c r="D473" s="8">
        <v>8.1944444444444445E-2</v>
      </c>
      <c r="E473" t="s">
        <v>339</v>
      </c>
      <c r="F473" t="s">
        <v>3245</v>
      </c>
      <c r="G473" t="s">
        <v>3275</v>
      </c>
      <c r="H473" s="4">
        <v>7.9</v>
      </c>
      <c r="I473" s="4">
        <v>72</v>
      </c>
      <c r="J473" t="s">
        <v>1757</v>
      </c>
      <c r="K473" t="s">
        <v>41</v>
      </c>
      <c r="L473" t="s">
        <v>365</v>
      </c>
      <c r="M473" t="s">
        <v>1758</v>
      </c>
      <c r="N473" t="s">
        <v>1759</v>
      </c>
      <c r="O473" s="1">
        <v>189400</v>
      </c>
      <c r="P473" s="10">
        <v>5875006</v>
      </c>
    </row>
    <row r="474" spans="1:16" x14ac:dyDescent="0.3">
      <c r="A474" t="s">
        <v>3742</v>
      </c>
      <c r="B474">
        <v>2016</v>
      </c>
      <c r="C474" s="4" t="s">
        <v>94</v>
      </c>
      <c r="D474" s="8">
        <v>7.3611111111111113E-2</v>
      </c>
      <c r="E474" t="s">
        <v>339</v>
      </c>
      <c r="F474" t="s">
        <v>3245</v>
      </c>
      <c r="G474" t="s">
        <v>3261</v>
      </c>
      <c r="H474" s="4">
        <v>7.9</v>
      </c>
      <c r="I474" s="4">
        <v>79</v>
      </c>
      <c r="J474" t="s">
        <v>1760</v>
      </c>
      <c r="K474" t="s">
        <v>1761</v>
      </c>
      <c r="L474" t="s">
        <v>1762</v>
      </c>
      <c r="M474" t="s">
        <v>1763</v>
      </c>
      <c r="N474" t="s">
        <v>1764</v>
      </c>
      <c r="O474" s="1">
        <v>85109</v>
      </c>
      <c r="P474" s="10">
        <v>3237118</v>
      </c>
    </row>
    <row r="475" spans="1:16" x14ac:dyDescent="0.3">
      <c r="A475" t="s">
        <v>3743</v>
      </c>
      <c r="B475">
        <v>2017</v>
      </c>
      <c r="C475" s="4" t="s">
        <v>25</v>
      </c>
      <c r="D475" s="8">
        <v>9.0277777777777776E-2</v>
      </c>
      <c r="E475" t="s">
        <v>3246</v>
      </c>
      <c r="F475" t="s">
        <v>3248</v>
      </c>
      <c r="G475" t="s">
        <v>3262</v>
      </c>
      <c r="H475" s="4">
        <v>7.9</v>
      </c>
      <c r="I475" s="4">
        <v>74</v>
      </c>
      <c r="J475" t="s">
        <v>1753</v>
      </c>
      <c r="K475" t="s">
        <v>277</v>
      </c>
      <c r="L475" t="s">
        <v>1765</v>
      </c>
      <c r="M475" t="s">
        <v>1766</v>
      </c>
      <c r="N475" t="s">
        <v>276</v>
      </c>
      <c r="O475" s="1">
        <v>587775</v>
      </c>
      <c r="P475" s="10">
        <v>315058289</v>
      </c>
    </row>
    <row r="476" spans="1:16" x14ac:dyDescent="0.3">
      <c r="A476" t="s">
        <v>3744</v>
      </c>
      <c r="B476">
        <v>2014</v>
      </c>
      <c r="C476" s="4" t="s">
        <v>13</v>
      </c>
      <c r="D476" s="8">
        <v>8.1250000000000003E-2</v>
      </c>
      <c r="E476" t="s">
        <v>3244</v>
      </c>
      <c r="F476" t="s">
        <v>3245</v>
      </c>
      <c r="G476" t="s">
        <v>3255</v>
      </c>
      <c r="H476" s="4">
        <v>7.9</v>
      </c>
      <c r="I476" s="4">
        <v>76</v>
      </c>
      <c r="J476" t="s">
        <v>1767</v>
      </c>
      <c r="K476" t="s">
        <v>901</v>
      </c>
      <c r="L476" t="s">
        <v>1768</v>
      </c>
      <c r="M476" t="s">
        <v>1769</v>
      </c>
      <c r="N476" t="s">
        <v>1770</v>
      </c>
      <c r="O476" s="1">
        <v>466134</v>
      </c>
      <c r="P476" s="10">
        <v>32381218</v>
      </c>
    </row>
    <row r="477" spans="1:16" x14ac:dyDescent="0.3">
      <c r="A477" t="s">
        <v>3745</v>
      </c>
      <c r="B477">
        <v>2019</v>
      </c>
      <c r="C477" s="4" t="s">
        <v>25</v>
      </c>
      <c r="D477" s="8">
        <v>7.4999999999999997E-2</v>
      </c>
      <c r="E477" t="s">
        <v>339</v>
      </c>
      <c r="F477" t="s">
        <v>3245</v>
      </c>
      <c r="G477" t="s">
        <v>3259</v>
      </c>
      <c r="H477" s="4">
        <v>7.9</v>
      </c>
      <c r="I477" s="4">
        <v>58</v>
      </c>
      <c r="J477" t="s">
        <v>1753</v>
      </c>
      <c r="K477" t="s">
        <v>1771</v>
      </c>
      <c r="L477" t="s">
        <v>1772</v>
      </c>
      <c r="M477" t="s">
        <v>175</v>
      </c>
      <c r="N477" t="s">
        <v>1753</v>
      </c>
      <c r="O477" s="1">
        <v>297918</v>
      </c>
      <c r="P477" s="10">
        <v>349555</v>
      </c>
    </row>
    <row r="478" spans="1:16" x14ac:dyDescent="0.3">
      <c r="A478" t="s">
        <v>3746</v>
      </c>
      <c r="B478">
        <v>2016</v>
      </c>
      <c r="C478" s="4" t="s">
        <v>25</v>
      </c>
      <c r="D478" s="8">
        <v>8.0555555555555561E-2</v>
      </c>
      <c r="E478" t="s">
        <v>14</v>
      </c>
      <c r="F478" t="s">
        <v>3251</v>
      </c>
      <c r="G478" t="s">
        <v>3275</v>
      </c>
      <c r="H478" s="4">
        <v>7.9</v>
      </c>
      <c r="I478" s="4">
        <v>81</v>
      </c>
      <c r="J478" t="s">
        <v>393</v>
      </c>
      <c r="K478" t="s">
        <v>1323</v>
      </c>
      <c r="L478" t="s">
        <v>1374</v>
      </c>
      <c r="M478" t="s">
        <v>1773</v>
      </c>
      <c r="N478" t="s">
        <v>1744</v>
      </c>
      <c r="O478" s="1">
        <v>594181</v>
      </c>
      <c r="P478" s="10">
        <v>100546139</v>
      </c>
    </row>
    <row r="479" spans="1:16" x14ac:dyDescent="0.3">
      <c r="A479" t="s">
        <v>3747</v>
      </c>
      <c r="B479">
        <v>2015</v>
      </c>
      <c r="C479" s="4" t="s">
        <v>33</v>
      </c>
      <c r="D479" s="8">
        <v>9.5833333333333326E-2</v>
      </c>
      <c r="E479" t="s">
        <v>3246</v>
      </c>
      <c r="F479" t="s">
        <v>3248</v>
      </c>
      <c r="G479" t="s">
        <v>3251</v>
      </c>
      <c r="H479" s="4">
        <v>7.9</v>
      </c>
      <c r="I479" s="4">
        <v>80</v>
      </c>
      <c r="J479" t="s">
        <v>1774</v>
      </c>
      <c r="K479" t="s">
        <v>1775</v>
      </c>
      <c r="L479" t="s">
        <v>1776</v>
      </c>
      <c r="M479" t="s">
        <v>1777</v>
      </c>
      <c r="N479" t="s">
        <v>1329</v>
      </c>
      <c r="O479" s="1">
        <v>860823</v>
      </c>
      <c r="P479" s="10">
        <v>936662225</v>
      </c>
    </row>
    <row r="480" spans="1:16" x14ac:dyDescent="0.3">
      <c r="A480" t="s">
        <v>3748</v>
      </c>
      <c r="B480">
        <v>2013</v>
      </c>
      <c r="C480" s="4" t="s">
        <v>124</v>
      </c>
      <c r="D480" s="8">
        <v>7.5694444444444439E-2</v>
      </c>
      <c r="E480" t="s">
        <v>14</v>
      </c>
      <c r="F480" t="s">
        <v>3252</v>
      </c>
      <c r="G480" t="s">
        <v>3275</v>
      </c>
      <c r="H480" s="4">
        <v>7.9</v>
      </c>
      <c r="I480" s="4">
        <v>94</v>
      </c>
      <c r="J480" t="s">
        <v>962</v>
      </c>
      <c r="K480" t="s">
        <v>963</v>
      </c>
      <c r="L480" t="s">
        <v>964</v>
      </c>
      <c r="M480" t="s">
        <v>1778</v>
      </c>
      <c r="N480" t="s">
        <v>1779</v>
      </c>
      <c r="O480" s="1">
        <v>141457</v>
      </c>
      <c r="P480" s="10">
        <v>8114627</v>
      </c>
    </row>
    <row r="481" spans="1:16" x14ac:dyDescent="0.3">
      <c r="A481" t="s">
        <v>3749</v>
      </c>
      <c r="B481">
        <v>2014</v>
      </c>
      <c r="C481" s="4" t="s">
        <v>25</v>
      </c>
      <c r="D481" s="8">
        <v>9.1666666666666674E-2</v>
      </c>
      <c r="E481" t="s">
        <v>3246</v>
      </c>
      <c r="F481" t="s">
        <v>3248</v>
      </c>
      <c r="G481" t="s">
        <v>3251</v>
      </c>
      <c r="H481" s="4">
        <v>7.9</v>
      </c>
      <c r="I481" s="4">
        <v>75</v>
      </c>
      <c r="J481" t="s">
        <v>190</v>
      </c>
      <c r="K481" t="s">
        <v>826</v>
      </c>
      <c r="L481" t="s">
        <v>42</v>
      </c>
      <c r="M481" t="s">
        <v>174</v>
      </c>
      <c r="N481" t="s">
        <v>1780</v>
      </c>
      <c r="O481" s="1">
        <v>659763</v>
      </c>
      <c r="P481" s="10">
        <v>233921534</v>
      </c>
    </row>
    <row r="482" spans="1:16" x14ac:dyDescent="0.3">
      <c r="A482" t="s">
        <v>3750</v>
      </c>
      <c r="B482">
        <v>2011</v>
      </c>
      <c r="C482" s="4" t="s">
        <v>3254</v>
      </c>
      <c r="D482" s="8">
        <v>0.10902777777777778</v>
      </c>
      <c r="E482" t="s">
        <v>3244</v>
      </c>
      <c r="F482" t="s">
        <v>3245</v>
      </c>
      <c r="G482" t="s">
        <v>3275</v>
      </c>
      <c r="H482" s="4">
        <v>7.9</v>
      </c>
      <c r="I482" s="4">
        <v>82</v>
      </c>
      <c r="J482" t="s">
        <v>842</v>
      </c>
      <c r="K482" t="s">
        <v>1781</v>
      </c>
      <c r="L482" t="s">
        <v>1460</v>
      </c>
      <c r="M482" t="s">
        <v>1782</v>
      </c>
      <c r="N482" t="s">
        <v>1783</v>
      </c>
      <c r="O482" s="1">
        <v>41995</v>
      </c>
      <c r="P482" s="10">
        <v>138730</v>
      </c>
    </row>
    <row r="483" spans="1:16" x14ac:dyDescent="0.3">
      <c r="A483" t="s">
        <v>3751</v>
      </c>
      <c r="B483">
        <v>2011</v>
      </c>
      <c r="C483" s="4" t="s">
        <v>33</v>
      </c>
      <c r="D483" s="8">
        <v>6.9444444444444448E-2</v>
      </c>
      <c r="E483" t="s">
        <v>339</v>
      </c>
      <c r="F483" t="s">
        <v>3245</v>
      </c>
      <c r="G483" t="s">
        <v>3252</v>
      </c>
      <c r="H483" s="4">
        <v>7.9</v>
      </c>
      <c r="I483" s="4">
        <v>89</v>
      </c>
      <c r="J483" t="s">
        <v>1784</v>
      </c>
      <c r="K483" t="s">
        <v>1785</v>
      </c>
      <c r="L483" t="s">
        <v>1786</v>
      </c>
      <c r="M483" t="s">
        <v>987</v>
      </c>
      <c r="N483" t="s">
        <v>1787</v>
      </c>
      <c r="O483" s="1">
        <v>230624</v>
      </c>
      <c r="P483" s="10">
        <v>44671682</v>
      </c>
    </row>
    <row r="484" spans="1:16" x14ac:dyDescent="0.3">
      <c r="A484" t="s">
        <v>3752</v>
      </c>
      <c r="B484">
        <v>2014</v>
      </c>
      <c r="C484" s="4" t="s">
        <v>25</v>
      </c>
      <c r="D484" s="8">
        <v>7.8472222222222221E-2</v>
      </c>
      <c r="E484" t="s">
        <v>3246</v>
      </c>
      <c r="F484" t="s">
        <v>3248</v>
      </c>
      <c r="G484" t="s">
        <v>3251</v>
      </c>
      <c r="H484" s="4">
        <v>7.9</v>
      </c>
      <c r="I484" s="4">
        <v>71</v>
      </c>
      <c r="J484" t="s">
        <v>1788</v>
      </c>
      <c r="K484" t="s">
        <v>1466</v>
      </c>
      <c r="L484" t="s">
        <v>1789</v>
      </c>
      <c r="M484" t="s">
        <v>1769</v>
      </c>
      <c r="N484" t="s">
        <v>890</v>
      </c>
      <c r="O484" s="1">
        <v>600004</v>
      </c>
      <c r="P484" s="10">
        <v>100206256</v>
      </c>
    </row>
    <row r="485" spans="1:16" x14ac:dyDescent="0.3">
      <c r="A485" t="s">
        <v>3753</v>
      </c>
      <c r="B485">
        <v>2012</v>
      </c>
      <c r="C485" s="4" t="s">
        <v>25</v>
      </c>
      <c r="D485" s="8">
        <v>8.819444444444445E-2</v>
      </c>
      <c r="E485" t="s">
        <v>14</v>
      </c>
      <c r="F485" t="s">
        <v>3252</v>
      </c>
      <c r="G485" t="s">
        <v>3275</v>
      </c>
      <c r="H485" s="4">
        <v>7.9</v>
      </c>
      <c r="I485" s="4">
        <v>94</v>
      </c>
      <c r="J485" t="s">
        <v>1790</v>
      </c>
      <c r="K485" t="s">
        <v>1038</v>
      </c>
      <c r="L485" t="s">
        <v>1791</v>
      </c>
      <c r="M485" t="s">
        <v>1792</v>
      </c>
      <c r="N485" t="s">
        <v>1793</v>
      </c>
      <c r="O485" s="1">
        <v>93090</v>
      </c>
      <c r="P485" s="10">
        <v>6739492</v>
      </c>
    </row>
    <row r="486" spans="1:16" x14ac:dyDescent="0.3">
      <c r="A486" t="s">
        <v>3754</v>
      </c>
      <c r="B486">
        <v>2019</v>
      </c>
      <c r="C486" s="4" t="s">
        <v>124</v>
      </c>
      <c r="D486" s="8">
        <v>0.1451388888888889</v>
      </c>
      <c r="E486" t="s">
        <v>3249</v>
      </c>
      <c r="F486" t="s">
        <v>3247</v>
      </c>
      <c r="G486" t="s">
        <v>3245</v>
      </c>
      <c r="H486" s="4">
        <v>7.9</v>
      </c>
      <c r="I486" s="4">
        <v>94</v>
      </c>
      <c r="J486" t="s">
        <v>80</v>
      </c>
      <c r="K486" t="s">
        <v>31</v>
      </c>
      <c r="L486" t="s">
        <v>22</v>
      </c>
      <c r="M486" t="s">
        <v>82</v>
      </c>
      <c r="N486" t="s">
        <v>450</v>
      </c>
      <c r="O486" s="1">
        <v>324720</v>
      </c>
      <c r="P486" s="10">
        <v>7000000</v>
      </c>
    </row>
    <row r="487" spans="1:16" x14ac:dyDescent="0.3">
      <c r="A487" t="s">
        <v>3755</v>
      </c>
      <c r="B487">
        <v>2009</v>
      </c>
      <c r="C487" s="4" t="s">
        <v>13</v>
      </c>
      <c r="D487" s="8">
        <v>0.1076388888888889</v>
      </c>
      <c r="E487" t="s">
        <v>3244</v>
      </c>
      <c r="F487" t="s">
        <v>3245</v>
      </c>
      <c r="G487" t="s">
        <v>3275</v>
      </c>
      <c r="H487" s="4">
        <v>7.9</v>
      </c>
      <c r="I487" s="4">
        <v>90</v>
      </c>
      <c r="J487" t="s">
        <v>1794</v>
      </c>
      <c r="K487" t="s">
        <v>1795</v>
      </c>
      <c r="L487" t="s">
        <v>1796</v>
      </c>
      <c r="M487" t="s">
        <v>1797</v>
      </c>
      <c r="N487" t="s">
        <v>1798</v>
      </c>
      <c r="O487" s="1">
        <v>93560</v>
      </c>
      <c r="P487" s="10">
        <v>2084637</v>
      </c>
    </row>
    <row r="488" spans="1:16" x14ac:dyDescent="0.3">
      <c r="A488" t="s">
        <v>3756</v>
      </c>
      <c r="B488">
        <v>2009</v>
      </c>
      <c r="C488" s="4" t="s">
        <v>124</v>
      </c>
      <c r="D488" s="8">
        <v>6.7361111111111108E-2</v>
      </c>
      <c r="E488" t="s">
        <v>14</v>
      </c>
      <c r="F488" t="s">
        <v>3260</v>
      </c>
      <c r="G488" t="s">
        <v>3251</v>
      </c>
      <c r="H488" s="4">
        <v>7.9</v>
      </c>
      <c r="I488" s="4">
        <v>67</v>
      </c>
      <c r="J488" t="s">
        <v>1799</v>
      </c>
      <c r="K488" t="s">
        <v>562</v>
      </c>
      <c r="L488" t="s">
        <v>135</v>
      </c>
      <c r="M488" t="s">
        <v>1800</v>
      </c>
      <c r="N488" t="s">
        <v>1801</v>
      </c>
      <c r="O488" s="1">
        <v>335152</v>
      </c>
      <c r="P488" s="10">
        <v>5009677</v>
      </c>
    </row>
    <row r="489" spans="1:16" x14ac:dyDescent="0.3">
      <c r="A489" t="s">
        <v>3757</v>
      </c>
      <c r="B489">
        <v>2008</v>
      </c>
      <c r="C489" s="4" t="s">
        <v>124</v>
      </c>
      <c r="D489" s="8">
        <v>7.9166666666666663E-2</v>
      </c>
      <c r="E489" t="s">
        <v>3244</v>
      </c>
      <c r="F489" t="s">
        <v>3245</v>
      </c>
      <c r="G489" t="s">
        <v>3253</v>
      </c>
      <c r="H489" s="4">
        <v>7.9</v>
      </c>
      <c r="I489" s="4">
        <v>82</v>
      </c>
      <c r="J489" t="s">
        <v>1802</v>
      </c>
      <c r="K489" t="s">
        <v>1803</v>
      </c>
      <c r="L489" t="s">
        <v>1804</v>
      </c>
      <c r="M489" t="s">
        <v>1805</v>
      </c>
      <c r="N489" t="s">
        <v>1806</v>
      </c>
      <c r="O489" s="1">
        <v>205609</v>
      </c>
      <c r="P489" s="10">
        <v>2122065</v>
      </c>
    </row>
    <row r="490" spans="1:16" x14ac:dyDescent="0.3">
      <c r="A490" t="s">
        <v>3758</v>
      </c>
      <c r="B490">
        <v>2009</v>
      </c>
      <c r="C490" s="4" t="s">
        <v>13</v>
      </c>
      <c r="D490" s="8">
        <v>7.7777777777777779E-2</v>
      </c>
      <c r="E490" t="s">
        <v>3246</v>
      </c>
      <c r="F490" t="s">
        <v>3251</v>
      </c>
      <c r="G490" t="s">
        <v>3255</v>
      </c>
      <c r="H490" s="4">
        <v>7.9</v>
      </c>
      <c r="I490" s="4">
        <v>81</v>
      </c>
      <c r="J490" t="s">
        <v>1807</v>
      </c>
      <c r="K490" t="s">
        <v>1808</v>
      </c>
      <c r="L490" t="s">
        <v>1809</v>
      </c>
      <c r="M490" t="s">
        <v>1810</v>
      </c>
      <c r="N490" t="s">
        <v>1811</v>
      </c>
      <c r="O490" s="1">
        <v>638202</v>
      </c>
      <c r="P490" s="10">
        <v>115646235</v>
      </c>
    </row>
    <row r="491" spans="1:16" x14ac:dyDescent="0.3">
      <c r="A491" t="s">
        <v>3759</v>
      </c>
      <c r="B491">
        <v>2008</v>
      </c>
      <c r="C491" s="4" t="s">
        <v>25</v>
      </c>
      <c r="D491" s="8">
        <v>7.5694444444444439E-2</v>
      </c>
      <c r="E491" t="s">
        <v>14</v>
      </c>
      <c r="F491" t="s">
        <v>3270</v>
      </c>
      <c r="G491" t="s">
        <v>3275</v>
      </c>
      <c r="H491" s="4">
        <v>7.9</v>
      </c>
      <c r="I491" s="4">
        <v>80</v>
      </c>
      <c r="J491" t="s">
        <v>425</v>
      </c>
      <c r="K491" t="s">
        <v>1401</v>
      </c>
      <c r="L491" t="s">
        <v>1812</v>
      </c>
      <c r="M491" t="s">
        <v>1813</v>
      </c>
      <c r="N491" t="s">
        <v>1814</v>
      </c>
      <c r="O491" s="1">
        <v>289415</v>
      </c>
      <c r="P491" s="10">
        <v>26236603</v>
      </c>
    </row>
    <row r="492" spans="1:16" x14ac:dyDescent="0.3">
      <c r="A492" t="s">
        <v>3760</v>
      </c>
      <c r="B492">
        <v>2007</v>
      </c>
      <c r="C492" s="4" t="s">
        <v>33</v>
      </c>
      <c r="D492" s="8">
        <v>9.5833333333333326E-2</v>
      </c>
      <c r="E492" t="s">
        <v>339</v>
      </c>
      <c r="F492" t="s">
        <v>3245</v>
      </c>
      <c r="G492" t="s">
        <v>3252</v>
      </c>
      <c r="H492" s="4">
        <v>7.9</v>
      </c>
      <c r="I492" s="4" t="s">
        <v>3254</v>
      </c>
      <c r="J492" t="s">
        <v>1815</v>
      </c>
      <c r="K492" t="s">
        <v>823</v>
      </c>
      <c r="L492" t="s">
        <v>1271</v>
      </c>
      <c r="M492" t="s">
        <v>1816</v>
      </c>
      <c r="N492" t="s">
        <v>1817</v>
      </c>
      <c r="O492" s="1">
        <v>47720</v>
      </c>
      <c r="P492" s="10">
        <v>410800</v>
      </c>
    </row>
    <row r="493" spans="1:16" x14ac:dyDescent="0.3">
      <c r="A493" t="s">
        <v>3761</v>
      </c>
      <c r="B493">
        <v>2014</v>
      </c>
      <c r="C493" s="4" t="s">
        <v>13</v>
      </c>
      <c r="D493" s="8">
        <v>0.11458333333333333</v>
      </c>
      <c r="E493" t="s">
        <v>14</v>
      </c>
      <c r="F493" t="s">
        <v>3275</v>
      </c>
      <c r="G493" t="s">
        <v>3275</v>
      </c>
      <c r="H493" s="4">
        <v>7.9</v>
      </c>
      <c r="I493" s="4">
        <v>100</v>
      </c>
      <c r="J493" t="s">
        <v>962</v>
      </c>
      <c r="K493" t="s">
        <v>1818</v>
      </c>
      <c r="L493" t="s">
        <v>1819</v>
      </c>
      <c r="M493" t="s">
        <v>963</v>
      </c>
      <c r="N493" t="s">
        <v>1820</v>
      </c>
      <c r="O493" s="1">
        <v>335533</v>
      </c>
      <c r="P493" s="10">
        <v>25379975</v>
      </c>
    </row>
    <row r="494" spans="1:16" x14ac:dyDescent="0.3">
      <c r="A494" t="s">
        <v>3762</v>
      </c>
      <c r="B494">
        <v>2007</v>
      </c>
      <c r="C494" s="4" t="s">
        <v>3254</v>
      </c>
      <c r="D494" s="8">
        <v>7.8472222222222221E-2</v>
      </c>
      <c r="E494" t="s">
        <v>14</v>
      </c>
      <c r="F494" t="s">
        <v>3275</v>
      </c>
      <c r="G494" t="s">
        <v>3275</v>
      </c>
      <c r="H494" s="4">
        <v>7.9</v>
      </c>
      <c r="I494" s="4">
        <v>97</v>
      </c>
      <c r="J494" t="s">
        <v>1821</v>
      </c>
      <c r="K494" t="s">
        <v>1822</v>
      </c>
      <c r="L494" t="s">
        <v>1823</v>
      </c>
      <c r="M494" t="s">
        <v>1824</v>
      </c>
      <c r="N494" t="s">
        <v>1825</v>
      </c>
      <c r="O494" s="1">
        <v>56625</v>
      </c>
      <c r="P494" s="10">
        <v>1185783</v>
      </c>
    </row>
    <row r="495" spans="1:16" x14ac:dyDescent="0.3">
      <c r="A495" t="s">
        <v>3763</v>
      </c>
      <c r="B495">
        <v>2009</v>
      </c>
      <c r="C495" s="4" t="s">
        <v>25</v>
      </c>
      <c r="D495" s="8">
        <v>8.819444444444445E-2</v>
      </c>
      <c r="E495" t="s">
        <v>3246</v>
      </c>
      <c r="F495" t="s">
        <v>3248</v>
      </c>
      <c r="G495" t="s">
        <v>3251</v>
      </c>
      <c r="H495" s="4">
        <v>7.9</v>
      </c>
      <c r="I495" s="4">
        <v>82</v>
      </c>
      <c r="J495" t="s">
        <v>1774</v>
      </c>
      <c r="K495" t="s">
        <v>1826</v>
      </c>
      <c r="L495" t="s">
        <v>1827</v>
      </c>
      <c r="M495" t="s">
        <v>1828</v>
      </c>
      <c r="N495" t="s">
        <v>1829</v>
      </c>
      <c r="O495" s="1">
        <v>577336</v>
      </c>
      <c r="P495" s="10">
        <v>257730019</v>
      </c>
    </row>
    <row r="496" spans="1:16" x14ac:dyDescent="0.3">
      <c r="A496" t="s">
        <v>3764</v>
      </c>
      <c r="B496">
        <v>2008</v>
      </c>
      <c r="C496" s="4" t="s">
        <v>124</v>
      </c>
      <c r="D496" s="8">
        <v>7.4305555555555555E-2</v>
      </c>
      <c r="E496" t="s">
        <v>339</v>
      </c>
      <c r="F496" t="s">
        <v>3247</v>
      </c>
      <c r="G496" t="s">
        <v>3245</v>
      </c>
      <c r="H496" s="4">
        <v>7.9</v>
      </c>
      <c r="I496" s="4">
        <v>67</v>
      </c>
      <c r="J496" t="s">
        <v>559</v>
      </c>
      <c r="K496" t="s">
        <v>1830</v>
      </c>
      <c r="L496" t="s">
        <v>890</v>
      </c>
      <c r="M496" t="s">
        <v>634</v>
      </c>
      <c r="N496" t="s">
        <v>1831</v>
      </c>
      <c r="O496" s="1">
        <v>390334</v>
      </c>
      <c r="P496" s="10">
        <v>7757130</v>
      </c>
    </row>
    <row r="497" spans="1:16" x14ac:dyDescent="0.3">
      <c r="A497" t="s">
        <v>3765</v>
      </c>
      <c r="B497">
        <v>2007</v>
      </c>
      <c r="C497" s="4" t="s">
        <v>3254</v>
      </c>
      <c r="D497" s="8">
        <v>6.0416666666666667E-2</v>
      </c>
      <c r="E497" t="s">
        <v>14</v>
      </c>
      <c r="F497" t="s">
        <v>3253</v>
      </c>
      <c r="G497" t="s">
        <v>3260</v>
      </c>
      <c r="H497" s="4">
        <v>7.9</v>
      </c>
      <c r="I497" s="4" t="s">
        <v>3254</v>
      </c>
      <c r="J497" t="s">
        <v>1832</v>
      </c>
      <c r="K497" t="s">
        <v>1833</v>
      </c>
      <c r="L497" t="s">
        <v>1834</v>
      </c>
      <c r="M497" t="s">
        <v>1835</v>
      </c>
      <c r="N497" t="s">
        <v>1836</v>
      </c>
      <c r="O497" s="1">
        <v>174125</v>
      </c>
      <c r="P497" s="10" t="s">
        <v>3254</v>
      </c>
    </row>
    <row r="498" spans="1:16" x14ac:dyDescent="0.3">
      <c r="A498" t="s">
        <v>3766</v>
      </c>
      <c r="B498">
        <v>2006</v>
      </c>
      <c r="C498" s="4" t="s">
        <v>25</v>
      </c>
      <c r="D498" s="8">
        <v>9.7916666666666666E-2</v>
      </c>
      <c r="E498" t="s">
        <v>3246</v>
      </c>
      <c r="F498" t="s">
        <v>3248</v>
      </c>
      <c r="G498" t="s">
        <v>3245</v>
      </c>
      <c r="H498" s="4">
        <v>7.9</v>
      </c>
      <c r="I498" s="4">
        <v>89</v>
      </c>
      <c r="J498" t="s">
        <v>71</v>
      </c>
      <c r="K498" t="s">
        <v>57</v>
      </c>
      <c r="L498" t="s">
        <v>1837</v>
      </c>
      <c r="M498" t="s">
        <v>1838</v>
      </c>
      <c r="N498" t="s">
        <v>1839</v>
      </c>
      <c r="O498" s="1">
        <v>154011</v>
      </c>
      <c r="P498" s="10">
        <v>13756082</v>
      </c>
    </row>
    <row r="499" spans="1:16" x14ac:dyDescent="0.3">
      <c r="A499" t="s">
        <v>3767</v>
      </c>
      <c r="B499">
        <v>2006</v>
      </c>
      <c r="C499" s="4" t="s">
        <v>124</v>
      </c>
      <c r="D499" s="8">
        <v>8.1250000000000003E-2</v>
      </c>
      <c r="E499" t="s">
        <v>3256</v>
      </c>
      <c r="F499" t="s">
        <v>3245</v>
      </c>
      <c r="G499" t="s">
        <v>3253</v>
      </c>
      <c r="H499" s="4">
        <v>7.9</v>
      </c>
      <c r="I499" s="4">
        <v>64</v>
      </c>
      <c r="J499" t="s">
        <v>1840</v>
      </c>
      <c r="K499" t="s">
        <v>1841</v>
      </c>
      <c r="L499" t="s">
        <v>1842</v>
      </c>
      <c r="M499" t="s">
        <v>1843</v>
      </c>
      <c r="N499" t="s">
        <v>1844</v>
      </c>
      <c r="O499" s="1">
        <v>107290</v>
      </c>
      <c r="P499" s="10">
        <v>2280348</v>
      </c>
    </row>
    <row r="500" spans="1:16" x14ac:dyDescent="0.3">
      <c r="A500" t="s">
        <v>3768</v>
      </c>
      <c r="B500">
        <v>2012</v>
      </c>
      <c r="C500" s="4" t="s">
        <v>33</v>
      </c>
      <c r="D500" s="8">
        <v>8.819444444444445E-2</v>
      </c>
      <c r="E500" t="s">
        <v>3256</v>
      </c>
      <c r="F500" t="s">
        <v>3245</v>
      </c>
      <c r="G500" t="s">
        <v>3253</v>
      </c>
      <c r="H500" s="4">
        <v>7.9</v>
      </c>
      <c r="I500" s="4">
        <v>79</v>
      </c>
      <c r="J500" t="s">
        <v>1845</v>
      </c>
      <c r="K500" t="s">
        <v>1846</v>
      </c>
      <c r="L500" t="s">
        <v>565</v>
      </c>
      <c r="M500" t="s">
        <v>1847</v>
      </c>
      <c r="N500" t="s">
        <v>375</v>
      </c>
      <c r="O500" s="1">
        <v>580708</v>
      </c>
      <c r="P500" s="10">
        <v>124987023</v>
      </c>
    </row>
    <row r="501" spans="1:16" x14ac:dyDescent="0.3">
      <c r="A501" t="s">
        <v>3769</v>
      </c>
      <c r="B501">
        <v>2009</v>
      </c>
      <c r="C501" s="4" t="s">
        <v>154</v>
      </c>
      <c r="D501" s="8">
        <v>6.0416666666666667E-2</v>
      </c>
      <c r="E501" t="s">
        <v>3257</v>
      </c>
      <c r="F501" t="s">
        <v>3248</v>
      </c>
      <c r="G501" t="s">
        <v>3262</v>
      </c>
      <c r="H501" s="4">
        <v>7.9</v>
      </c>
      <c r="I501" s="4">
        <v>83</v>
      </c>
      <c r="J501" t="s">
        <v>854</v>
      </c>
      <c r="K501" t="s">
        <v>1848</v>
      </c>
      <c r="L501" t="s">
        <v>1849</v>
      </c>
      <c r="M501" t="s">
        <v>1516</v>
      </c>
      <c r="N501" t="s">
        <v>575</v>
      </c>
      <c r="O501" s="1">
        <v>199696</v>
      </c>
      <c r="P501" s="10">
        <v>21002919</v>
      </c>
    </row>
    <row r="502" spans="1:16" x14ac:dyDescent="0.3">
      <c r="A502" t="s">
        <v>1850</v>
      </c>
      <c r="B502">
        <v>2005</v>
      </c>
      <c r="C502" s="4" t="s">
        <v>3254</v>
      </c>
      <c r="D502" s="8">
        <v>8.9583333333333334E-2</v>
      </c>
      <c r="E502" t="s">
        <v>339</v>
      </c>
      <c r="F502" t="s">
        <v>3245</v>
      </c>
      <c r="G502" t="s">
        <v>3275</v>
      </c>
      <c r="H502" s="4">
        <v>7.9</v>
      </c>
      <c r="I502" s="4">
        <v>81</v>
      </c>
      <c r="J502" t="s">
        <v>1380</v>
      </c>
      <c r="K502" t="s">
        <v>1851</v>
      </c>
      <c r="L502" t="s">
        <v>1852</v>
      </c>
      <c r="M502" t="s">
        <v>1853</v>
      </c>
      <c r="N502" t="s">
        <v>1854</v>
      </c>
      <c r="O502" s="1">
        <v>31476</v>
      </c>
      <c r="P502" s="10" t="s">
        <v>3254</v>
      </c>
    </row>
    <row r="503" spans="1:16" x14ac:dyDescent="0.3">
      <c r="A503" t="s">
        <v>3770</v>
      </c>
      <c r="B503">
        <v>2004</v>
      </c>
      <c r="C503" s="4" t="s">
        <v>94</v>
      </c>
      <c r="D503" s="8">
        <v>6.7361111111111108E-2</v>
      </c>
      <c r="E503" t="s">
        <v>14</v>
      </c>
      <c r="F503" t="s">
        <v>3261</v>
      </c>
      <c r="G503" t="s">
        <v>3275</v>
      </c>
      <c r="H503" s="4">
        <v>7.9</v>
      </c>
      <c r="I503" s="4">
        <v>56</v>
      </c>
      <c r="J503" t="s">
        <v>1855</v>
      </c>
      <c r="K503" t="s">
        <v>1856</v>
      </c>
      <c r="L503" t="s">
        <v>1857</v>
      </c>
      <c r="M503" t="s">
        <v>1858</v>
      </c>
      <c r="N503" t="s">
        <v>1859</v>
      </c>
      <c r="O503" s="1">
        <v>57430</v>
      </c>
      <c r="P503" s="10">
        <v>3635164</v>
      </c>
    </row>
    <row r="504" spans="1:16" x14ac:dyDescent="0.3">
      <c r="A504" t="s">
        <v>3771</v>
      </c>
      <c r="B504">
        <v>2008</v>
      </c>
      <c r="C504" s="4" t="s">
        <v>25</v>
      </c>
      <c r="D504" s="8">
        <v>8.7500000000000008E-2</v>
      </c>
      <c r="E504" t="s">
        <v>3246</v>
      </c>
      <c r="F504" t="s">
        <v>3248</v>
      </c>
      <c r="G504" t="s">
        <v>3251</v>
      </c>
      <c r="H504" s="4">
        <v>7.9</v>
      </c>
      <c r="I504" s="4">
        <v>79</v>
      </c>
      <c r="J504" t="s">
        <v>1860</v>
      </c>
      <c r="K504" t="s">
        <v>274</v>
      </c>
      <c r="L504" t="s">
        <v>1861</v>
      </c>
      <c r="M504" t="s">
        <v>1862</v>
      </c>
      <c r="N504" t="s">
        <v>1008</v>
      </c>
      <c r="O504" s="1">
        <v>939644</v>
      </c>
      <c r="P504" s="10">
        <v>318412101</v>
      </c>
    </row>
    <row r="505" spans="1:16" x14ac:dyDescent="0.3">
      <c r="A505" t="s">
        <v>3772</v>
      </c>
      <c r="B505">
        <v>2004</v>
      </c>
      <c r="C505" s="4" t="s">
        <v>25</v>
      </c>
      <c r="D505" s="8">
        <v>6.8749999999999992E-2</v>
      </c>
      <c r="E505" t="s">
        <v>339</v>
      </c>
      <c r="F505" t="s">
        <v>3267</v>
      </c>
      <c r="G505" t="s">
        <v>3275</v>
      </c>
      <c r="H505" s="4">
        <v>7.9</v>
      </c>
      <c r="I505" s="4">
        <v>76</v>
      </c>
      <c r="J505" t="s">
        <v>1863</v>
      </c>
      <c r="K505" t="s">
        <v>1828</v>
      </c>
      <c r="L505" t="s">
        <v>1864</v>
      </c>
      <c r="M505" t="s">
        <v>1865</v>
      </c>
      <c r="N505" t="s">
        <v>1866</v>
      </c>
      <c r="O505" s="1">
        <v>512249</v>
      </c>
      <c r="P505" s="10">
        <v>13542874</v>
      </c>
    </row>
    <row r="506" spans="1:16" x14ac:dyDescent="0.3">
      <c r="A506" t="s">
        <v>3773</v>
      </c>
      <c r="B506">
        <v>2004</v>
      </c>
      <c r="C506" s="4" t="s">
        <v>124</v>
      </c>
      <c r="D506" s="8">
        <v>8.4027777777777771E-2</v>
      </c>
      <c r="E506" t="s">
        <v>14</v>
      </c>
      <c r="F506" t="s">
        <v>3252</v>
      </c>
      <c r="G506" t="s">
        <v>3275</v>
      </c>
      <c r="H506" s="4">
        <v>7.9</v>
      </c>
      <c r="I506" s="4">
        <v>78</v>
      </c>
      <c r="J506" t="s">
        <v>1867</v>
      </c>
      <c r="K506" t="s">
        <v>1868</v>
      </c>
      <c r="L506" t="s">
        <v>1869</v>
      </c>
      <c r="M506" t="s">
        <v>1870</v>
      </c>
      <c r="N506" t="s">
        <v>1871</v>
      </c>
      <c r="O506" s="1">
        <v>51325</v>
      </c>
      <c r="P506" s="10" t="s">
        <v>3254</v>
      </c>
    </row>
    <row r="507" spans="1:16" x14ac:dyDescent="0.3">
      <c r="A507" t="s">
        <v>3774</v>
      </c>
      <c r="B507">
        <v>2003</v>
      </c>
      <c r="C507" s="4" t="s">
        <v>13</v>
      </c>
      <c r="D507" s="8">
        <v>9.5833333333333326E-2</v>
      </c>
      <c r="E507" t="s">
        <v>3244</v>
      </c>
      <c r="F507" t="s">
        <v>3245</v>
      </c>
      <c r="G507" t="s">
        <v>3260</v>
      </c>
      <c r="H507" s="4">
        <v>7.9</v>
      </c>
      <c r="I507" s="4">
        <v>84</v>
      </c>
      <c r="J507" t="s">
        <v>71</v>
      </c>
      <c r="K507" t="s">
        <v>941</v>
      </c>
      <c r="L507" t="s">
        <v>16</v>
      </c>
      <c r="M507" t="s">
        <v>1872</v>
      </c>
      <c r="N507" t="s">
        <v>1873</v>
      </c>
      <c r="O507" s="1">
        <v>419420</v>
      </c>
      <c r="P507" s="10">
        <v>90135191</v>
      </c>
    </row>
    <row r="508" spans="1:16" x14ac:dyDescent="0.3">
      <c r="A508" t="s">
        <v>3775</v>
      </c>
      <c r="B508">
        <v>2004</v>
      </c>
      <c r="C508" s="4" t="s">
        <v>33</v>
      </c>
      <c r="D508" s="8">
        <v>9.8611111111111108E-2</v>
      </c>
      <c r="E508" t="s">
        <v>3256</v>
      </c>
      <c r="F508" t="s">
        <v>3258</v>
      </c>
      <c r="G508" t="s">
        <v>3253</v>
      </c>
      <c r="H508" s="4">
        <v>7.9</v>
      </c>
      <c r="I508" s="4">
        <v>82</v>
      </c>
      <c r="J508" t="s">
        <v>1874</v>
      </c>
      <c r="K508" t="s">
        <v>917</v>
      </c>
      <c r="L508" t="s">
        <v>918</v>
      </c>
      <c r="M508" t="s">
        <v>919</v>
      </c>
      <c r="N508" t="s">
        <v>1875</v>
      </c>
      <c r="O508" s="1">
        <v>552493</v>
      </c>
      <c r="P508" s="10">
        <v>249358727</v>
      </c>
    </row>
    <row r="509" spans="1:16" x14ac:dyDescent="0.3">
      <c r="A509" t="s">
        <v>3776</v>
      </c>
      <c r="B509">
        <v>2002</v>
      </c>
      <c r="C509" s="4" t="s">
        <v>94</v>
      </c>
      <c r="D509" s="8">
        <v>8.3333333333333329E-2</v>
      </c>
      <c r="E509" t="s">
        <v>3246</v>
      </c>
      <c r="F509" t="s">
        <v>3248</v>
      </c>
      <c r="G509" t="s">
        <v>3250</v>
      </c>
      <c r="H509" s="4">
        <v>7.9</v>
      </c>
      <c r="I509" s="4">
        <v>85</v>
      </c>
      <c r="J509" t="s">
        <v>1056</v>
      </c>
      <c r="K509" t="s">
        <v>1876</v>
      </c>
      <c r="L509" t="s">
        <v>1011</v>
      </c>
      <c r="M509" t="s">
        <v>1012</v>
      </c>
      <c r="N509" t="s">
        <v>1877</v>
      </c>
      <c r="O509" s="1">
        <v>173999</v>
      </c>
      <c r="P509" s="10">
        <v>53710019</v>
      </c>
    </row>
    <row r="510" spans="1:16" x14ac:dyDescent="0.3">
      <c r="A510" t="s">
        <v>3777</v>
      </c>
      <c r="B510">
        <v>2002</v>
      </c>
      <c r="C510" s="4" t="s">
        <v>124</v>
      </c>
      <c r="D510" s="8">
        <v>7.7777777777777779E-2</v>
      </c>
      <c r="E510" t="s">
        <v>14</v>
      </c>
      <c r="F510" t="s">
        <v>3260</v>
      </c>
      <c r="G510" t="s">
        <v>3252</v>
      </c>
      <c r="H510" s="4">
        <v>7.9</v>
      </c>
      <c r="I510" s="4">
        <v>86</v>
      </c>
      <c r="J510" t="s">
        <v>1878</v>
      </c>
      <c r="K510" t="s">
        <v>1879</v>
      </c>
      <c r="L510" t="s">
        <v>1880</v>
      </c>
      <c r="M510" t="s">
        <v>835</v>
      </c>
      <c r="N510" t="s">
        <v>1881</v>
      </c>
      <c r="O510" s="1">
        <v>104691</v>
      </c>
      <c r="P510" s="10">
        <v>9284265</v>
      </c>
    </row>
    <row r="511" spans="1:16" x14ac:dyDescent="0.3">
      <c r="A511" t="s">
        <v>3778</v>
      </c>
      <c r="B511">
        <v>2001</v>
      </c>
      <c r="C511" s="4" t="s">
        <v>124</v>
      </c>
      <c r="D511" s="8">
        <v>6.805555555555555E-2</v>
      </c>
      <c r="E511" t="s">
        <v>339</v>
      </c>
      <c r="F511" t="s">
        <v>3245</v>
      </c>
      <c r="G511" t="s">
        <v>3259</v>
      </c>
      <c r="H511" s="4">
        <v>7.9</v>
      </c>
      <c r="I511" s="4">
        <v>84</v>
      </c>
      <c r="J511" t="s">
        <v>1882</v>
      </c>
      <c r="K511" t="s">
        <v>1883</v>
      </c>
      <c r="L511" t="s">
        <v>1884</v>
      </c>
      <c r="M511" t="s">
        <v>1885</v>
      </c>
      <c r="N511" t="s">
        <v>1886</v>
      </c>
      <c r="O511" s="1">
        <v>44618</v>
      </c>
      <c r="P511" s="10">
        <v>1059830</v>
      </c>
    </row>
    <row r="512" spans="1:16" x14ac:dyDescent="0.3">
      <c r="A512" t="s">
        <v>3779</v>
      </c>
      <c r="B512">
        <v>2001</v>
      </c>
      <c r="C512" s="4" t="s">
        <v>33</v>
      </c>
      <c r="D512" s="8">
        <v>7.9861111111111119E-2</v>
      </c>
      <c r="E512" t="s">
        <v>3257</v>
      </c>
      <c r="F512" t="s">
        <v>3264</v>
      </c>
      <c r="G512" t="s">
        <v>3247</v>
      </c>
      <c r="H512" s="4">
        <v>7.9</v>
      </c>
      <c r="I512" s="4">
        <v>61</v>
      </c>
      <c r="J512" t="s">
        <v>1887</v>
      </c>
      <c r="K512" t="s">
        <v>1888</v>
      </c>
      <c r="L512" t="s">
        <v>1889</v>
      </c>
      <c r="M512" t="s">
        <v>1890</v>
      </c>
      <c r="N512" t="s">
        <v>1891</v>
      </c>
      <c r="O512" s="1">
        <v>42897</v>
      </c>
      <c r="P512" s="10">
        <v>1000045</v>
      </c>
    </row>
    <row r="513" spans="1:16" x14ac:dyDescent="0.3">
      <c r="A513" t="s">
        <v>3780</v>
      </c>
      <c r="B513">
        <v>2002</v>
      </c>
      <c r="C513" s="4" t="s">
        <v>25</v>
      </c>
      <c r="D513" s="8">
        <v>8.2638888888888887E-2</v>
      </c>
      <c r="E513" t="s">
        <v>3246</v>
      </c>
      <c r="F513" t="s">
        <v>3260</v>
      </c>
      <c r="G513" t="s">
        <v>3255</v>
      </c>
      <c r="H513" s="4">
        <v>7.9</v>
      </c>
      <c r="I513" s="4">
        <v>68</v>
      </c>
      <c r="J513" t="s">
        <v>1788</v>
      </c>
      <c r="K513" t="s">
        <v>1892</v>
      </c>
      <c r="L513" t="s">
        <v>125</v>
      </c>
      <c r="M513" t="s">
        <v>1893</v>
      </c>
      <c r="N513" t="s">
        <v>1402</v>
      </c>
      <c r="O513" s="1">
        <v>508771</v>
      </c>
      <c r="P513" s="10">
        <v>121661683</v>
      </c>
    </row>
    <row r="514" spans="1:16" x14ac:dyDescent="0.3">
      <c r="A514" t="s">
        <v>3781</v>
      </c>
      <c r="B514">
        <v>2000</v>
      </c>
      <c r="C514" s="4" t="s">
        <v>124</v>
      </c>
      <c r="D514" s="8">
        <v>7.9166666666666663E-2</v>
      </c>
      <c r="E514" t="s">
        <v>3244</v>
      </c>
      <c r="F514" t="s">
        <v>3245</v>
      </c>
      <c r="G514" t="s">
        <v>3255</v>
      </c>
      <c r="H514" s="4">
        <v>7.9</v>
      </c>
      <c r="I514" s="4">
        <v>80</v>
      </c>
      <c r="J514" t="s">
        <v>1894</v>
      </c>
      <c r="K514" t="s">
        <v>610</v>
      </c>
      <c r="L514" t="s">
        <v>1895</v>
      </c>
      <c r="M514" t="s">
        <v>1896</v>
      </c>
      <c r="N514" t="s">
        <v>1897</v>
      </c>
      <c r="O514" s="1">
        <v>49721</v>
      </c>
      <c r="P514" s="10">
        <v>1221261</v>
      </c>
    </row>
    <row r="515" spans="1:16" x14ac:dyDescent="0.3">
      <c r="A515" t="s">
        <v>3782</v>
      </c>
      <c r="B515">
        <v>2006</v>
      </c>
      <c r="C515" s="4" t="s">
        <v>13</v>
      </c>
      <c r="D515" s="8">
        <v>7.5694444444444439E-2</v>
      </c>
      <c r="E515" t="s">
        <v>3256</v>
      </c>
      <c r="F515" t="s">
        <v>3245</v>
      </c>
      <c r="G515" t="s">
        <v>3251</v>
      </c>
      <c r="H515" s="4">
        <v>7.9</v>
      </c>
      <c r="I515" s="4">
        <v>84</v>
      </c>
      <c r="J515" t="s">
        <v>1874</v>
      </c>
      <c r="K515" t="s">
        <v>1009</v>
      </c>
      <c r="L515" t="s">
        <v>1402</v>
      </c>
      <c r="M515" t="s">
        <v>877</v>
      </c>
      <c r="N515" t="s">
        <v>30</v>
      </c>
      <c r="O515" s="1">
        <v>465113</v>
      </c>
      <c r="P515" s="10">
        <v>35552383</v>
      </c>
    </row>
    <row r="516" spans="1:16" x14ac:dyDescent="0.3">
      <c r="A516" t="s">
        <v>3783</v>
      </c>
      <c r="B516">
        <v>2000</v>
      </c>
      <c r="C516" s="4" t="s">
        <v>13</v>
      </c>
      <c r="D516" s="8">
        <v>8.4722222222222213E-2</v>
      </c>
      <c r="E516" t="s">
        <v>3256</v>
      </c>
      <c r="F516" t="s">
        <v>3262</v>
      </c>
      <c r="G516" t="s">
        <v>3245</v>
      </c>
      <c r="H516" s="4">
        <v>7.9</v>
      </c>
      <c r="I516" s="4">
        <v>90</v>
      </c>
      <c r="J516" t="s">
        <v>1898</v>
      </c>
      <c r="K516" t="s">
        <v>315</v>
      </c>
      <c r="L516" t="s">
        <v>1899</v>
      </c>
      <c r="M516" t="s">
        <v>1900</v>
      </c>
      <c r="N516" t="s">
        <v>560</v>
      </c>
      <c r="O516" s="1">
        <v>252586</v>
      </c>
      <c r="P516" s="10">
        <v>32534850</v>
      </c>
    </row>
    <row r="517" spans="1:16" x14ac:dyDescent="0.3">
      <c r="A517" t="s">
        <v>3784</v>
      </c>
      <c r="B517">
        <v>2001</v>
      </c>
      <c r="C517" s="4" t="s">
        <v>124</v>
      </c>
      <c r="D517" s="8">
        <v>0.10208333333333335</v>
      </c>
      <c r="E517" t="s">
        <v>14</v>
      </c>
      <c r="F517" t="s">
        <v>3260</v>
      </c>
      <c r="G517" t="s">
        <v>3255</v>
      </c>
      <c r="H517" s="4">
        <v>7.9</v>
      </c>
      <c r="I517" s="4">
        <v>85</v>
      </c>
      <c r="J517" t="s">
        <v>1101</v>
      </c>
      <c r="K517" t="s">
        <v>1901</v>
      </c>
      <c r="L517" t="s">
        <v>1902</v>
      </c>
      <c r="M517" t="s">
        <v>1903</v>
      </c>
      <c r="N517" t="s">
        <v>1904</v>
      </c>
      <c r="O517" s="1">
        <v>322031</v>
      </c>
      <c r="P517" s="10">
        <v>7220243</v>
      </c>
    </row>
    <row r="518" spans="1:16" x14ac:dyDescent="0.3">
      <c r="A518" t="s">
        <v>3785</v>
      </c>
      <c r="B518">
        <v>1999</v>
      </c>
      <c r="C518" s="4" t="s">
        <v>33</v>
      </c>
      <c r="D518" s="8">
        <v>6.3888888888888898E-2</v>
      </c>
      <c r="E518" t="s">
        <v>3257</v>
      </c>
      <c r="F518" t="s">
        <v>3248</v>
      </c>
      <c r="G518" t="s">
        <v>3262</v>
      </c>
      <c r="H518" s="4">
        <v>7.9</v>
      </c>
      <c r="I518" s="4">
        <v>88</v>
      </c>
      <c r="J518" t="s">
        <v>442</v>
      </c>
      <c r="K518" t="s">
        <v>1905</v>
      </c>
      <c r="L518" t="s">
        <v>278</v>
      </c>
      <c r="M518" t="s">
        <v>65</v>
      </c>
      <c r="N518" t="s">
        <v>443</v>
      </c>
      <c r="O518" s="1">
        <v>527512</v>
      </c>
      <c r="P518" s="10">
        <v>245852179</v>
      </c>
    </row>
    <row r="519" spans="1:16" x14ac:dyDescent="0.3">
      <c r="A519" t="s">
        <v>3786</v>
      </c>
      <c r="B519">
        <v>1997</v>
      </c>
      <c r="C519" s="4" t="s">
        <v>124</v>
      </c>
      <c r="D519" s="8">
        <v>0.1076388888888889</v>
      </c>
      <c r="E519" t="s">
        <v>14</v>
      </c>
      <c r="F519" t="s">
        <v>3275</v>
      </c>
      <c r="G519" t="s">
        <v>3275</v>
      </c>
      <c r="H519" s="4">
        <v>7.9</v>
      </c>
      <c r="I519" s="4">
        <v>85</v>
      </c>
      <c r="J519" t="s">
        <v>631</v>
      </c>
      <c r="K519" t="s">
        <v>176</v>
      </c>
      <c r="L519" t="s">
        <v>1009</v>
      </c>
      <c r="M519" t="s">
        <v>1906</v>
      </c>
      <c r="N519" t="s">
        <v>1907</v>
      </c>
      <c r="O519" s="1">
        <v>239473</v>
      </c>
      <c r="P519" s="10">
        <v>26400640</v>
      </c>
    </row>
    <row r="520" spans="1:16" x14ac:dyDescent="0.3">
      <c r="A520" t="s">
        <v>3787</v>
      </c>
      <c r="B520">
        <v>1995</v>
      </c>
      <c r="C520" s="4" t="s">
        <v>33</v>
      </c>
      <c r="D520" s="8">
        <v>7.7083333333333337E-2</v>
      </c>
      <c r="E520" t="s">
        <v>3257</v>
      </c>
      <c r="F520" t="s">
        <v>3245</v>
      </c>
      <c r="G520" t="s">
        <v>3258</v>
      </c>
      <c r="H520" s="4">
        <v>7.9</v>
      </c>
      <c r="I520" s="4">
        <v>75</v>
      </c>
      <c r="J520" t="s">
        <v>1908</v>
      </c>
      <c r="K520" t="s">
        <v>1909</v>
      </c>
      <c r="L520" t="s">
        <v>1910</v>
      </c>
      <c r="M520" t="s">
        <v>1911</v>
      </c>
      <c r="N520" t="s">
        <v>1912</v>
      </c>
      <c r="O520" s="1">
        <v>51943</v>
      </c>
      <c r="P520" s="10" t="s">
        <v>3254</v>
      </c>
    </row>
    <row r="521" spans="1:16" x14ac:dyDescent="0.3">
      <c r="A521" t="s">
        <v>3788</v>
      </c>
      <c r="B521">
        <v>1994</v>
      </c>
      <c r="C521" s="4" t="s">
        <v>13</v>
      </c>
      <c r="D521" s="8">
        <v>7.0833333333333331E-2</v>
      </c>
      <c r="E521" t="s">
        <v>3244</v>
      </c>
      <c r="F521" t="s">
        <v>3245</v>
      </c>
      <c r="G521" t="s">
        <v>3275</v>
      </c>
      <c r="H521" s="4">
        <v>7.9</v>
      </c>
      <c r="I521" s="4">
        <v>77</v>
      </c>
      <c r="J521" t="s">
        <v>1913</v>
      </c>
      <c r="K521" t="s">
        <v>1914</v>
      </c>
      <c r="L521" t="s">
        <v>1915</v>
      </c>
      <c r="M521" t="s">
        <v>1916</v>
      </c>
      <c r="N521" t="s">
        <v>1917</v>
      </c>
      <c r="O521" s="1">
        <v>31590</v>
      </c>
      <c r="P521" s="10">
        <v>2201126</v>
      </c>
    </row>
    <row r="522" spans="1:16" x14ac:dyDescent="0.3">
      <c r="A522" t="s">
        <v>3789</v>
      </c>
      <c r="B522">
        <v>1993</v>
      </c>
      <c r="C522" s="4" t="s">
        <v>124</v>
      </c>
      <c r="D522" s="8">
        <v>8.2638888888888887E-2</v>
      </c>
      <c r="E522" t="s">
        <v>3244</v>
      </c>
      <c r="F522" t="s">
        <v>3245</v>
      </c>
      <c r="G522" t="s">
        <v>3252</v>
      </c>
      <c r="H522" s="4">
        <v>7.9</v>
      </c>
      <c r="I522" s="4">
        <v>59</v>
      </c>
      <c r="J522" t="s">
        <v>1918</v>
      </c>
      <c r="K522" t="s">
        <v>1919</v>
      </c>
      <c r="L522" t="s">
        <v>1819</v>
      </c>
      <c r="M522" t="s">
        <v>1920</v>
      </c>
      <c r="N522" t="s">
        <v>683</v>
      </c>
      <c r="O522" s="1">
        <v>206918</v>
      </c>
      <c r="P522" s="10">
        <v>12281500</v>
      </c>
    </row>
    <row r="523" spans="1:16" x14ac:dyDescent="0.3">
      <c r="A523" t="s">
        <v>3790</v>
      </c>
      <c r="B523">
        <v>1993</v>
      </c>
      <c r="C523" s="4" t="s">
        <v>33</v>
      </c>
      <c r="D523" s="8">
        <v>6.5277777777777782E-2</v>
      </c>
      <c r="E523" t="s">
        <v>14</v>
      </c>
      <c r="F523" t="s">
        <v>3261</v>
      </c>
      <c r="G523" t="s">
        <v>3260</v>
      </c>
      <c r="H523" s="4">
        <v>7.9</v>
      </c>
      <c r="I523" s="4">
        <v>85</v>
      </c>
      <c r="J523" t="s">
        <v>1036</v>
      </c>
      <c r="K523" t="s">
        <v>1921</v>
      </c>
      <c r="L523" t="s">
        <v>1922</v>
      </c>
      <c r="M523" t="s">
        <v>964</v>
      </c>
      <c r="N523" t="s">
        <v>1923</v>
      </c>
      <c r="O523" s="1">
        <v>89836</v>
      </c>
      <c r="P523" s="10">
        <v>1324974</v>
      </c>
    </row>
    <row r="524" spans="1:16" x14ac:dyDescent="0.3">
      <c r="A524" t="s">
        <v>3791</v>
      </c>
      <c r="B524">
        <v>1993</v>
      </c>
      <c r="C524" s="4" t="s">
        <v>13</v>
      </c>
      <c r="D524" s="8">
        <v>6.5277777777777782E-2</v>
      </c>
      <c r="E524" t="s">
        <v>3257</v>
      </c>
      <c r="F524" t="s">
        <v>3264</v>
      </c>
      <c r="G524" t="s">
        <v>3248</v>
      </c>
      <c r="H524" s="4">
        <v>7.9</v>
      </c>
      <c r="I524" s="4" t="s">
        <v>3254</v>
      </c>
      <c r="J524" t="s">
        <v>1924</v>
      </c>
      <c r="K524" t="s">
        <v>1509</v>
      </c>
      <c r="L524" t="s">
        <v>1925</v>
      </c>
      <c r="M524" t="s">
        <v>1926</v>
      </c>
      <c r="N524" t="s">
        <v>1927</v>
      </c>
      <c r="O524" s="1">
        <v>34529</v>
      </c>
      <c r="P524" s="10" t="s">
        <v>3254</v>
      </c>
    </row>
    <row r="525" spans="1:16" x14ac:dyDescent="0.3">
      <c r="A525" t="s">
        <v>3792</v>
      </c>
      <c r="B525">
        <v>1993</v>
      </c>
      <c r="C525" s="4" t="s">
        <v>13</v>
      </c>
      <c r="D525" s="8">
        <v>9.9999999999999992E-2</v>
      </c>
      <c r="E525" t="s">
        <v>3244</v>
      </c>
      <c r="F525" t="s">
        <v>3245</v>
      </c>
      <c r="G525" t="s">
        <v>3255</v>
      </c>
      <c r="H525" s="4">
        <v>7.9</v>
      </c>
      <c r="I525" s="4">
        <v>65</v>
      </c>
      <c r="J525" t="s">
        <v>469</v>
      </c>
      <c r="K525" t="s">
        <v>22</v>
      </c>
      <c r="L525" t="s">
        <v>941</v>
      </c>
      <c r="M525" t="s">
        <v>1928</v>
      </c>
      <c r="N525" t="s">
        <v>1929</v>
      </c>
      <c r="O525" s="1">
        <v>201000</v>
      </c>
      <c r="P525" s="10">
        <v>36948322</v>
      </c>
    </row>
    <row r="526" spans="1:16" x14ac:dyDescent="0.3">
      <c r="A526" t="s">
        <v>3793</v>
      </c>
      <c r="B526">
        <v>1990</v>
      </c>
      <c r="C526" s="4" t="s">
        <v>33</v>
      </c>
      <c r="D526" s="8">
        <v>7.2916666666666671E-2</v>
      </c>
      <c r="E526" t="s">
        <v>14</v>
      </c>
      <c r="F526" t="s">
        <v>3253</v>
      </c>
      <c r="G526" t="s">
        <v>3252</v>
      </c>
      <c r="H526" s="4">
        <v>7.9</v>
      </c>
      <c r="I526" s="4">
        <v>74</v>
      </c>
      <c r="J526" t="s">
        <v>1446</v>
      </c>
      <c r="K526" t="s">
        <v>1445</v>
      </c>
      <c r="L526" t="s">
        <v>1371</v>
      </c>
      <c r="M526" t="s">
        <v>1930</v>
      </c>
      <c r="N526" t="s">
        <v>1931</v>
      </c>
      <c r="O526" s="1">
        <v>447368</v>
      </c>
      <c r="P526" s="10">
        <v>56362352</v>
      </c>
    </row>
    <row r="527" spans="1:16" x14ac:dyDescent="0.3">
      <c r="A527" t="s">
        <v>3794</v>
      </c>
      <c r="B527">
        <v>1989</v>
      </c>
      <c r="C527" s="4" t="s">
        <v>33</v>
      </c>
      <c r="D527" s="8">
        <v>7.1527777777777773E-2</v>
      </c>
      <c r="E527" t="s">
        <v>3249</v>
      </c>
      <c r="F527" t="s">
        <v>3245</v>
      </c>
      <c r="G527" t="s">
        <v>3275</v>
      </c>
      <c r="H527" s="4">
        <v>7.9</v>
      </c>
      <c r="I527" s="4">
        <v>97</v>
      </c>
      <c r="J527" t="s">
        <v>1047</v>
      </c>
      <c r="K527" t="s">
        <v>632</v>
      </c>
      <c r="L527" t="s">
        <v>1932</v>
      </c>
      <c r="M527" t="s">
        <v>1933</v>
      </c>
      <c r="N527" t="s">
        <v>1934</v>
      </c>
      <c r="O527" s="1">
        <v>68076</v>
      </c>
      <c r="P527" s="10">
        <v>14743391</v>
      </c>
    </row>
    <row r="528" spans="1:16" x14ac:dyDescent="0.3">
      <c r="A528" t="s">
        <v>3795</v>
      </c>
      <c r="B528">
        <v>1989</v>
      </c>
      <c r="C528" s="4" t="s">
        <v>94</v>
      </c>
      <c r="D528" s="8">
        <v>7.2222222222222229E-2</v>
      </c>
      <c r="E528" t="s">
        <v>339</v>
      </c>
      <c r="F528" t="s">
        <v>3245</v>
      </c>
      <c r="G528" t="s">
        <v>3275</v>
      </c>
      <c r="H528" s="4">
        <v>7.9</v>
      </c>
      <c r="I528" s="4">
        <v>77</v>
      </c>
      <c r="J528" t="s">
        <v>1575</v>
      </c>
      <c r="K528" t="s">
        <v>1935</v>
      </c>
      <c r="L528" t="s">
        <v>1575</v>
      </c>
      <c r="M528" t="s">
        <v>1936</v>
      </c>
      <c r="N528" t="s">
        <v>1937</v>
      </c>
      <c r="O528" s="1">
        <v>54670</v>
      </c>
      <c r="P528" s="10">
        <v>18254702</v>
      </c>
    </row>
    <row r="529" spans="1:16" x14ac:dyDescent="0.3">
      <c r="A529" t="s">
        <v>3796</v>
      </c>
      <c r="B529">
        <v>1987</v>
      </c>
      <c r="C529" s="4" t="s">
        <v>13</v>
      </c>
      <c r="D529" s="8">
        <v>8.2638888888888887E-2</v>
      </c>
      <c r="E529" t="s">
        <v>3244</v>
      </c>
      <c r="F529" t="s">
        <v>3245</v>
      </c>
      <c r="G529" t="s">
        <v>3255</v>
      </c>
      <c r="H529" s="4">
        <v>7.9</v>
      </c>
      <c r="I529" s="4">
        <v>79</v>
      </c>
      <c r="J529" t="s">
        <v>469</v>
      </c>
      <c r="K529" t="s">
        <v>1533</v>
      </c>
      <c r="L529" t="s">
        <v>692</v>
      </c>
      <c r="M529" t="s">
        <v>31</v>
      </c>
      <c r="N529" t="s">
        <v>1938</v>
      </c>
      <c r="O529" s="1">
        <v>281842</v>
      </c>
      <c r="P529" s="10">
        <v>76270454</v>
      </c>
    </row>
    <row r="530" spans="1:16" x14ac:dyDescent="0.3">
      <c r="A530" t="s">
        <v>3797</v>
      </c>
      <c r="B530">
        <v>1986</v>
      </c>
      <c r="C530" s="4" t="s">
        <v>94</v>
      </c>
      <c r="D530" s="8">
        <v>7.4305555555555555E-2</v>
      </c>
      <c r="E530" t="s">
        <v>339</v>
      </c>
      <c r="F530" t="s">
        <v>3245</v>
      </c>
      <c r="G530" t="s">
        <v>3275</v>
      </c>
      <c r="H530" s="4">
        <v>7.9</v>
      </c>
      <c r="I530" s="4">
        <v>90</v>
      </c>
      <c r="J530" t="s">
        <v>1575</v>
      </c>
      <c r="K530" t="s">
        <v>1607</v>
      </c>
      <c r="L530" t="s">
        <v>1930</v>
      </c>
      <c r="M530" t="s">
        <v>30</v>
      </c>
      <c r="N530" t="s">
        <v>1939</v>
      </c>
      <c r="O530" s="1">
        <v>67176</v>
      </c>
      <c r="P530" s="10">
        <v>40084041</v>
      </c>
    </row>
    <row r="531" spans="1:16" x14ac:dyDescent="0.3">
      <c r="A531" t="s">
        <v>3798</v>
      </c>
      <c r="B531">
        <v>1985</v>
      </c>
      <c r="C531" s="4" t="s">
        <v>33</v>
      </c>
      <c r="D531" s="8">
        <v>9.1666666666666674E-2</v>
      </c>
      <c r="E531" t="s">
        <v>14</v>
      </c>
      <c r="F531" t="s">
        <v>3251</v>
      </c>
      <c r="G531" t="s">
        <v>3275</v>
      </c>
      <c r="H531" s="4">
        <v>7.9</v>
      </c>
      <c r="I531" s="4">
        <v>84</v>
      </c>
      <c r="J531" t="s">
        <v>730</v>
      </c>
      <c r="K531" t="s">
        <v>1940</v>
      </c>
      <c r="L531" t="s">
        <v>1941</v>
      </c>
      <c r="M531" t="s">
        <v>31</v>
      </c>
      <c r="N531" t="s">
        <v>1942</v>
      </c>
      <c r="O531" s="1">
        <v>187567</v>
      </c>
      <c r="P531" s="10">
        <v>9929135</v>
      </c>
    </row>
    <row r="532" spans="1:16" x14ac:dyDescent="0.3">
      <c r="A532" t="s">
        <v>3799</v>
      </c>
      <c r="B532">
        <v>1984</v>
      </c>
      <c r="C532" s="4" t="s">
        <v>124</v>
      </c>
      <c r="D532" s="8">
        <v>5.6944444444444443E-2</v>
      </c>
      <c r="E532" t="s">
        <v>339</v>
      </c>
      <c r="F532" t="s">
        <v>3261</v>
      </c>
      <c r="G532" t="s">
        <v>3275</v>
      </c>
      <c r="H532" s="4">
        <v>7.9</v>
      </c>
      <c r="I532" s="4">
        <v>92</v>
      </c>
      <c r="J532" t="s">
        <v>1062</v>
      </c>
      <c r="K532" t="s">
        <v>1062</v>
      </c>
      <c r="L532" t="s">
        <v>1943</v>
      </c>
      <c r="M532" t="s">
        <v>1944</v>
      </c>
      <c r="N532" t="s">
        <v>1945</v>
      </c>
      <c r="O532" s="1">
        <v>128812</v>
      </c>
      <c r="P532" s="10">
        <v>188751</v>
      </c>
    </row>
    <row r="533" spans="1:16" x14ac:dyDescent="0.3">
      <c r="A533" t="s">
        <v>3800</v>
      </c>
      <c r="B533">
        <v>1983</v>
      </c>
      <c r="C533" s="4" t="s">
        <v>33</v>
      </c>
      <c r="D533" s="8">
        <v>6.458333333333334E-2</v>
      </c>
      <c r="E533" t="s">
        <v>339</v>
      </c>
      <c r="F533" t="s">
        <v>3258</v>
      </c>
      <c r="G533" t="s">
        <v>3275</v>
      </c>
      <c r="H533" s="4">
        <v>7.9</v>
      </c>
      <c r="I533" s="4">
        <v>77</v>
      </c>
      <c r="J533" t="s">
        <v>1946</v>
      </c>
      <c r="K533" t="s">
        <v>1947</v>
      </c>
      <c r="L533" t="s">
        <v>1948</v>
      </c>
      <c r="M533" t="s">
        <v>1949</v>
      </c>
      <c r="N533" t="s">
        <v>1950</v>
      </c>
      <c r="O533" s="1">
        <v>132947</v>
      </c>
      <c r="P533" s="10">
        <v>20605209</v>
      </c>
    </row>
    <row r="534" spans="1:16" x14ac:dyDescent="0.3">
      <c r="A534" t="s">
        <v>3801</v>
      </c>
      <c r="B534">
        <v>1980</v>
      </c>
      <c r="C534" s="4" t="s">
        <v>33</v>
      </c>
      <c r="D534" s="8">
        <v>9.2361111111111116E-2</v>
      </c>
      <c r="E534" t="s">
        <v>3246</v>
      </c>
      <c r="F534" t="s">
        <v>3248</v>
      </c>
      <c r="G534" t="s">
        <v>3262</v>
      </c>
      <c r="H534" s="4">
        <v>7.9</v>
      </c>
      <c r="I534" s="4">
        <v>60</v>
      </c>
      <c r="J534" t="s">
        <v>1951</v>
      </c>
      <c r="K534" t="s">
        <v>1952</v>
      </c>
      <c r="L534" t="s">
        <v>1953</v>
      </c>
      <c r="M534" t="s">
        <v>1954</v>
      </c>
      <c r="N534" t="s">
        <v>1955</v>
      </c>
      <c r="O534" s="1">
        <v>183182</v>
      </c>
      <c r="P534" s="10">
        <v>57229890</v>
      </c>
    </row>
    <row r="535" spans="1:16" x14ac:dyDescent="0.3">
      <c r="A535" t="s">
        <v>3802</v>
      </c>
      <c r="B535">
        <v>1979</v>
      </c>
      <c r="C535" s="4" t="s">
        <v>124</v>
      </c>
      <c r="D535" s="8">
        <v>6.6666666666666666E-2</v>
      </c>
      <c r="E535" t="s">
        <v>339</v>
      </c>
      <c r="F535" t="s">
        <v>3245</v>
      </c>
      <c r="G535" t="s">
        <v>3252</v>
      </c>
      <c r="H535" s="4">
        <v>7.9</v>
      </c>
      <c r="I535" s="4">
        <v>83</v>
      </c>
      <c r="J535" t="s">
        <v>1575</v>
      </c>
      <c r="K535" t="s">
        <v>1575</v>
      </c>
      <c r="L535" t="s">
        <v>24</v>
      </c>
      <c r="M535" t="s">
        <v>1956</v>
      </c>
      <c r="N535" t="s">
        <v>1957</v>
      </c>
      <c r="O535" s="1">
        <v>131436</v>
      </c>
      <c r="P535" s="10">
        <v>45700000</v>
      </c>
    </row>
    <row r="536" spans="1:16" x14ac:dyDescent="0.3">
      <c r="A536" t="s">
        <v>3803</v>
      </c>
      <c r="B536">
        <v>1979</v>
      </c>
      <c r="C536" s="4" t="s">
        <v>13</v>
      </c>
      <c r="D536" s="8">
        <v>8.5416666666666655E-2</v>
      </c>
      <c r="E536" t="s">
        <v>14</v>
      </c>
      <c r="F536" t="s">
        <v>3261</v>
      </c>
      <c r="G536" t="s">
        <v>3268</v>
      </c>
      <c r="H536" s="4">
        <v>7.9</v>
      </c>
      <c r="I536" s="4">
        <v>72</v>
      </c>
      <c r="J536" t="s">
        <v>1958</v>
      </c>
      <c r="K536" t="s">
        <v>1578</v>
      </c>
      <c r="L536" t="s">
        <v>1448</v>
      </c>
      <c r="M536" t="s">
        <v>1959</v>
      </c>
      <c r="N536" t="s">
        <v>1960</v>
      </c>
      <c r="O536" s="1">
        <v>28223</v>
      </c>
      <c r="P536" s="10">
        <v>37823676</v>
      </c>
    </row>
    <row r="537" spans="1:16" x14ac:dyDescent="0.3">
      <c r="A537" t="s">
        <v>3804</v>
      </c>
      <c r="B537">
        <v>1978</v>
      </c>
      <c r="C537" s="4" t="s">
        <v>13</v>
      </c>
      <c r="D537" s="8">
        <v>8.819444444444445E-2</v>
      </c>
      <c r="E537" t="s">
        <v>3246</v>
      </c>
      <c r="F537" t="s">
        <v>3248</v>
      </c>
      <c r="G537" t="s">
        <v>3267</v>
      </c>
      <c r="H537" s="4">
        <v>7.9</v>
      </c>
      <c r="I537" s="4">
        <v>71</v>
      </c>
      <c r="J537" t="s">
        <v>1961</v>
      </c>
      <c r="K537" t="s">
        <v>1962</v>
      </c>
      <c r="L537" t="s">
        <v>1963</v>
      </c>
      <c r="M537" t="s">
        <v>1964</v>
      </c>
      <c r="N537" t="s">
        <v>1965</v>
      </c>
      <c r="O537" s="1">
        <v>111512</v>
      </c>
      <c r="P537" s="10">
        <v>5100000</v>
      </c>
    </row>
    <row r="538" spans="1:16" x14ac:dyDescent="0.3">
      <c r="A538" t="s">
        <v>3805</v>
      </c>
      <c r="B538">
        <v>1976</v>
      </c>
      <c r="C538" s="4" t="s">
        <v>33</v>
      </c>
      <c r="D538" s="8">
        <v>9.5833333333333326E-2</v>
      </c>
      <c r="E538" t="s">
        <v>3249</v>
      </c>
      <c r="F538" t="s">
        <v>3245</v>
      </c>
      <c r="G538" t="s">
        <v>3250</v>
      </c>
      <c r="H538" s="4">
        <v>7.9</v>
      </c>
      <c r="I538" s="4">
        <v>84</v>
      </c>
      <c r="J538" t="s">
        <v>1966</v>
      </c>
      <c r="K538" t="s">
        <v>1547</v>
      </c>
      <c r="L538" t="s">
        <v>483</v>
      </c>
      <c r="M538" t="s">
        <v>1574</v>
      </c>
      <c r="N538" t="s">
        <v>37</v>
      </c>
      <c r="O538" s="1">
        <v>103031</v>
      </c>
      <c r="P538" s="10">
        <v>70600000</v>
      </c>
    </row>
    <row r="539" spans="1:16" x14ac:dyDescent="0.3">
      <c r="A539" t="s">
        <v>3806</v>
      </c>
      <c r="B539">
        <v>1973</v>
      </c>
      <c r="C539" s="4" t="s">
        <v>124</v>
      </c>
      <c r="D539" s="8">
        <v>7.9166666666666663E-2</v>
      </c>
      <c r="E539" t="s">
        <v>3256</v>
      </c>
      <c r="F539" t="s">
        <v>3245</v>
      </c>
      <c r="G539" t="s">
        <v>3253</v>
      </c>
      <c r="H539" s="4">
        <v>7.9</v>
      </c>
      <c r="I539" s="4">
        <v>76</v>
      </c>
      <c r="J539" t="s">
        <v>1967</v>
      </c>
      <c r="K539" t="s">
        <v>1967</v>
      </c>
      <c r="L539" t="s">
        <v>1968</v>
      </c>
      <c r="M539" t="s">
        <v>1969</v>
      </c>
      <c r="N539" t="s">
        <v>1970</v>
      </c>
      <c r="O539" s="1">
        <v>37183</v>
      </c>
      <c r="P539" s="10">
        <v>61001</v>
      </c>
    </row>
    <row r="540" spans="1:16" x14ac:dyDescent="0.3">
      <c r="A540" t="s">
        <v>3807</v>
      </c>
      <c r="B540">
        <v>1973</v>
      </c>
      <c r="C540" s="4" t="s">
        <v>124</v>
      </c>
      <c r="D540" s="8">
        <v>8.5416666666666655E-2</v>
      </c>
      <c r="E540" t="s">
        <v>339</v>
      </c>
      <c r="F540" t="s">
        <v>3245</v>
      </c>
      <c r="G540" t="s">
        <v>3258</v>
      </c>
      <c r="H540" s="4">
        <v>7.9</v>
      </c>
      <c r="I540" s="4" t="s">
        <v>3254</v>
      </c>
      <c r="J540" t="s">
        <v>1186</v>
      </c>
      <c r="K540" t="s">
        <v>1971</v>
      </c>
      <c r="L540" t="s">
        <v>1972</v>
      </c>
      <c r="M540" t="s">
        <v>1973</v>
      </c>
      <c r="N540" t="s">
        <v>1974</v>
      </c>
      <c r="O540" s="1">
        <v>39897</v>
      </c>
      <c r="P540" s="10" t="s">
        <v>3254</v>
      </c>
    </row>
    <row r="541" spans="1:16" x14ac:dyDescent="0.3">
      <c r="A541" t="s">
        <v>3808</v>
      </c>
      <c r="B541">
        <v>1972</v>
      </c>
      <c r="C541" s="4" t="s">
        <v>154</v>
      </c>
      <c r="D541" s="8">
        <v>7.0833333333333331E-2</v>
      </c>
      <c r="E541" t="s">
        <v>339</v>
      </c>
      <c r="F541" t="s">
        <v>3275</v>
      </c>
      <c r="G541" t="s">
        <v>3275</v>
      </c>
      <c r="H541" s="4">
        <v>7.9</v>
      </c>
      <c r="I541" s="4">
        <v>93</v>
      </c>
      <c r="J541" t="s">
        <v>1151</v>
      </c>
      <c r="K541" t="s">
        <v>1975</v>
      </c>
      <c r="L541" t="s">
        <v>1976</v>
      </c>
      <c r="M541" t="s">
        <v>1977</v>
      </c>
      <c r="N541" t="s">
        <v>1978</v>
      </c>
      <c r="O541" s="1">
        <v>38737</v>
      </c>
      <c r="P541" s="10">
        <v>198809</v>
      </c>
    </row>
    <row r="542" spans="1:16" x14ac:dyDescent="0.3">
      <c r="A542" t="s">
        <v>3809</v>
      </c>
      <c r="B542">
        <v>1972</v>
      </c>
      <c r="C542" s="4" t="s">
        <v>3254</v>
      </c>
      <c r="D542" s="8">
        <v>6.5972222222222224E-2</v>
      </c>
      <c r="E542" t="s">
        <v>3246</v>
      </c>
      <c r="F542" t="s">
        <v>3248</v>
      </c>
      <c r="G542" t="s">
        <v>3263</v>
      </c>
      <c r="H542" s="4">
        <v>7.9</v>
      </c>
      <c r="I542" s="4" t="s">
        <v>3254</v>
      </c>
      <c r="J542" t="s">
        <v>1090</v>
      </c>
      <c r="K542" t="s">
        <v>1091</v>
      </c>
      <c r="L542" t="s">
        <v>1979</v>
      </c>
      <c r="M542" t="s">
        <v>1980</v>
      </c>
      <c r="N542" t="s">
        <v>1981</v>
      </c>
      <c r="O542" s="1">
        <v>52397</v>
      </c>
      <c r="P542" s="10" t="s">
        <v>3254</v>
      </c>
    </row>
    <row r="543" spans="1:16" x14ac:dyDescent="0.3">
      <c r="A543" t="s">
        <v>3810</v>
      </c>
      <c r="B543">
        <v>1971</v>
      </c>
      <c r="C543" s="4" t="s">
        <v>154</v>
      </c>
      <c r="D543" s="8">
        <v>6.3194444444444442E-2</v>
      </c>
      <c r="E543" t="s">
        <v>339</v>
      </c>
      <c r="F543" t="s">
        <v>3245</v>
      </c>
      <c r="G543" t="s">
        <v>3252</v>
      </c>
      <c r="H543" s="4">
        <v>7.9</v>
      </c>
      <c r="I543" s="4">
        <v>62</v>
      </c>
      <c r="J543" t="s">
        <v>1572</v>
      </c>
      <c r="K543" t="s">
        <v>1609</v>
      </c>
      <c r="L543" t="s">
        <v>1982</v>
      </c>
      <c r="M543" t="s">
        <v>1983</v>
      </c>
      <c r="N543" t="s">
        <v>1984</v>
      </c>
      <c r="O543" s="1">
        <v>70826</v>
      </c>
      <c r="P543" s="10" t="s">
        <v>3254</v>
      </c>
    </row>
    <row r="544" spans="1:16" x14ac:dyDescent="0.3">
      <c r="A544" t="s">
        <v>3811</v>
      </c>
      <c r="B544">
        <v>1970</v>
      </c>
      <c r="C544" s="4" t="s">
        <v>33</v>
      </c>
      <c r="D544" s="8">
        <v>0.11944444444444445</v>
      </c>
      <c r="E544" t="s">
        <v>3249</v>
      </c>
      <c r="F544" t="s">
        <v>3245</v>
      </c>
      <c r="G544" t="s">
        <v>3259</v>
      </c>
      <c r="H544" s="4">
        <v>7.9</v>
      </c>
      <c r="I544" s="4">
        <v>91</v>
      </c>
      <c r="J544" t="s">
        <v>1587</v>
      </c>
      <c r="K544" t="s">
        <v>341</v>
      </c>
      <c r="L544" t="s">
        <v>1193</v>
      </c>
      <c r="M544" t="s">
        <v>1985</v>
      </c>
      <c r="N544" t="s">
        <v>1986</v>
      </c>
      <c r="O544" s="1">
        <v>93741</v>
      </c>
      <c r="P544" s="10">
        <v>61700000</v>
      </c>
    </row>
    <row r="545" spans="1:16" x14ac:dyDescent="0.3">
      <c r="A545" t="s">
        <v>3812</v>
      </c>
      <c r="B545">
        <v>1969</v>
      </c>
      <c r="C545" s="4" t="s">
        <v>13</v>
      </c>
      <c r="D545" s="8">
        <v>0.10069444444444443</v>
      </c>
      <c r="E545" t="s">
        <v>3246</v>
      </c>
      <c r="F545" t="s">
        <v>3248</v>
      </c>
      <c r="G545" t="s">
        <v>3265</v>
      </c>
      <c r="H545" s="4">
        <v>7.9</v>
      </c>
      <c r="I545" s="4">
        <v>97</v>
      </c>
      <c r="J545" t="s">
        <v>1987</v>
      </c>
      <c r="K545" t="s">
        <v>357</v>
      </c>
      <c r="L545" t="s">
        <v>1988</v>
      </c>
      <c r="M545" t="s">
        <v>1989</v>
      </c>
      <c r="N545" t="s">
        <v>1207</v>
      </c>
      <c r="O545" s="1">
        <v>77401</v>
      </c>
      <c r="P545" s="10">
        <v>12064472</v>
      </c>
    </row>
    <row r="546" spans="1:16" x14ac:dyDescent="0.3">
      <c r="A546" t="s">
        <v>3813</v>
      </c>
      <c r="B546">
        <v>1968</v>
      </c>
      <c r="C546" s="4" t="s">
        <v>3254</v>
      </c>
      <c r="D546" s="8">
        <v>6.6666666666666666E-2</v>
      </c>
      <c r="E546" t="s">
        <v>1590</v>
      </c>
      <c r="F546" t="s">
        <v>3255</v>
      </c>
      <c r="G546" t="s">
        <v>3275</v>
      </c>
      <c r="H546" s="4">
        <v>7.9</v>
      </c>
      <c r="I546" s="4">
        <v>89</v>
      </c>
      <c r="J546" t="s">
        <v>1961</v>
      </c>
      <c r="K546" t="s">
        <v>1990</v>
      </c>
      <c r="L546" t="s">
        <v>1991</v>
      </c>
      <c r="M546" t="s">
        <v>1992</v>
      </c>
      <c r="N546" t="s">
        <v>1993</v>
      </c>
      <c r="O546" s="1">
        <v>116557</v>
      </c>
      <c r="P546" s="10">
        <v>89029</v>
      </c>
    </row>
    <row r="547" spans="1:16" x14ac:dyDescent="0.3">
      <c r="A547" t="s">
        <v>3814</v>
      </c>
      <c r="B547">
        <v>1968</v>
      </c>
      <c r="C547" s="4" t="s">
        <v>154</v>
      </c>
      <c r="D547" s="8">
        <v>9.3055555555555558E-2</v>
      </c>
      <c r="E547" t="s">
        <v>3249</v>
      </c>
      <c r="F547" t="s">
        <v>3245</v>
      </c>
      <c r="G547" t="s">
        <v>3250</v>
      </c>
      <c r="H547" s="4">
        <v>7.9</v>
      </c>
      <c r="I547" s="4" t="s">
        <v>3254</v>
      </c>
      <c r="J547" t="s">
        <v>1994</v>
      </c>
      <c r="K547" t="s">
        <v>497</v>
      </c>
      <c r="L547" t="s">
        <v>1995</v>
      </c>
      <c r="M547" t="s">
        <v>139</v>
      </c>
      <c r="N547" t="s">
        <v>1996</v>
      </c>
      <c r="O547" s="1">
        <v>29003</v>
      </c>
      <c r="P547" s="10">
        <v>22276975</v>
      </c>
    </row>
    <row r="548" spans="1:16" x14ac:dyDescent="0.3">
      <c r="A548" t="s">
        <v>3815</v>
      </c>
      <c r="B548">
        <v>1967</v>
      </c>
      <c r="C548" s="4" t="s">
        <v>33</v>
      </c>
      <c r="D548" s="8">
        <v>7.6388888888888881E-2</v>
      </c>
      <c r="E548" t="s">
        <v>3244</v>
      </c>
      <c r="F548" t="s">
        <v>3245</v>
      </c>
      <c r="G548" t="s">
        <v>3260</v>
      </c>
      <c r="H548" s="4">
        <v>7.9</v>
      </c>
      <c r="I548" s="4">
        <v>75</v>
      </c>
      <c r="J548" t="s">
        <v>1597</v>
      </c>
      <c r="K548" t="s">
        <v>1997</v>
      </c>
      <c r="L548" t="s">
        <v>1194</v>
      </c>
      <c r="M548" t="s">
        <v>1998</v>
      </c>
      <c r="N548" t="s">
        <v>1999</v>
      </c>
      <c r="O548" s="1">
        <v>67804</v>
      </c>
      <c r="P548" s="10">
        <v>24379978</v>
      </c>
    </row>
    <row r="549" spans="1:16" x14ac:dyDescent="0.3">
      <c r="A549" t="s">
        <v>3816</v>
      </c>
      <c r="B549">
        <v>1963</v>
      </c>
      <c r="C549" s="4" t="s">
        <v>33</v>
      </c>
      <c r="D549" s="8">
        <v>7.8472222222222221E-2</v>
      </c>
      <c r="E549" t="s">
        <v>339</v>
      </c>
      <c r="F549" t="s">
        <v>3260</v>
      </c>
      <c r="G549" t="s">
        <v>3252</v>
      </c>
      <c r="H549" s="4">
        <v>7.9</v>
      </c>
      <c r="I549" s="4">
        <v>83</v>
      </c>
      <c r="J549" t="s">
        <v>511</v>
      </c>
      <c r="K549" t="s">
        <v>504</v>
      </c>
      <c r="L549" t="s">
        <v>1672</v>
      </c>
      <c r="M549" t="s">
        <v>1534</v>
      </c>
      <c r="N549" t="s">
        <v>2000</v>
      </c>
      <c r="O549" s="1">
        <v>68689</v>
      </c>
      <c r="P549" s="10">
        <v>13474588</v>
      </c>
    </row>
    <row r="550" spans="1:16" x14ac:dyDescent="0.3">
      <c r="A550" t="s">
        <v>3817</v>
      </c>
      <c r="B550">
        <v>1962</v>
      </c>
      <c r="C550" s="4" t="s">
        <v>94</v>
      </c>
      <c r="D550" s="8">
        <v>8.7500000000000008E-2</v>
      </c>
      <c r="E550" t="s">
        <v>14</v>
      </c>
      <c r="F550" t="s">
        <v>3255</v>
      </c>
      <c r="G550" t="s">
        <v>3275</v>
      </c>
      <c r="H550" s="4">
        <v>7.9</v>
      </c>
      <c r="I550" s="4">
        <v>94</v>
      </c>
      <c r="J550" t="s">
        <v>2001</v>
      </c>
      <c r="K550" t="s">
        <v>2002</v>
      </c>
      <c r="L550" t="s">
        <v>2003</v>
      </c>
      <c r="M550" t="s">
        <v>227</v>
      </c>
      <c r="N550" t="s">
        <v>2004</v>
      </c>
      <c r="O550" s="1">
        <v>71122</v>
      </c>
      <c r="P550" s="10" t="s">
        <v>3254</v>
      </c>
    </row>
    <row r="551" spans="1:16" x14ac:dyDescent="0.3">
      <c r="A551" t="s">
        <v>3818</v>
      </c>
      <c r="B551">
        <v>1960</v>
      </c>
      <c r="C551" s="4" t="s">
        <v>13</v>
      </c>
      <c r="D551" s="8">
        <v>0.13680555555555554</v>
      </c>
      <c r="E551" t="s">
        <v>3256</v>
      </c>
      <c r="F551" t="s">
        <v>3263</v>
      </c>
      <c r="G551" t="s">
        <v>3245</v>
      </c>
      <c r="H551" s="4">
        <v>7.9</v>
      </c>
      <c r="I551" s="4">
        <v>87</v>
      </c>
      <c r="J551" t="s">
        <v>322</v>
      </c>
      <c r="K551" t="s">
        <v>349</v>
      </c>
      <c r="L551" t="s">
        <v>1220</v>
      </c>
      <c r="M551" t="s">
        <v>2005</v>
      </c>
      <c r="N551" t="s">
        <v>347</v>
      </c>
      <c r="O551" s="1">
        <v>124339</v>
      </c>
      <c r="P551" s="10">
        <v>30000000</v>
      </c>
    </row>
    <row r="552" spans="1:16" x14ac:dyDescent="0.3">
      <c r="A552" t="s">
        <v>3819</v>
      </c>
      <c r="B552">
        <v>1960</v>
      </c>
      <c r="C552" s="4" t="s">
        <v>33</v>
      </c>
      <c r="D552" s="8">
        <v>9.9999999999999992E-2</v>
      </c>
      <c r="E552" t="s">
        <v>14</v>
      </c>
      <c r="F552" t="s">
        <v>3260</v>
      </c>
      <c r="G552" t="s">
        <v>3275</v>
      </c>
      <c r="H552" s="4">
        <v>7.9</v>
      </c>
      <c r="I552" s="4" t="s">
        <v>3254</v>
      </c>
      <c r="J552" t="s">
        <v>2006</v>
      </c>
      <c r="K552" t="s">
        <v>2007</v>
      </c>
      <c r="L552" t="s">
        <v>2008</v>
      </c>
      <c r="M552" t="s">
        <v>2009</v>
      </c>
      <c r="N552" t="s">
        <v>2010</v>
      </c>
      <c r="O552" s="1">
        <v>26542</v>
      </c>
      <c r="P552" s="10" t="s">
        <v>3254</v>
      </c>
    </row>
    <row r="553" spans="1:16" x14ac:dyDescent="0.3">
      <c r="A553" t="s">
        <v>3820</v>
      </c>
      <c r="B553">
        <v>1959</v>
      </c>
      <c r="C553" s="4" t="s">
        <v>3254</v>
      </c>
      <c r="D553" s="8">
        <v>6.25E-2</v>
      </c>
      <c r="E553" t="s">
        <v>14</v>
      </c>
      <c r="F553" t="s">
        <v>3252</v>
      </c>
      <c r="G553" t="s">
        <v>3275</v>
      </c>
      <c r="H553" s="4">
        <v>7.9</v>
      </c>
      <c r="I553" s="4" t="s">
        <v>3254</v>
      </c>
      <c r="J553" t="s">
        <v>2011</v>
      </c>
      <c r="K553" t="s">
        <v>1791</v>
      </c>
      <c r="L553" t="s">
        <v>2012</v>
      </c>
      <c r="M553" t="s">
        <v>2013</v>
      </c>
      <c r="N553" t="s">
        <v>2014</v>
      </c>
      <c r="O553" s="1">
        <v>28421</v>
      </c>
      <c r="P553" s="10">
        <v>88300</v>
      </c>
    </row>
    <row r="554" spans="1:16" x14ac:dyDescent="0.3">
      <c r="A554" t="s">
        <v>3821</v>
      </c>
      <c r="B554">
        <v>1956</v>
      </c>
      <c r="C554" s="4" t="s">
        <v>33</v>
      </c>
      <c r="D554" s="8">
        <v>0.15277777777777776</v>
      </c>
      <c r="E554" t="s">
        <v>3256</v>
      </c>
      <c r="F554" t="s">
        <v>3245</v>
      </c>
      <c r="G554" t="s">
        <v>3275</v>
      </c>
      <c r="H554" s="4">
        <v>7.9</v>
      </c>
      <c r="I554" s="4" t="s">
        <v>3254</v>
      </c>
      <c r="J554" t="s">
        <v>2015</v>
      </c>
      <c r="K554" t="s">
        <v>1180</v>
      </c>
      <c r="L554" t="s">
        <v>2016</v>
      </c>
      <c r="M554" t="s">
        <v>777</v>
      </c>
      <c r="N554" t="s">
        <v>524</v>
      </c>
      <c r="O554" s="1">
        <v>63560</v>
      </c>
      <c r="P554" s="10">
        <v>93740000</v>
      </c>
    </row>
    <row r="555" spans="1:16" x14ac:dyDescent="0.3">
      <c r="A555" t="s">
        <v>3822</v>
      </c>
      <c r="B555">
        <v>1956</v>
      </c>
      <c r="C555" s="4" t="s">
        <v>356</v>
      </c>
      <c r="D555" s="8">
        <v>8.2638888888888887E-2</v>
      </c>
      <c r="E555" t="s">
        <v>3256</v>
      </c>
      <c r="F555" t="s">
        <v>3245</v>
      </c>
      <c r="G555" t="s">
        <v>3265</v>
      </c>
      <c r="H555" s="4">
        <v>7.9</v>
      </c>
      <c r="I555" s="4">
        <v>94</v>
      </c>
      <c r="J555" t="s">
        <v>1162</v>
      </c>
      <c r="K555" t="s">
        <v>1163</v>
      </c>
      <c r="L555" t="s">
        <v>2017</v>
      </c>
      <c r="M555" t="s">
        <v>228</v>
      </c>
      <c r="N555" t="s">
        <v>2018</v>
      </c>
      <c r="O555" s="1">
        <v>80316</v>
      </c>
      <c r="P555" s="10" t="s">
        <v>3254</v>
      </c>
    </row>
    <row r="556" spans="1:16" x14ac:dyDescent="0.3">
      <c r="A556" t="s">
        <v>3823</v>
      </c>
      <c r="B556">
        <v>1955</v>
      </c>
      <c r="C556" s="4" t="s">
        <v>33</v>
      </c>
      <c r="D556" s="8">
        <v>8.1944444444444445E-2</v>
      </c>
      <c r="E556" t="s">
        <v>14</v>
      </c>
      <c r="F556" t="s">
        <v>3275</v>
      </c>
      <c r="G556" t="s">
        <v>3275</v>
      </c>
      <c r="H556" s="4">
        <v>7.9</v>
      </c>
      <c r="I556" s="4">
        <v>72</v>
      </c>
      <c r="J556" t="s">
        <v>1192</v>
      </c>
      <c r="K556" t="s">
        <v>2019</v>
      </c>
      <c r="L556" t="s">
        <v>1699</v>
      </c>
      <c r="M556" t="s">
        <v>2020</v>
      </c>
      <c r="N556" t="s">
        <v>1653</v>
      </c>
      <c r="O556" s="1">
        <v>40313</v>
      </c>
      <c r="P556" s="10" t="s">
        <v>3254</v>
      </c>
    </row>
    <row r="557" spans="1:16" x14ac:dyDescent="0.3">
      <c r="A557" t="s">
        <v>3824</v>
      </c>
      <c r="B557">
        <v>1952</v>
      </c>
      <c r="C557" s="4" t="s">
        <v>154</v>
      </c>
      <c r="D557" s="8">
        <v>5.9027777777777783E-2</v>
      </c>
      <c r="E557" t="s">
        <v>14</v>
      </c>
      <c r="F557" t="s">
        <v>3255</v>
      </c>
      <c r="G557" t="s">
        <v>3265</v>
      </c>
      <c r="H557" s="4">
        <v>7.9</v>
      </c>
      <c r="I557" s="4">
        <v>89</v>
      </c>
      <c r="J557" t="s">
        <v>2021</v>
      </c>
      <c r="K557" t="s">
        <v>2022</v>
      </c>
      <c r="L557" t="s">
        <v>353</v>
      </c>
      <c r="M557" t="s">
        <v>159</v>
      </c>
      <c r="N557" t="s">
        <v>2023</v>
      </c>
      <c r="O557" s="1">
        <v>97222</v>
      </c>
      <c r="P557" s="10">
        <v>9450000</v>
      </c>
    </row>
    <row r="558" spans="1:16" x14ac:dyDescent="0.3">
      <c r="A558" t="s">
        <v>3825</v>
      </c>
      <c r="B558">
        <v>1951</v>
      </c>
      <c r="C558" s="4" t="s">
        <v>13</v>
      </c>
      <c r="D558" s="8">
        <v>7.013888888888889E-2</v>
      </c>
      <c r="E558" t="s">
        <v>3244</v>
      </c>
      <c r="F558" t="s">
        <v>3269</v>
      </c>
      <c r="G558" t="s">
        <v>3255</v>
      </c>
      <c r="H558" s="4">
        <v>7.9</v>
      </c>
      <c r="I558" s="4">
        <v>88</v>
      </c>
      <c r="J558" t="s">
        <v>225</v>
      </c>
      <c r="K558" t="s">
        <v>1684</v>
      </c>
      <c r="L558" t="s">
        <v>2024</v>
      </c>
      <c r="M558" t="s">
        <v>2025</v>
      </c>
      <c r="N558" t="s">
        <v>2026</v>
      </c>
      <c r="O558" s="1">
        <v>123341</v>
      </c>
      <c r="P558" s="10">
        <v>7630000</v>
      </c>
    </row>
    <row r="559" spans="1:16" x14ac:dyDescent="0.3">
      <c r="A559" t="s">
        <v>3826</v>
      </c>
      <c r="B559">
        <v>1950</v>
      </c>
      <c r="C559" s="4" t="s">
        <v>1200</v>
      </c>
      <c r="D559" s="8">
        <v>7.2222222222222229E-2</v>
      </c>
      <c r="E559" t="s">
        <v>339</v>
      </c>
      <c r="F559" t="s">
        <v>3245</v>
      </c>
      <c r="G559" t="s">
        <v>3253</v>
      </c>
      <c r="H559" s="4">
        <v>7.9</v>
      </c>
      <c r="I559" s="4" t="s">
        <v>3254</v>
      </c>
      <c r="J559" t="s">
        <v>2027</v>
      </c>
      <c r="K559" t="s">
        <v>156</v>
      </c>
      <c r="L559" t="s">
        <v>2028</v>
      </c>
      <c r="M559" t="s">
        <v>2029</v>
      </c>
      <c r="N559" t="s">
        <v>2030</v>
      </c>
      <c r="O559" s="1">
        <v>52573</v>
      </c>
      <c r="P559" s="10" t="s">
        <v>3254</v>
      </c>
    </row>
    <row r="560" spans="1:16" x14ac:dyDescent="0.3">
      <c r="A560" t="s">
        <v>3827</v>
      </c>
      <c r="B560">
        <v>1947</v>
      </c>
      <c r="C560" s="4" t="s">
        <v>3254</v>
      </c>
      <c r="D560" s="8">
        <v>6.6666666666666666E-2</v>
      </c>
      <c r="E560" t="s">
        <v>339</v>
      </c>
      <c r="F560" t="s">
        <v>3245</v>
      </c>
      <c r="G560" t="s">
        <v>3258</v>
      </c>
      <c r="H560" s="4">
        <v>7.9</v>
      </c>
      <c r="I560" s="4">
        <v>88</v>
      </c>
      <c r="J560" t="s">
        <v>2031</v>
      </c>
      <c r="K560" t="s">
        <v>2032</v>
      </c>
      <c r="L560" t="s">
        <v>2033</v>
      </c>
      <c r="M560" t="s">
        <v>2034</v>
      </c>
      <c r="N560" t="s">
        <v>2035</v>
      </c>
      <c r="O560" s="1">
        <v>41625</v>
      </c>
      <c r="P560" s="10">
        <v>2650000</v>
      </c>
    </row>
    <row r="561" spans="1:16" x14ac:dyDescent="0.3">
      <c r="A561" t="s">
        <v>3828</v>
      </c>
      <c r="B561">
        <v>1946</v>
      </c>
      <c r="C561" s="4" t="s">
        <v>33</v>
      </c>
      <c r="D561" s="8">
        <v>7.0833333333333331E-2</v>
      </c>
      <c r="E561" t="s">
        <v>14</v>
      </c>
      <c r="F561" t="s">
        <v>3269</v>
      </c>
      <c r="G561" t="s">
        <v>3252</v>
      </c>
      <c r="H561" s="4">
        <v>7.9</v>
      </c>
      <c r="I561" s="4">
        <v>100</v>
      </c>
      <c r="J561" t="s">
        <v>225</v>
      </c>
      <c r="K561" t="s">
        <v>504</v>
      </c>
      <c r="L561" t="s">
        <v>232</v>
      </c>
      <c r="M561" t="s">
        <v>234</v>
      </c>
      <c r="N561" t="s">
        <v>2036</v>
      </c>
      <c r="O561" s="1">
        <v>92306</v>
      </c>
      <c r="P561" s="10">
        <v>10464000</v>
      </c>
    </row>
    <row r="562" spans="1:16" x14ac:dyDescent="0.3">
      <c r="A562" t="s">
        <v>3829</v>
      </c>
      <c r="B562">
        <v>1946</v>
      </c>
      <c r="C562" s="4" t="s">
        <v>356</v>
      </c>
      <c r="D562" s="8">
        <v>7.9166666666666663E-2</v>
      </c>
      <c r="E562" t="s">
        <v>3244</v>
      </c>
      <c r="F562" t="s">
        <v>3269</v>
      </c>
      <c r="G562" t="s">
        <v>3260</v>
      </c>
      <c r="H562" s="4">
        <v>7.9</v>
      </c>
      <c r="I562" s="4" t="s">
        <v>3254</v>
      </c>
      <c r="J562" t="s">
        <v>1643</v>
      </c>
      <c r="K562" t="s">
        <v>231</v>
      </c>
      <c r="L562" t="s">
        <v>1459</v>
      </c>
      <c r="M562" t="s">
        <v>2037</v>
      </c>
      <c r="N562" t="s">
        <v>2038</v>
      </c>
      <c r="O562" s="1">
        <v>78796</v>
      </c>
      <c r="P562" s="10">
        <v>6540000</v>
      </c>
    </row>
    <row r="563" spans="1:16" x14ac:dyDescent="0.3">
      <c r="A563" t="s">
        <v>3830</v>
      </c>
      <c r="B563">
        <v>1945</v>
      </c>
      <c r="C563" s="4" t="s">
        <v>356</v>
      </c>
      <c r="D563" s="8">
        <v>7.013888888888889E-2</v>
      </c>
      <c r="E563" t="s">
        <v>14</v>
      </c>
      <c r="F563" t="s">
        <v>3269</v>
      </c>
      <c r="G563" t="s">
        <v>3275</v>
      </c>
      <c r="H563" s="4">
        <v>7.9</v>
      </c>
      <c r="I563" s="4" t="s">
        <v>3254</v>
      </c>
      <c r="J563" t="s">
        <v>344</v>
      </c>
      <c r="K563" t="s">
        <v>765</v>
      </c>
      <c r="L563" t="s">
        <v>2039</v>
      </c>
      <c r="M563" t="s">
        <v>2040</v>
      </c>
      <c r="N563" t="s">
        <v>2041</v>
      </c>
      <c r="O563" s="1">
        <v>33549</v>
      </c>
      <c r="P563" s="10">
        <v>9460000</v>
      </c>
    </row>
    <row r="564" spans="1:16" x14ac:dyDescent="0.3">
      <c r="A564" t="s">
        <v>3831</v>
      </c>
      <c r="B564">
        <v>1940</v>
      </c>
      <c r="C564" s="4" t="s">
        <v>3254</v>
      </c>
      <c r="D564" s="8">
        <v>7.7777777777777779E-2</v>
      </c>
      <c r="E564" t="s">
        <v>339</v>
      </c>
      <c r="F564" t="s">
        <v>3252</v>
      </c>
      <c r="G564" t="s">
        <v>3275</v>
      </c>
      <c r="H564" s="4">
        <v>7.9</v>
      </c>
      <c r="I564" s="4">
        <v>96</v>
      </c>
      <c r="J564" t="s">
        <v>1226</v>
      </c>
      <c r="K564" t="s">
        <v>504</v>
      </c>
      <c r="L564" t="s">
        <v>1995</v>
      </c>
      <c r="M564" t="s">
        <v>156</v>
      </c>
      <c r="N564" t="s">
        <v>2042</v>
      </c>
      <c r="O564" s="1">
        <v>63550</v>
      </c>
      <c r="P564" s="10" t="s">
        <v>3254</v>
      </c>
    </row>
    <row r="565" spans="1:16" x14ac:dyDescent="0.3">
      <c r="A565" t="s">
        <v>3832</v>
      </c>
      <c r="B565">
        <v>1940</v>
      </c>
      <c r="C565" s="4" t="s">
        <v>356</v>
      </c>
      <c r="D565" s="8">
        <v>6.3888888888888898E-2</v>
      </c>
      <c r="E565" t="s">
        <v>339</v>
      </c>
      <c r="F565" t="s">
        <v>3245</v>
      </c>
      <c r="G565" t="s">
        <v>3252</v>
      </c>
      <c r="H565" s="4">
        <v>7.9</v>
      </c>
      <c r="I565" s="4" t="s">
        <v>3254</v>
      </c>
      <c r="J565" t="s">
        <v>1643</v>
      </c>
      <c r="K565" t="s">
        <v>504</v>
      </c>
      <c r="L565" t="s">
        <v>2043</v>
      </c>
      <c r="M565" t="s">
        <v>2044</v>
      </c>
      <c r="N565" t="s">
        <v>2035</v>
      </c>
      <c r="O565" s="1">
        <v>53667</v>
      </c>
      <c r="P565" s="10">
        <v>296000</v>
      </c>
    </row>
    <row r="566" spans="1:16" x14ac:dyDescent="0.3">
      <c r="A566" t="s">
        <v>3833</v>
      </c>
      <c r="B566">
        <v>1938</v>
      </c>
      <c r="C566" s="4" t="s">
        <v>154</v>
      </c>
      <c r="D566" s="8">
        <v>7.0833333333333331E-2</v>
      </c>
      <c r="E566" t="s">
        <v>3246</v>
      </c>
      <c r="F566" t="s">
        <v>3248</v>
      </c>
      <c r="G566" t="s">
        <v>3252</v>
      </c>
      <c r="H566" s="4">
        <v>7.9</v>
      </c>
      <c r="I566" s="4">
        <v>97</v>
      </c>
      <c r="J566" t="s">
        <v>230</v>
      </c>
      <c r="K566" t="s">
        <v>2045</v>
      </c>
      <c r="L566" t="s">
        <v>2046</v>
      </c>
      <c r="M566" t="s">
        <v>2047</v>
      </c>
      <c r="N566" t="s">
        <v>2048</v>
      </c>
      <c r="O566" s="1">
        <v>47175</v>
      </c>
      <c r="P566" s="10">
        <v>3981000</v>
      </c>
    </row>
    <row r="567" spans="1:16" x14ac:dyDescent="0.3">
      <c r="A567" t="s">
        <v>3834</v>
      </c>
      <c r="B567">
        <v>1935</v>
      </c>
      <c r="C567" s="4" t="s">
        <v>356</v>
      </c>
      <c r="D567" s="8">
        <v>6.6666666666666666E-2</v>
      </c>
      <c r="E567" t="s">
        <v>339</v>
      </c>
      <c r="F567" t="s">
        <v>3261</v>
      </c>
      <c r="G567" t="s">
        <v>3268</v>
      </c>
      <c r="H567" s="4">
        <v>7.9</v>
      </c>
      <c r="I567" s="4" t="s">
        <v>3254</v>
      </c>
      <c r="J567" t="s">
        <v>1227</v>
      </c>
      <c r="K567" t="s">
        <v>2049</v>
      </c>
      <c r="L567" t="s">
        <v>2050</v>
      </c>
      <c r="M567" t="s">
        <v>2051</v>
      </c>
      <c r="N567" t="s">
        <v>2052</v>
      </c>
      <c r="O567" s="1">
        <v>30580</v>
      </c>
      <c r="P567" s="10">
        <v>2537520</v>
      </c>
    </row>
    <row r="568" spans="1:16" x14ac:dyDescent="0.3">
      <c r="A568" t="s">
        <v>3835</v>
      </c>
      <c r="B568">
        <v>1933</v>
      </c>
      <c r="C568" s="4" t="s">
        <v>356</v>
      </c>
      <c r="D568" s="8">
        <v>6.9444444444444448E-2</v>
      </c>
      <c r="E568" t="s">
        <v>3256</v>
      </c>
      <c r="F568" t="s">
        <v>3267</v>
      </c>
      <c r="G568" t="s">
        <v>3251</v>
      </c>
      <c r="H568" s="4">
        <v>7.9</v>
      </c>
      <c r="I568" s="4">
        <v>90</v>
      </c>
      <c r="J568" t="s">
        <v>2053</v>
      </c>
      <c r="K568" t="s">
        <v>2054</v>
      </c>
      <c r="L568" t="s">
        <v>2055</v>
      </c>
      <c r="M568" t="s">
        <v>2056</v>
      </c>
      <c r="N568" t="s">
        <v>2057</v>
      </c>
      <c r="O568" s="1">
        <v>78991</v>
      </c>
      <c r="P568" s="10">
        <v>10000000</v>
      </c>
    </row>
    <row r="569" spans="1:16" x14ac:dyDescent="0.3">
      <c r="A569" t="s">
        <v>3836</v>
      </c>
      <c r="B569">
        <v>1932</v>
      </c>
      <c r="C569" s="4" t="s">
        <v>3254</v>
      </c>
      <c r="D569" s="8">
        <v>4.4444444444444446E-2</v>
      </c>
      <c r="E569" t="s">
        <v>14</v>
      </c>
      <c r="F569" t="s">
        <v>3267</v>
      </c>
      <c r="G569" t="s">
        <v>3275</v>
      </c>
      <c r="H569" s="4">
        <v>7.9</v>
      </c>
      <c r="I569" s="4">
        <v>80</v>
      </c>
      <c r="J569" t="s">
        <v>2058</v>
      </c>
      <c r="K569" t="s">
        <v>2028</v>
      </c>
      <c r="L569" t="s">
        <v>2059</v>
      </c>
      <c r="M569" t="s">
        <v>2060</v>
      </c>
      <c r="N569" t="s">
        <v>2061</v>
      </c>
      <c r="O569" s="1">
        <v>42117</v>
      </c>
      <c r="P569" s="10" t="s">
        <v>3254</v>
      </c>
    </row>
    <row r="570" spans="1:16" x14ac:dyDescent="0.3">
      <c r="A570" t="s">
        <v>3837</v>
      </c>
      <c r="B570">
        <v>1922</v>
      </c>
      <c r="C570" s="4" t="s">
        <v>3254</v>
      </c>
      <c r="D570" s="8">
        <v>6.5277777777777782E-2</v>
      </c>
      <c r="E570" t="s">
        <v>3272</v>
      </c>
      <c r="F570" t="s">
        <v>3267</v>
      </c>
      <c r="G570" t="s">
        <v>3275</v>
      </c>
      <c r="H570" s="4">
        <v>7.9</v>
      </c>
      <c r="I570" s="4" t="s">
        <v>3254</v>
      </c>
      <c r="J570" t="s">
        <v>1245</v>
      </c>
      <c r="K570" t="s">
        <v>2062</v>
      </c>
      <c r="L570" t="s">
        <v>2063</v>
      </c>
      <c r="M570" t="s">
        <v>2064</v>
      </c>
      <c r="N570" t="s">
        <v>2065</v>
      </c>
      <c r="O570" s="1">
        <v>88794</v>
      </c>
      <c r="P570" s="10" t="s">
        <v>3254</v>
      </c>
    </row>
    <row r="571" spans="1:16" x14ac:dyDescent="0.3">
      <c r="A571" t="s">
        <v>3838</v>
      </c>
      <c r="B571">
        <v>2019</v>
      </c>
      <c r="C571" s="4" t="s">
        <v>13</v>
      </c>
      <c r="D571" s="8">
        <v>7.8472222222222221E-2</v>
      </c>
      <c r="E571" t="s">
        <v>3246</v>
      </c>
      <c r="F571" t="s">
        <v>3262</v>
      </c>
      <c r="G571" t="s">
        <v>3247</v>
      </c>
      <c r="H571" s="4">
        <v>7.8</v>
      </c>
      <c r="I571" s="4">
        <v>51</v>
      </c>
      <c r="J571" t="s">
        <v>421</v>
      </c>
      <c r="K571" t="s">
        <v>110</v>
      </c>
      <c r="L571" t="s">
        <v>2066</v>
      </c>
      <c r="M571" t="s">
        <v>2067</v>
      </c>
      <c r="N571" t="s">
        <v>2068</v>
      </c>
      <c r="O571" s="1">
        <v>237392</v>
      </c>
      <c r="P571" s="10" t="s">
        <v>3254</v>
      </c>
    </row>
    <row r="572" spans="1:16" x14ac:dyDescent="0.3">
      <c r="A572" t="s">
        <v>3839</v>
      </c>
      <c r="B572">
        <v>2018</v>
      </c>
      <c r="C572" s="4" t="s">
        <v>25</v>
      </c>
      <c r="D572" s="8">
        <v>9.5833333333333326E-2</v>
      </c>
      <c r="E572" t="s">
        <v>3246</v>
      </c>
      <c r="F572" t="s">
        <v>3245</v>
      </c>
      <c r="G572" t="s">
        <v>3255</v>
      </c>
      <c r="H572" s="4">
        <v>7.8</v>
      </c>
      <c r="I572" s="4" t="s">
        <v>3254</v>
      </c>
      <c r="J572" t="s">
        <v>564</v>
      </c>
      <c r="K572" t="s">
        <v>2069</v>
      </c>
      <c r="L572" t="s">
        <v>547</v>
      </c>
      <c r="M572" t="s">
        <v>2070</v>
      </c>
      <c r="N572" t="s">
        <v>2071</v>
      </c>
      <c r="O572" s="1">
        <v>25344</v>
      </c>
      <c r="P572" s="10" t="s">
        <v>3254</v>
      </c>
    </row>
    <row r="573" spans="1:16" x14ac:dyDescent="0.3">
      <c r="A573" t="s">
        <v>3840</v>
      </c>
      <c r="B573">
        <v>2019</v>
      </c>
      <c r="C573" s="4" t="s">
        <v>124</v>
      </c>
      <c r="D573" s="8">
        <v>8.3333333333333329E-2</v>
      </c>
      <c r="E573" t="s">
        <v>14</v>
      </c>
      <c r="F573" t="s">
        <v>3261</v>
      </c>
      <c r="G573" t="s">
        <v>3275</v>
      </c>
      <c r="H573" s="4">
        <v>7.8</v>
      </c>
      <c r="I573" s="4">
        <v>81</v>
      </c>
      <c r="J573" t="s">
        <v>2072</v>
      </c>
      <c r="K573" t="s">
        <v>1770</v>
      </c>
      <c r="L573" t="s">
        <v>2073</v>
      </c>
      <c r="M573" t="s">
        <v>2074</v>
      </c>
      <c r="N573" t="s">
        <v>2075</v>
      </c>
      <c r="O573" s="1">
        <v>27187</v>
      </c>
      <c r="P573" s="10" t="s">
        <v>3254</v>
      </c>
    </row>
    <row r="574" spans="1:16" x14ac:dyDescent="0.3">
      <c r="A574" t="s">
        <v>3841</v>
      </c>
      <c r="B574">
        <v>2016</v>
      </c>
      <c r="C574" s="4" t="s">
        <v>25</v>
      </c>
      <c r="D574" s="8">
        <v>8.6111111111111124E-2</v>
      </c>
      <c r="E574" t="s">
        <v>14</v>
      </c>
      <c r="F574" t="s">
        <v>3275</v>
      </c>
      <c r="G574" t="s">
        <v>3275</v>
      </c>
      <c r="H574" s="4">
        <v>7.8</v>
      </c>
      <c r="I574" s="4">
        <v>85</v>
      </c>
      <c r="J574" t="s">
        <v>388</v>
      </c>
      <c r="K574" t="s">
        <v>392</v>
      </c>
      <c r="L574" t="s">
        <v>1352</v>
      </c>
      <c r="M574" t="s">
        <v>2076</v>
      </c>
      <c r="N574" t="s">
        <v>2077</v>
      </c>
      <c r="O574" s="1">
        <v>51240</v>
      </c>
      <c r="P574" s="10">
        <v>2402067</v>
      </c>
    </row>
    <row r="575" spans="1:16" x14ac:dyDescent="0.3">
      <c r="A575" t="s">
        <v>3842</v>
      </c>
      <c r="B575">
        <v>2017</v>
      </c>
      <c r="C575" s="4" t="s">
        <v>25</v>
      </c>
      <c r="D575" s="8">
        <v>7.3611111111111113E-2</v>
      </c>
      <c r="E575" t="s">
        <v>3246</v>
      </c>
      <c r="F575" t="s">
        <v>3245</v>
      </c>
      <c r="G575" t="s">
        <v>3250</v>
      </c>
      <c r="H575" s="4">
        <v>7.8</v>
      </c>
      <c r="I575" s="4">
        <v>94</v>
      </c>
      <c r="J575" t="s">
        <v>26</v>
      </c>
      <c r="K575" t="s">
        <v>2078</v>
      </c>
      <c r="L575" t="s">
        <v>2079</v>
      </c>
      <c r="M575" t="s">
        <v>2080</v>
      </c>
      <c r="N575" t="s">
        <v>286</v>
      </c>
      <c r="O575" s="1">
        <v>555092</v>
      </c>
      <c r="P575" s="10">
        <v>188373161</v>
      </c>
    </row>
    <row r="576" spans="1:16" x14ac:dyDescent="0.3">
      <c r="A576" t="s">
        <v>3843</v>
      </c>
      <c r="B576">
        <v>2016</v>
      </c>
      <c r="C576" s="4" t="s">
        <v>3254</v>
      </c>
      <c r="D576" s="8">
        <v>6.6666666666666666E-2</v>
      </c>
      <c r="E576" t="s">
        <v>339</v>
      </c>
      <c r="F576" t="s">
        <v>3245</v>
      </c>
      <c r="G576" t="s">
        <v>3275</v>
      </c>
      <c r="H576" s="4">
        <v>7.8</v>
      </c>
      <c r="I576" s="4" t="s">
        <v>3254</v>
      </c>
      <c r="J576" t="s">
        <v>2081</v>
      </c>
      <c r="K576" t="s">
        <v>2082</v>
      </c>
      <c r="L576" t="s">
        <v>2083</v>
      </c>
      <c r="M576" t="s">
        <v>2084</v>
      </c>
      <c r="N576" t="s">
        <v>2085</v>
      </c>
      <c r="O576" s="1">
        <v>57168</v>
      </c>
      <c r="P576" s="10" t="s">
        <v>3254</v>
      </c>
    </row>
    <row r="577" spans="1:16" x14ac:dyDescent="0.3">
      <c r="A577" t="s">
        <v>3844</v>
      </c>
      <c r="B577">
        <v>2016</v>
      </c>
      <c r="C577" s="4" t="s">
        <v>25</v>
      </c>
      <c r="D577" s="8">
        <v>8.819444444444445E-2</v>
      </c>
      <c r="E577" t="s">
        <v>3249</v>
      </c>
      <c r="F577" t="s">
        <v>3245</v>
      </c>
      <c r="G577" t="s">
        <v>3250</v>
      </c>
      <c r="H577" s="4">
        <v>7.8</v>
      </c>
      <c r="I577" s="4">
        <v>74</v>
      </c>
      <c r="J577" t="s">
        <v>2086</v>
      </c>
      <c r="K577" t="s">
        <v>2087</v>
      </c>
      <c r="L577" t="s">
        <v>1343</v>
      </c>
      <c r="M577" t="s">
        <v>2088</v>
      </c>
      <c r="N577" t="s">
        <v>1533</v>
      </c>
      <c r="O577" s="1">
        <v>200876</v>
      </c>
      <c r="P577" s="10">
        <v>169607287</v>
      </c>
    </row>
    <row r="578" spans="1:16" x14ac:dyDescent="0.3">
      <c r="A578" t="s">
        <v>3845</v>
      </c>
      <c r="B578">
        <v>2017</v>
      </c>
      <c r="C578" s="4" t="s">
        <v>33</v>
      </c>
      <c r="D578" s="8">
        <v>7.1527777777777773E-2</v>
      </c>
      <c r="E578" t="s">
        <v>3256</v>
      </c>
      <c r="F578" t="s">
        <v>3262</v>
      </c>
      <c r="G578" t="s">
        <v>3258</v>
      </c>
      <c r="H578" s="4">
        <v>7.8</v>
      </c>
      <c r="I578" s="4">
        <v>88</v>
      </c>
      <c r="J578" t="s">
        <v>2089</v>
      </c>
      <c r="K578" t="s">
        <v>2090</v>
      </c>
      <c r="L578" t="s">
        <v>2091</v>
      </c>
      <c r="M578" t="s">
        <v>2092</v>
      </c>
      <c r="N578" t="s">
        <v>2093</v>
      </c>
      <c r="O578" s="1">
        <v>61594</v>
      </c>
      <c r="P578" s="10">
        <v>40442052</v>
      </c>
    </row>
    <row r="579" spans="1:16" x14ac:dyDescent="0.3">
      <c r="A579" t="s">
        <v>3846</v>
      </c>
      <c r="B579">
        <v>2016</v>
      </c>
      <c r="C579" s="4" t="s">
        <v>13</v>
      </c>
      <c r="D579" s="8">
        <v>0.10277777777777779</v>
      </c>
      <c r="E579" t="s">
        <v>3246</v>
      </c>
      <c r="F579" t="s">
        <v>3247</v>
      </c>
      <c r="G579" t="s">
        <v>3245</v>
      </c>
      <c r="H579" s="4">
        <v>7.8</v>
      </c>
      <c r="I579" s="4" t="s">
        <v>3254</v>
      </c>
      <c r="J579" t="s">
        <v>2094</v>
      </c>
      <c r="K579" t="s">
        <v>823</v>
      </c>
      <c r="L579" t="s">
        <v>2069</v>
      </c>
      <c r="M579" t="s">
        <v>1271</v>
      </c>
      <c r="N579" t="s">
        <v>2095</v>
      </c>
      <c r="O579" s="1">
        <v>27175</v>
      </c>
      <c r="P579" s="10" t="s">
        <v>3254</v>
      </c>
    </row>
    <row r="580" spans="1:16" x14ac:dyDescent="0.3">
      <c r="A580" t="s">
        <v>3847</v>
      </c>
      <c r="B580">
        <v>2016</v>
      </c>
      <c r="C580" s="4" t="s">
        <v>154</v>
      </c>
      <c r="D580" s="8">
        <v>7.013888888888889E-2</v>
      </c>
      <c r="E580" t="s">
        <v>3257</v>
      </c>
      <c r="F580" t="s">
        <v>3264</v>
      </c>
      <c r="G580" t="s">
        <v>3248</v>
      </c>
      <c r="H580" s="4">
        <v>7.8</v>
      </c>
      <c r="I580" s="4">
        <v>84</v>
      </c>
      <c r="J580" t="s">
        <v>2096</v>
      </c>
      <c r="K580" t="s">
        <v>905</v>
      </c>
      <c r="L580" t="s">
        <v>2097</v>
      </c>
      <c r="M580" t="s">
        <v>110</v>
      </c>
      <c r="N580" t="s">
        <v>51</v>
      </c>
      <c r="O580" s="1">
        <v>118035</v>
      </c>
      <c r="P580" s="10">
        <v>48023088</v>
      </c>
    </row>
    <row r="581" spans="1:16" x14ac:dyDescent="0.3">
      <c r="A581" t="s">
        <v>3848</v>
      </c>
      <c r="B581">
        <v>2016</v>
      </c>
      <c r="C581" s="4" t="s">
        <v>33</v>
      </c>
      <c r="D581" s="8">
        <v>0.1277777777777778</v>
      </c>
      <c r="E581" t="s">
        <v>3249</v>
      </c>
      <c r="F581" t="s">
        <v>3245</v>
      </c>
      <c r="G581" t="s">
        <v>3270</v>
      </c>
      <c r="H581" s="4">
        <v>7.8</v>
      </c>
      <c r="I581" s="4" t="s">
        <v>3254</v>
      </c>
      <c r="J581" t="s">
        <v>908</v>
      </c>
      <c r="K581" t="s">
        <v>542</v>
      </c>
      <c r="L581" t="s">
        <v>2098</v>
      </c>
      <c r="M581" t="s">
        <v>909</v>
      </c>
      <c r="N581" t="s">
        <v>2099</v>
      </c>
      <c r="O581" s="1">
        <v>40416</v>
      </c>
      <c r="P581" s="10">
        <v>1782795</v>
      </c>
    </row>
    <row r="582" spans="1:16" x14ac:dyDescent="0.3">
      <c r="A582" t="s">
        <v>3849</v>
      </c>
      <c r="B582">
        <v>2016</v>
      </c>
      <c r="C582" s="4" t="s">
        <v>25</v>
      </c>
      <c r="D582" s="8">
        <v>9.5138888888888884E-2</v>
      </c>
      <c r="E582" t="s">
        <v>14</v>
      </c>
      <c r="F582" t="s">
        <v>3275</v>
      </c>
      <c r="G582" t="s">
        <v>3275</v>
      </c>
      <c r="H582" s="4">
        <v>7.8</v>
      </c>
      <c r="I582" s="4">
        <v>96</v>
      </c>
      <c r="J582" t="s">
        <v>2100</v>
      </c>
      <c r="K582" t="s">
        <v>2101</v>
      </c>
      <c r="L582" t="s">
        <v>2102</v>
      </c>
      <c r="M582" t="s">
        <v>2103</v>
      </c>
      <c r="N582" t="s">
        <v>2104</v>
      </c>
      <c r="O582" s="1">
        <v>246963</v>
      </c>
      <c r="P582" s="10">
        <v>47695120</v>
      </c>
    </row>
    <row r="583" spans="1:16" x14ac:dyDescent="0.3">
      <c r="A583" t="s">
        <v>3850</v>
      </c>
      <c r="B583">
        <v>2015</v>
      </c>
      <c r="C583" s="4" t="s">
        <v>124</v>
      </c>
      <c r="D583" s="8">
        <v>6.9444444444444448E-2</v>
      </c>
      <c r="E583" t="s">
        <v>14</v>
      </c>
      <c r="F583" t="s">
        <v>3250</v>
      </c>
      <c r="G583" t="s">
        <v>3259</v>
      </c>
      <c r="H583" s="4">
        <v>7.8</v>
      </c>
      <c r="I583" s="4">
        <v>75</v>
      </c>
      <c r="J583" t="s">
        <v>2105</v>
      </c>
      <c r="K583" t="s">
        <v>2106</v>
      </c>
      <c r="L583" t="s">
        <v>2107</v>
      </c>
      <c r="M583" t="s">
        <v>2108</v>
      </c>
      <c r="N583" t="s">
        <v>2109</v>
      </c>
      <c r="O583" s="1">
        <v>35539</v>
      </c>
      <c r="P583" s="10">
        <v>435266</v>
      </c>
    </row>
    <row r="584" spans="1:16" x14ac:dyDescent="0.3">
      <c r="A584" t="s">
        <v>3851</v>
      </c>
      <c r="B584">
        <v>2016</v>
      </c>
      <c r="C584" s="4" t="s">
        <v>25</v>
      </c>
      <c r="D584" s="8">
        <v>9.2361111111111116E-2</v>
      </c>
      <c r="E584" t="s">
        <v>3246</v>
      </c>
      <c r="F584" t="s">
        <v>3248</v>
      </c>
      <c r="G584" t="s">
        <v>3251</v>
      </c>
      <c r="H584" s="4">
        <v>7.8</v>
      </c>
      <c r="I584" s="4">
        <v>65</v>
      </c>
      <c r="J584" t="s">
        <v>2110</v>
      </c>
      <c r="K584" t="s">
        <v>2111</v>
      </c>
      <c r="L584" t="s">
        <v>2112</v>
      </c>
      <c r="M584" t="s">
        <v>2113</v>
      </c>
      <c r="N584" t="s">
        <v>1357</v>
      </c>
      <c r="O584" s="1">
        <v>556608</v>
      </c>
      <c r="P584" s="10">
        <v>532177324</v>
      </c>
    </row>
    <row r="585" spans="1:16" x14ac:dyDescent="0.3">
      <c r="A585" t="s">
        <v>3852</v>
      </c>
      <c r="B585">
        <v>2016</v>
      </c>
      <c r="C585" s="4" t="s">
        <v>25</v>
      </c>
      <c r="D585" s="8">
        <v>0.10208333333333335</v>
      </c>
      <c r="E585" t="s">
        <v>3246</v>
      </c>
      <c r="F585" t="s">
        <v>3248</v>
      </c>
      <c r="G585" t="s">
        <v>3251</v>
      </c>
      <c r="H585" s="4">
        <v>7.8</v>
      </c>
      <c r="I585" s="4">
        <v>75</v>
      </c>
      <c r="J585" t="s">
        <v>272</v>
      </c>
      <c r="K585" t="s">
        <v>273</v>
      </c>
      <c r="L585" t="s">
        <v>275</v>
      </c>
      <c r="M585" t="s">
        <v>274</v>
      </c>
      <c r="N585" t="s">
        <v>175</v>
      </c>
      <c r="O585" s="1">
        <v>663649</v>
      </c>
      <c r="P585" s="10">
        <v>408084349</v>
      </c>
    </row>
    <row r="586" spans="1:16" x14ac:dyDescent="0.3">
      <c r="A586" t="s">
        <v>3853</v>
      </c>
      <c r="B586">
        <v>2015</v>
      </c>
      <c r="C586" s="4" t="s">
        <v>13</v>
      </c>
      <c r="D586" s="8">
        <v>0.11666666666666665</v>
      </c>
      <c r="E586" t="s">
        <v>3244</v>
      </c>
      <c r="F586" t="s">
        <v>3245</v>
      </c>
      <c r="G586" t="s">
        <v>3260</v>
      </c>
      <c r="H586" s="4">
        <v>7.8</v>
      </c>
      <c r="I586" s="4">
        <v>68</v>
      </c>
      <c r="J586" t="s">
        <v>44</v>
      </c>
      <c r="K586" t="s">
        <v>47</v>
      </c>
      <c r="L586" t="s">
        <v>1082</v>
      </c>
      <c r="M586" t="s">
        <v>2114</v>
      </c>
      <c r="N586" t="s">
        <v>2115</v>
      </c>
      <c r="O586" s="1">
        <v>517059</v>
      </c>
      <c r="P586" s="10">
        <v>54117416</v>
      </c>
    </row>
    <row r="587" spans="1:16" x14ac:dyDescent="0.3">
      <c r="A587" t="s">
        <v>3854</v>
      </c>
      <c r="B587">
        <v>2019</v>
      </c>
      <c r="C587" s="4" t="s">
        <v>33</v>
      </c>
      <c r="D587" s="8">
        <v>9.375E-2</v>
      </c>
      <c r="E587" t="s">
        <v>14</v>
      </c>
      <c r="F587" t="s">
        <v>3252</v>
      </c>
      <c r="G587" t="s">
        <v>3275</v>
      </c>
      <c r="H587" s="4">
        <v>7.8</v>
      </c>
      <c r="I587" s="4">
        <v>91</v>
      </c>
      <c r="J587" t="s">
        <v>2116</v>
      </c>
      <c r="K587" t="s">
        <v>2117</v>
      </c>
      <c r="L587" t="s">
        <v>918</v>
      </c>
      <c r="M587" t="s">
        <v>2118</v>
      </c>
      <c r="N587" t="s">
        <v>2119</v>
      </c>
      <c r="O587" s="1">
        <v>143250</v>
      </c>
      <c r="P587" s="10">
        <v>108101214</v>
      </c>
    </row>
    <row r="588" spans="1:16" x14ac:dyDescent="0.3">
      <c r="A588" t="s">
        <v>3855</v>
      </c>
      <c r="B588">
        <v>2017</v>
      </c>
      <c r="C588" s="4" t="s">
        <v>25</v>
      </c>
      <c r="D588" s="8">
        <v>6.5277777777777782E-2</v>
      </c>
      <c r="E588" t="s">
        <v>3257</v>
      </c>
      <c r="F588" t="s">
        <v>3263</v>
      </c>
      <c r="G588" t="s">
        <v>3247</v>
      </c>
      <c r="H588" s="4">
        <v>7.8</v>
      </c>
      <c r="I588" s="4">
        <v>62</v>
      </c>
      <c r="J588" t="s">
        <v>2120</v>
      </c>
      <c r="K588" t="s">
        <v>2121</v>
      </c>
      <c r="L588" t="s">
        <v>2122</v>
      </c>
      <c r="M588" t="s">
        <v>2123</v>
      </c>
      <c r="N588" t="s">
        <v>2124</v>
      </c>
      <c r="O588" s="1">
        <v>50778</v>
      </c>
      <c r="P588" s="10">
        <v>6735118</v>
      </c>
    </row>
    <row r="589" spans="1:16" x14ac:dyDescent="0.3">
      <c r="A589" t="s">
        <v>3856</v>
      </c>
      <c r="B589">
        <v>2014</v>
      </c>
      <c r="C589" s="4" t="s">
        <v>124</v>
      </c>
      <c r="D589" s="8">
        <v>8.2638888888888887E-2</v>
      </c>
      <c r="E589" t="s">
        <v>3249</v>
      </c>
      <c r="F589" t="s">
        <v>3262</v>
      </c>
      <c r="G589" t="s">
        <v>3245</v>
      </c>
      <c r="H589" s="4">
        <v>7.8</v>
      </c>
      <c r="I589" s="4">
        <v>79</v>
      </c>
      <c r="J589" t="s">
        <v>2125</v>
      </c>
      <c r="K589" t="s">
        <v>2126</v>
      </c>
      <c r="L589" t="s">
        <v>2127</v>
      </c>
      <c r="M589" t="s">
        <v>2128</v>
      </c>
      <c r="N589" t="s">
        <v>2129</v>
      </c>
      <c r="O589" s="1">
        <v>51841</v>
      </c>
      <c r="P589" s="10" t="s">
        <v>3254</v>
      </c>
    </row>
    <row r="590" spans="1:16" x14ac:dyDescent="0.3">
      <c r="A590" t="s">
        <v>3857</v>
      </c>
      <c r="B590">
        <v>2013</v>
      </c>
      <c r="C590" s="4" t="s">
        <v>94</v>
      </c>
      <c r="D590" s="8">
        <v>9.0277777777777776E-2</v>
      </c>
      <c r="E590" t="s">
        <v>14</v>
      </c>
      <c r="F590" t="s">
        <v>3260</v>
      </c>
      <c r="G590" t="s">
        <v>3275</v>
      </c>
      <c r="H590" s="4">
        <v>7.8</v>
      </c>
      <c r="I590" s="4">
        <v>85</v>
      </c>
      <c r="J590" t="s">
        <v>388</v>
      </c>
      <c r="K590" t="s">
        <v>1786</v>
      </c>
      <c r="L590" t="s">
        <v>1795</v>
      </c>
      <c r="M590" t="s">
        <v>2130</v>
      </c>
      <c r="N590" t="s">
        <v>2131</v>
      </c>
      <c r="O590" s="1">
        <v>45002</v>
      </c>
      <c r="P590" s="10">
        <v>1330596</v>
      </c>
    </row>
    <row r="591" spans="1:16" x14ac:dyDescent="0.3">
      <c r="A591" t="s">
        <v>3858</v>
      </c>
      <c r="B591">
        <v>2013</v>
      </c>
      <c r="C591" s="4" t="s">
        <v>3254</v>
      </c>
      <c r="D591" s="8">
        <v>9.7916666666666666E-2</v>
      </c>
      <c r="E591" t="s">
        <v>14</v>
      </c>
      <c r="F591" t="s">
        <v>3275</v>
      </c>
      <c r="G591" t="s">
        <v>3275</v>
      </c>
      <c r="H591" s="4">
        <v>7.8</v>
      </c>
      <c r="I591" s="4">
        <v>86</v>
      </c>
      <c r="J591" t="s">
        <v>2132</v>
      </c>
      <c r="K591" t="s">
        <v>2133</v>
      </c>
      <c r="L591" t="s">
        <v>2134</v>
      </c>
      <c r="M591" t="s">
        <v>2135</v>
      </c>
      <c r="N591" t="s">
        <v>2136</v>
      </c>
      <c r="O591" s="1">
        <v>81125</v>
      </c>
      <c r="P591" s="10">
        <v>2852400</v>
      </c>
    </row>
    <row r="592" spans="1:16" x14ac:dyDescent="0.3">
      <c r="A592" t="s">
        <v>3859</v>
      </c>
      <c r="B592">
        <v>2013</v>
      </c>
      <c r="C592" s="4" t="s">
        <v>33</v>
      </c>
      <c r="D592" s="8">
        <v>7.2222222222222229E-2</v>
      </c>
      <c r="E592" t="s">
        <v>14</v>
      </c>
      <c r="F592" t="s">
        <v>3252</v>
      </c>
      <c r="G592" t="s">
        <v>3275</v>
      </c>
      <c r="H592" s="4">
        <v>7.8</v>
      </c>
      <c r="I592" s="4">
        <v>76</v>
      </c>
      <c r="J592" t="s">
        <v>2137</v>
      </c>
      <c r="K592" t="s">
        <v>565</v>
      </c>
      <c r="L592" t="s">
        <v>1266</v>
      </c>
      <c r="M592" t="s">
        <v>599</v>
      </c>
      <c r="N592" t="s">
        <v>2138</v>
      </c>
      <c r="O592" s="1">
        <v>50523</v>
      </c>
      <c r="P592" s="10">
        <v>4231500</v>
      </c>
    </row>
    <row r="593" spans="1:16" x14ac:dyDescent="0.3">
      <c r="A593" t="s">
        <v>3860</v>
      </c>
      <c r="B593">
        <v>2012</v>
      </c>
      <c r="C593" s="4" t="s">
        <v>25</v>
      </c>
      <c r="D593" s="8">
        <v>8.7500000000000008E-2</v>
      </c>
      <c r="E593" t="s">
        <v>339</v>
      </c>
      <c r="F593" t="s">
        <v>3252</v>
      </c>
      <c r="G593" t="s">
        <v>3275</v>
      </c>
      <c r="H593" s="4">
        <v>7.8</v>
      </c>
      <c r="I593" s="4" t="s">
        <v>3254</v>
      </c>
      <c r="J593" t="s">
        <v>2139</v>
      </c>
      <c r="K593" t="s">
        <v>374</v>
      </c>
      <c r="L593" t="s">
        <v>549</v>
      </c>
      <c r="M593" t="s">
        <v>2140</v>
      </c>
      <c r="N593" t="s">
        <v>2141</v>
      </c>
      <c r="O593" s="1">
        <v>39710</v>
      </c>
      <c r="P593" s="10">
        <v>169209</v>
      </c>
    </row>
    <row r="594" spans="1:16" x14ac:dyDescent="0.3">
      <c r="A594" t="s">
        <v>3861</v>
      </c>
      <c r="B594">
        <v>2014</v>
      </c>
      <c r="C594" s="4" t="s">
        <v>33</v>
      </c>
      <c r="D594" s="8">
        <v>7.0833333333333331E-2</v>
      </c>
      <c r="E594" t="s">
        <v>3257</v>
      </c>
      <c r="F594" t="s">
        <v>3264</v>
      </c>
      <c r="G594" t="s">
        <v>3248</v>
      </c>
      <c r="H594" s="4">
        <v>7.8</v>
      </c>
      <c r="I594" s="4">
        <v>74</v>
      </c>
      <c r="J594" t="s">
        <v>2142</v>
      </c>
      <c r="K594" t="s">
        <v>2143</v>
      </c>
      <c r="L594" t="s">
        <v>2144</v>
      </c>
      <c r="M594" t="s">
        <v>2145</v>
      </c>
      <c r="N594" t="s">
        <v>2146</v>
      </c>
      <c r="O594" s="1">
        <v>410983</v>
      </c>
      <c r="P594" s="10">
        <v>222527828</v>
      </c>
    </row>
    <row r="595" spans="1:16" x14ac:dyDescent="0.3">
      <c r="A595" t="s">
        <v>3862</v>
      </c>
      <c r="B595">
        <v>2013</v>
      </c>
      <c r="C595" s="4" t="s">
        <v>124</v>
      </c>
      <c r="D595" s="8">
        <v>8.5416666666666655E-2</v>
      </c>
      <c r="E595" t="s">
        <v>339</v>
      </c>
      <c r="F595" t="s">
        <v>3245</v>
      </c>
      <c r="G595" t="s">
        <v>3253</v>
      </c>
      <c r="H595" s="4">
        <v>7.8</v>
      </c>
      <c r="I595" s="4">
        <v>55</v>
      </c>
      <c r="J595" t="s">
        <v>2147</v>
      </c>
      <c r="K595" t="s">
        <v>1329</v>
      </c>
      <c r="L595" t="s">
        <v>886</v>
      </c>
      <c r="M595" t="s">
        <v>2126</v>
      </c>
      <c r="N595" t="s">
        <v>2148</v>
      </c>
      <c r="O595" s="1">
        <v>303032</v>
      </c>
      <c r="P595" s="10">
        <v>15322921</v>
      </c>
    </row>
    <row r="596" spans="1:16" x14ac:dyDescent="0.3">
      <c r="A596" t="s">
        <v>3863</v>
      </c>
      <c r="B596">
        <v>2012</v>
      </c>
      <c r="C596" s="4" t="s">
        <v>33</v>
      </c>
      <c r="D596" s="8">
        <v>9.3055555555555558E-2</v>
      </c>
      <c r="E596" t="s">
        <v>339</v>
      </c>
      <c r="F596" t="s">
        <v>3245</v>
      </c>
      <c r="G596" t="s">
        <v>3258</v>
      </c>
      <c r="H596" s="4">
        <v>7.8</v>
      </c>
      <c r="I596" s="4" t="s">
        <v>3254</v>
      </c>
      <c r="J596" t="s">
        <v>2149</v>
      </c>
      <c r="K596" t="s">
        <v>2150</v>
      </c>
      <c r="L596" t="s">
        <v>1847</v>
      </c>
      <c r="M596" t="s">
        <v>2151</v>
      </c>
      <c r="N596" t="s">
        <v>2152</v>
      </c>
      <c r="O596" s="1">
        <v>33618</v>
      </c>
      <c r="P596" s="10">
        <v>1670773</v>
      </c>
    </row>
    <row r="597" spans="1:16" x14ac:dyDescent="0.3">
      <c r="A597" t="s">
        <v>3864</v>
      </c>
      <c r="B597">
        <v>2013</v>
      </c>
      <c r="C597" s="4" t="s">
        <v>94</v>
      </c>
      <c r="D597" s="8">
        <v>8.7500000000000008E-2</v>
      </c>
      <c r="E597" t="s">
        <v>3257</v>
      </c>
      <c r="F597" t="s">
        <v>3263</v>
      </c>
      <c r="G597" t="s">
        <v>3245</v>
      </c>
      <c r="H597" s="4">
        <v>7.8</v>
      </c>
      <c r="I597" s="4">
        <v>83</v>
      </c>
      <c r="J597" t="s">
        <v>119</v>
      </c>
      <c r="K597" t="s">
        <v>988</v>
      </c>
      <c r="L597" t="s">
        <v>2153</v>
      </c>
      <c r="M597" t="s">
        <v>2154</v>
      </c>
      <c r="N597" t="s">
        <v>2155</v>
      </c>
      <c r="O597" s="1">
        <v>73690</v>
      </c>
      <c r="P597" s="10">
        <v>5209580</v>
      </c>
    </row>
    <row r="598" spans="1:16" x14ac:dyDescent="0.3">
      <c r="A598" t="s">
        <v>3865</v>
      </c>
      <c r="B598">
        <v>2019</v>
      </c>
      <c r="C598" s="4" t="s">
        <v>33</v>
      </c>
      <c r="D598" s="8">
        <v>6.9444444444444448E-2</v>
      </c>
      <c r="E598" t="s">
        <v>3257</v>
      </c>
      <c r="F598" t="s">
        <v>3248</v>
      </c>
      <c r="G598" t="s">
        <v>3262</v>
      </c>
      <c r="H598" s="4">
        <v>7.8</v>
      </c>
      <c r="I598" s="4">
        <v>84</v>
      </c>
      <c r="J598" t="s">
        <v>2156</v>
      </c>
      <c r="K598" t="s">
        <v>65</v>
      </c>
      <c r="L598" t="s">
        <v>443</v>
      </c>
      <c r="M598" t="s">
        <v>2157</v>
      </c>
      <c r="N598" t="s">
        <v>2158</v>
      </c>
      <c r="O598" s="1">
        <v>203177</v>
      </c>
      <c r="P598" s="10">
        <v>434038008</v>
      </c>
    </row>
    <row r="599" spans="1:16" x14ac:dyDescent="0.3">
      <c r="A599" t="s">
        <v>3866</v>
      </c>
      <c r="B599">
        <v>2013</v>
      </c>
      <c r="C599" s="4" t="s">
        <v>124</v>
      </c>
      <c r="D599" s="8">
        <v>9.0972222222222218E-2</v>
      </c>
      <c r="E599" t="s">
        <v>3244</v>
      </c>
      <c r="F599" t="s">
        <v>3245</v>
      </c>
      <c r="G599" t="s">
        <v>3260</v>
      </c>
      <c r="H599" s="4">
        <v>7.8</v>
      </c>
      <c r="I599" s="4">
        <v>49</v>
      </c>
      <c r="J599" t="s">
        <v>208</v>
      </c>
      <c r="K599" t="s">
        <v>1339</v>
      </c>
      <c r="L599" t="s">
        <v>2159</v>
      </c>
      <c r="M599" t="s">
        <v>2160</v>
      </c>
      <c r="N599" t="s">
        <v>2161</v>
      </c>
      <c r="O599" s="1">
        <v>108399</v>
      </c>
      <c r="P599" s="10">
        <v>85433</v>
      </c>
    </row>
    <row r="600" spans="1:16" x14ac:dyDescent="0.3">
      <c r="A600" t="s">
        <v>3867</v>
      </c>
      <c r="B600">
        <v>2012</v>
      </c>
      <c r="C600" s="4" t="s">
        <v>13</v>
      </c>
      <c r="D600" s="8">
        <v>6.5277777777777782E-2</v>
      </c>
      <c r="E600" t="s">
        <v>339</v>
      </c>
      <c r="F600" t="s">
        <v>3245</v>
      </c>
      <c r="G600" t="s">
        <v>3252</v>
      </c>
      <c r="H600" s="4">
        <v>7.8</v>
      </c>
      <c r="I600" s="4">
        <v>84</v>
      </c>
      <c r="J600" t="s">
        <v>854</v>
      </c>
      <c r="K600" t="s">
        <v>2162</v>
      </c>
      <c r="L600" t="s">
        <v>2163</v>
      </c>
      <c r="M600" t="s">
        <v>48</v>
      </c>
      <c r="N600" t="s">
        <v>1516</v>
      </c>
      <c r="O600" s="1">
        <v>318789</v>
      </c>
      <c r="P600" s="10">
        <v>45512466</v>
      </c>
    </row>
    <row r="601" spans="1:16" x14ac:dyDescent="0.3">
      <c r="A601" t="s">
        <v>3868</v>
      </c>
      <c r="B601">
        <v>2014</v>
      </c>
      <c r="C601" s="4" t="s">
        <v>33</v>
      </c>
      <c r="D601" s="8">
        <v>7.0833333333333331E-2</v>
      </c>
      <c r="E601" t="s">
        <v>3257</v>
      </c>
      <c r="F601" t="s">
        <v>3264</v>
      </c>
      <c r="G601" t="s">
        <v>3248</v>
      </c>
      <c r="H601" s="4">
        <v>7.8</v>
      </c>
      <c r="I601" s="4">
        <v>76</v>
      </c>
      <c r="J601" t="s">
        <v>936</v>
      </c>
      <c r="K601" t="s">
        <v>938</v>
      </c>
      <c r="L601" t="s">
        <v>1766</v>
      </c>
      <c r="M601" t="s">
        <v>939</v>
      </c>
      <c r="N601" t="s">
        <v>2164</v>
      </c>
      <c r="O601" s="1">
        <v>305611</v>
      </c>
      <c r="P601" s="10">
        <v>177002924</v>
      </c>
    </row>
    <row r="602" spans="1:16" x14ac:dyDescent="0.3">
      <c r="A602" t="s">
        <v>3869</v>
      </c>
      <c r="B602">
        <v>2015</v>
      </c>
      <c r="C602" s="4" t="s">
        <v>13</v>
      </c>
      <c r="D602" s="8">
        <v>9.0277777777777776E-2</v>
      </c>
      <c r="E602" t="s">
        <v>3249</v>
      </c>
      <c r="F602" t="s">
        <v>3262</v>
      </c>
      <c r="G602" t="s">
        <v>3245</v>
      </c>
      <c r="H602" s="4">
        <v>7.8</v>
      </c>
      <c r="I602" s="4">
        <v>81</v>
      </c>
      <c r="J602" t="s">
        <v>2165</v>
      </c>
      <c r="K602" t="s">
        <v>27</v>
      </c>
      <c r="L602" t="s">
        <v>2166</v>
      </c>
      <c r="M602" t="s">
        <v>1273</v>
      </c>
      <c r="N602" t="s">
        <v>59</v>
      </c>
      <c r="O602" s="1">
        <v>362942</v>
      </c>
      <c r="P602" s="10">
        <v>70259870</v>
      </c>
    </row>
    <row r="603" spans="1:16" x14ac:dyDescent="0.3">
      <c r="A603" t="s">
        <v>3870</v>
      </c>
      <c r="B603">
        <v>2010</v>
      </c>
      <c r="C603" s="4" t="s">
        <v>3254</v>
      </c>
      <c r="D603" s="8">
        <v>7.3611111111111113E-2</v>
      </c>
      <c r="E603" t="s">
        <v>14</v>
      </c>
      <c r="F603" t="s">
        <v>3255</v>
      </c>
      <c r="G603" t="s">
        <v>3275</v>
      </c>
      <c r="H603" s="4">
        <v>7.8</v>
      </c>
      <c r="I603" s="4" t="s">
        <v>3254</v>
      </c>
      <c r="J603" t="s">
        <v>2167</v>
      </c>
      <c r="K603" t="s">
        <v>2168</v>
      </c>
      <c r="L603" t="s">
        <v>2169</v>
      </c>
      <c r="M603" t="s">
        <v>2170</v>
      </c>
      <c r="N603" t="s">
        <v>863</v>
      </c>
      <c r="O603" s="1">
        <v>35713</v>
      </c>
      <c r="P603" s="10" t="s">
        <v>3254</v>
      </c>
    </row>
    <row r="604" spans="1:16" x14ac:dyDescent="0.3">
      <c r="A604" t="s">
        <v>3871</v>
      </c>
      <c r="B604">
        <v>2010</v>
      </c>
      <c r="C604" s="4" t="s">
        <v>3254</v>
      </c>
      <c r="D604" s="8">
        <v>9.9999999999999992E-2</v>
      </c>
      <c r="E604" t="s">
        <v>3246</v>
      </c>
      <c r="F604" t="s">
        <v>3247</v>
      </c>
      <c r="G604" t="s">
        <v>3245</v>
      </c>
      <c r="H604" s="4">
        <v>7.8</v>
      </c>
      <c r="I604" s="4">
        <v>67</v>
      </c>
      <c r="J604" t="s">
        <v>2171</v>
      </c>
      <c r="K604" t="s">
        <v>2172</v>
      </c>
      <c r="L604" t="s">
        <v>305</v>
      </c>
      <c r="M604" t="s">
        <v>2173</v>
      </c>
      <c r="N604" t="s">
        <v>2174</v>
      </c>
      <c r="O604" s="1">
        <v>111252</v>
      </c>
      <c r="P604" s="10">
        <v>128392</v>
      </c>
    </row>
    <row r="605" spans="1:16" x14ac:dyDescent="0.3">
      <c r="A605" t="s">
        <v>3872</v>
      </c>
      <c r="B605">
        <v>2011</v>
      </c>
      <c r="C605" s="4" t="s">
        <v>124</v>
      </c>
      <c r="D605" s="8">
        <v>0.10972222222222222</v>
      </c>
      <c r="E605" t="s">
        <v>3244</v>
      </c>
      <c r="F605" t="s">
        <v>3245</v>
      </c>
      <c r="G605" t="s">
        <v>3260</v>
      </c>
      <c r="H605" s="4">
        <v>7.8</v>
      </c>
      <c r="I605" s="4">
        <v>71</v>
      </c>
      <c r="J605" t="s">
        <v>58</v>
      </c>
      <c r="K605" t="s">
        <v>1419</v>
      </c>
      <c r="L605" t="s">
        <v>1279</v>
      </c>
      <c r="M605" t="s">
        <v>668</v>
      </c>
      <c r="N605" t="s">
        <v>436</v>
      </c>
      <c r="O605" s="1">
        <v>423010</v>
      </c>
      <c r="P605" s="10">
        <v>102515793</v>
      </c>
    </row>
    <row r="606" spans="1:16" x14ac:dyDescent="0.3">
      <c r="A606" t="s">
        <v>3873</v>
      </c>
      <c r="B606">
        <v>2013</v>
      </c>
      <c r="C606" s="4" t="s">
        <v>25</v>
      </c>
      <c r="D606" s="8">
        <v>9.3055555555555558E-2</v>
      </c>
      <c r="E606" t="s">
        <v>3256</v>
      </c>
      <c r="F606" t="s">
        <v>3263</v>
      </c>
      <c r="G606" t="s">
        <v>3247</v>
      </c>
      <c r="H606" s="4">
        <v>7.8</v>
      </c>
      <c r="I606" s="4">
        <v>82</v>
      </c>
      <c r="J606" t="s">
        <v>1391</v>
      </c>
      <c r="K606" t="s">
        <v>65</v>
      </c>
      <c r="L606" t="s">
        <v>2175</v>
      </c>
      <c r="M606" t="s">
        <v>2176</v>
      </c>
      <c r="N606" t="s">
        <v>944</v>
      </c>
      <c r="O606" s="1">
        <v>421244</v>
      </c>
      <c r="P606" s="10">
        <v>107100855</v>
      </c>
    </row>
    <row r="607" spans="1:16" x14ac:dyDescent="0.3">
      <c r="A607" t="s">
        <v>3874</v>
      </c>
      <c r="B607">
        <v>2010</v>
      </c>
      <c r="C607" s="4" t="s">
        <v>124</v>
      </c>
      <c r="D607" s="8">
        <v>8.2638888888888887E-2</v>
      </c>
      <c r="E607" t="s">
        <v>3246</v>
      </c>
      <c r="F607" t="s">
        <v>3247</v>
      </c>
      <c r="G607" t="s">
        <v>3245</v>
      </c>
      <c r="H607" s="4">
        <v>7.8</v>
      </c>
      <c r="I607" s="4" t="s">
        <v>3254</v>
      </c>
      <c r="J607" t="s">
        <v>2177</v>
      </c>
      <c r="K607" t="s">
        <v>959</v>
      </c>
      <c r="L607" t="s">
        <v>2178</v>
      </c>
      <c r="M607" t="s">
        <v>2179</v>
      </c>
      <c r="N607" t="s">
        <v>2180</v>
      </c>
      <c r="O607" s="1">
        <v>62848</v>
      </c>
      <c r="P607" s="10">
        <v>6460</v>
      </c>
    </row>
    <row r="608" spans="1:16" x14ac:dyDescent="0.3">
      <c r="A608" t="s">
        <v>3875</v>
      </c>
      <c r="B608">
        <v>2015</v>
      </c>
      <c r="C608" s="4" t="s">
        <v>124</v>
      </c>
      <c r="D608" s="8">
        <v>0.10208333333333335</v>
      </c>
      <c r="E608" t="s">
        <v>3249</v>
      </c>
      <c r="F608" t="s">
        <v>3245</v>
      </c>
      <c r="G608" t="s">
        <v>3250</v>
      </c>
      <c r="H608" s="4">
        <v>7.8</v>
      </c>
      <c r="I608" s="4">
        <v>72</v>
      </c>
      <c r="J608" t="s">
        <v>2181</v>
      </c>
      <c r="K608" t="s">
        <v>2182</v>
      </c>
      <c r="L608" t="s">
        <v>2183</v>
      </c>
      <c r="M608" t="s">
        <v>2184</v>
      </c>
      <c r="N608" t="s">
        <v>2185</v>
      </c>
      <c r="O608" s="1">
        <v>179264</v>
      </c>
      <c r="P608" s="10">
        <v>161197785</v>
      </c>
    </row>
    <row r="609" spans="1:16" x14ac:dyDescent="0.3">
      <c r="A609" t="s">
        <v>3876</v>
      </c>
      <c r="B609">
        <v>2009</v>
      </c>
      <c r="C609" s="4" t="s">
        <v>124</v>
      </c>
      <c r="D609" s="8">
        <v>8.9583333333333334E-2</v>
      </c>
      <c r="E609" t="s">
        <v>3244</v>
      </c>
      <c r="F609" t="s">
        <v>3245</v>
      </c>
      <c r="G609" t="s">
        <v>3260</v>
      </c>
      <c r="H609" s="4">
        <v>7.8</v>
      </c>
      <c r="I609" s="4">
        <v>79</v>
      </c>
      <c r="J609" t="s">
        <v>100</v>
      </c>
      <c r="K609" t="s">
        <v>2186</v>
      </c>
      <c r="L609" t="s">
        <v>959</v>
      </c>
      <c r="M609" t="s">
        <v>2187</v>
      </c>
      <c r="N609" t="s">
        <v>2188</v>
      </c>
      <c r="O609" s="1">
        <v>52758</v>
      </c>
      <c r="P609" s="10">
        <v>547292</v>
      </c>
    </row>
    <row r="610" spans="1:16" x14ac:dyDescent="0.3">
      <c r="A610" t="s">
        <v>3877</v>
      </c>
      <c r="B610">
        <v>2008</v>
      </c>
      <c r="C610" s="4" t="s">
        <v>3254</v>
      </c>
      <c r="D610" s="8">
        <v>8.6805555555555566E-2</v>
      </c>
      <c r="E610" t="s">
        <v>3246</v>
      </c>
      <c r="F610" t="s">
        <v>3247</v>
      </c>
      <c r="G610" t="s">
        <v>3255</v>
      </c>
      <c r="H610" s="4">
        <v>7.8</v>
      </c>
      <c r="I610" s="4">
        <v>64</v>
      </c>
      <c r="J610" t="s">
        <v>2189</v>
      </c>
      <c r="K610" t="s">
        <v>2190</v>
      </c>
      <c r="L610" t="s">
        <v>814</v>
      </c>
      <c r="M610" t="s">
        <v>2191</v>
      </c>
      <c r="N610" t="s">
        <v>2192</v>
      </c>
      <c r="O610" s="1">
        <v>58468</v>
      </c>
      <c r="P610" s="10" t="s">
        <v>3254</v>
      </c>
    </row>
    <row r="611" spans="1:16" x14ac:dyDescent="0.3">
      <c r="A611" t="s">
        <v>3878</v>
      </c>
      <c r="B611">
        <v>2013</v>
      </c>
      <c r="C611" s="4" t="s">
        <v>25</v>
      </c>
      <c r="D611" s="8">
        <v>0.11180555555555555</v>
      </c>
      <c r="E611" t="s">
        <v>3256</v>
      </c>
      <c r="F611" t="s">
        <v>3253</v>
      </c>
      <c r="G611" t="s">
        <v>3275</v>
      </c>
      <c r="H611" s="4">
        <v>7.8</v>
      </c>
      <c r="I611" s="4">
        <v>66</v>
      </c>
      <c r="J611" t="s">
        <v>39</v>
      </c>
      <c r="K611" t="s">
        <v>42</v>
      </c>
      <c r="L611" t="s">
        <v>2193</v>
      </c>
      <c r="M611" t="s">
        <v>2194</v>
      </c>
      <c r="N611" t="s">
        <v>2195</v>
      </c>
      <c r="O611" s="1">
        <v>601408</v>
      </c>
      <c r="P611" s="10">
        <v>258366855</v>
      </c>
    </row>
    <row r="612" spans="1:16" x14ac:dyDescent="0.3">
      <c r="A612" t="s">
        <v>3879</v>
      </c>
      <c r="B612">
        <v>2009</v>
      </c>
      <c r="C612" s="4" t="s">
        <v>25</v>
      </c>
      <c r="D612" s="8">
        <v>9.9999999999999992E-2</v>
      </c>
      <c r="E612" t="s">
        <v>14</v>
      </c>
      <c r="F612" t="s">
        <v>3250</v>
      </c>
      <c r="G612" t="s">
        <v>3260</v>
      </c>
      <c r="H612" s="4">
        <v>7.8</v>
      </c>
      <c r="I612" s="4">
        <v>82</v>
      </c>
      <c r="J612" t="s">
        <v>1790</v>
      </c>
      <c r="K612" t="s">
        <v>2196</v>
      </c>
      <c r="L612" t="s">
        <v>2197</v>
      </c>
      <c r="M612" t="s">
        <v>2198</v>
      </c>
      <c r="N612" t="s">
        <v>303</v>
      </c>
      <c r="O612" s="1">
        <v>68715</v>
      </c>
      <c r="P612" s="10">
        <v>2222647</v>
      </c>
    </row>
    <row r="613" spans="1:16" x14ac:dyDescent="0.3">
      <c r="A613" t="s">
        <v>3880</v>
      </c>
      <c r="B613">
        <v>2009</v>
      </c>
      <c r="C613" s="4" t="s">
        <v>124</v>
      </c>
      <c r="D613" s="8">
        <v>0.10555555555555556</v>
      </c>
      <c r="E613" t="s">
        <v>3244</v>
      </c>
      <c r="F613" t="s">
        <v>3245</v>
      </c>
      <c r="G613" t="s">
        <v>3260</v>
      </c>
      <c r="H613" s="4">
        <v>7.8</v>
      </c>
      <c r="I613" s="4">
        <v>76</v>
      </c>
      <c r="J613" t="s">
        <v>2199</v>
      </c>
      <c r="K613" t="s">
        <v>2200</v>
      </c>
      <c r="L613" t="s">
        <v>2201</v>
      </c>
      <c r="M613" t="s">
        <v>2202</v>
      </c>
      <c r="N613" t="s">
        <v>2203</v>
      </c>
      <c r="O613" s="1">
        <v>208994</v>
      </c>
      <c r="P613" s="10">
        <v>10095170</v>
      </c>
    </row>
    <row r="614" spans="1:16" x14ac:dyDescent="0.3">
      <c r="A614" t="s">
        <v>3881</v>
      </c>
      <c r="B614">
        <v>2020</v>
      </c>
      <c r="C614" s="4" t="s">
        <v>124</v>
      </c>
      <c r="D614" s="8">
        <v>8.9583333333333334E-2</v>
      </c>
      <c r="E614" t="s">
        <v>14</v>
      </c>
      <c r="F614" t="s">
        <v>3250</v>
      </c>
      <c r="G614" t="s">
        <v>3255</v>
      </c>
      <c r="H614" s="4">
        <v>7.8</v>
      </c>
      <c r="I614" s="4">
        <v>77</v>
      </c>
      <c r="J614" t="s">
        <v>2204</v>
      </c>
      <c r="K614" t="s">
        <v>2205</v>
      </c>
      <c r="L614" t="s">
        <v>2206</v>
      </c>
      <c r="M614" t="s">
        <v>2207</v>
      </c>
      <c r="N614" t="s">
        <v>2068</v>
      </c>
      <c r="O614" s="1">
        <v>89896</v>
      </c>
      <c r="P614" s="10" t="s">
        <v>3254</v>
      </c>
    </row>
    <row r="615" spans="1:16" x14ac:dyDescent="0.3">
      <c r="A615" t="s">
        <v>3882</v>
      </c>
      <c r="B615">
        <v>2020</v>
      </c>
      <c r="C615" s="4" t="s">
        <v>3254</v>
      </c>
      <c r="D615" s="8">
        <v>8.1250000000000003E-2</v>
      </c>
      <c r="E615" t="s">
        <v>339</v>
      </c>
      <c r="F615" t="s">
        <v>3245</v>
      </c>
      <c r="G615" t="s">
        <v>3275</v>
      </c>
      <c r="H615" s="4">
        <v>7.8</v>
      </c>
      <c r="I615" s="4">
        <v>81</v>
      </c>
      <c r="J615" t="s">
        <v>383</v>
      </c>
      <c r="K615" t="s">
        <v>384</v>
      </c>
      <c r="L615" t="s">
        <v>385</v>
      </c>
      <c r="M615" t="s">
        <v>2208</v>
      </c>
      <c r="N615" t="s">
        <v>2209</v>
      </c>
      <c r="O615" s="1">
        <v>33931</v>
      </c>
      <c r="P615" s="10" t="s">
        <v>3254</v>
      </c>
    </row>
    <row r="616" spans="1:16" x14ac:dyDescent="0.3">
      <c r="A616" t="s">
        <v>3883</v>
      </c>
      <c r="B616">
        <v>2010</v>
      </c>
      <c r="C616" s="4" t="s">
        <v>25</v>
      </c>
      <c r="D616" s="8">
        <v>8.0555555555555561E-2</v>
      </c>
      <c r="E616" t="s">
        <v>3249</v>
      </c>
      <c r="F616" t="s">
        <v>3245</v>
      </c>
      <c r="G616" t="s">
        <v>3270</v>
      </c>
      <c r="H616" s="4">
        <v>7.8</v>
      </c>
      <c r="I616" s="4">
        <v>79</v>
      </c>
      <c r="J616" t="s">
        <v>2210</v>
      </c>
      <c r="K616" t="s">
        <v>176</v>
      </c>
      <c r="L616" t="s">
        <v>27</v>
      </c>
      <c r="M616" t="s">
        <v>1323</v>
      </c>
      <c r="N616" t="s">
        <v>903</v>
      </c>
      <c r="O616" s="1">
        <v>340584</v>
      </c>
      <c r="P616" s="10">
        <v>93617009</v>
      </c>
    </row>
    <row r="617" spans="1:16" x14ac:dyDescent="0.3">
      <c r="A617" t="s">
        <v>3884</v>
      </c>
      <c r="B617">
        <v>2008</v>
      </c>
      <c r="C617" s="4" t="s">
        <v>13</v>
      </c>
      <c r="D617" s="8">
        <v>6.25E-2</v>
      </c>
      <c r="E617" t="s">
        <v>3246</v>
      </c>
      <c r="F617" t="s">
        <v>3255</v>
      </c>
      <c r="G617" t="s">
        <v>3275</v>
      </c>
      <c r="H617" s="4">
        <v>7.8</v>
      </c>
      <c r="I617" s="4">
        <v>51</v>
      </c>
      <c r="J617" t="s">
        <v>2211</v>
      </c>
      <c r="K617" t="s">
        <v>50</v>
      </c>
      <c r="L617" t="s">
        <v>2212</v>
      </c>
      <c r="M617" t="s">
        <v>2213</v>
      </c>
      <c r="N617" t="s">
        <v>2214</v>
      </c>
      <c r="O617" s="1">
        <v>564791</v>
      </c>
      <c r="P617" s="10">
        <v>145000989</v>
      </c>
    </row>
    <row r="618" spans="1:16" x14ac:dyDescent="0.3">
      <c r="A618" t="s">
        <v>3885</v>
      </c>
      <c r="B618">
        <v>2008</v>
      </c>
      <c r="C618" s="4" t="s">
        <v>94</v>
      </c>
      <c r="D618" s="8">
        <v>6.5277777777777782E-2</v>
      </c>
      <c r="E618" t="s">
        <v>14</v>
      </c>
      <c r="F618" t="s">
        <v>3250</v>
      </c>
      <c r="G618" t="s">
        <v>3259</v>
      </c>
      <c r="H618" s="4">
        <v>7.8</v>
      </c>
      <c r="I618" s="4">
        <v>55</v>
      </c>
      <c r="J618" t="s">
        <v>2215</v>
      </c>
      <c r="K618" t="s">
        <v>2216</v>
      </c>
      <c r="L618" t="s">
        <v>2217</v>
      </c>
      <c r="M618" t="s">
        <v>2218</v>
      </c>
      <c r="N618" t="s">
        <v>2219</v>
      </c>
      <c r="O618" s="1">
        <v>190748</v>
      </c>
      <c r="P618" s="10">
        <v>9030581</v>
      </c>
    </row>
    <row r="619" spans="1:16" x14ac:dyDescent="0.3">
      <c r="A619" t="s">
        <v>3886</v>
      </c>
      <c r="B619">
        <v>2007</v>
      </c>
      <c r="C619" s="4" t="s">
        <v>124</v>
      </c>
      <c r="D619" s="8">
        <v>5.9722222222222225E-2</v>
      </c>
      <c r="E619" t="s">
        <v>14</v>
      </c>
      <c r="F619" t="s">
        <v>3261</v>
      </c>
      <c r="G619" t="s">
        <v>3252</v>
      </c>
      <c r="H619" s="4">
        <v>7.8</v>
      </c>
      <c r="I619" s="4">
        <v>88</v>
      </c>
      <c r="J619" t="s">
        <v>1760</v>
      </c>
      <c r="K619" t="s">
        <v>2220</v>
      </c>
      <c r="L619" t="s">
        <v>2221</v>
      </c>
      <c r="M619" t="s">
        <v>2222</v>
      </c>
      <c r="N619" t="s">
        <v>2223</v>
      </c>
      <c r="O619" s="1">
        <v>110656</v>
      </c>
      <c r="P619" s="10">
        <v>9439923</v>
      </c>
    </row>
    <row r="620" spans="1:16" x14ac:dyDescent="0.3">
      <c r="A620" t="s">
        <v>3887</v>
      </c>
      <c r="B620">
        <v>2012</v>
      </c>
      <c r="C620" s="4" t="s">
        <v>25</v>
      </c>
      <c r="D620" s="8">
        <v>0.11736111111111112</v>
      </c>
      <c r="E620" t="s">
        <v>3256</v>
      </c>
      <c r="F620" t="s">
        <v>3253</v>
      </c>
      <c r="G620" t="s">
        <v>3275</v>
      </c>
      <c r="H620" s="4">
        <v>7.8</v>
      </c>
      <c r="I620" s="4">
        <v>58</v>
      </c>
      <c r="J620" t="s">
        <v>39</v>
      </c>
      <c r="K620" t="s">
        <v>2193</v>
      </c>
      <c r="L620" t="s">
        <v>42</v>
      </c>
      <c r="M620" t="s">
        <v>2194</v>
      </c>
      <c r="N620" t="s">
        <v>2224</v>
      </c>
      <c r="O620" s="1">
        <v>757377</v>
      </c>
      <c r="P620" s="10">
        <v>303003568</v>
      </c>
    </row>
    <row r="621" spans="1:16" x14ac:dyDescent="0.3">
      <c r="A621" t="s">
        <v>3888</v>
      </c>
      <c r="B621">
        <v>2007</v>
      </c>
      <c r="C621" s="4" t="s">
        <v>3254</v>
      </c>
      <c r="D621" s="8">
        <v>8.4722222222222213E-2</v>
      </c>
      <c r="E621" t="s">
        <v>14</v>
      </c>
      <c r="F621" t="s">
        <v>3275</v>
      </c>
      <c r="G621" t="s">
        <v>3275</v>
      </c>
      <c r="H621" s="4">
        <v>7.8</v>
      </c>
      <c r="I621" s="4">
        <v>85</v>
      </c>
      <c r="J621" t="s">
        <v>1867</v>
      </c>
      <c r="K621" t="s">
        <v>2225</v>
      </c>
      <c r="L621" t="s">
        <v>2226</v>
      </c>
      <c r="M621" t="s">
        <v>2227</v>
      </c>
      <c r="N621" t="s">
        <v>2228</v>
      </c>
      <c r="O621" s="1">
        <v>30827</v>
      </c>
      <c r="P621" s="10">
        <v>741283</v>
      </c>
    </row>
    <row r="622" spans="1:16" x14ac:dyDescent="0.3">
      <c r="A622" t="s">
        <v>3889</v>
      </c>
      <c r="B622">
        <v>2007</v>
      </c>
      <c r="C622" s="4" t="s">
        <v>124</v>
      </c>
      <c r="D622" s="8">
        <v>8.5416666666666655E-2</v>
      </c>
      <c r="E622" t="s">
        <v>14</v>
      </c>
      <c r="F622" t="s">
        <v>3260</v>
      </c>
      <c r="G622" t="s">
        <v>3252</v>
      </c>
      <c r="H622" s="4">
        <v>7.8</v>
      </c>
      <c r="I622" s="4">
        <v>85</v>
      </c>
      <c r="J622" t="s">
        <v>2229</v>
      </c>
      <c r="K622" t="s">
        <v>1312</v>
      </c>
      <c r="L622" t="s">
        <v>1780</v>
      </c>
      <c r="M622" t="s">
        <v>1500</v>
      </c>
      <c r="N622" t="s">
        <v>2117</v>
      </c>
      <c r="O622" s="1">
        <v>251370</v>
      </c>
      <c r="P622" s="10">
        <v>50927067</v>
      </c>
    </row>
    <row r="623" spans="1:16" x14ac:dyDescent="0.3">
      <c r="A623" t="s">
        <v>3890</v>
      </c>
      <c r="B623">
        <v>2011</v>
      </c>
      <c r="C623" s="4" t="s">
        <v>13</v>
      </c>
      <c r="D623" s="8">
        <v>6.9444444444444448E-2</v>
      </c>
      <c r="E623" t="s">
        <v>3244</v>
      </c>
      <c r="F623" t="s">
        <v>3245</v>
      </c>
      <c r="G623" t="s">
        <v>3275</v>
      </c>
      <c r="H623" s="4">
        <v>7.8</v>
      </c>
      <c r="I623" s="4">
        <v>78</v>
      </c>
      <c r="J623" t="s">
        <v>2230</v>
      </c>
      <c r="K623" t="s">
        <v>1273</v>
      </c>
      <c r="L623" t="s">
        <v>2231</v>
      </c>
      <c r="M623" t="s">
        <v>1750</v>
      </c>
      <c r="N623" t="s">
        <v>480</v>
      </c>
      <c r="O623" s="1">
        <v>571571</v>
      </c>
      <c r="P623" s="10">
        <v>35061555</v>
      </c>
    </row>
    <row r="624" spans="1:16" x14ac:dyDescent="0.3">
      <c r="A624" t="s">
        <v>3891</v>
      </c>
      <c r="B624">
        <v>2007</v>
      </c>
      <c r="C624" s="4" t="s">
        <v>13</v>
      </c>
      <c r="D624" s="8">
        <v>0.10902777777777778</v>
      </c>
      <c r="E624" t="s">
        <v>3249</v>
      </c>
      <c r="F624" t="s">
        <v>3247</v>
      </c>
      <c r="G624" t="s">
        <v>3245</v>
      </c>
      <c r="H624" s="4">
        <v>7.8</v>
      </c>
      <c r="I624" s="4">
        <v>76</v>
      </c>
      <c r="J624" t="s">
        <v>182</v>
      </c>
      <c r="K624" t="s">
        <v>2232</v>
      </c>
      <c r="L624" t="s">
        <v>183</v>
      </c>
      <c r="M624" t="s">
        <v>877</v>
      </c>
      <c r="N624" t="s">
        <v>950</v>
      </c>
      <c r="O624" s="1">
        <v>392449</v>
      </c>
      <c r="P624" s="10">
        <v>130164645</v>
      </c>
    </row>
    <row r="625" spans="1:16" x14ac:dyDescent="0.3">
      <c r="A625" t="s">
        <v>3892</v>
      </c>
      <c r="B625">
        <v>2009</v>
      </c>
      <c r="C625" s="4" t="s">
        <v>25</v>
      </c>
      <c r="D625" s="8">
        <v>0.1125</v>
      </c>
      <c r="E625" t="s">
        <v>3246</v>
      </c>
      <c r="F625" t="s">
        <v>3248</v>
      </c>
      <c r="G625" t="s">
        <v>3253</v>
      </c>
      <c r="H625" s="4">
        <v>7.8</v>
      </c>
      <c r="I625" s="4">
        <v>83</v>
      </c>
      <c r="J625" t="s">
        <v>204</v>
      </c>
      <c r="K625" t="s">
        <v>865</v>
      </c>
      <c r="L625" t="s">
        <v>1319</v>
      </c>
      <c r="M625" t="s">
        <v>328</v>
      </c>
      <c r="N625" t="s">
        <v>2233</v>
      </c>
      <c r="O625" s="1">
        <v>1118998</v>
      </c>
      <c r="P625" s="10">
        <v>760507625</v>
      </c>
    </row>
    <row r="626" spans="1:16" x14ac:dyDescent="0.3">
      <c r="A626" t="s">
        <v>3893</v>
      </c>
      <c r="B626">
        <v>2009</v>
      </c>
      <c r="C626" s="4" t="s">
        <v>124</v>
      </c>
      <c r="D626" s="8">
        <v>9.7916666666666666E-2</v>
      </c>
      <c r="E626" t="s">
        <v>14</v>
      </c>
      <c r="F626" t="s">
        <v>3253</v>
      </c>
      <c r="G626" t="s">
        <v>3252</v>
      </c>
      <c r="H626" s="4">
        <v>7.8</v>
      </c>
      <c r="I626" s="4">
        <v>63</v>
      </c>
      <c r="J626" t="s">
        <v>2234</v>
      </c>
      <c r="K626" t="s">
        <v>427</v>
      </c>
      <c r="L626" t="s">
        <v>2235</v>
      </c>
      <c r="M626" t="s">
        <v>408</v>
      </c>
      <c r="N626" t="s">
        <v>2236</v>
      </c>
      <c r="O626" s="1">
        <v>216421</v>
      </c>
      <c r="P626" s="10">
        <v>3600</v>
      </c>
    </row>
    <row r="627" spans="1:16" x14ac:dyDescent="0.3">
      <c r="A627" t="s">
        <v>3894</v>
      </c>
      <c r="B627">
        <v>2006</v>
      </c>
      <c r="C627" s="4" t="s">
        <v>13</v>
      </c>
      <c r="D627" s="8">
        <v>9.6527777777777782E-2</v>
      </c>
      <c r="E627" t="s">
        <v>3246</v>
      </c>
      <c r="F627" t="s">
        <v>3248</v>
      </c>
      <c r="G627" t="s">
        <v>3245</v>
      </c>
      <c r="H627" s="4">
        <v>7.8</v>
      </c>
      <c r="I627" s="4">
        <v>68</v>
      </c>
      <c r="J627" t="s">
        <v>446</v>
      </c>
      <c r="K627" t="s">
        <v>2237</v>
      </c>
      <c r="L627" t="s">
        <v>2238</v>
      </c>
      <c r="M627" t="s">
        <v>2239</v>
      </c>
      <c r="N627" t="s">
        <v>2240</v>
      </c>
      <c r="O627" s="1">
        <v>291018</v>
      </c>
      <c r="P627" s="10">
        <v>50866635</v>
      </c>
    </row>
    <row r="628" spans="1:16" x14ac:dyDescent="0.3">
      <c r="A628" t="s">
        <v>3895</v>
      </c>
      <c r="B628">
        <v>2006</v>
      </c>
      <c r="C628" s="4" t="s">
        <v>25</v>
      </c>
      <c r="D628" s="8">
        <v>7.013888888888889E-2</v>
      </c>
      <c r="E628" t="s">
        <v>339</v>
      </c>
      <c r="F628" t="s">
        <v>3245</v>
      </c>
      <c r="G628" t="s">
        <v>3275</v>
      </c>
      <c r="H628" s="4">
        <v>7.8</v>
      </c>
      <c r="I628" s="4">
        <v>80</v>
      </c>
      <c r="J628" t="s">
        <v>2241</v>
      </c>
      <c r="K628" t="s">
        <v>2242</v>
      </c>
      <c r="L628" t="s">
        <v>2166</v>
      </c>
      <c r="M628" t="s">
        <v>932</v>
      </c>
      <c r="N628" t="s">
        <v>2243</v>
      </c>
      <c r="O628" s="1">
        <v>439856</v>
      </c>
      <c r="P628" s="10">
        <v>59891098</v>
      </c>
    </row>
    <row r="629" spans="1:16" x14ac:dyDescent="0.3">
      <c r="A629" t="s">
        <v>3896</v>
      </c>
      <c r="B629">
        <v>2007</v>
      </c>
      <c r="C629" s="4" t="s">
        <v>25</v>
      </c>
      <c r="D629" s="8">
        <v>8.4027777777777771E-2</v>
      </c>
      <c r="E629" t="s">
        <v>3246</v>
      </c>
      <c r="F629" t="s">
        <v>3262</v>
      </c>
      <c r="G629" t="s">
        <v>3260</v>
      </c>
      <c r="H629" s="4">
        <v>7.8</v>
      </c>
      <c r="I629" s="4">
        <v>81</v>
      </c>
      <c r="J629" t="s">
        <v>1863</v>
      </c>
      <c r="K629" t="s">
        <v>1828</v>
      </c>
      <c r="L629" t="s">
        <v>1864</v>
      </c>
      <c r="M629" t="s">
        <v>2193</v>
      </c>
      <c r="N629" t="s">
        <v>2126</v>
      </c>
      <c r="O629" s="1">
        <v>463466</v>
      </c>
      <c r="P629" s="10">
        <v>23637265</v>
      </c>
    </row>
    <row r="630" spans="1:16" x14ac:dyDescent="0.3">
      <c r="A630" t="s">
        <v>3897</v>
      </c>
      <c r="B630">
        <v>2008</v>
      </c>
      <c r="C630" s="4" t="s">
        <v>25</v>
      </c>
      <c r="D630" s="8">
        <v>0.11527777777777777</v>
      </c>
      <c r="E630" t="s">
        <v>14</v>
      </c>
      <c r="F630" t="s">
        <v>3253</v>
      </c>
      <c r="G630" t="s">
        <v>3252</v>
      </c>
      <c r="H630" s="4">
        <v>7.8</v>
      </c>
      <c r="I630" s="4">
        <v>70</v>
      </c>
      <c r="J630" t="s">
        <v>58</v>
      </c>
      <c r="K630" t="s">
        <v>59</v>
      </c>
      <c r="L630" t="s">
        <v>1766</v>
      </c>
      <c r="M630" t="s">
        <v>2244</v>
      </c>
      <c r="N630" t="s">
        <v>2245</v>
      </c>
      <c r="O630" s="1">
        <v>589160</v>
      </c>
      <c r="P630" s="10">
        <v>127509326</v>
      </c>
    </row>
    <row r="631" spans="1:16" x14ac:dyDescent="0.3">
      <c r="A631" t="s">
        <v>3898</v>
      </c>
      <c r="B631">
        <v>2004</v>
      </c>
      <c r="C631" s="4" t="s">
        <v>33</v>
      </c>
      <c r="D631" s="8">
        <v>0.13333333333333333</v>
      </c>
      <c r="E631" t="s">
        <v>14</v>
      </c>
      <c r="F631" t="s">
        <v>3258</v>
      </c>
      <c r="G631" t="s">
        <v>3268</v>
      </c>
      <c r="H631" s="4">
        <v>7.8</v>
      </c>
      <c r="I631" s="4">
        <v>67</v>
      </c>
      <c r="J631" t="s">
        <v>2246</v>
      </c>
      <c r="K631" t="s">
        <v>627</v>
      </c>
      <c r="L631" t="s">
        <v>975</v>
      </c>
      <c r="M631" t="s">
        <v>650</v>
      </c>
      <c r="N631" t="s">
        <v>2247</v>
      </c>
      <c r="O631" s="1">
        <v>49050</v>
      </c>
      <c r="P631" s="10">
        <v>2921738</v>
      </c>
    </row>
    <row r="632" spans="1:16" x14ac:dyDescent="0.3">
      <c r="A632" t="s">
        <v>3899</v>
      </c>
      <c r="B632">
        <v>2005</v>
      </c>
      <c r="C632" s="4" t="s">
        <v>124</v>
      </c>
      <c r="D632" s="8">
        <v>6.5277777777777782E-2</v>
      </c>
      <c r="E632" t="s">
        <v>339</v>
      </c>
      <c r="F632" t="s">
        <v>3247</v>
      </c>
      <c r="G632" t="s">
        <v>3245</v>
      </c>
      <c r="H632" s="4">
        <v>7.8</v>
      </c>
      <c r="I632" s="4">
        <v>51</v>
      </c>
      <c r="J632" t="s">
        <v>2248</v>
      </c>
      <c r="K632" t="s">
        <v>1478</v>
      </c>
      <c r="L632" t="s">
        <v>384</v>
      </c>
      <c r="M632" t="s">
        <v>2249</v>
      </c>
      <c r="N632" t="s">
        <v>1480</v>
      </c>
      <c r="O632" s="1">
        <v>45717</v>
      </c>
      <c r="P632" s="10">
        <v>1305</v>
      </c>
    </row>
    <row r="633" spans="1:16" x14ac:dyDescent="0.3">
      <c r="A633" t="s">
        <v>3900</v>
      </c>
      <c r="B633">
        <v>2005</v>
      </c>
      <c r="C633" s="4" t="s">
        <v>154</v>
      </c>
      <c r="D633" s="8">
        <v>8.9583333333333334E-2</v>
      </c>
      <c r="E633" t="s">
        <v>14</v>
      </c>
      <c r="F633" t="s">
        <v>3252</v>
      </c>
      <c r="G633" t="s">
        <v>3275</v>
      </c>
      <c r="H633" s="4">
        <v>7.8</v>
      </c>
      <c r="I633" s="4">
        <v>82</v>
      </c>
      <c r="J633" t="s">
        <v>2229</v>
      </c>
      <c r="K633" t="s">
        <v>1312</v>
      </c>
      <c r="L633" t="s">
        <v>2250</v>
      </c>
      <c r="M633" t="s">
        <v>1500</v>
      </c>
      <c r="N633" t="s">
        <v>2161</v>
      </c>
      <c r="O633" s="1">
        <v>258924</v>
      </c>
      <c r="P633" s="10">
        <v>38405088</v>
      </c>
    </row>
    <row r="634" spans="1:16" x14ac:dyDescent="0.3">
      <c r="A634" t="s">
        <v>3901</v>
      </c>
      <c r="B634">
        <v>2005</v>
      </c>
      <c r="C634" s="4" t="s">
        <v>33</v>
      </c>
      <c r="D634" s="8">
        <v>8.819444444444445E-2</v>
      </c>
      <c r="E634" t="s">
        <v>3249</v>
      </c>
      <c r="F634" t="s">
        <v>3245</v>
      </c>
      <c r="G634" t="s">
        <v>3270</v>
      </c>
      <c r="H634" s="4">
        <v>7.8</v>
      </c>
      <c r="I634" s="4">
        <v>68</v>
      </c>
      <c r="J634" t="s">
        <v>2251</v>
      </c>
      <c r="K634" t="s">
        <v>139</v>
      </c>
      <c r="L634" t="s">
        <v>2252</v>
      </c>
      <c r="M634" t="s">
        <v>2253</v>
      </c>
      <c r="N634" t="s">
        <v>2254</v>
      </c>
      <c r="O634" s="1">
        <v>51980</v>
      </c>
      <c r="P634" s="10">
        <v>5128124</v>
      </c>
    </row>
    <row r="635" spans="1:16" x14ac:dyDescent="0.3">
      <c r="A635" t="s">
        <v>3902</v>
      </c>
      <c r="B635">
        <v>2003</v>
      </c>
      <c r="C635" s="4" t="s">
        <v>25</v>
      </c>
      <c r="D635" s="8">
        <v>6.25E-2</v>
      </c>
      <c r="E635" t="s">
        <v>3257</v>
      </c>
      <c r="F635" t="s">
        <v>3248</v>
      </c>
      <c r="G635" t="s">
        <v>3262</v>
      </c>
      <c r="H635" s="4">
        <v>7.8</v>
      </c>
      <c r="I635" s="4">
        <v>73</v>
      </c>
      <c r="J635" t="s">
        <v>1473</v>
      </c>
      <c r="K635" t="s">
        <v>2255</v>
      </c>
      <c r="L635" t="s">
        <v>2256</v>
      </c>
      <c r="M635" t="s">
        <v>2257</v>
      </c>
      <c r="N635" t="s">
        <v>2258</v>
      </c>
      <c r="O635" s="1">
        <v>31658</v>
      </c>
      <c r="P635" s="10">
        <v>128985</v>
      </c>
    </row>
    <row r="636" spans="1:16" x14ac:dyDescent="0.3">
      <c r="A636" t="s">
        <v>3903</v>
      </c>
      <c r="B636">
        <v>2005</v>
      </c>
      <c r="C636" s="4" t="s">
        <v>94</v>
      </c>
      <c r="D636" s="8">
        <v>8.2638888888888887E-2</v>
      </c>
      <c r="E636" t="s">
        <v>3246</v>
      </c>
      <c r="F636" t="s">
        <v>3248</v>
      </c>
      <c r="G636" t="s">
        <v>3251</v>
      </c>
      <c r="H636" s="4">
        <v>7.8</v>
      </c>
      <c r="I636" s="4">
        <v>74</v>
      </c>
      <c r="J636" t="s">
        <v>1373</v>
      </c>
      <c r="K636" t="s">
        <v>2259</v>
      </c>
      <c r="L636" t="s">
        <v>2260</v>
      </c>
      <c r="M636" t="s">
        <v>877</v>
      </c>
      <c r="N636" t="s">
        <v>2113</v>
      </c>
      <c r="O636" s="1">
        <v>283310</v>
      </c>
      <c r="P636" s="10">
        <v>25514517</v>
      </c>
    </row>
    <row r="637" spans="1:16" x14ac:dyDescent="0.3">
      <c r="A637" t="s">
        <v>3904</v>
      </c>
      <c r="B637">
        <v>2005</v>
      </c>
      <c r="C637" s="4" t="s">
        <v>94</v>
      </c>
      <c r="D637" s="8">
        <v>9.4444444444444442E-2</v>
      </c>
      <c r="E637" t="s">
        <v>3249</v>
      </c>
      <c r="F637" t="s">
        <v>3245</v>
      </c>
      <c r="G637" t="s">
        <v>3261</v>
      </c>
      <c r="H637" s="4">
        <v>7.8</v>
      </c>
      <c r="I637" s="4">
        <v>72</v>
      </c>
      <c r="J637" t="s">
        <v>825</v>
      </c>
      <c r="K637" t="s">
        <v>161</v>
      </c>
      <c r="L637" t="s">
        <v>2261</v>
      </c>
      <c r="M637" t="s">
        <v>1286</v>
      </c>
      <c r="N637" t="s">
        <v>207</v>
      </c>
      <c r="O637" s="1">
        <v>234207</v>
      </c>
      <c r="P637" s="10">
        <v>119519402</v>
      </c>
    </row>
    <row r="638" spans="1:16" x14ac:dyDescent="0.3">
      <c r="A638" t="s">
        <v>3905</v>
      </c>
      <c r="B638">
        <v>2003</v>
      </c>
      <c r="C638" s="4" t="s">
        <v>3254</v>
      </c>
      <c r="D638" s="8">
        <v>7.8472222222222221E-2</v>
      </c>
      <c r="E638" t="s">
        <v>14</v>
      </c>
      <c r="F638" t="s">
        <v>3275</v>
      </c>
      <c r="G638" t="s">
        <v>3275</v>
      </c>
      <c r="H638" s="4">
        <v>7.8</v>
      </c>
      <c r="I638" s="4">
        <v>61</v>
      </c>
      <c r="J638" t="s">
        <v>2262</v>
      </c>
      <c r="K638" t="s">
        <v>2263</v>
      </c>
      <c r="L638" t="s">
        <v>2264</v>
      </c>
      <c r="M638" t="s">
        <v>2265</v>
      </c>
      <c r="N638" t="s">
        <v>2266</v>
      </c>
      <c r="O638" s="1">
        <v>35682</v>
      </c>
      <c r="P638" s="10">
        <v>15280</v>
      </c>
    </row>
    <row r="639" spans="1:16" x14ac:dyDescent="0.3">
      <c r="A639" t="s">
        <v>3906</v>
      </c>
      <c r="B639">
        <v>2004</v>
      </c>
      <c r="C639" s="4" t="s">
        <v>13</v>
      </c>
      <c r="D639" s="8">
        <v>8.5416666666666655E-2</v>
      </c>
      <c r="E639" t="s">
        <v>14</v>
      </c>
      <c r="F639" t="s">
        <v>3252</v>
      </c>
      <c r="G639" t="s">
        <v>3275</v>
      </c>
      <c r="H639" s="4">
        <v>7.8</v>
      </c>
      <c r="I639" s="4">
        <v>53</v>
      </c>
      <c r="J639" t="s">
        <v>2267</v>
      </c>
      <c r="K639" t="s">
        <v>1379</v>
      </c>
      <c r="L639" t="s">
        <v>737</v>
      </c>
      <c r="M639" t="s">
        <v>886</v>
      </c>
      <c r="N639" t="s">
        <v>1273</v>
      </c>
      <c r="O639" s="1">
        <v>520284</v>
      </c>
      <c r="P639" s="10">
        <v>81001787</v>
      </c>
    </row>
    <row r="640" spans="1:16" x14ac:dyDescent="0.3">
      <c r="A640" t="s">
        <v>3907</v>
      </c>
      <c r="B640">
        <v>2004</v>
      </c>
      <c r="C640" s="4" t="s">
        <v>33</v>
      </c>
      <c r="D640" s="8">
        <v>8.7500000000000008E-2</v>
      </c>
      <c r="E640" t="s">
        <v>3256</v>
      </c>
      <c r="F640" t="s">
        <v>3263</v>
      </c>
      <c r="G640" t="s">
        <v>3245</v>
      </c>
      <c r="H640" s="4">
        <v>7.8</v>
      </c>
      <c r="I640" s="4">
        <v>75</v>
      </c>
      <c r="J640" t="s">
        <v>1481</v>
      </c>
      <c r="K640" t="s">
        <v>281</v>
      </c>
      <c r="L640" t="s">
        <v>2268</v>
      </c>
      <c r="M640" t="s">
        <v>2269</v>
      </c>
      <c r="N640" t="s">
        <v>2270</v>
      </c>
      <c r="O640" s="1">
        <v>96703</v>
      </c>
      <c r="P640" s="10">
        <v>16756372</v>
      </c>
    </row>
    <row r="641" spans="1:16" x14ac:dyDescent="0.3">
      <c r="A641" t="s">
        <v>3908</v>
      </c>
      <c r="B641">
        <v>2002</v>
      </c>
      <c r="C641" s="4" t="s">
        <v>124</v>
      </c>
      <c r="D641" s="8">
        <v>7.5694444444444439E-2</v>
      </c>
      <c r="E641" t="s">
        <v>3244</v>
      </c>
      <c r="F641" t="s">
        <v>3245</v>
      </c>
      <c r="G641" t="s">
        <v>3275</v>
      </c>
      <c r="H641" s="4">
        <v>7.8</v>
      </c>
      <c r="I641" s="4">
        <v>82</v>
      </c>
      <c r="J641" t="s">
        <v>2271</v>
      </c>
      <c r="K641" t="s">
        <v>2272</v>
      </c>
      <c r="L641" t="s">
        <v>2273</v>
      </c>
      <c r="M641" t="s">
        <v>2274</v>
      </c>
      <c r="N641" t="s">
        <v>2275</v>
      </c>
      <c r="O641" s="1">
        <v>42673</v>
      </c>
      <c r="P641" s="10">
        <v>181655</v>
      </c>
    </row>
    <row r="642" spans="1:16" x14ac:dyDescent="0.3">
      <c r="A642" t="s">
        <v>3909</v>
      </c>
      <c r="B642">
        <v>2003</v>
      </c>
      <c r="C642" s="4" t="s">
        <v>94</v>
      </c>
      <c r="D642" s="8">
        <v>5.5555555555555552E-2</v>
      </c>
      <c r="E642" t="s">
        <v>3257</v>
      </c>
      <c r="F642" t="s">
        <v>3262</v>
      </c>
      <c r="G642" t="s">
        <v>3245</v>
      </c>
      <c r="H642" s="4">
        <v>7.8</v>
      </c>
      <c r="I642" s="4">
        <v>91</v>
      </c>
      <c r="J642" t="s">
        <v>2276</v>
      </c>
      <c r="K642" t="s">
        <v>2277</v>
      </c>
      <c r="L642" t="s">
        <v>2278</v>
      </c>
      <c r="M642" t="s">
        <v>2279</v>
      </c>
      <c r="N642" t="s">
        <v>2280</v>
      </c>
      <c r="O642" s="1">
        <v>50622</v>
      </c>
      <c r="P642" s="10">
        <v>7002255</v>
      </c>
    </row>
    <row r="643" spans="1:16" x14ac:dyDescent="0.3">
      <c r="A643" t="s">
        <v>3910</v>
      </c>
      <c r="B643">
        <v>2000</v>
      </c>
      <c r="C643" s="4" t="s">
        <v>3254</v>
      </c>
      <c r="D643" s="8">
        <v>7.6388888888888881E-2</v>
      </c>
      <c r="E643" t="s">
        <v>3246</v>
      </c>
      <c r="F643" t="s">
        <v>3245</v>
      </c>
      <c r="G643" t="s">
        <v>3255</v>
      </c>
      <c r="H643" s="4">
        <v>7.8</v>
      </c>
      <c r="I643" s="4">
        <v>58</v>
      </c>
      <c r="J643" t="s">
        <v>304</v>
      </c>
      <c r="K643" t="s">
        <v>2281</v>
      </c>
      <c r="L643" t="s">
        <v>2172</v>
      </c>
      <c r="M643" t="s">
        <v>101</v>
      </c>
      <c r="N643" t="s">
        <v>2282</v>
      </c>
      <c r="O643" s="1">
        <v>26518</v>
      </c>
      <c r="P643" s="10" t="s">
        <v>3254</v>
      </c>
    </row>
    <row r="644" spans="1:16" x14ac:dyDescent="0.3">
      <c r="A644" t="s">
        <v>3911</v>
      </c>
      <c r="B644">
        <v>2002</v>
      </c>
      <c r="C644" s="4" t="s">
        <v>94</v>
      </c>
      <c r="D644" s="8">
        <v>9.0972222222222218E-2</v>
      </c>
      <c r="E644" t="s">
        <v>3246</v>
      </c>
      <c r="F644" t="s">
        <v>3248</v>
      </c>
      <c r="G644" t="s">
        <v>3245</v>
      </c>
      <c r="H644" s="4">
        <v>7.8</v>
      </c>
      <c r="I644" s="4">
        <v>61</v>
      </c>
      <c r="J644" t="s">
        <v>2283</v>
      </c>
      <c r="K644" t="s">
        <v>2284</v>
      </c>
      <c r="L644" t="s">
        <v>309</v>
      </c>
      <c r="M644" t="s">
        <v>2285</v>
      </c>
      <c r="N644" t="s">
        <v>2286</v>
      </c>
      <c r="O644" s="1">
        <v>129022</v>
      </c>
      <c r="P644" s="10">
        <v>54234062</v>
      </c>
    </row>
    <row r="645" spans="1:16" x14ac:dyDescent="0.3">
      <c r="A645" t="s">
        <v>3912</v>
      </c>
      <c r="B645">
        <v>2001</v>
      </c>
      <c r="C645" s="4" t="s">
        <v>124</v>
      </c>
      <c r="D645" s="8">
        <v>6.8749999999999992E-2</v>
      </c>
      <c r="E645" t="s">
        <v>3257</v>
      </c>
      <c r="F645" t="s">
        <v>3245</v>
      </c>
      <c r="G645" t="s">
        <v>3253</v>
      </c>
      <c r="H645" s="4">
        <v>7.8</v>
      </c>
      <c r="I645" s="4">
        <v>83</v>
      </c>
      <c r="J645" t="s">
        <v>962</v>
      </c>
      <c r="K645" t="s">
        <v>963</v>
      </c>
      <c r="L645" t="s">
        <v>2287</v>
      </c>
      <c r="M645" t="s">
        <v>2288</v>
      </c>
      <c r="N645" t="s">
        <v>2289</v>
      </c>
      <c r="O645" s="1">
        <v>60684</v>
      </c>
      <c r="P645" s="10">
        <v>2892011</v>
      </c>
    </row>
    <row r="646" spans="1:16" x14ac:dyDescent="0.3">
      <c r="A646" t="s">
        <v>3913</v>
      </c>
      <c r="B646">
        <v>2000</v>
      </c>
      <c r="C646" s="4" t="s">
        <v>33</v>
      </c>
      <c r="D646" s="8">
        <v>7.8472222222222221E-2</v>
      </c>
      <c r="E646" t="s">
        <v>3249</v>
      </c>
      <c r="F646" t="s">
        <v>3245</v>
      </c>
      <c r="G646" t="s">
        <v>3270</v>
      </c>
      <c r="H646" s="4">
        <v>7.8</v>
      </c>
      <c r="I646" s="4">
        <v>48</v>
      </c>
      <c r="J646" t="s">
        <v>2290</v>
      </c>
      <c r="K646" t="s">
        <v>2232</v>
      </c>
      <c r="L646" t="s">
        <v>2291</v>
      </c>
      <c r="M646" t="s">
        <v>2292</v>
      </c>
      <c r="N646" t="s">
        <v>2293</v>
      </c>
      <c r="O646" s="1">
        <v>198089</v>
      </c>
      <c r="P646" s="10">
        <v>115654751</v>
      </c>
    </row>
    <row r="647" spans="1:16" x14ac:dyDescent="0.3">
      <c r="A647" t="s">
        <v>3914</v>
      </c>
      <c r="B647">
        <v>2000</v>
      </c>
      <c r="C647" s="4" t="s">
        <v>25</v>
      </c>
      <c r="D647" s="8">
        <v>8.3333333333333329E-2</v>
      </c>
      <c r="E647" t="s">
        <v>3246</v>
      </c>
      <c r="F647" t="s">
        <v>3248</v>
      </c>
      <c r="G647" t="s">
        <v>3253</v>
      </c>
      <c r="H647" s="4">
        <v>7.8</v>
      </c>
      <c r="I647" s="4">
        <v>94</v>
      </c>
      <c r="J647" t="s">
        <v>1845</v>
      </c>
      <c r="K647" t="s">
        <v>2294</v>
      </c>
      <c r="L647" t="s">
        <v>2295</v>
      </c>
      <c r="M647" t="s">
        <v>1877</v>
      </c>
      <c r="N647" t="s">
        <v>2296</v>
      </c>
      <c r="O647" s="1">
        <v>253228</v>
      </c>
      <c r="P647" s="10">
        <v>128078872</v>
      </c>
    </row>
    <row r="648" spans="1:16" x14ac:dyDescent="0.3">
      <c r="A648" t="s">
        <v>3915</v>
      </c>
      <c r="B648">
        <v>1999</v>
      </c>
      <c r="C648" s="4" t="s">
        <v>124</v>
      </c>
      <c r="D648" s="8">
        <v>7.013888888888889E-2</v>
      </c>
      <c r="E648" t="s">
        <v>14</v>
      </c>
      <c r="F648" t="s">
        <v>3275</v>
      </c>
      <c r="G648" t="s">
        <v>3275</v>
      </c>
      <c r="H648" s="4">
        <v>7.8</v>
      </c>
      <c r="I648" s="4">
        <v>87</v>
      </c>
      <c r="J648" t="s">
        <v>1878</v>
      </c>
      <c r="K648" t="s">
        <v>2297</v>
      </c>
      <c r="L648" t="s">
        <v>2298</v>
      </c>
      <c r="M648" t="s">
        <v>2299</v>
      </c>
      <c r="N648" t="s">
        <v>2300</v>
      </c>
      <c r="O648" s="1">
        <v>89058</v>
      </c>
      <c r="P648" s="10">
        <v>8264530</v>
      </c>
    </row>
    <row r="649" spans="1:16" x14ac:dyDescent="0.3">
      <c r="A649" t="s">
        <v>3916</v>
      </c>
      <c r="B649">
        <v>2000</v>
      </c>
      <c r="C649" s="4" t="s">
        <v>25</v>
      </c>
      <c r="D649" s="8">
        <v>9.930555555555555E-2</v>
      </c>
      <c r="E649" t="s">
        <v>3256</v>
      </c>
      <c r="F649" t="s">
        <v>3245</v>
      </c>
      <c r="G649" t="s">
        <v>3252</v>
      </c>
      <c r="H649" s="4">
        <v>7.8</v>
      </c>
      <c r="I649" s="4">
        <v>73</v>
      </c>
      <c r="J649" t="s">
        <v>64</v>
      </c>
      <c r="K649" t="s">
        <v>65</v>
      </c>
      <c r="L649" t="s">
        <v>2301</v>
      </c>
      <c r="M649" t="s">
        <v>2302</v>
      </c>
      <c r="N649" t="s">
        <v>2303</v>
      </c>
      <c r="O649" s="1">
        <v>524235</v>
      </c>
      <c r="P649" s="10">
        <v>233632142</v>
      </c>
    </row>
    <row r="650" spans="1:16" x14ac:dyDescent="0.3">
      <c r="A650" t="s">
        <v>3917</v>
      </c>
      <c r="B650">
        <v>1999</v>
      </c>
      <c r="C650" s="4" t="s">
        <v>124</v>
      </c>
      <c r="D650" s="8">
        <v>7.4999999999999997E-2</v>
      </c>
      <c r="E650" t="s">
        <v>3246</v>
      </c>
      <c r="F650" t="s">
        <v>3247</v>
      </c>
      <c r="G650" t="s">
        <v>3255</v>
      </c>
      <c r="H650" s="4">
        <v>7.8</v>
      </c>
      <c r="I650" s="4">
        <v>44</v>
      </c>
      <c r="J650" t="s">
        <v>2304</v>
      </c>
      <c r="K650" t="s">
        <v>1070</v>
      </c>
      <c r="L650" t="s">
        <v>2305</v>
      </c>
      <c r="M650" t="s">
        <v>2306</v>
      </c>
      <c r="N650" t="s">
        <v>2307</v>
      </c>
      <c r="O650" s="1">
        <v>227143</v>
      </c>
      <c r="P650" s="10">
        <v>25812</v>
      </c>
    </row>
    <row r="651" spans="1:16" x14ac:dyDescent="0.3">
      <c r="A651" t="s">
        <v>3918</v>
      </c>
      <c r="B651">
        <v>1999</v>
      </c>
      <c r="C651" s="4" t="s">
        <v>25</v>
      </c>
      <c r="D651" s="8">
        <v>0.10902777777777778</v>
      </c>
      <c r="E651" t="s">
        <v>3249</v>
      </c>
      <c r="F651" t="s">
        <v>3245</v>
      </c>
      <c r="G651" t="s">
        <v>3255</v>
      </c>
      <c r="H651" s="4">
        <v>7.8</v>
      </c>
      <c r="I651" s="4">
        <v>84</v>
      </c>
      <c r="J651" t="s">
        <v>682</v>
      </c>
      <c r="K651" t="s">
        <v>183</v>
      </c>
      <c r="L651" t="s">
        <v>22</v>
      </c>
      <c r="M651" t="s">
        <v>668</v>
      </c>
      <c r="N651" t="s">
        <v>2308</v>
      </c>
      <c r="O651" s="1">
        <v>159886</v>
      </c>
      <c r="P651" s="10">
        <v>28965197</v>
      </c>
    </row>
    <row r="652" spans="1:16" x14ac:dyDescent="0.3">
      <c r="A652" t="s">
        <v>3919</v>
      </c>
      <c r="B652">
        <v>1999</v>
      </c>
      <c r="C652" s="4" t="s">
        <v>154</v>
      </c>
      <c r="D652" s="8">
        <v>7.4999999999999997E-2</v>
      </c>
      <c r="E652" t="s">
        <v>3249</v>
      </c>
      <c r="F652" t="s">
        <v>3245</v>
      </c>
      <c r="G652" t="s">
        <v>3258</v>
      </c>
      <c r="H652" s="4">
        <v>7.8</v>
      </c>
      <c r="I652" s="4">
        <v>71</v>
      </c>
      <c r="J652" t="s">
        <v>2309</v>
      </c>
      <c r="K652" t="s">
        <v>901</v>
      </c>
      <c r="L652" t="s">
        <v>1893</v>
      </c>
      <c r="M652" t="s">
        <v>1045</v>
      </c>
      <c r="N652" t="s">
        <v>2310</v>
      </c>
      <c r="O652" s="1">
        <v>82855</v>
      </c>
      <c r="P652" s="10">
        <v>32481825</v>
      </c>
    </row>
    <row r="653" spans="1:16" x14ac:dyDescent="0.3">
      <c r="A653" t="s">
        <v>3920</v>
      </c>
      <c r="B653">
        <v>2001</v>
      </c>
      <c r="C653" s="4" t="s">
        <v>33</v>
      </c>
      <c r="D653" s="8">
        <v>6.25E-2</v>
      </c>
      <c r="E653" t="s">
        <v>3257</v>
      </c>
      <c r="F653" t="s">
        <v>3248</v>
      </c>
      <c r="G653" t="s">
        <v>3262</v>
      </c>
      <c r="H653" s="4">
        <v>7.8</v>
      </c>
      <c r="I653" s="4">
        <v>84</v>
      </c>
      <c r="J653" t="s">
        <v>2311</v>
      </c>
      <c r="K653" t="s">
        <v>2312</v>
      </c>
      <c r="L653" t="s">
        <v>2313</v>
      </c>
      <c r="M653" t="s">
        <v>2314</v>
      </c>
      <c r="N653" t="s">
        <v>2315</v>
      </c>
      <c r="O653" s="1">
        <v>613941</v>
      </c>
      <c r="P653" s="10">
        <v>267665011</v>
      </c>
    </row>
    <row r="654" spans="1:16" x14ac:dyDescent="0.3">
      <c r="A654" t="s">
        <v>3921</v>
      </c>
      <c r="B654">
        <v>1997</v>
      </c>
      <c r="C654" s="4" t="s">
        <v>25</v>
      </c>
      <c r="D654" s="8">
        <v>0.13472222222222222</v>
      </c>
      <c r="E654" t="s">
        <v>14</v>
      </c>
      <c r="F654" t="s">
        <v>3252</v>
      </c>
      <c r="G654" t="s">
        <v>3275</v>
      </c>
      <c r="H654" s="4">
        <v>7.8</v>
      </c>
      <c r="I654" s="4">
        <v>75</v>
      </c>
      <c r="J654" t="s">
        <v>204</v>
      </c>
      <c r="K654" t="s">
        <v>54</v>
      </c>
      <c r="L654" t="s">
        <v>413</v>
      </c>
      <c r="M654" t="s">
        <v>2316</v>
      </c>
      <c r="N654" t="s">
        <v>2317</v>
      </c>
      <c r="O654" s="1">
        <v>1046089</v>
      </c>
      <c r="P654" s="10">
        <v>659325379</v>
      </c>
    </row>
    <row r="655" spans="1:16" x14ac:dyDescent="0.3">
      <c r="A655" t="s">
        <v>3922</v>
      </c>
      <c r="B655">
        <v>1997</v>
      </c>
      <c r="C655" s="4" t="s">
        <v>3254</v>
      </c>
      <c r="D655" s="8">
        <v>7.1527777777777773E-2</v>
      </c>
      <c r="E655" t="s">
        <v>3244</v>
      </c>
      <c r="F655" t="s">
        <v>3245</v>
      </c>
      <c r="G655" t="s">
        <v>3252</v>
      </c>
      <c r="H655" s="4">
        <v>7.8</v>
      </c>
      <c r="I655" s="4" t="s">
        <v>3254</v>
      </c>
      <c r="J655" t="s">
        <v>2318</v>
      </c>
      <c r="K655" t="s">
        <v>2318</v>
      </c>
      <c r="L655" t="s">
        <v>2319</v>
      </c>
      <c r="M655" t="s">
        <v>2320</v>
      </c>
      <c r="N655" t="s">
        <v>2321</v>
      </c>
      <c r="O655" s="1">
        <v>27712</v>
      </c>
      <c r="P655" s="10">
        <v>233986</v>
      </c>
    </row>
    <row r="656" spans="1:16" x14ac:dyDescent="0.3">
      <c r="A656" t="s">
        <v>3923</v>
      </c>
      <c r="B656">
        <v>1997</v>
      </c>
      <c r="C656" s="4" t="s">
        <v>25</v>
      </c>
      <c r="D656" s="8">
        <v>7.3611111111111113E-2</v>
      </c>
      <c r="E656" t="s">
        <v>14</v>
      </c>
      <c r="F656" t="s">
        <v>3251</v>
      </c>
      <c r="G656" t="s">
        <v>3255</v>
      </c>
      <c r="H656" s="4">
        <v>7.8</v>
      </c>
      <c r="I656" s="4">
        <v>64</v>
      </c>
      <c r="J656" t="s">
        <v>2322</v>
      </c>
      <c r="K656" t="s">
        <v>963</v>
      </c>
      <c r="L656" t="s">
        <v>46</v>
      </c>
      <c r="M656" t="s">
        <v>2323</v>
      </c>
      <c r="N656" t="s">
        <v>2324</v>
      </c>
      <c r="O656" s="1">
        <v>280845</v>
      </c>
      <c r="P656" s="10">
        <v>12339633</v>
      </c>
    </row>
    <row r="657" spans="1:16" x14ac:dyDescent="0.3">
      <c r="A657" t="s">
        <v>3924</v>
      </c>
      <c r="B657">
        <v>1997</v>
      </c>
      <c r="C657" s="4" t="s">
        <v>25</v>
      </c>
      <c r="D657" s="8">
        <v>8.9583333333333334E-2</v>
      </c>
      <c r="E657" t="s">
        <v>3246</v>
      </c>
      <c r="F657" t="s">
        <v>3245</v>
      </c>
      <c r="G657" t="s">
        <v>3260</v>
      </c>
      <c r="H657" s="4">
        <v>7.8</v>
      </c>
      <c r="I657" s="4">
        <v>61</v>
      </c>
      <c r="J657" t="s">
        <v>58</v>
      </c>
      <c r="K657" t="s">
        <v>2325</v>
      </c>
      <c r="L657" t="s">
        <v>2326</v>
      </c>
      <c r="M657" t="s">
        <v>941</v>
      </c>
      <c r="N657" t="s">
        <v>1526</v>
      </c>
      <c r="O657" s="1">
        <v>345096</v>
      </c>
      <c r="P657" s="10">
        <v>48323648</v>
      </c>
    </row>
    <row r="658" spans="1:16" x14ac:dyDescent="0.3">
      <c r="A658" t="s">
        <v>3925</v>
      </c>
      <c r="B658">
        <v>1996</v>
      </c>
      <c r="C658" s="4" t="s">
        <v>124</v>
      </c>
      <c r="D658" s="8">
        <v>0.11041666666666666</v>
      </c>
      <c r="E658" t="s">
        <v>14</v>
      </c>
      <c r="F658" t="s">
        <v>3275</v>
      </c>
      <c r="G658" t="s">
        <v>3275</v>
      </c>
      <c r="H658" s="4">
        <v>7.8</v>
      </c>
      <c r="I658" s="4">
        <v>76</v>
      </c>
      <c r="J658" t="s">
        <v>1457</v>
      </c>
      <c r="K658" t="s">
        <v>2327</v>
      </c>
      <c r="L658" t="s">
        <v>436</v>
      </c>
      <c r="M658" t="s">
        <v>2328</v>
      </c>
      <c r="N658" t="s">
        <v>2329</v>
      </c>
      <c r="O658" s="1">
        <v>62428</v>
      </c>
      <c r="P658" s="10">
        <v>4040691</v>
      </c>
    </row>
    <row r="659" spans="1:16" x14ac:dyDescent="0.3">
      <c r="A659" t="s">
        <v>3926</v>
      </c>
      <c r="B659">
        <v>1994</v>
      </c>
      <c r="C659" s="4" t="s">
        <v>33</v>
      </c>
      <c r="D659" s="8">
        <v>8.819444444444445E-2</v>
      </c>
      <c r="E659" t="s">
        <v>3249</v>
      </c>
      <c r="F659" t="s">
        <v>3262</v>
      </c>
      <c r="G659" t="s">
        <v>3245</v>
      </c>
      <c r="H659" s="4">
        <v>7.8</v>
      </c>
      <c r="I659" s="4">
        <v>70</v>
      </c>
      <c r="J659" t="s">
        <v>1446</v>
      </c>
      <c r="K659" t="s">
        <v>1445</v>
      </c>
      <c r="L659" t="s">
        <v>1935</v>
      </c>
      <c r="M659" t="s">
        <v>2330</v>
      </c>
      <c r="N659" t="s">
        <v>1819</v>
      </c>
      <c r="O659" s="1">
        <v>164937</v>
      </c>
      <c r="P659" s="10">
        <v>5887457</v>
      </c>
    </row>
    <row r="660" spans="1:16" x14ac:dyDescent="0.3">
      <c r="A660" t="s">
        <v>3927</v>
      </c>
      <c r="B660">
        <v>1993</v>
      </c>
      <c r="C660" s="4" t="s">
        <v>33</v>
      </c>
      <c r="D660" s="8">
        <v>8.1944444444444445E-2</v>
      </c>
      <c r="E660" t="s">
        <v>14</v>
      </c>
      <c r="F660" t="s">
        <v>3275</v>
      </c>
      <c r="G660" t="s">
        <v>3275</v>
      </c>
      <c r="H660" s="4">
        <v>7.8</v>
      </c>
      <c r="I660" s="4">
        <v>73</v>
      </c>
      <c r="J660" t="s">
        <v>926</v>
      </c>
      <c r="K660" t="s">
        <v>1445</v>
      </c>
      <c r="L660" t="s">
        <v>54</v>
      </c>
      <c r="M660" t="s">
        <v>2331</v>
      </c>
      <c r="N660" t="s">
        <v>1291</v>
      </c>
      <c r="O660" s="1">
        <v>215034</v>
      </c>
      <c r="P660" s="10">
        <v>9170214</v>
      </c>
    </row>
    <row r="661" spans="1:16" x14ac:dyDescent="0.3">
      <c r="A661" t="s">
        <v>3928</v>
      </c>
      <c r="B661">
        <v>1993</v>
      </c>
      <c r="C661" s="4" t="s">
        <v>124</v>
      </c>
      <c r="D661" s="8">
        <v>9.0277777777777776E-2</v>
      </c>
      <c r="E661" t="s">
        <v>3246</v>
      </c>
      <c r="F661" t="s">
        <v>3263</v>
      </c>
      <c r="G661" t="s">
        <v>3245</v>
      </c>
      <c r="H661" s="4">
        <v>7.8</v>
      </c>
      <c r="I661" s="4">
        <v>50</v>
      </c>
      <c r="J661" t="s">
        <v>2332</v>
      </c>
      <c r="K661" t="s">
        <v>2333</v>
      </c>
      <c r="L661" t="s">
        <v>1082</v>
      </c>
      <c r="M661" t="s">
        <v>683</v>
      </c>
      <c r="N661" t="s">
        <v>2334</v>
      </c>
      <c r="O661" s="1">
        <v>126871</v>
      </c>
      <c r="P661" s="10">
        <v>56505065</v>
      </c>
    </row>
    <row r="662" spans="1:16" x14ac:dyDescent="0.3">
      <c r="A662" t="s">
        <v>3929</v>
      </c>
      <c r="B662">
        <v>1993</v>
      </c>
      <c r="C662" s="4" t="s">
        <v>33</v>
      </c>
      <c r="D662" s="8">
        <v>7.013888888888889E-2</v>
      </c>
      <c r="E662" t="s">
        <v>339</v>
      </c>
      <c r="F662" t="s">
        <v>3245</v>
      </c>
      <c r="G662" t="s">
        <v>3258</v>
      </c>
      <c r="H662" s="4">
        <v>7.8</v>
      </c>
      <c r="I662" s="4">
        <v>55</v>
      </c>
      <c r="J662" t="s">
        <v>2335</v>
      </c>
      <c r="K662" t="s">
        <v>2336</v>
      </c>
      <c r="L662" t="s">
        <v>2337</v>
      </c>
      <c r="M662" t="s">
        <v>2338</v>
      </c>
      <c r="N662" t="s">
        <v>2339</v>
      </c>
      <c r="O662" s="1">
        <v>78963</v>
      </c>
      <c r="P662" s="10">
        <v>32416586</v>
      </c>
    </row>
    <row r="663" spans="1:16" x14ac:dyDescent="0.3">
      <c r="A663" t="s">
        <v>3930</v>
      </c>
      <c r="B663">
        <v>1993</v>
      </c>
      <c r="C663" s="4" t="s">
        <v>33</v>
      </c>
      <c r="D663" s="8">
        <v>9.3055555555555558E-2</v>
      </c>
      <c r="E663" t="s">
        <v>14</v>
      </c>
      <c r="F663" t="s">
        <v>3252</v>
      </c>
      <c r="G663" t="s">
        <v>3275</v>
      </c>
      <c r="H663" s="4">
        <v>7.8</v>
      </c>
      <c r="I663" s="4">
        <v>84</v>
      </c>
      <c r="J663" t="s">
        <v>2340</v>
      </c>
      <c r="K663" t="s">
        <v>139</v>
      </c>
      <c r="L663" t="s">
        <v>2341</v>
      </c>
      <c r="M663" t="s">
        <v>2342</v>
      </c>
      <c r="N663" t="s">
        <v>2343</v>
      </c>
      <c r="O663" s="1">
        <v>66065</v>
      </c>
      <c r="P663" s="10">
        <v>22954968</v>
      </c>
    </row>
    <row r="664" spans="1:16" x14ac:dyDescent="0.3">
      <c r="A664" t="s">
        <v>3931</v>
      </c>
      <c r="B664">
        <v>1993</v>
      </c>
      <c r="C664" s="4" t="s">
        <v>3254</v>
      </c>
      <c r="D664" s="8">
        <v>9.1666666666666674E-2</v>
      </c>
      <c r="E664" t="s">
        <v>339</v>
      </c>
      <c r="F664" t="s">
        <v>3245</v>
      </c>
      <c r="G664" t="s">
        <v>3275</v>
      </c>
      <c r="H664" s="4">
        <v>7.8</v>
      </c>
      <c r="I664" s="4">
        <v>84</v>
      </c>
      <c r="J664" t="s">
        <v>1498</v>
      </c>
      <c r="K664" t="s">
        <v>2217</v>
      </c>
      <c r="L664" t="s">
        <v>2344</v>
      </c>
      <c r="M664" t="s">
        <v>2328</v>
      </c>
      <c r="N664" t="s">
        <v>2345</v>
      </c>
      <c r="O664" s="1">
        <v>34635</v>
      </c>
      <c r="P664" s="10">
        <v>1769305</v>
      </c>
    </row>
    <row r="665" spans="1:16" x14ac:dyDescent="0.3">
      <c r="A665" t="s">
        <v>3932</v>
      </c>
      <c r="B665">
        <v>1993</v>
      </c>
      <c r="C665" s="4" t="s">
        <v>33</v>
      </c>
      <c r="D665" s="8">
        <v>9.0277777777777776E-2</v>
      </c>
      <c r="E665" t="s">
        <v>3246</v>
      </c>
      <c r="F665" t="s">
        <v>3247</v>
      </c>
      <c r="G665" t="s">
        <v>3245</v>
      </c>
      <c r="H665" s="4">
        <v>7.8</v>
      </c>
      <c r="I665" s="4">
        <v>87</v>
      </c>
      <c r="J665" t="s">
        <v>2346</v>
      </c>
      <c r="K665" t="s">
        <v>86</v>
      </c>
      <c r="L665" t="s">
        <v>948</v>
      </c>
      <c r="M665" t="s">
        <v>2347</v>
      </c>
      <c r="N665" t="s">
        <v>1009</v>
      </c>
      <c r="O665" s="1">
        <v>267684</v>
      </c>
      <c r="P665" s="10">
        <v>183875760</v>
      </c>
    </row>
    <row r="666" spans="1:16" x14ac:dyDescent="0.3">
      <c r="A666" t="s">
        <v>3933</v>
      </c>
      <c r="B666">
        <v>1993</v>
      </c>
      <c r="C666" s="4" t="s">
        <v>124</v>
      </c>
      <c r="D666" s="8">
        <v>8.4027777777777771E-2</v>
      </c>
      <c r="E666" t="s">
        <v>3244</v>
      </c>
      <c r="F666" t="s">
        <v>3245</v>
      </c>
      <c r="G666" t="s">
        <v>3252</v>
      </c>
      <c r="H666" s="4">
        <v>7.8</v>
      </c>
      <c r="I666" s="4">
        <v>80</v>
      </c>
      <c r="J666" t="s">
        <v>31</v>
      </c>
      <c r="K666" t="s">
        <v>31</v>
      </c>
      <c r="L666" t="s">
        <v>192</v>
      </c>
      <c r="M666" t="s">
        <v>2348</v>
      </c>
      <c r="N666" t="s">
        <v>2349</v>
      </c>
      <c r="O666" s="1">
        <v>128171</v>
      </c>
      <c r="P666" s="10">
        <v>17266971</v>
      </c>
    </row>
    <row r="667" spans="1:16" x14ac:dyDescent="0.3">
      <c r="A667" t="s">
        <v>3934</v>
      </c>
      <c r="B667">
        <v>1993</v>
      </c>
      <c r="C667" s="4" t="s">
        <v>154</v>
      </c>
      <c r="D667" s="8">
        <v>5.2777777777777778E-2</v>
      </c>
      <c r="E667" t="s">
        <v>3257</v>
      </c>
      <c r="F667" t="s">
        <v>3264</v>
      </c>
      <c r="G667" t="s">
        <v>3247</v>
      </c>
      <c r="H667" s="4">
        <v>7.8</v>
      </c>
      <c r="I667" s="4" t="s">
        <v>3254</v>
      </c>
      <c r="J667" t="s">
        <v>2350</v>
      </c>
      <c r="K667" t="s">
        <v>2351</v>
      </c>
      <c r="L667" t="s">
        <v>2352</v>
      </c>
      <c r="M667" t="s">
        <v>2353</v>
      </c>
      <c r="N667" t="s">
        <v>2354</v>
      </c>
      <c r="O667" s="1">
        <v>43690</v>
      </c>
      <c r="P667" s="10">
        <v>5617391</v>
      </c>
    </row>
    <row r="668" spans="1:16" x14ac:dyDescent="0.3">
      <c r="A668" t="s">
        <v>3935</v>
      </c>
      <c r="B668">
        <v>1992</v>
      </c>
      <c r="C668" s="4" t="s">
        <v>124</v>
      </c>
      <c r="D668" s="8">
        <v>8.8888888888888892E-2</v>
      </c>
      <c r="E668" t="s">
        <v>3246</v>
      </c>
      <c r="F668" t="s">
        <v>3247</v>
      </c>
      <c r="G668" t="s">
        <v>3255</v>
      </c>
      <c r="H668" s="4">
        <v>7.8</v>
      </c>
      <c r="I668" s="4" t="s">
        <v>3254</v>
      </c>
      <c r="J668" t="s">
        <v>2355</v>
      </c>
      <c r="K668" t="s">
        <v>2294</v>
      </c>
      <c r="L668" t="s">
        <v>1011</v>
      </c>
      <c r="M668" t="s">
        <v>2356</v>
      </c>
      <c r="N668" t="s">
        <v>2357</v>
      </c>
      <c r="O668" s="1">
        <v>46700</v>
      </c>
      <c r="P668" s="10" t="s">
        <v>3254</v>
      </c>
    </row>
    <row r="669" spans="1:16" x14ac:dyDescent="0.3">
      <c r="A669" t="s">
        <v>3936</v>
      </c>
      <c r="B669">
        <v>1991</v>
      </c>
      <c r="C669" s="4" t="s">
        <v>124</v>
      </c>
      <c r="D669" s="8">
        <v>8.9583333333333334E-2</v>
      </c>
      <c r="E669" t="s">
        <v>339</v>
      </c>
      <c r="F669" t="s">
        <v>3245</v>
      </c>
      <c r="G669" t="s">
        <v>3275</v>
      </c>
      <c r="H669" s="4">
        <v>7.8</v>
      </c>
      <c r="I669" s="4">
        <v>68</v>
      </c>
      <c r="J669" t="s">
        <v>2358</v>
      </c>
      <c r="K669" t="s">
        <v>1371</v>
      </c>
      <c r="L669" t="s">
        <v>1379</v>
      </c>
      <c r="M669" t="s">
        <v>2359</v>
      </c>
      <c r="N669" t="s">
        <v>2360</v>
      </c>
      <c r="O669" s="1">
        <v>55362</v>
      </c>
      <c r="P669" s="10">
        <v>2015810</v>
      </c>
    </row>
    <row r="670" spans="1:16" x14ac:dyDescent="0.3">
      <c r="A670" t="s">
        <v>3937</v>
      </c>
      <c r="B670">
        <v>1991</v>
      </c>
      <c r="C670" s="4" t="s">
        <v>124</v>
      </c>
      <c r="D670" s="8">
        <v>6.805555555555555E-2</v>
      </c>
      <c r="E670" t="s">
        <v>14</v>
      </c>
      <c r="F670" t="s">
        <v>3253</v>
      </c>
      <c r="G670" t="s">
        <v>3261</v>
      </c>
      <c r="H670" s="4">
        <v>7.8</v>
      </c>
      <c r="I670" s="4">
        <v>86</v>
      </c>
      <c r="J670" t="s">
        <v>1036</v>
      </c>
      <c r="K670" t="s">
        <v>1037</v>
      </c>
      <c r="L670" t="s">
        <v>2361</v>
      </c>
      <c r="M670" t="s">
        <v>2362</v>
      </c>
      <c r="N670" t="s">
        <v>2363</v>
      </c>
      <c r="O670" s="1">
        <v>42376</v>
      </c>
      <c r="P670" s="10">
        <v>1999955</v>
      </c>
    </row>
    <row r="671" spans="1:16" x14ac:dyDescent="0.3">
      <c r="A671" t="s">
        <v>3938</v>
      </c>
      <c r="B671">
        <v>1991</v>
      </c>
      <c r="C671" s="4" t="s">
        <v>13</v>
      </c>
      <c r="D671" s="8">
        <v>7.7777777777777779E-2</v>
      </c>
      <c r="E671" t="s">
        <v>3244</v>
      </c>
      <c r="F671" t="s">
        <v>3245</v>
      </c>
      <c r="G671" t="s">
        <v>3275</v>
      </c>
      <c r="H671" s="4">
        <v>7.8</v>
      </c>
      <c r="I671" s="4">
        <v>76</v>
      </c>
      <c r="J671" t="s">
        <v>2364</v>
      </c>
      <c r="K671" t="s">
        <v>2365</v>
      </c>
      <c r="L671" t="s">
        <v>78</v>
      </c>
      <c r="M671" t="s">
        <v>2366</v>
      </c>
      <c r="N671" t="s">
        <v>2367</v>
      </c>
      <c r="O671" s="1">
        <v>126082</v>
      </c>
      <c r="P671" s="10">
        <v>57504069</v>
      </c>
    </row>
    <row r="672" spans="1:16" x14ac:dyDescent="0.3">
      <c r="A672" t="s">
        <v>3939</v>
      </c>
      <c r="B672">
        <v>1990</v>
      </c>
      <c r="C672" s="4" t="s">
        <v>124</v>
      </c>
      <c r="D672" s="8">
        <v>7.4305555555555555E-2</v>
      </c>
      <c r="E672" t="s">
        <v>14</v>
      </c>
      <c r="F672" t="s">
        <v>3255</v>
      </c>
      <c r="G672" t="s">
        <v>3275</v>
      </c>
      <c r="H672" s="4">
        <v>7.8</v>
      </c>
      <c r="I672" s="4">
        <v>75</v>
      </c>
      <c r="J672" t="s">
        <v>1062</v>
      </c>
      <c r="K672" t="s">
        <v>23</v>
      </c>
      <c r="L672" t="s">
        <v>2317</v>
      </c>
      <c r="M672" t="s">
        <v>1469</v>
      </c>
      <c r="N672" t="s">
        <v>2368</v>
      </c>
      <c r="O672" s="1">
        <v>184740</v>
      </c>
      <c r="P672" s="10">
        <v>61276872</v>
      </c>
    </row>
    <row r="673" spans="1:16" x14ac:dyDescent="0.3">
      <c r="A673" t="s">
        <v>3940</v>
      </c>
      <c r="B673">
        <v>1990</v>
      </c>
      <c r="C673" s="4" t="s">
        <v>33</v>
      </c>
      <c r="D673" s="8">
        <v>8.4027777777777771E-2</v>
      </c>
      <c r="E673" t="s">
        <v>3249</v>
      </c>
      <c r="F673" t="s">
        <v>3245</v>
      </c>
      <c r="G673" t="s">
        <v>3275</v>
      </c>
      <c r="H673" s="4">
        <v>7.8</v>
      </c>
      <c r="I673" s="4">
        <v>74</v>
      </c>
      <c r="J673" t="s">
        <v>2369</v>
      </c>
      <c r="K673" t="s">
        <v>31</v>
      </c>
      <c r="L673" t="s">
        <v>434</v>
      </c>
      <c r="M673" t="s">
        <v>2370</v>
      </c>
      <c r="N673" t="s">
        <v>2371</v>
      </c>
      <c r="O673" s="1">
        <v>125276</v>
      </c>
      <c r="P673" s="10">
        <v>52096475</v>
      </c>
    </row>
    <row r="674" spans="1:16" x14ac:dyDescent="0.3">
      <c r="A674" t="s">
        <v>3941</v>
      </c>
      <c r="B674">
        <v>1989</v>
      </c>
      <c r="C674" s="4" t="s">
        <v>33</v>
      </c>
      <c r="D674" s="8">
        <v>7.1527777777777773E-2</v>
      </c>
      <c r="E674" t="s">
        <v>3257</v>
      </c>
      <c r="F674" t="s">
        <v>3248</v>
      </c>
      <c r="G674" t="s">
        <v>3245</v>
      </c>
      <c r="H674" s="4">
        <v>7.8</v>
      </c>
      <c r="I674" s="4">
        <v>83</v>
      </c>
      <c r="J674" t="s">
        <v>119</v>
      </c>
      <c r="K674" t="s">
        <v>2372</v>
      </c>
      <c r="L674" t="s">
        <v>2373</v>
      </c>
      <c r="M674" t="s">
        <v>2374</v>
      </c>
      <c r="N674" t="s">
        <v>2375</v>
      </c>
      <c r="O674" s="1">
        <v>124193</v>
      </c>
      <c r="P674" s="10" t="s">
        <v>3254</v>
      </c>
    </row>
    <row r="675" spans="1:16" x14ac:dyDescent="0.3">
      <c r="A675" t="s">
        <v>3942</v>
      </c>
      <c r="B675">
        <v>1989</v>
      </c>
      <c r="C675" s="4" t="s">
        <v>124</v>
      </c>
      <c r="D675" s="8">
        <v>8.4722222222222213E-2</v>
      </c>
      <c r="E675" t="s">
        <v>3249</v>
      </c>
      <c r="F675" t="s">
        <v>3245</v>
      </c>
      <c r="G675" t="s">
        <v>3250</v>
      </c>
      <c r="H675" s="4">
        <v>7.8</v>
      </c>
      <c r="I675" s="4">
        <v>78</v>
      </c>
      <c r="J675" t="s">
        <v>1388</v>
      </c>
      <c r="K675" t="s">
        <v>201</v>
      </c>
      <c r="L675" t="s">
        <v>2232</v>
      </c>
      <c r="M675" t="s">
        <v>1554</v>
      </c>
      <c r="N675" t="s">
        <v>17</v>
      </c>
      <c r="O675" s="1">
        <v>122779</v>
      </c>
      <c r="P675" s="10">
        <v>26830000</v>
      </c>
    </row>
    <row r="676" spans="1:16" x14ac:dyDescent="0.3">
      <c r="A676" t="s">
        <v>3943</v>
      </c>
      <c r="B676">
        <v>1989</v>
      </c>
      <c r="C676" s="4" t="s">
        <v>124</v>
      </c>
      <c r="D676" s="8">
        <v>7.7083333333333337E-2</v>
      </c>
      <c r="E676" t="s">
        <v>3246</v>
      </c>
      <c r="F676" t="s">
        <v>3247</v>
      </c>
      <c r="G676" t="s">
        <v>3245</v>
      </c>
      <c r="H676" s="4">
        <v>7.8</v>
      </c>
      <c r="I676" s="4">
        <v>82</v>
      </c>
      <c r="J676" t="s">
        <v>2355</v>
      </c>
      <c r="K676" t="s">
        <v>2294</v>
      </c>
      <c r="L676" t="s">
        <v>2376</v>
      </c>
      <c r="M676" t="s">
        <v>2377</v>
      </c>
      <c r="N676" t="s">
        <v>2378</v>
      </c>
      <c r="O676" s="1">
        <v>45624</v>
      </c>
      <c r="P676" s="10" t="s">
        <v>3254</v>
      </c>
    </row>
    <row r="677" spans="1:16" x14ac:dyDescent="0.3">
      <c r="A677" t="s">
        <v>3944</v>
      </c>
      <c r="B677">
        <v>1989</v>
      </c>
      <c r="C677" s="4" t="s">
        <v>33</v>
      </c>
      <c r="D677" s="8">
        <v>7.4999999999999997E-2</v>
      </c>
      <c r="E677" t="s">
        <v>3256</v>
      </c>
      <c r="F677" t="s">
        <v>3262</v>
      </c>
      <c r="G677" t="s">
        <v>3251</v>
      </c>
      <c r="H677" s="4">
        <v>7.8</v>
      </c>
      <c r="I677" s="4">
        <v>57</v>
      </c>
      <c r="J677" t="s">
        <v>64</v>
      </c>
      <c r="K677" t="s">
        <v>218</v>
      </c>
      <c r="L677" t="s">
        <v>219</v>
      </c>
      <c r="M677" t="s">
        <v>220</v>
      </c>
      <c r="N677" t="s">
        <v>2379</v>
      </c>
      <c r="O677" s="1">
        <v>481918</v>
      </c>
      <c r="P677" s="10">
        <v>118500000</v>
      </c>
    </row>
    <row r="678" spans="1:16" x14ac:dyDescent="0.3">
      <c r="A678" t="s">
        <v>3945</v>
      </c>
      <c r="B678">
        <v>1988</v>
      </c>
      <c r="C678" s="4" t="s">
        <v>13</v>
      </c>
      <c r="D678" s="8">
        <v>8.8888888888888892E-2</v>
      </c>
      <c r="E678" t="s">
        <v>3244</v>
      </c>
      <c r="F678" t="s">
        <v>3245</v>
      </c>
      <c r="G678" t="s">
        <v>3250</v>
      </c>
      <c r="H678" s="4">
        <v>7.8</v>
      </c>
      <c r="I678" s="4">
        <v>65</v>
      </c>
      <c r="J678" t="s">
        <v>1085</v>
      </c>
      <c r="K678" t="s">
        <v>690</v>
      </c>
      <c r="L678" t="s">
        <v>1070</v>
      </c>
      <c r="M678" t="s">
        <v>560</v>
      </c>
      <c r="N678" t="s">
        <v>2380</v>
      </c>
      <c r="O678" s="1">
        <v>88214</v>
      </c>
      <c r="P678" s="10">
        <v>34603943</v>
      </c>
    </row>
    <row r="679" spans="1:16" x14ac:dyDescent="0.3">
      <c r="A679" t="s">
        <v>3946</v>
      </c>
      <c r="B679">
        <v>1987</v>
      </c>
      <c r="C679" s="4" t="s">
        <v>13</v>
      </c>
      <c r="D679" s="8">
        <v>7.4305555555555555E-2</v>
      </c>
      <c r="E679" t="s">
        <v>3246</v>
      </c>
      <c r="F679" t="s">
        <v>3248</v>
      </c>
      <c r="G679" t="s">
        <v>3251</v>
      </c>
      <c r="H679" s="4">
        <v>7.8</v>
      </c>
      <c r="I679" s="4">
        <v>45</v>
      </c>
      <c r="J679" t="s">
        <v>704</v>
      </c>
      <c r="K679" t="s">
        <v>205</v>
      </c>
      <c r="L679" t="s">
        <v>1112</v>
      </c>
      <c r="M679" t="s">
        <v>2381</v>
      </c>
      <c r="N679" t="s">
        <v>2382</v>
      </c>
      <c r="O679" s="1">
        <v>371387</v>
      </c>
      <c r="P679" s="10">
        <v>59735548</v>
      </c>
    </row>
    <row r="680" spans="1:16" x14ac:dyDescent="0.3">
      <c r="A680" t="s">
        <v>3947</v>
      </c>
      <c r="B680">
        <v>1987</v>
      </c>
      <c r="C680" s="4" t="s">
        <v>13</v>
      </c>
      <c r="D680" s="8">
        <v>5.8333333333333327E-2</v>
      </c>
      <c r="E680" t="s">
        <v>3246</v>
      </c>
      <c r="F680" t="s">
        <v>3262</v>
      </c>
      <c r="G680" t="s">
        <v>3253</v>
      </c>
      <c r="H680" s="4">
        <v>7.8</v>
      </c>
      <c r="I680" s="4">
        <v>72</v>
      </c>
      <c r="J680" t="s">
        <v>2383</v>
      </c>
      <c r="K680" t="s">
        <v>2384</v>
      </c>
      <c r="L680" t="s">
        <v>2385</v>
      </c>
      <c r="M680" t="s">
        <v>2386</v>
      </c>
      <c r="N680" t="s">
        <v>2387</v>
      </c>
      <c r="O680" s="1">
        <v>148359</v>
      </c>
      <c r="P680" s="10">
        <v>5923044</v>
      </c>
    </row>
    <row r="681" spans="1:16" x14ac:dyDescent="0.3">
      <c r="A681" t="s">
        <v>3948</v>
      </c>
      <c r="B681">
        <v>1986</v>
      </c>
      <c r="C681" s="4" t="s">
        <v>33</v>
      </c>
      <c r="D681" s="8">
        <v>7.1527777777777773E-2</v>
      </c>
      <c r="E681" t="s">
        <v>339</v>
      </c>
      <c r="F681" t="s">
        <v>3275</v>
      </c>
      <c r="G681" t="s">
        <v>3275</v>
      </c>
      <c r="H681" s="4">
        <v>7.8</v>
      </c>
      <c r="I681" s="4">
        <v>61</v>
      </c>
      <c r="J681" t="s">
        <v>2388</v>
      </c>
      <c r="K681" t="s">
        <v>201</v>
      </c>
      <c r="L681" t="s">
        <v>2389</v>
      </c>
      <c r="M681" t="s">
        <v>2390</v>
      </c>
      <c r="N681" t="s">
        <v>2391</v>
      </c>
      <c r="O681" s="1">
        <v>321382</v>
      </c>
      <c r="P681" s="10">
        <v>70136369</v>
      </c>
    </row>
    <row r="682" spans="1:16" x14ac:dyDescent="0.3">
      <c r="A682" t="s">
        <v>3949</v>
      </c>
      <c r="B682">
        <v>1986</v>
      </c>
      <c r="C682" s="4" t="s">
        <v>124</v>
      </c>
      <c r="D682" s="8">
        <v>7.4305555555555555E-2</v>
      </c>
      <c r="E682" t="s">
        <v>339</v>
      </c>
      <c r="F682" t="s">
        <v>3247</v>
      </c>
      <c r="G682" t="s">
        <v>3245</v>
      </c>
      <c r="H682" s="4">
        <v>7.8</v>
      </c>
      <c r="I682" s="4">
        <v>75</v>
      </c>
      <c r="J682" t="s">
        <v>2358</v>
      </c>
      <c r="K682" t="s">
        <v>2392</v>
      </c>
      <c r="L682" t="s">
        <v>2393</v>
      </c>
      <c r="M682" t="s">
        <v>131</v>
      </c>
      <c r="N682" t="s">
        <v>132</v>
      </c>
      <c r="O682" s="1">
        <v>47834</v>
      </c>
      <c r="P682" s="10">
        <v>1436000</v>
      </c>
    </row>
    <row r="683" spans="1:16" x14ac:dyDescent="0.3">
      <c r="A683" t="s">
        <v>3950</v>
      </c>
      <c r="B683">
        <v>1985</v>
      </c>
      <c r="C683" s="4" t="s">
        <v>33</v>
      </c>
      <c r="D683" s="8">
        <v>7.9166666666666663E-2</v>
      </c>
      <c r="E683" t="s">
        <v>3256</v>
      </c>
      <c r="F683" t="s">
        <v>3262</v>
      </c>
      <c r="G683" t="s">
        <v>3258</v>
      </c>
      <c r="H683" s="4">
        <v>7.8</v>
      </c>
      <c r="I683" s="4">
        <v>62</v>
      </c>
      <c r="J683" t="s">
        <v>2394</v>
      </c>
      <c r="K683" t="s">
        <v>2395</v>
      </c>
      <c r="L683" t="s">
        <v>950</v>
      </c>
      <c r="M683" t="s">
        <v>2396</v>
      </c>
      <c r="N683" t="s">
        <v>1065</v>
      </c>
      <c r="O683" s="1">
        <v>244430</v>
      </c>
      <c r="P683" s="10">
        <v>61503218</v>
      </c>
    </row>
    <row r="684" spans="1:16" x14ac:dyDescent="0.3">
      <c r="A684" t="s">
        <v>3951</v>
      </c>
      <c r="B684">
        <v>1985</v>
      </c>
      <c r="C684" s="4" t="s">
        <v>33</v>
      </c>
      <c r="D684" s="8">
        <v>0.10694444444444445</v>
      </c>
      <c r="E684" t="s">
        <v>14</v>
      </c>
      <c r="F684" t="s">
        <v>3275</v>
      </c>
      <c r="G684" t="s">
        <v>3275</v>
      </c>
      <c r="H684" s="4">
        <v>7.8</v>
      </c>
      <c r="I684" s="4">
        <v>78</v>
      </c>
      <c r="J684" t="s">
        <v>49</v>
      </c>
      <c r="K684" t="s">
        <v>2397</v>
      </c>
      <c r="L684" t="s">
        <v>2398</v>
      </c>
      <c r="M684" t="s">
        <v>2399</v>
      </c>
      <c r="N684" t="s">
        <v>2400</v>
      </c>
      <c r="O684" s="1">
        <v>78321</v>
      </c>
      <c r="P684" s="10">
        <v>98467863</v>
      </c>
    </row>
    <row r="685" spans="1:16" x14ac:dyDescent="0.3">
      <c r="A685" t="s">
        <v>3952</v>
      </c>
      <c r="B685">
        <v>1985</v>
      </c>
      <c r="C685" s="4" t="s">
        <v>25</v>
      </c>
      <c r="D685" s="8">
        <v>6.7361111111111108E-2</v>
      </c>
      <c r="E685" t="s">
        <v>339</v>
      </c>
      <c r="F685" t="s">
        <v>3245</v>
      </c>
      <c r="G685" t="s">
        <v>3275</v>
      </c>
      <c r="H685" s="4">
        <v>7.8</v>
      </c>
      <c r="I685" s="4">
        <v>66</v>
      </c>
      <c r="J685" t="s">
        <v>2388</v>
      </c>
      <c r="K685" t="s">
        <v>2401</v>
      </c>
      <c r="L685" t="s">
        <v>2402</v>
      </c>
      <c r="M685" t="s">
        <v>2403</v>
      </c>
      <c r="N685" t="s">
        <v>2404</v>
      </c>
      <c r="O685" s="1">
        <v>357026</v>
      </c>
      <c r="P685" s="10">
        <v>45875171</v>
      </c>
    </row>
    <row r="686" spans="1:16" x14ac:dyDescent="0.3">
      <c r="A686" t="s">
        <v>3953</v>
      </c>
      <c r="B686">
        <v>1984</v>
      </c>
      <c r="C686" s="4" t="s">
        <v>25</v>
      </c>
      <c r="D686" s="8">
        <v>9.7916666666666666E-2</v>
      </c>
      <c r="E686" t="s">
        <v>3249</v>
      </c>
      <c r="F686" t="s">
        <v>3245</v>
      </c>
      <c r="G686" t="s">
        <v>3250</v>
      </c>
      <c r="H686" s="4">
        <v>7.8</v>
      </c>
      <c r="I686" s="4">
        <v>76</v>
      </c>
      <c r="J686" t="s">
        <v>2405</v>
      </c>
      <c r="K686" t="s">
        <v>2406</v>
      </c>
      <c r="L686" t="s">
        <v>2407</v>
      </c>
      <c r="M686" t="s">
        <v>2408</v>
      </c>
      <c r="N686" t="s">
        <v>2409</v>
      </c>
      <c r="O686" s="1">
        <v>51585</v>
      </c>
      <c r="P686" s="10">
        <v>34700291</v>
      </c>
    </row>
    <row r="687" spans="1:16" x14ac:dyDescent="0.3">
      <c r="A687" t="s">
        <v>3954</v>
      </c>
      <c r="B687">
        <v>1984</v>
      </c>
      <c r="C687" s="4" t="s">
        <v>25</v>
      </c>
      <c r="D687" s="8">
        <v>7.2916666666666671E-2</v>
      </c>
      <c r="E687" t="s">
        <v>3246</v>
      </c>
      <c r="F687" t="s">
        <v>3262</v>
      </c>
      <c r="G687" t="s">
        <v>3253</v>
      </c>
      <c r="H687" s="4">
        <v>7.8</v>
      </c>
      <c r="I687" s="4">
        <v>71</v>
      </c>
      <c r="J687" t="s">
        <v>2410</v>
      </c>
      <c r="K687" t="s">
        <v>1516</v>
      </c>
      <c r="L687" t="s">
        <v>1953</v>
      </c>
      <c r="M687" t="s">
        <v>328</v>
      </c>
      <c r="N687" t="s">
        <v>1515</v>
      </c>
      <c r="O687" s="1">
        <v>355413</v>
      </c>
      <c r="P687" s="10">
        <v>238632124</v>
      </c>
    </row>
    <row r="688" spans="1:16" x14ac:dyDescent="0.3">
      <c r="A688" t="s">
        <v>3955</v>
      </c>
      <c r="B688">
        <v>1983</v>
      </c>
      <c r="C688" s="4" t="s">
        <v>154</v>
      </c>
      <c r="D688" s="8">
        <v>0.13402777777777777</v>
      </c>
      <c r="E688" t="s">
        <v>3256</v>
      </c>
      <c r="F688" t="s">
        <v>3263</v>
      </c>
      <c r="G688" t="s">
        <v>3245</v>
      </c>
      <c r="H688" s="4">
        <v>7.8</v>
      </c>
      <c r="I688" s="4">
        <v>91</v>
      </c>
      <c r="J688" t="s">
        <v>2411</v>
      </c>
      <c r="K688" t="s">
        <v>2412</v>
      </c>
      <c r="L688" t="s">
        <v>2413</v>
      </c>
      <c r="M688" t="s">
        <v>667</v>
      </c>
      <c r="N688" t="s">
        <v>2414</v>
      </c>
      <c r="O688" s="1">
        <v>56235</v>
      </c>
      <c r="P688" s="10">
        <v>21500000</v>
      </c>
    </row>
    <row r="689" spans="1:16" x14ac:dyDescent="0.3">
      <c r="A689" t="s">
        <v>3956</v>
      </c>
      <c r="B689">
        <v>1982</v>
      </c>
      <c r="C689" s="4" t="s">
        <v>33</v>
      </c>
      <c r="D689" s="8">
        <v>7.5694444444444439E-2</v>
      </c>
      <c r="E689" t="s">
        <v>339</v>
      </c>
      <c r="F689" t="s">
        <v>3247</v>
      </c>
      <c r="G689" t="s">
        <v>3245</v>
      </c>
      <c r="H689" s="4">
        <v>7.8</v>
      </c>
      <c r="I689" s="4">
        <v>73</v>
      </c>
      <c r="J689" t="s">
        <v>80</v>
      </c>
      <c r="K689" t="s">
        <v>31</v>
      </c>
      <c r="L689" t="s">
        <v>2415</v>
      </c>
      <c r="M689" t="s">
        <v>2416</v>
      </c>
      <c r="N689" t="s">
        <v>2417</v>
      </c>
      <c r="O689" s="1">
        <v>88511</v>
      </c>
      <c r="P689" s="10">
        <v>2500000</v>
      </c>
    </row>
    <row r="690" spans="1:16" x14ac:dyDescent="0.3">
      <c r="A690" t="s">
        <v>3957</v>
      </c>
      <c r="B690">
        <v>1982</v>
      </c>
      <c r="C690" s="4" t="s">
        <v>33</v>
      </c>
      <c r="D690" s="8">
        <v>7.9861111111111119E-2</v>
      </c>
      <c r="E690" t="s">
        <v>3273</v>
      </c>
      <c r="F690" t="s">
        <v>3251</v>
      </c>
      <c r="G690" t="s">
        <v>3275</v>
      </c>
      <c r="H690" s="4">
        <v>7.8</v>
      </c>
      <c r="I690" s="4">
        <v>91</v>
      </c>
      <c r="J690" t="s">
        <v>49</v>
      </c>
      <c r="K690" t="s">
        <v>2418</v>
      </c>
      <c r="L690" t="s">
        <v>2419</v>
      </c>
      <c r="M690" t="s">
        <v>2420</v>
      </c>
      <c r="N690" t="s">
        <v>2421</v>
      </c>
      <c r="O690" s="1">
        <v>372490</v>
      </c>
      <c r="P690" s="10">
        <v>435110554</v>
      </c>
    </row>
    <row r="691" spans="1:16" x14ac:dyDescent="0.3">
      <c r="A691" t="s">
        <v>3958</v>
      </c>
      <c r="B691">
        <v>1979</v>
      </c>
      <c r="C691" s="4" t="s">
        <v>13</v>
      </c>
      <c r="D691" s="8">
        <v>7.2916666666666671E-2</v>
      </c>
      <c r="E691" t="s">
        <v>14</v>
      </c>
      <c r="F691" t="s">
        <v>3275</v>
      </c>
      <c r="G691" t="s">
        <v>3275</v>
      </c>
      <c r="H691" s="4">
        <v>7.8</v>
      </c>
      <c r="I691" s="4">
        <v>77</v>
      </c>
      <c r="J691" t="s">
        <v>2422</v>
      </c>
      <c r="K691" t="s">
        <v>1547</v>
      </c>
      <c r="L691" t="s">
        <v>1849</v>
      </c>
      <c r="M691" t="s">
        <v>2423</v>
      </c>
      <c r="N691" t="s">
        <v>2424</v>
      </c>
      <c r="O691" s="1">
        <v>133351</v>
      </c>
      <c r="P691" s="10">
        <v>106260000</v>
      </c>
    </row>
    <row r="692" spans="1:16" x14ac:dyDescent="0.3">
      <c r="A692" t="s">
        <v>3959</v>
      </c>
      <c r="B692">
        <v>1978</v>
      </c>
      <c r="C692" s="4" t="s">
        <v>154</v>
      </c>
      <c r="D692" s="8">
        <v>6.5277777777777782E-2</v>
      </c>
      <c r="E692" t="s">
        <v>14</v>
      </c>
      <c r="F692" t="s">
        <v>3252</v>
      </c>
      <c r="G692" t="s">
        <v>3275</v>
      </c>
      <c r="H692" s="4">
        <v>7.8</v>
      </c>
      <c r="I692" s="4">
        <v>93</v>
      </c>
      <c r="J692" t="s">
        <v>2425</v>
      </c>
      <c r="K692" t="s">
        <v>927</v>
      </c>
      <c r="L692" t="s">
        <v>2426</v>
      </c>
      <c r="M692" t="s">
        <v>2412</v>
      </c>
      <c r="N692" t="s">
        <v>2427</v>
      </c>
      <c r="O692" s="1">
        <v>52852</v>
      </c>
      <c r="P692" s="10" t="s">
        <v>3254</v>
      </c>
    </row>
    <row r="693" spans="1:16" x14ac:dyDescent="0.3">
      <c r="A693" t="s">
        <v>3960</v>
      </c>
      <c r="B693">
        <v>1976</v>
      </c>
      <c r="C693" s="4" t="s">
        <v>13</v>
      </c>
      <c r="D693" s="8">
        <v>9.375E-2</v>
      </c>
      <c r="E693" t="s">
        <v>69</v>
      </c>
      <c r="F693" t="s">
        <v>3275</v>
      </c>
      <c r="G693" t="s">
        <v>3275</v>
      </c>
      <c r="H693" s="4">
        <v>7.8</v>
      </c>
      <c r="I693" s="4">
        <v>69</v>
      </c>
      <c r="J693" t="s">
        <v>71</v>
      </c>
      <c r="K693" t="s">
        <v>71</v>
      </c>
      <c r="L693" t="s">
        <v>2428</v>
      </c>
      <c r="M693" t="s">
        <v>2429</v>
      </c>
      <c r="N693" t="s">
        <v>2430</v>
      </c>
      <c r="O693" s="1">
        <v>65659</v>
      </c>
      <c r="P693" s="10">
        <v>31800000</v>
      </c>
    </row>
    <row r="694" spans="1:16" x14ac:dyDescent="0.3">
      <c r="A694" t="s">
        <v>3961</v>
      </c>
      <c r="B694">
        <v>1975</v>
      </c>
      <c r="C694" s="4" t="s">
        <v>154</v>
      </c>
      <c r="D694" s="8">
        <v>8.9583333333333334E-2</v>
      </c>
      <c r="E694" t="s">
        <v>3256</v>
      </c>
      <c r="F694" t="s">
        <v>3250</v>
      </c>
      <c r="G694" t="s">
        <v>3259</v>
      </c>
      <c r="H694" s="4">
        <v>7.8</v>
      </c>
      <c r="I694" s="4">
        <v>91</v>
      </c>
      <c r="J694" t="s">
        <v>780</v>
      </c>
      <c r="K694" t="s">
        <v>692</v>
      </c>
      <c r="L694" t="s">
        <v>30</v>
      </c>
      <c r="M694" t="s">
        <v>668</v>
      </c>
      <c r="N694" t="s">
        <v>2431</v>
      </c>
      <c r="O694" s="1">
        <v>44917</v>
      </c>
      <c r="P694" s="10" t="s">
        <v>3254</v>
      </c>
    </row>
    <row r="695" spans="1:16" x14ac:dyDescent="0.3">
      <c r="A695" t="s">
        <v>3962</v>
      </c>
      <c r="B695">
        <v>1974</v>
      </c>
      <c r="C695" s="4" t="s">
        <v>33</v>
      </c>
      <c r="D695" s="8">
        <v>7.8472222222222221E-2</v>
      </c>
      <c r="E695" t="s">
        <v>14</v>
      </c>
      <c r="F695" t="s">
        <v>3260</v>
      </c>
      <c r="G695" t="s">
        <v>3255</v>
      </c>
      <c r="H695" s="4">
        <v>7.8</v>
      </c>
      <c r="I695" s="4">
        <v>85</v>
      </c>
      <c r="J695" t="s">
        <v>20</v>
      </c>
      <c r="K695" t="s">
        <v>690</v>
      </c>
      <c r="L695" t="s">
        <v>1106</v>
      </c>
      <c r="M695" t="s">
        <v>2432</v>
      </c>
      <c r="N695" t="s">
        <v>327</v>
      </c>
      <c r="O695" s="1">
        <v>98611</v>
      </c>
      <c r="P695" s="10">
        <v>4420000</v>
      </c>
    </row>
    <row r="696" spans="1:16" x14ac:dyDescent="0.3">
      <c r="A696" t="s">
        <v>3963</v>
      </c>
      <c r="B696">
        <v>1973</v>
      </c>
      <c r="C696" s="4" t="s">
        <v>33</v>
      </c>
      <c r="D696" s="8">
        <v>4.9999999999999996E-2</v>
      </c>
      <c r="E696" t="s">
        <v>3257</v>
      </c>
      <c r="F696" t="s">
        <v>3251</v>
      </c>
      <c r="G696" t="s">
        <v>3275</v>
      </c>
      <c r="H696" s="4">
        <v>7.8</v>
      </c>
      <c r="I696" s="4">
        <v>73</v>
      </c>
      <c r="J696" t="s">
        <v>2433</v>
      </c>
      <c r="K696" t="s">
        <v>2434</v>
      </c>
      <c r="L696" t="s">
        <v>2435</v>
      </c>
      <c r="M696" t="s">
        <v>2436</v>
      </c>
      <c r="N696" t="s">
        <v>2437</v>
      </c>
      <c r="O696" s="1">
        <v>25229</v>
      </c>
      <c r="P696" s="10">
        <v>193817</v>
      </c>
    </row>
    <row r="697" spans="1:16" x14ac:dyDescent="0.3">
      <c r="A697" t="s">
        <v>3964</v>
      </c>
      <c r="B697">
        <v>1973</v>
      </c>
      <c r="C697" s="4" t="s">
        <v>13</v>
      </c>
      <c r="D697" s="8">
        <v>9.930555555555555E-2</v>
      </c>
      <c r="E697" t="s">
        <v>3244</v>
      </c>
      <c r="F697" t="s">
        <v>3245</v>
      </c>
      <c r="G697" t="s">
        <v>3255</v>
      </c>
      <c r="H697" s="4">
        <v>7.8</v>
      </c>
      <c r="I697" s="4">
        <v>80</v>
      </c>
      <c r="J697" t="s">
        <v>2021</v>
      </c>
      <c r="K697" t="s">
        <v>2438</v>
      </c>
      <c r="L697" t="s">
        <v>2439</v>
      </c>
      <c r="M697" t="s">
        <v>2440</v>
      </c>
      <c r="N697" t="s">
        <v>2441</v>
      </c>
      <c r="O697" s="1">
        <v>37445</v>
      </c>
      <c r="P697" s="10">
        <v>16056255</v>
      </c>
    </row>
    <row r="698" spans="1:16" x14ac:dyDescent="0.3">
      <c r="A698" t="s">
        <v>3965</v>
      </c>
      <c r="B698">
        <v>1973</v>
      </c>
      <c r="C698" s="4" t="s">
        <v>154</v>
      </c>
      <c r="D698" s="8">
        <v>6.5277777777777782E-2</v>
      </c>
      <c r="E698" t="s">
        <v>3246</v>
      </c>
      <c r="F698" t="s">
        <v>3247</v>
      </c>
      <c r="G698" t="s">
        <v>3245</v>
      </c>
      <c r="H698" s="4">
        <v>7.8</v>
      </c>
      <c r="I698" s="4">
        <v>93</v>
      </c>
      <c r="J698" t="s">
        <v>2425</v>
      </c>
      <c r="K698" t="s">
        <v>326</v>
      </c>
      <c r="L698" t="s">
        <v>1470</v>
      </c>
      <c r="M698" t="s">
        <v>1998</v>
      </c>
      <c r="N698" t="s">
        <v>2442</v>
      </c>
      <c r="O698" s="1">
        <v>66009</v>
      </c>
      <c r="P698" s="10" t="s">
        <v>3254</v>
      </c>
    </row>
    <row r="699" spans="1:16" x14ac:dyDescent="0.3">
      <c r="A699" t="s">
        <v>3966</v>
      </c>
      <c r="B699">
        <v>1972</v>
      </c>
      <c r="C699" s="4" t="s">
        <v>13</v>
      </c>
      <c r="D699" s="8">
        <v>8.6111111111111124E-2</v>
      </c>
      <c r="E699" t="s">
        <v>14</v>
      </c>
      <c r="F699" t="s">
        <v>3261</v>
      </c>
      <c r="G699" t="s">
        <v>3268</v>
      </c>
      <c r="H699" s="4">
        <v>7.8</v>
      </c>
      <c r="I699" s="4">
        <v>80</v>
      </c>
      <c r="J699" t="s">
        <v>1958</v>
      </c>
      <c r="K699" t="s">
        <v>2443</v>
      </c>
      <c r="L699" t="s">
        <v>2444</v>
      </c>
      <c r="M699" t="s">
        <v>2445</v>
      </c>
      <c r="N699" t="s">
        <v>2446</v>
      </c>
      <c r="O699" s="1">
        <v>48334</v>
      </c>
      <c r="P699" s="10">
        <v>42765000</v>
      </c>
    </row>
    <row r="700" spans="1:16" x14ac:dyDescent="0.3">
      <c r="A700" t="s">
        <v>3967</v>
      </c>
      <c r="B700">
        <v>1971</v>
      </c>
      <c r="C700" s="4" t="s">
        <v>33</v>
      </c>
      <c r="D700" s="8">
        <v>6.9444444444444448E-2</v>
      </c>
      <c r="E700" t="s">
        <v>3273</v>
      </c>
      <c r="F700" t="s">
        <v>3253</v>
      </c>
      <c r="G700" t="s">
        <v>3268</v>
      </c>
      <c r="H700" s="4">
        <v>7.8</v>
      </c>
      <c r="I700" s="4">
        <v>67</v>
      </c>
      <c r="J700" t="s">
        <v>2447</v>
      </c>
      <c r="K700" t="s">
        <v>1584</v>
      </c>
      <c r="L700" t="s">
        <v>2448</v>
      </c>
      <c r="M700" t="s">
        <v>2449</v>
      </c>
      <c r="N700" t="s">
        <v>2450</v>
      </c>
      <c r="O700" s="1">
        <v>178731</v>
      </c>
      <c r="P700" s="10">
        <v>4000000</v>
      </c>
    </row>
    <row r="701" spans="1:16" x14ac:dyDescent="0.3">
      <c r="A701" t="s">
        <v>3968</v>
      </c>
      <c r="B701">
        <v>1969</v>
      </c>
      <c r="C701" s="4" t="s">
        <v>13</v>
      </c>
      <c r="D701" s="8">
        <v>7.8472222222222221E-2</v>
      </c>
      <c r="E701" t="s">
        <v>14</v>
      </c>
      <c r="F701" t="s">
        <v>3275</v>
      </c>
      <c r="G701" t="s">
        <v>3275</v>
      </c>
      <c r="H701" s="4">
        <v>7.8</v>
      </c>
      <c r="I701" s="4">
        <v>79</v>
      </c>
      <c r="J701" t="s">
        <v>2451</v>
      </c>
      <c r="K701" t="s">
        <v>1547</v>
      </c>
      <c r="L701" t="s">
        <v>684</v>
      </c>
      <c r="M701" t="s">
        <v>2452</v>
      </c>
      <c r="N701" t="s">
        <v>2453</v>
      </c>
      <c r="O701" s="1">
        <v>101124</v>
      </c>
      <c r="P701" s="10">
        <v>44785053</v>
      </c>
    </row>
    <row r="702" spans="1:16" x14ac:dyDescent="0.3">
      <c r="A702" t="s">
        <v>3969</v>
      </c>
      <c r="B702">
        <v>1967</v>
      </c>
      <c r="C702" s="4" t="s">
        <v>3254</v>
      </c>
      <c r="D702" s="8">
        <v>7.4999999999999997E-2</v>
      </c>
      <c r="E702" t="s">
        <v>2454</v>
      </c>
      <c r="F702" t="s">
        <v>3275</v>
      </c>
      <c r="G702" t="s">
        <v>3275</v>
      </c>
      <c r="H702" s="4">
        <v>7.8</v>
      </c>
      <c r="I702" s="4">
        <v>81</v>
      </c>
      <c r="J702" t="s">
        <v>2455</v>
      </c>
      <c r="K702" t="s">
        <v>1672</v>
      </c>
      <c r="L702" t="s">
        <v>2456</v>
      </c>
      <c r="M702" t="s">
        <v>2457</v>
      </c>
      <c r="N702" t="s">
        <v>2458</v>
      </c>
      <c r="O702" s="1">
        <v>27733</v>
      </c>
      <c r="P702" s="10">
        <v>17550741</v>
      </c>
    </row>
    <row r="703" spans="1:16" x14ac:dyDescent="0.3">
      <c r="A703" t="s">
        <v>3970</v>
      </c>
      <c r="B703">
        <v>1967</v>
      </c>
      <c r="C703" s="4" t="s">
        <v>3254</v>
      </c>
      <c r="D703" s="8">
        <v>7.4999999999999997E-2</v>
      </c>
      <c r="E703" t="s">
        <v>339</v>
      </c>
      <c r="F703" t="s">
        <v>3245</v>
      </c>
      <c r="G703" t="s">
        <v>3275</v>
      </c>
      <c r="H703" s="4">
        <v>7.8</v>
      </c>
      <c r="I703" s="4">
        <v>63</v>
      </c>
      <c r="J703" t="s">
        <v>746</v>
      </c>
      <c r="K703" t="s">
        <v>747</v>
      </c>
      <c r="L703" t="s">
        <v>1997</v>
      </c>
      <c r="M703" t="s">
        <v>1995</v>
      </c>
      <c r="N703" t="s">
        <v>2459</v>
      </c>
      <c r="O703" s="1">
        <v>39642</v>
      </c>
      <c r="P703" s="10">
        <v>56700000</v>
      </c>
    </row>
    <row r="704" spans="1:16" x14ac:dyDescent="0.3">
      <c r="A704" t="s">
        <v>3971</v>
      </c>
      <c r="B704">
        <v>1967</v>
      </c>
      <c r="C704" s="4" t="s">
        <v>13</v>
      </c>
      <c r="D704" s="8">
        <v>7.7083333333333337E-2</v>
      </c>
      <c r="E704" t="s">
        <v>3246</v>
      </c>
      <c r="F704" t="s">
        <v>3263</v>
      </c>
      <c r="G704" t="s">
        <v>3247</v>
      </c>
      <c r="H704" s="4">
        <v>7.8</v>
      </c>
      <c r="I704" s="4">
        <v>86</v>
      </c>
      <c r="J704" t="s">
        <v>2460</v>
      </c>
      <c r="K704" t="s">
        <v>2461</v>
      </c>
      <c r="L704" t="s">
        <v>1113</v>
      </c>
      <c r="M704" t="s">
        <v>2462</v>
      </c>
      <c r="N704" t="s">
        <v>690</v>
      </c>
      <c r="O704" s="1">
        <v>102415</v>
      </c>
      <c r="P704" s="10" t="s">
        <v>3254</v>
      </c>
    </row>
    <row r="705" spans="1:16" x14ac:dyDescent="0.3">
      <c r="A705" t="s">
        <v>3972</v>
      </c>
      <c r="B705">
        <v>1964</v>
      </c>
      <c r="C705" s="4" t="s">
        <v>33</v>
      </c>
      <c r="D705" s="8">
        <v>0.11805555555555557</v>
      </c>
      <c r="E705" t="s">
        <v>14</v>
      </c>
      <c r="F705" t="s">
        <v>3258</v>
      </c>
      <c r="G705" t="s">
        <v>3268</v>
      </c>
      <c r="H705" s="4">
        <v>7.8</v>
      </c>
      <c r="I705" s="4">
        <v>95</v>
      </c>
      <c r="J705" t="s">
        <v>1226</v>
      </c>
      <c r="K705" t="s">
        <v>1672</v>
      </c>
      <c r="L705" t="s">
        <v>2463</v>
      </c>
      <c r="M705" t="s">
        <v>1690</v>
      </c>
      <c r="N705" t="s">
        <v>2464</v>
      </c>
      <c r="O705" s="1">
        <v>86525</v>
      </c>
      <c r="P705" s="10">
        <v>72000000</v>
      </c>
    </row>
    <row r="706" spans="1:16" x14ac:dyDescent="0.3">
      <c r="A706" t="s">
        <v>3973</v>
      </c>
      <c r="B706">
        <v>1964</v>
      </c>
      <c r="C706" s="4" t="s">
        <v>33</v>
      </c>
      <c r="D706" s="8">
        <v>9.6527777777777782E-2</v>
      </c>
      <c r="E706" t="s">
        <v>339</v>
      </c>
      <c r="F706" t="s">
        <v>3258</v>
      </c>
      <c r="G706" t="s">
        <v>3253</v>
      </c>
      <c r="H706" s="4">
        <v>7.8</v>
      </c>
      <c r="I706" s="4">
        <v>88</v>
      </c>
      <c r="J706" t="s">
        <v>2465</v>
      </c>
      <c r="K706" t="s">
        <v>1621</v>
      </c>
      <c r="L706" t="s">
        <v>2466</v>
      </c>
      <c r="M706" t="s">
        <v>2467</v>
      </c>
      <c r="N706" t="s">
        <v>2468</v>
      </c>
      <c r="O706" s="1">
        <v>158029</v>
      </c>
      <c r="P706" s="10">
        <v>102272727</v>
      </c>
    </row>
    <row r="707" spans="1:16" x14ac:dyDescent="0.3">
      <c r="A707" t="s">
        <v>3974</v>
      </c>
      <c r="B707">
        <v>1962</v>
      </c>
      <c r="C707" s="4" t="s">
        <v>235</v>
      </c>
      <c r="D707" s="8">
        <v>0.12361111111111112</v>
      </c>
      <c r="E707" t="s">
        <v>3246</v>
      </c>
      <c r="F707" t="s">
        <v>3245</v>
      </c>
      <c r="G707" t="s">
        <v>3250</v>
      </c>
      <c r="H707" s="4">
        <v>7.8</v>
      </c>
      <c r="I707" s="4">
        <v>75</v>
      </c>
      <c r="J707" t="s">
        <v>2469</v>
      </c>
      <c r="K707" t="s">
        <v>2470</v>
      </c>
      <c r="L707" t="s">
        <v>2471</v>
      </c>
      <c r="M707" t="s">
        <v>2472</v>
      </c>
      <c r="N707" t="s">
        <v>2473</v>
      </c>
      <c r="O707" s="1">
        <v>52141</v>
      </c>
      <c r="P707" s="10">
        <v>39100000</v>
      </c>
    </row>
    <row r="708" spans="1:16" x14ac:dyDescent="0.3">
      <c r="A708" t="s">
        <v>3975</v>
      </c>
      <c r="B708">
        <v>1962</v>
      </c>
      <c r="C708" s="4" t="s">
        <v>3254</v>
      </c>
      <c r="D708" s="8">
        <v>7.2916666666666671E-2</v>
      </c>
      <c r="E708" t="s">
        <v>14</v>
      </c>
      <c r="F708" t="s">
        <v>3252</v>
      </c>
      <c r="G708" t="s">
        <v>3275</v>
      </c>
      <c r="H708" s="4">
        <v>7.8</v>
      </c>
      <c r="I708" s="4">
        <v>97</v>
      </c>
      <c r="J708" t="s">
        <v>1174</v>
      </c>
      <c r="K708" t="s">
        <v>2474</v>
      </c>
      <c r="L708" t="s">
        <v>2475</v>
      </c>
      <c r="M708" t="s">
        <v>2476</v>
      </c>
      <c r="N708" t="s">
        <v>2477</v>
      </c>
      <c r="O708" s="1">
        <v>37605</v>
      </c>
      <c r="P708" s="10" t="s">
        <v>3254</v>
      </c>
    </row>
    <row r="709" spans="1:16" x14ac:dyDescent="0.3">
      <c r="A709" t="s">
        <v>3976</v>
      </c>
      <c r="B709">
        <v>1961</v>
      </c>
      <c r="C709" s="4" t="s">
        <v>13</v>
      </c>
      <c r="D709" s="8">
        <v>6.9444444444444448E-2</v>
      </c>
      <c r="E709" t="s">
        <v>1590</v>
      </c>
      <c r="F709" t="s">
        <v>3275</v>
      </c>
      <c r="G709" t="s">
        <v>3275</v>
      </c>
      <c r="H709" s="4">
        <v>7.8</v>
      </c>
      <c r="I709" s="4">
        <v>88</v>
      </c>
      <c r="J709" t="s">
        <v>2478</v>
      </c>
      <c r="K709" t="s">
        <v>2479</v>
      </c>
      <c r="L709" t="s">
        <v>2480</v>
      </c>
      <c r="M709" t="s">
        <v>2481</v>
      </c>
      <c r="N709" t="s">
        <v>2482</v>
      </c>
      <c r="O709" s="1">
        <v>27007</v>
      </c>
      <c r="P709" s="10">
        <v>2616000</v>
      </c>
    </row>
    <row r="710" spans="1:16" x14ac:dyDescent="0.3">
      <c r="A710" t="s">
        <v>3977</v>
      </c>
      <c r="B710">
        <v>1960</v>
      </c>
      <c r="C710" s="4" t="s">
        <v>33</v>
      </c>
      <c r="D710" s="8">
        <v>6.25E-2</v>
      </c>
      <c r="E710" t="s">
        <v>3244</v>
      </c>
      <c r="F710" t="s">
        <v>3245</v>
      </c>
      <c r="G710" t="s">
        <v>3275</v>
      </c>
      <c r="H710" s="4">
        <v>7.8</v>
      </c>
      <c r="I710" s="4" t="s">
        <v>3254</v>
      </c>
      <c r="J710" t="s">
        <v>1633</v>
      </c>
      <c r="K710" t="s">
        <v>2483</v>
      </c>
      <c r="L710" t="s">
        <v>2484</v>
      </c>
      <c r="M710" t="s">
        <v>2485</v>
      </c>
      <c r="N710" t="s">
        <v>2486</v>
      </c>
      <c r="O710" s="1">
        <v>73251</v>
      </c>
      <c r="P710" s="10">
        <v>336705</v>
      </c>
    </row>
    <row r="711" spans="1:16" x14ac:dyDescent="0.3">
      <c r="A711" t="s">
        <v>3978</v>
      </c>
      <c r="B711">
        <v>1948</v>
      </c>
      <c r="C711" s="4" t="s">
        <v>356</v>
      </c>
      <c r="D711" s="8">
        <v>9.2361111111111116E-2</v>
      </c>
      <c r="E711" t="s">
        <v>3246</v>
      </c>
      <c r="F711" t="s">
        <v>3248</v>
      </c>
      <c r="G711" t="s">
        <v>3245</v>
      </c>
      <c r="H711" s="4">
        <v>7.8</v>
      </c>
      <c r="I711" s="4" t="s">
        <v>3254</v>
      </c>
      <c r="J711" t="s">
        <v>1643</v>
      </c>
      <c r="K711" t="s">
        <v>2487</v>
      </c>
      <c r="L711" t="s">
        <v>1163</v>
      </c>
      <c r="M711" t="s">
        <v>2488</v>
      </c>
      <c r="N711" t="s">
        <v>2489</v>
      </c>
      <c r="O711" s="1">
        <v>28167</v>
      </c>
      <c r="P711" s="10" t="s">
        <v>3254</v>
      </c>
    </row>
    <row r="712" spans="1:16" x14ac:dyDescent="0.3">
      <c r="A712" t="s">
        <v>3979</v>
      </c>
      <c r="B712">
        <v>1948</v>
      </c>
      <c r="C712" s="4" t="s">
        <v>3254</v>
      </c>
      <c r="D712" s="8">
        <v>6.9444444444444448E-2</v>
      </c>
      <c r="E712" t="s">
        <v>3246</v>
      </c>
      <c r="F712" t="s">
        <v>3247</v>
      </c>
      <c r="G712" t="s">
        <v>3245</v>
      </c>
      <c r="H712" s="4">
        <v>7.8</v>
      </c>
      <c r="I712" s="4" t="s">
        <v>3254</v>
      </c>
      <c r="J712" t="s">
        <v>780</v>
      </c>
      <c r="K712" t="s">
        <v>231</v>
      </c>
      <c r="L712" t="s">
        <v>524</v>
      </c>
      <c r="M712" t="s">
        <v>1459</v>
      </c>
      <c r="N712" t="s">
        <v>158</v>
      </c>
      <c r="O712" s="1">
        <v>36995</v>
      </c>
      <c r="P712" s="10" t="s">
        <v>3254</v>
      </c>
    </row>
    <row r="713" spans="1:16" x14ac:dyDescent="0.3">
      <c r="A713" t="s">
        <v>3980</v>
      </c>
      <c r="B713">
        <v>1944</v>
      </c>
      <c r="C713" s="4" t="s">
        <v>154</v>
      </c>
      <c r="D713" s="8">
        <v>6.9444444444444448E-2</v>
      </c>
      <c r="E713" t="s">
        <v>3256</v>
      </c>
      <c r="F713" t="s">
        <v>3262</v>
      </c>
      <c r="G713" t="s">
        <v>3269</v>
      </c>
      <c r="H713" s="4">
        <v>7.8</v>
      </c>
      <c r="I713" s="4" t="s">
        <v>3254</v>
      </c>
      <c r="J713" t="s">
        <v>1643</v>
      </c>
      <c r="K713" t="s">
        <v>231</v>
      </c>
      <c r="L713" t="s">
        <v>1459</v>
      </c>
      <c r="M713" t="s">
        <v>2490</v>
      </c>
      <c r="N713" t="s">
        <v>2491</v>
      </c>
      <c r="O713" s="1">
        <v>31053</v>
      </c>
      <c r="P713" s="10" t="s">
        <v>3254</v>
      </c>
    </row>
    <row r="714" spans="1:16" x14ac:dyDescent="0.3">
      <c r="A714" t="s">
        <v>3981</v>
      </c>
      <c r="B714">
        <v>1943</v>
      </c>
      <c r="C714" s="4" t="s">
        <v>154</v>
      </c>
      <c r="D714" s="8">
        <v>7.4999999999999997E-2</v>
      </c>
      <c r="E714" t="s">
        <v>3271</v>
      </c>
      <c r="F714" t="s">
        <v>3255</v>
      </c>
      <c r="G714" t="s">
        <v>3275</v>
      </c>
      <c r="H714" s="4">
        <v>7.8</v>
      </c>
      <c r="I714" s="4">
        <v>94</v>
      </c>
      <c r="J714" t="s">
        <v>225</v>
      </c>
      <c r="K714" t="s">
        <v>1697</v>
      </c>
      <c r="L714" t="s">
        <v>527</v>
      </c>
      <c r="M714" t="s">
        <v>2492</v>
      </c>
      <c r="N714" t="s">
        <v>2493</v>
      </c>
      <c r="O714" s="1">
        <v>59556</v>
      </c>
      <c r="P714" s="10" t="s">
        <v>3254</v>
      </c>
    </row>
    <row r="715" spans="1:16" x14ac:dyDescent="0.3">
      <c r="A715" t="s">
        <v>3982</v>
      </c>
      <c r="B715">
        <v>1939</v>
      </c>
      <c r="C715" s="4" t="s">
        <v>356</v>
      </c>
      <c r="D715" s="8">
        <v>6.6666666666666666E-2</v>
      </c>
      <c r="E715" t="s">
        <v>3256</v>
      </c>
      <c r="F715" t="s">
        <v>3245</v>
      </c>
      <c r="G715" t="s">
        <v>3265</v>
      </c>
      <c r="H715" s="4">
        <v>7.8</v>
      </c>
      <c r="I715" s="4">
        <v>93</v>
      </c>
      <c r="J715" t="s">
        <v>1162</v>
      </c>
      <c r="K715" t="s">
        <v>1163</v>
      </c>
      <c r="L715" t="s">
        <v>2494</v>
      </c>
      <c r="M715" t="s">
        <v>2495</v>
      </c>
      <c r="N715" t="s">
        <v>1703</v>
      </c>
      <c r="O715" s="1">
        <v>43621</v>
      </c>
      <c r="P715" s="10" t="s">
        <v>3254</v>
      </c>
    </row>
    <row r="716" spans="1:16" x14ac:dyDescent="0.3">
      <c r="A716" t="s">
        <v>3983</v>
      </c>
      <c r="B716">
        <v>1938</v>
      </c>
      <c r="C716" s="4" t="s">
        <v>3254</v>
      </c>
      <c r="D716" s="8">
        <v>6.6666666666666666E-2</v>
      </c>
      <c r="E716" t="s">
        <v>3266</v>
      </c>
      <c r="F716" t="s">
        <v>3255</v>
      </c>
      <c r="G716" t="s">
        <v>3275</v>
      </c>
      <c r="H716" s="4">
        <v>7.8</v>
      </c>
      <c r="I716" s="4">
        <v>98</v>
      </c>
      <c r="J716" t="s">
        <v>225</v>
      </c>
      <c r="K716" t="s">
        <v>2496</v>
      </c>
      <c r="L716" t="s">
        <v>2482</v>
      </c>
      <c r="M716" t="s">
        <v>2497</v>
      </c>
      <c r="N716" t="s">
        <v>2498</v>
      </c>
      <c r="O716" s="1">
        <v>47400</v>
      </c>
      <c r="P716" s="10" t="s">
        <v>3254</v>
      </c>
    </row>
    <row r="717" spans="1:16" x14ac:dyDescent="0.3">
      <c r="A717" t="s">
        <v>3984</v>
      </c>
      <c r="B717">
        <v>1938</v>
      </c>
      <c r="C717" s="4" t="s">
        <v>356</v>
      </c>
      <c r="D717" s="8">
        <v>7.0833333333333331E-2</v>
      </c>
      <c r="E717" t="s">
        <v>339</v>
      </c>
      <c r="F717" t="s">
        <v>3258</v>
      </c>
      <c r="G717" t="s">
        <v>3252</v>
      </c>
      <c r="H717" s="4">
        <v>7.8</v>
      </c>
      <c r="I717" s="4">
        <v>91</v>
      </c>
      <c r="J717" t="s">
        <v>1643</v>
      </c>
      <c r="K717" t="s">
        <v>1995</v>
      </c>
      <c r="L717" t="s">
        <v>504</v>
      </c>
      <c r="M717" t="s">
        <v>2499</v>
      </c>
      <c r="N717" t="s">
        <v>2500</v>
      </c>
      <c r="O717" s="1">
        <v>55163</v>
      </c>
      <c r="P717" s="10" t="s">
        <v>3254</v>
      </c>
    </row>
    <row r="718" spans="1:16" x14ac:dyDescent="0.3">
      <c r="A718" t="s">
        <v>3985</v>
      </c>
      <c r="B718">
        <v>1935</v>
      </c>
      <c r="C718" s="4" t="s">
        <v>3254</v>
      </c>
      <c r="D718" s="8">
        <v>5.2083333333333336E-2</v>
      </c>
      <c r="E718" t="s">
        <v>14</v>
      </c>
      <c r="F718" t="s">
        <v>3267</v>
      </c>
      <c r="G718" t="s">
        <v>3251</v>
      </c>
      <c r="H718" s="4">
        <v>7.8</v>
      </c>
      <c r="I718" s="4">
        <v>95</v>
      </c>
      <c r="J718" t="s">
        <v>2501</v>
      </c>
      <c r="K718" t="s">
        <v>2502</v>
      </c>
      <c r="L718" t="s">
        <v>348</v>
      </c>
      <c r="M718" t="s">
        <v>2503</v>
      </c>
      <c r="N718" t="s">
        <v>1681</v>
      </c>
      <c r="O718" s="1">
        <v>43542</v>
      </c>
      <c r="P718" s="10">
        <v>4360000</v>
      </c>
    </row>
    <row r="719" spans="1:16" x14ac:dyDescent="0.3">
      <c r="A719" t="s">
        <v>3986</v>
      </c>
      <c r="B719">
        <v>1933</v>
      </c>
      <c r="C719" s="4" t="s">
        <v>3254</v>
      </c>
      <c r="D719" s="8">
        <v>4.7916666666666663E-2</v>
      </c>
      <c r="E719" t="s">
        <v>339</v>
      </c>
      <c r="F719" t="s">
        <v>3268</v>
      </c>
      <c r="G719" t="s">
        <v>3259</v>
      </c>
      <c r="H719" s="4">
        <v>7.8</v>
      </c>
      <c r="I719" s="4">
        <v>93</v>
      </c>
      <c r="J719" t="s">
        <v>2504</v>
      </c>
      <c r="K719" t="s">
        <v>2050</v>
      </c>
      <c r="L719" t="s">
        <v>2052</v>
      </c>
      <c r="M719" t="s">
        <v>2051</v>
      </c>
      <c r="N719" t="s">
        <v>2505</v>
      </c>
      <c r="O719" s="1">
        <v>55581</v>
      </c>
      <c r="P719" s="10" t="s">
        <v>3254</v>
      </c>
    </row>
    <row r="720" spans="1:16" x14ac:dyDescent="0.3">
      <c r="A720" t="s">
        <v>3987</v>
      </c>
      <c r="B720">
        <v>1932</v>
      </c>
      <c r="C720" s="4" t="s">
        <v>154</v>
      </c>
      <c r="D720" s="8">
        <v>6.458333333333334E-2</v>
      </c>
      <c r="E720" t="s">
        <v>3246</v>
      </c>
      <c r="F720" t="s">
        <v>3247</v>
      </c>
      <c r="G720" t="s">
        <v>3245</v>
      </c>
      <c r="H720" s="4">
        <v>7.8</v>
      </c>
      <c r="I720" s="4">
        <v>87</v>
      </c>
      <c r="J720" t="s">
        <v>1643</v>
      </c>
      <c r="K720" t="s">
        <v>2506</v>
      </c>
      <c r="L720" t="s">
        <v>2507</v>
      </c>
      <c r="M720" t="s">
        <v>2508</v>
      </c>
      <c r="N720" t="s">
        <v>2509</v>
      </c>
      <c r="O720" s="1">
        <v>25312</v>
      </c>
      <c r="P720" s="10" t="s">
        <v>3254</v>
      </c>
    </row>
    <row r="721" spans="1:16" x14ac:dyDescent="0.3">
      <c r="A721" t="s">
        <v>3988</v>
      </c>
      <c r="B721">
        <v>1931</v>
      </c>
      <c r="C721" s="4" t="s">
        <v>356</v>
      </c>
      <c r="D721" s="8">
        <v>4.8611111111111112E-2</v>
      </c>
      <c r="E721" t="s">
        <v>14</v>
      </c>
      <c r="F721" t="s">
        <v>3267</v>
      </c>
      <c r="G721" t="s">
        <v>3251</v>
      </c>
      <c r="H721" s="4">
        <v>7.8</v>
      </c>
      <c r="I721" s="4">
        <v>91</v>
      </c>
      <c r="J721" t="s">
        <v>2501</v>
      </c>
      <c r="K721" t="s">
        <v>2503</v>
      </c>
      <c r="L721" t="s">
        <v>2510</v>
      </c>
      <c r="M721" t="s">
        <v>2502</v>
      </c>
      <c r="N721" t="s">
        <v>2511</v>
      </c>
      <c r="O721" s="1">
        <v>65341</v>
      </c>
      <c r="P721" s="10" t="s">
        <v>3254</v>
      </c>
    </row>
    <row r="722" spans="1:16" x14ac:dyDescent="0.3">
      <c r="A722" t="s">
        <v>3989</v>
      </c>
      <c r="B722">
        <v>2018</v>
      </c>
      <c r="C722" s="4" t="s">
        <v>124</v>
      </c>
      <c r="D722" s="8">
        <v>9.375E-2</v>
      </c>
      <c r="E722" t="s">
        <v>14</v>
      </c>
      <c r="F722" t="s">
        <v>3275</v>
      </c>
      <c r="G722" t="s">
        <v>3275</v>
      </c>
      <c r="H722" s="4">
        <v>7.7</v>
      </c>
      <c r="I722" s="4">
        <v>96</v>
      </c>
      <c r="J722" t="s">
        <v>1874</v>
      </c>
      <c r="K722" t="s">
        <v>2512</v>
      </c>
      <c r="L722" t="s">
        <v>2513</v>
      </c>
      <c r="M722" t="s">
        <v>2514</v>
      </c>
      <c r="N722" t="s">
        <v>2515</v>
      </c>
      <c r="O722" s="1">
        <v>140375</v>
      </c>
      <c r="P722" s="10" t="s">
        <v>3254</v>
      </c>
    </row>
    <row r="723" spans="1:16" x14ac:dyDescent="0.3">
      <c r="A723" t="s">
        <v>3990</v>
      </c>
      <c r="B723">
        <v>2017</v>
      </c>
      <c r="C723" s="4" t="s">
        <v>3254</v>
      </c>
      <c r="D723" s="8">
        <v>7.2222222222222229E-2</v>
      </c>
      <c r="E723" t="s">
        <v>14</v>
      </c>
      <c r="F723" t="s">
        <v>3252</v>
      </c>
      <c r="G723" t="s">
        <v>3275</v>
      </c>
      <c r="H723" s="4">
        <v>7.7</v>
      </c>
      <c r="I723" s="4">
        <v>85</v>
      </c>
      <c r="J723" t="s">
        <v>2516</v>
      </c>
      <c r="K723" t="s">
        <v>2517</v>
      </c>
      <c r="L723" t="s">
        <v>2518</v>
      </c>
      <c r="M723" t="s">
        <v>2519</v>
      </c>
      <c r="N723" t="s">
        <v>2520</v>
      </c>
      <c r="O723" s="1">
        <v>25198</v>
      </c>
      <c r="P723" s="10">
        <v>335609</v>
      </c>
    </row>
    <row r="724" spans="1:16" x14ac:dyDescent="0.3">
      <c r="A724" t="s">
        <v>3991</v>
      </c>
      <c r="B724">
        <v>2018</v>
      </c>
      <c r="C724" s="4" t="s">
        <v>124</v>
      </c>
      <c r="D724" s="8">
        <v>8.2638888888888887E-2</v>
      </c>
      <c r="E724" t="s">
        <v>3246</v>
      </c>
      <c r="F724" t="s">
        <v>3248</v>
      </c>
      <c r="G724" t="s">
        <v>3262</v>
      </c>
      <c r="H724" s="4">
        <v>7.7</v>
      </c>
      <c r="I724" s="4">
        <v>66</v>
      </c>
      <c r="J724" t="s">
        <v>2521</v>
      </c>
      <c r="K724" t="s">
        <v>1346</v>
      </c>
      <c r="L724" t="s">
        <v>950</v>
      </c>
      <c r="M724" t="s">
        <v>1347</v>
      </c>
      <c r="N724" t="s">
        <v>1754</v>
      </c>
      <c r="O724" s="1">
        <v>478586</v>
      </c>
      <c r="P724" s="10">
        <v>324591735</v>
      </c>
    </row>
    <row r="725" spans="1:16" x14ac:dyDescent="0.3">
      <c r="A725" t="s">
        <v>3992</v>
      </c>
      <c r="B725">
        <v>2017</v>
      </c>
      <c r="C725" s="4" t="s">
        <v>124</v>
      </c>
      <c r="D725" s="8">
        <v>7.4305555555555555E-2</v>
      </c>
      <c r="E725" t="s">
        <v>3244</v>
      </c>
      <c r="F725" t="s">
        <v>3245</v>
      </c>
      <c r="G725" t="s">
        <v>3260</v>
      </c>
      <c r="H725" s="4">
        <v>7.7</v>
      </c>
      <c r="I725" s="4">
        <v>73</v>
      </c>
      <c r="J725" t="s">
        <v>2522</v>
      </c>
      <c r="K725" t="s">
        <v>2523</v>
      </c>
      <c r="L725" t="s">
        <v>1374</v>
      </c>
      <c r="M725" t="s">
        <v>2524</v>
      </c>
      <c r="N725" t="s">
        <v>2525</v>
      </c>
      <c r="O725" s="1">
        <v>205444</v>
      </c>
      <c r="P725" s="10">
        <v>33800859</v>
      </c>
    </row>
    <row r="726" spans="1:16" x14ac:dyDescent="0.3">
      <c r="A726" t="s">
        <v>3993</v>
      </c>
      <c r="B726">
        <v>2017</v>
      </c>
      <c r="C726" s="4" t="s">
        <v>124</v>
      </c>
      <c r="D726" s="8">
        <v>7.2222222222222229E-2</v>
      </c>
      <c r="E726" t="s">
        <v>1590</v>
      </c>
      <c r="F726" t="s">
        <v>3260</v>
      </c>
      <c r="G726" t="s">
        <v>3255</v>
      </c>
      <c r="H726" s="4">
        <v>7.7</v>
      </c>
      <c r="I726" s="4">
        <v>85</v>
      </c>
      <c r="J726" t="s">
        <v>2526</v>
      </c>
      <c r="K726" t="s">
        <v>2527</v>
      </c>
      <c r="L726" t="s">
        <v>2528</v>
      </c>
      <c r="M726" t="s">
        <v>2529</v>
      </c>
      <c r="N726" t="s">
        <v>944</v>
      </c>
      <c r="O726" s="1">
        <v>492851</v>
      </c>
      <c r="P726" s="10">
        <v>176040665</v>
      </c>
    </row>
    <row r="727" spans="1:16" x14ac:dyDescent="0.3">
      <c r="A727" t="s">
        <v>3994</v>
      </c>
      <c r="B727">
        <v>2018</v>
      </c>
      <c r="C727" s="4" t="s">
        <v>25</v>
      </c>
      <c r="D727" s="8">
        <v>0.10208333333333335</v>
      </c>
      <c r="E727" t="s">
        <v>3246</v>
      </c>
      <c r="F727" t="s">
        <v>3248</v>
      </c>
      <c r="G727" t="s">
        <v>3255</v>
      </c>
      <c r="H727" s="4">
        <v>7.7</v>
      </c>
      <c r="I727" s="4">
        <v>86</v>
      </c>
      <c r="J727" t="s">
        <v>2530</v>
      </c>
      <c r="K727" t="s">
        <v>1466</v>
      </c>
      <c r="L727" t="s">
        <v>2531</v>
      </c>
      <c r="M727" t="s">
        <v>2532</v>
      </c>
      <c r="N727" t="s">
        <v>1828</v>
      </c>
      <c r="O727" s="1">
        <v>291257</v>
      </c>
      <c r="P727" s="10">
        <v>220159104</v>
      </c>
    </row>
    <row r="728" spans="1:16" x14ac:dyDescent="0.3">
      <c r="A728" t="s">
        <v>3995</v>
      </c>
      <c r="B728">
        <v>2015</v>
      </c>
      <c r="C728" s="4" t="s">
        <v>94</v>
      </c>
      <c r="D728" s="8">
        <v>8.0555555555555561E-2</v>
      </c>
      <c r="E728" t="s">
        <v>339</v>
      </c>
      <c r="F728" t="s">
        <v>3245</v>
      </c>
      <c r="G728" t="s">
        <v>3252</v>
      </c>
      <c r="H728" s="4">
        <v>7.7</v>
      </c>
      <c r="I728" s="4">
        <v>70</v>
      </c>
      <c r="J728" t="s">
        <v>2533</v>
      </c>
      <c r="K728" t="s">
        <v>2534</v>
      </c>
      <c r="L728" t="s">
        <v>2535</v>
      </c>
      <c r="M728" t="s">
        <v>2536</v>
      </c>
      <c r="N728" t="s">
        <v>2537</v>
      </c>
      <c r="O728" s="1">
        <v>47444</v>
      </c>
      <c r="P728" s="10">
        <v>3358518</v>
      </c>
    </row>
    <row r="729" spans="1:16" x14ac:dyDescent="0.3">
      <c r="A729" t="s">
        <v>3996</v>
      </c>
      <c r="B729">
        <v>2014</v>
      </c>
      <c r="C729" s="4" t="s">
        <v>124</v>
      </c>
      <c r="D729" s="8">
        <v>5.9722222222222225E-2</v>
      </c>
      <c r="E729" t="s">
        <v>339</v>
      </c>
      <c r="F729" t="s">
        <v>3267</v>
      </c>
      <c r="G729" t="s">
        <v>3275</v>
      </c>
      <c r="H729" s="4">
        <v>7.7</v>
      </c>
      <c r="I729" s="4">
        <v>76</v>
      </c>
      <c r="J729" t="s">
        <v>2538</v>
      </c>
      <c r="K729" t="s">
        <v>1753</v>
      </c>
      <c r="L729" t="s">
        <v>2538</v>
      </c>
      <c r="M729" t="s">
        <v>1753</v>
      </c>
      <c r="N729" t="s">
        <v>2539</v>
      </c>
      <c r="O729" s="1">
        <v>157498</v>
      </c>
      <c r="P729" s="10">
        <v>3333000</v>
      </c>
    </row>
    <row r="730" spans="1:16" x14ac:dyDescent="0.3">
      <c r="A730" t="s">
        <v>3997</v>
      </c>
      <c r="B730">
        <v>2014</v>
      </c>
      <c r="C730" s="4" t="s">
        <v>33</v>
      </c>
      <c r="D730" s="8">
        <v>7.1527777777777773E-2</v>
      </c>
      <c r="E730" t="s">
        <v>3257</v>
      </c>
      <c r="F730" t="s">
        <v>3245</v>
      </c>
      <c r="G730" t="s">
        <v>3258</v>
      </c>
      <c r="H730" s="4">
        <v>7.7</v>
      </c>
      <c r="I730" s="4">
        <v>72</v>
      </c>
      <c r="J730" t="s">
        <v>2540</v>
      </c>
      <c r="K730" t="s">
        <v>2541</v>
      </c>
      <c r="L730" t="s">
        <v>2542</v>
      </c>
      <c r="M730" t="s">
        <v>2543</v>
      </c>
      <c r="N730" t="s">
        <v>2544</v>
      </c>
      <c r="O730" s="1">
        <v>32798</v>
      </c>
      <c r="P730" s="10">
        <v>765127</v>
      </c>
    </row>
    <row r="731" spans="1:16" x14ac:dyDescent="0.3">
      <c r="A731" t="s">
        <v>3998</v>
      </c>
      <c r="B731">
        <v>2014</v>
      </c>
      <c r="C731" s="4" t="s">
        <v>33</v>
      </c>
      <c r="D731" s="8">
        <v>8.5416666666666655E-2</v>
      </c>
      <c r="E731" t="s">
        <v>3249</v>
      </c>
      <c r="F731" t="s">
        <v>3245</v>
      </c>
      <c r="G731" t="s">
        <v>3252</v>
      </c>
      <c r="H731" s="4">
        <v>7.7</v>
      </c>
      <c r="I731" s="4">
        <v>72</v>
      </c>
      <c r="J731" t="s">
        <v>2545</v>
      </c>
      <c r="K731" t="s">
        <v>2205</v>
      </c>
      <c r="L731" t="s">
        <v>2111</v>
      </c>
      <c r="M731" t="s">
        <v>2546</v>
      </c>
      <c r="N731" t="s">
        <v>2547</v>
      </c>
      <c r="O731" s="1">
        <v>404182</v>
      </c>
      <c r="P731" s="10">
        <v>35893537</v>
      </c>
    </row>
    <row r="732" spans="1:16" x14ac:dyDescent="0.3">
      <c r="A732" t="s">
        <v>3999</v>
      </c>
      <c r="B732">
        <v>2014</v>
      </c>
      <c r="C732" s="4" t="s">
        <v>13</v>
      </c>
      <c r="D732" s="8">
        <v>8.9583333333333334E-2</v>
      </c>
      <c r="E732" t="s">
        <v>3246</v>
      </c>
      <c r="F732" t="s">
        <v>3248</v>
      </c>
      <c r="G732" t="s">
        <v>3262</v>
      </c>
      <c r="H732" s="4">
        <v>7.7</v>
      </c>
      <c r="I732" s="4">
        <v>60</v>
      </c>
      <c r="J732" t="s">
        <v>2548</v>
      </c>
      <c r="K732" t="s">
        <v>367</v>
      </c>
      <c r="L732" t="s">
        <v>2549</v>
      </c>
      <c r="M732" t="s">
        <v>47</v>
      </c>
      <c r="N732" t="s">
        <v>30</v>
      </c>
      <c r="O732" s="1">
        <v>590440</v>
      </c>
      <c r="P732" s="10">
        <v>128261724</v>
      </c>
    </row>
    <row r="733" spans="1:16" x14ac:dyDescent="0.3">
      <c r="A733" t="s">
        <v>4000</v>
      </c>
      <c r="B733">
        <v>2014</v>
      </c>
      <c r="C733" s="4" t="s">
        <v>25</v>
      </c>
      <c r="D733" s="8">
        <v>8.7500000000000008E-2</v>
      </c>
      <c r="E733" t="s">
        <v>14</v>
      </c>
      <c r="F733" t="s">
        <v>3252</v>
      </c>
      <c r="G733" t="s">
        <v>3275</v>
      </c>
      <c r="H733" s="4">
        <v>7.7</v>
      </c>
      <c r="I733" s="4">
        <v>69</v>
      </c>
      <c r="J733" t="s">
        <v>2550</v>
      </c>
      <c r="K733" t="s">
        <v>2551</v>
      </c>
      <c r="L733" t="s">
        <v>2552</v>
      </c>
      <c r="M733" t="s">
        <v>2553</v>
      </c>
      <c r="N733" t="s">
        <v>1045</v>
      </c>
      <c r="O733" s="1">
        <v>344312</v>
      </c>
      <c r="P733" s="10">
        <v>124872350</v>
      </c>
    </row>
    <row r="734" spans="1:16" x14ac:dyDescent="0.3">
      <c r="A734" t="s">
        <v>4001</v>
      </c>
      <c r="B734">
        <v>2015</v>
      </c>
      <c r="C734" s="4" t="s">
        <v>94</v>
      </c>
      <c r="D734" s="8">
        <v>7.2916666666666671E-2</v>
      </c>
      <c r="E734" t="s">
        <v>339</v>
      </c>
      <c r="F734" t="s">
        <v>3245</v>
      </c>
      <c r="G734" t="s">
        <v>3275</v>
      </c>
      <c r="H734" s="4">
        <v>7.7</v>
      </c>
      <c r="I734" s="4">
        <v>74</v>
      </c>
      <c r="J734" t="s">
        <v>2554</v>
      </c>
      <c r="K734" t="s">
        <v>2555</v>
      </c>
      <c r="L734" t="s">
        <v>2556</v>
      </c>
      <c r="M734" t="s">
        <v>2073</v>
      </c>
      <c r="N734" t="s">
        <v>2557</v>
      </c>
      <c r="O734" s="1">
        <v>123210</v>
      </c>
      <c r="P734" s="10">
        <v>6743776</v>
      </c>
    </row>
    <row r="735" spans="1:16" x14ac:dyDescent="0.3">
      <c r="A735" t="s">
        <v>4002</v>
      </c>
      <c r="B735">
        <v>2014</v>
      </c>
      <c r="C735" s="4" t="s">
        <v>13</v>
      </c>
      <c r="D735" s="8">
        <v>8.2638888888888887E-2</v>
      </c>
      <c r="E735" t="s">
        <v>339</v>
      </c>
      <c r="F735" t="s">
        <v>3245</v>
      </c>
      <c r="G735" t="s">
        <v>3275</v>
      </c>
      <c r="H735" s="4">
        <v>7.7</v>
      </c>
      <c r="I735" s="4">
        <v>87</v>
      </c>
      <c r="J735" t="s">
        <v>981</v>
      </c>
      <c r="K735" t="s">
        <v>885</v>
      </c>
      <c r="L735" t="s">
        <v>2558</v>
      </c>
      <c r="M735" t="s">
        <v>60</v>
      </c>
      <c r="N735" t="s">
        <v>2559</v>
      </c>
      <c r="O735" s="1">
        <v>580291</v>
      </c>
      <c r="P735" s="10">
        <v>42340598</v>
      </c>
    </row>
    <row r="736" spans="1:16" x14ac:dyDescent="0.3">
      <c r="A736" t="s">
        <v>4003</v>
      </c>
      <c r="B736">
        <v>2013</v>
      </c>
      <c r="C736" s="4" t="s">
        <v>13</v>
      </c>
      <c r="D736" s="8">
        <v>0.125</v>
      </c>
      <c r="E736" t="s">
        <v>14</v>
      </c>
      <c r="F736" t="s">
        <v>3252</v>
      </c>
      <c r="G736" t="s">
        <v>3275</v>
      </c>
      <c r="H736" s="4">
        <v>7.7</v>
      </c>
      <c r="I736" s="4">
        <v>89</v>
      </c>
      <c r="J736" t="s">
        <v>2560</v>
      </c>
      <c r="K736" t="s">
        <v>2561</v>
      </c>
      <c r="L736" t="s">
        <v>2562</v>
      </c>
      <c r="M736" t="s">
        <v>2563</v>
      </c>
      <c r="N736" t="s">
        <v>2564</v>
      </c>
      <c r="O736" s="1">
        <v>138741</v>
      </c>
      <c r="P736" s="10">
        <v>2199675</v>
      </c>
    </row>
    <row r="737" spans="1:16" x14ac:dyDescent="0.3">
      <c r="A737" t="s">
        <v>4004</v>
      </c>
      <c r="B737">
        <v>2013</v>
      </c>
      <c r="C737" s="4" t="s">
        <v>33</v>
      </c>
      <c r="D737" s="8">
        <v>9.0277777777777776E-2</v>
      </c>
      <c r="E737" t="s">
        <v>14</v>
      </c>
      <c r="F737" t="s">
        <v>3270</v>
      </c>
      <c r="G737" t="s">
        <v>3275</v>
      </c>
      <c r="H737" s="4">
        <v>7.7</v>
      </c>
      <c r="I737" s="4">
        <v>40</v>
      </c>
      <c r="J737" t="s">
        <v>2565</v>
      </c>
      <c r="K737" t="s">
        <v>2566</v>
      </c>
      <c r="L737" t="s">
        <v>542</v>
      </c>
      <c r="M737" t="s">
        <v>583</v>
      </c>
      <c r="N737" t="s">
        <v>2567</v>
      </c>
      <c r="O737" s="1">
        <v>32628</v>
      </c>
      <c r="P737" s="10">
        <v>1122527</v>
      </c>
    </row>
    <row r="738" spans="1:16" x14ac:dyDescent="0.3">
      <c r="A738" t="s">
        <v>4005</v>
      </c>
      <c r="B738">
        <v>2012</v>
      </c>
      <c r="C738" s="4" t="s">
        <v>3254</v>
      </c>
      <c r="D738" s="8">
        <v>7.7083333333333337E-2</v>
      </c>
      <c r="E738" t="s">
        <v>14</v>
      </c>
      <c r="F738" t="s">
        <v>3261</v>
      </c>
      <c r="G738" t="s">
        <v>3252</v>
      </c>
      <c r="H738" s="4">
        <v>7.7</v>
      </c>
      <c r="I738" s="4">
        <v>70</v>
      </c>
      <c r="J738" t="s">
        <v>2568</v>
      </c>
      <c r="K738" t="s">
        <v>2569</v>
      </c>
      <c r="L738" t="s">
        <v>2570</v>
      </c>
      <c r="M738" t="s">
        <v>2571</v>
      </c>
      <c r="N738" t="s">
        <v>2572</v>
      </c>
      <c r="O738" s="1">
        <v>39379</v>
      </c>
      <c r="P738" s="10">
        <v>175058</v>
      </c>
    </row>
    <row r="739" spans="1:16" x14ac:dyDescent="0.3">
      <c r="A739" t="s">
        <v>4006</v>
      </c>
      <c r="B739">
        <v>2014</v>
      </c>
      <c r="C739" s="4" t="s">
        <v>25</v>
      </c>
      <c r="D739" s="8">
        <v>9.4444444444444442E-2</v>
      </c>
      <c r="E739" t="s">
        <v>3246</v>
      </c>
      <c r="F739" t="s">
        <v>3248</v>
      </c>
      <c r="G739" t="s">
        <v>3251</v>
      </c>
      <c r="H739" s="4">
        <v>7.7</v>
      </c>
      <c r="I739" s="4">
        <v>70</v>
      </c>
      <c r="J739" t="s">
        <v>272</v>
      </c>
      <c r="K739" t="s">
        <v>273</v>
      </c>
      <c r="L739" t="s">
        <v>275</v>
      </c>
      <c r="M739" t="s">
        <v>47</v>
      </c>
      <c r="N739" t="s">
        <v>175</v>
      </c>
      <c r="O739" s="1">
        <v>736182</v>
      </c>
      <c r="P739" s="10">
        <v>259766572</v>
      </c>
    </row>
    <row r="740" spans="1:16" x14ac:dyDescent="0.3">
      <c r="A740" t="s">
        <v>4007</v>
      </c>
      <c r="B740">
        <v>2011</v>
      </c>
      <c r="C740" s="4" t="s">
        <v>25</v>
      </c>
      <c r="D740" s="8">
        <v>0.11041666666666666</v>
      </c>
      <c r="E740" t="s">
        <v>14</v>
      </c>
      <c r="F740" t="s">
        <v>3261</v>
      </c>
      <c r="G740" t="s">
        <v>3268</v>
      </c>
      <c r="H740" s="4">
        <v>7.7</v>
      </c>
      <c r="I740" s="4" t="s">
        <v>3254</v>
      </c>
      <c r="J740" t="s">
        <v>1815</v>
      </c>
      <c r="K740" t="s">
        <v>873</v>
      </c>
      <c r="L740" t="s">
        <v>2573</v>
      </c>
      <c r="M740" t="s">
        <v>2574</v>
      </c>
      <c r="N740" t="s">
        <v>1267</v>
      </c>
      <c r="O740" s="1">
        <v>39501</v>
      </c>
      <c r="P740" s="10">
        <v>985912</v>
      </c>
    </row>
    <row r="741" spans="1:16" x14ac:dyDescent="0.3">
      <c r="A741" t="s">
        <v>4008</v>
      </c>
      <c r="B741">
        <v>2013</v>
      </c>
      <c r="C741" s="4" t="s">
        <v>25</v>
      </c>
      <c r="D741" s="8">
        <v>7.9861111111111119E-2</v>
      </c>
      <c r="E741" t="s">
        <v>3256</v>
      </c>
      <c r="F741" t="s">
        <v>3262</v>
      </c>
      <c r="G741" t="s">
        <v>3245</v>
      </c>
      <c r="H741" s="4">
        <v>7.7</v>
      </c>
      <c r="I741" s="4">
        <v>87</v>
      </c>
      <c r="J741" t="s">
        <v>2575</v>
      </c>
      <c r="K741" t="s">
        <v>2576</v>
      </c>
      <c r="L741" t="s">
        <v>2577</v>
      </c>
      <c r="M741" t="s">
        <v>2578</v>
      </c>
      <c r="N741" t="s">
        <v>2579</v>
      </c>
      <c r="O741" s="1">
        <v>112298</v>
      </c>
      <c r="P741" s="10">
        <v>17654912</v>
      </c>
    </row>
    <row r="742" spans="1:16" x14ac:dyDescent="0.3">
      <c r="A742" t="s">
        <v>4009</v>
      </c>
      <c r="B742">
        <v>2012</v>
      </c>
      <c r="C742" s="4" t="s">
        <v>33</v>
      </c>
      <c r="D742" s="8">
        <v>7.013888888888889E-2</v>
      </c>
      <c r="E742" t="s">
        <v>3257</v>
      </c>
      <c r="F742" t="s">
        <v>3248</v>
      </c>
      <c r="G742" t="s">
        <v>3262</v>
      </c>
      <c r="H742" s="4">
        <v>7.7</v>
      </c>
      <c r="I742" s="4">
        <v>72</v>
      </c>
      <c r="J742" t="s">
        <v>1284</v>
      </c>
      <c r="K742" t="s">
        <v>2580</v>
      </c>
      <c r="L742" t="s">
        <v>2581</v>
      </c>
      <c r="M742" t="s">
        <v>2582</v>
      </c>
      <c r="N742" t="s">
        <v>2583</v>
      </c>
      <c r="O742" s="1">
        <v>380195</v>
      </c>
      <c r="P742" s="10">
        <v>189422889</v>
      </c>
    </row>
    <row r="743" spans="1:16" x14ac:dyDescent="0.3">
      <c r="A743" t="s">
        <v>4010</v>
      </c>
      <c r="B743">
        <v>2015</v>
      </c>
      <c r="C743" s="4" t="s">
        <v>154</v>
      </c>
      <c r="D743" s="8">
        <v>7.4999999999999997E-2</v>
      </c>
      <c r="E743" t="s">
        <v>3257</v>
      </c>
      <c r="F743" t="s">
        <v>3248</v>
      </c>
      <c r="G743" t="s">
        <v>3245</v>
      </c>
      <c r="H743" s="4">
        <v>7.7</v>
      </c>
      <c r="I743" s="4">
        <v>70</v>
      </c>
      <c r="J743" t="s">
        <v>2584</v>
      </c>
      <c r="K743" t="s">
        <v>1008</v>
      </c>
      <c r="L743" t="s">
        <v>113</v>
      </c>
      <c r="M743" t="s">
        <v>886</v>
      </c>
      <c r="N743" t="s">
        <v>2585</v>
      </c>
      <c r="O743" s="1">
        <v>56720</v>
      </c>
      <c r="P743" s="10">
        <v>1339152</v>
      </c>
    </row>
    <row r="744" spans="1:16" x14ac:dyDescent="0.3">
      <c r="A744" t="s">
        <v>4011</v>
      </c>
      <c r="B744">
        <v>2011</v>
      </c>
      <c r="C744" s="4" t="s">
        <v>3254</v>
      </c>
      <c r="D744" s="8">
        <v>6.805555555555555E-2</v>
      </c>
      <c r="E744" t="s">
        <v>14</v>
      </c>
      <c r="F744" t="s">
        <v>3275</v>
      </c>
      <c r="G744" t="s">
        <v>3275</v>
      </c>
      <c r="H744" s="4">
        <v>7.7</v>
      </c>
      <c r="I744" s="4">
        <v>52</v>
      </c>
      <c r="J744" t="s">
        <v>186</v>
      </c>
      <c r="K744" t="s">
        <v>178</v>
      </c>
      <c r="L744" t="s">
        <v>2586</v>
      </c>
      <c r="M744" t="s">
        <v>945</v>
      </c>
      <c r="N744" t="s">
        <v>2587</v>
      </c>
      <c r="O744" s="1">
        <v>77071</v>
      </c>
      <c r="P744" s="10">
        <v>71177</v>
      </c>
    </row>
    <row r="745" spans="1:16" x14ac:dyDescent="0.3">
      <c r="A745" t="s">
        <v>4012</v>
      </c>
      <c r="B745">
        <v>2011</v>
      </c>
      <c r="C745" s="4" t="s">
        <v>94</v>
      </c>
      <c r="D745" s="8">
        <v>6.6666666666666666E-2</v>
      </c>
      <c r="E745" t="s">
        <v>339</v>
      </c>
      <c r="F745" t="s">
        <v>3253</v>
      </c>
      <c r="G745" t="s">
        <v>3252</v>
      </c>
      <c r="H745" s="4">
        <v>7.7</v>
      </c>
      <c r="I745" s="4">
        <v>81</v>
      </c>
      <c r="J745" t="s">
        <v>1575</v>
      </c>
      <c r="K745" t="s">
        <v>1294</v>
      </c>
      <c r="L745" t="s">
        <v>886</v>
      </c>
      <c r="M745" t="s">
        <v>2317</v>
      </c>
      <c r="N745" t="s">
        <v>2588</v>
      </c>
      <c r="O745" s="1">
        <v>388089</v>
      </c>
      <c r="P745" s="10">
        <v>56816662</v>
      </c>
    </row>
    <row r="746" spans="1:16" x14ac:dyDescent="0.3">
      <c r="A746" t="s">
        <v>4013</v>
      </c>
      <c r="B746">
        <v>2014</v>
      </c>
      <c r="C746" s="4" t="s">
        <v>33</v>
      </c>
      <c r="D746" s="8">
        <v>6.9444444444444448E-2</v>
      </c>
      <c r="E746" t="s">
        <v>3257</v>
      </c>
      <c r="F746" t="s">
        <v>3264</v>
      </c>
      <c r="G746" t="s">
        <v>3248</v>
      </c>
      <c r="H746" s="4">
        <v>7.7</v>
      </c>
      <c r="I746" s="4">
        <v>83</v>
      </c>
      <c r="J746" t="s">
        <v>2589</v>
      </c>
      <c r="K746" t="s">
        <v>2590</v>
      </c>
      <c r="L746" t="s">
        <v>1316</v>
      </c>
      <c r="M746" t="s">
        <v>2591</v>
      </c>
      <c r="N746" t="s">
        <v>2592</v>
      </c>
      <c r="O746" s="1">
        <v>323982</v>
      </c>
      <c r="P746" s="10">
        <v>257760692</v>
      </c>
    </row>
    <row r="747" spans="1:16" x14ac:dyDescent="0.3">
      <c r="A747" t="s">
        <v>4014</v>
      </c>
      <c r="B747">
        <v>2013</v>
      </c>
      <c r="C747" s="4" t="s">
        <v>25</v>
      </c>
      <c r="D747" s="8">
        <v>6.3194444444444442E-2</v>
      </c>
      <c r="E747" t="s">
        <v>14</v>
      </c>
      <c r="F747" t="s">
        <v>3251</v>
      </c>
      <c r="G747" t="s">
        <v>3255</v>
      </c>
      <c r="H747" s="4">
        <v>7.7</v>
      </c>
      <c r="I747" s="4">
        <v>96</v>
      </c>
      <c r="J747" t="s">
        <v>1874</v>
      </c>
      <c r="K747" t="s">
        <v>2593</v>
      </c>
      <c r="L747" t="s">
        <v>1848</v>
      </c>
      <c r="M747" t="s">
        <v>667</v>
      </c>
      <c r="N747" t="s">
        <v>2594</v>
      </c>
      <c r="O747" s="1">
        <v>769145</v>
      </c>
      <c r="P747" s="10">
        <v>274092705</v>
      </c>
    </row>
    <row r="748" spans="1:16" x14ac:dyDescent="0.3">
      <c r="A748" t="s">
        <v>4015</v>
      </c>
      <c r="B748">
        <v>2013</v>
      </c>
      <c r="C748" s="4" t="s">
        <v>25</v>
      </c>
      <c r="D748" s="8">
        <v>9.1666666666666674E-2</v>
      </c>
      <c r="E748" t="s">
        <v>3246</v>
      </c>
      <c r="F748" t="s">
        <v>3248</v>
      </c>
      <c r="G748" t="s">
        <v>3251</v>
      </c>
      <c r="H748" s="4">
        <v>7.7</v>
      </c>
      <c r="I748" s="4">
        <v>72</v>
      </c>
      <c r="J748" t="s">
        <v>1774</v>
      </c>
      <c r="K748" t="s">
        <v>1826</v>
      </c>
      <c r="L748" t="s">
        <v>1827</v>
      </c>
      <c r="M748" t="s">
        <v>1319</v>
      </c>
      <c r="N748" t="s">
        <v>1311</v>
      </c>
      <c r="O748" s="1">
        <v>463188</v>
      </c>
      <c r="P748" s="10">
        <v>228778661</v>
      </c>
    </row>
    <row r="749" spans="1:16" x14ac:dyDescent="0.3">
      <c r="A749" t="s">
        <v>4016</v>
      </c>
      <c r="B749">
        <v>2015</v>
      </c>
      <c r="C749" s="4" t="s">
        <v>3254</v>
      </c>
      <c r="D749" s="8">
        <v>9.5138888888888884E-2</v>
      </c>
      <c r="E749" t="s">
        <v>14</v>
      </c>
      <c r="F749" t="s">
        <v>3259</v>
      </c>
      <c r="G749" t="s">
        <v>3275</v>
      </c>
      <c r="H749" s="4">
        <v>7.7</v>
      </c>
      <c r="I749" s="4">
        <v>79</v>
      </c>
      <c r="J749" t="s">
        <v>2595</v>
      </c>
      <c r="K749" t="s">
        <v>2596</v>
      </c>
      <c r="L749" t="s">
        <v>2597</v>
      </c>
      <c r="M749" t="s">
        <v>2598</v>
      </c>
      <c r="N749" t="s">
        <v>2599</v>
      </c>
      <c r="O749" s="1">
        <v>73964</v>
      </c>
      <c r="P749" s="10">
        <v>83861</v>
      </c>
    </row>
    <row r="750" spans="1:16" x14ac:dyDescent="0.3">
      <c r="A750" t="s">
        <v>4017</v>
      </c>
      <c r="B750">
        <v>2010</v>
      </c>
      <c r="C750" s="4" t="s">
        <v>25</v>
      </c>
      <c r="D750" s="8">
        <v>8.3333333333333329E-2</v>
      </c>
      <c r="E750" t="s">
        <v>3249</v>
      </c>
      <c r="F750" t="s">
        <v>3245</v>
      </c>
      <c r="G750" t="s">
        <v>3275</v>
      </c>
      <c r="H750" s="4">
        <v>7.7</v>
      </c>
      <c r="I750" s="4">
        <v>95</v>
      </c>
      <c r="J750" t="s">
        <v>58</v>
      </c>
      <c r="K750" t="s">
        <v>2600</v>
      </c>
      <c r="L750" t="s">
        <v>864</v>
      </c>
      <c r="M750" t="s">
        <v>2601</v>
      </c>
      <c r="N750" t="s">
        <v>1279</v>
      </c>
      <c r="O750" s="1">
        <v>624982</v>
      </c>
      <c r="P750" s="10">
        <v>96962694</v>
      </c>
    </row>
    <row r="751" spans="1:16" x14ac:dyDescent="0.3">
      <c r="A751" t="s">
        <v>4018</v>
      </c>
      <c r="B751">
        <v>2011</v>
      </c>
      <c r="C751" s="4" t="s">
        <v>25</v>
      </c>
      <c r="D751" s="8">
        <v>9.0972222222222218E-2</v>
      </c>
      <c r="E751" t="s">
        <v>3246</v>
      </c>
      <c r="F751" t="s">
        <v>3248</v>
      </c>
      <c r="G751" t="s">
        <v>3251</v>
      </c>
      <c r="H751" s="4">
        <v>7.7</v>
      </c>
      <c r="I751" s="4">
        <v>65</v>
      </c>
      <c r="J751" t="s">
        <v>2548</v>
      </c>
      <c r="K751" t="s">
        <v>1780</v>
      </c>
      <c r="L751" t="s">
        <v>879</v>
      </c>
      <c r="M751" t="s">
        <v>2602</v>
      </c>
      <c r="N751" t="s">
        <v>1872</v>
      </c>
      <c r="O751" s="1">
        <v>645512</v>
      </c>
      <c r="P751" s="10">
        <v>146408305</v>
      </c>
    </row>
    <row r="752" spans="1:16" x14ac:dyDescent="0.3">
      <c r="A752" t="s">
        <v>4019</v>
      </c>
      <c r="B752">
        <v>2009</v>
      </c>
      <c r="C752" s="4" t="s">
        <v>25</v>
      </c>
      <c r="D752" s="8">
        <v>6.9444444444444448E-2</v>
      </c>
      <c r="E752" t="s">
        <v>339</v>
      </c>
      <c r="F752" t="s">
        <v>3275</v>
      </c>
      <c r="G752" t="s">
        <v>3275</v>
      </c>
      <c r="H752" s="4">
        <v>7.7</v>
      </c>
      <c r="I752" s="4">
        <v>73</v>
      </c>
      <c r="J752" t="s">
        <v>160</v>
      </c>
      <c r="K752" t="s">
        <v>2558</v>
      </c>
      <c r="L752" t="s">
        <v>1318</v>
      </c>
      <c r="M752" t="s">
        <v>2603</v>
      </c>
      <c r="N752" t="s">
        <v>2604</v>
      </c>
      <c r="O752" s="1">
        <v>717559</v>
      </c>
      <c r="P752" s="10">
        <v>277322503</v>
      </c>
    </row>
    <row r="753" spans="1:16" x14ac:dyDescent="0.3">
      <c r="A753" t="s">
        <v>4020</v>
      </c>
      <c r="B753">
        <v>2012</v>
      </c>
      <c r="C753" s="4" t="s">
        <v>25</v>
      </c>
      <c r="D753" s="8">
        <v>9.930555555555555E-2</v>
      </c>
      <c r="E753" t="s">
        <v>3246</v>
      </c>
      <c r="F753" t="s">
        <v>3248</v>
      </c>
      <c r="G753" t="s">
        <v>3255</v>
      </c>
      <c r="H753" s="4">
        <v>7.7</v>
      </c>
      <c r="I753" s="4">
        <v>81</v>
      </c>
      <c r="J753" t="s">
        <v>363</v>
      </c>
      <c r="K753" t="s">
        <v>1419</v>
      </c>
      <c r="L753" t="s">
        <v>949</v>
      </c>
      <c r="M753" t="s">
        <v>2605</v>
      </c>
      <c r="N753" t="s">
        <v>1421</v>
      </c>
      <c r="O753" s="1">
        <v>630614</v>
      </c>
      <c r="P753" s="10">
        <v>304360277</v>
      </c>
    </row>
    <row r="754" spans="1:16" x14ac:dyDescent="0.3">
      <c r="A754" t="s">
        <v>4021</v>
      </c>
      <c r="B754">
        <v>2012</v>
      </c>
      <c r="C754" s="4" t="s">
        <v>13</v>
      </c>
      <c r="D754" s="8">
        <v>8.4722222222222213E-2</v>
      </c>
      <c r="E754" t="s">
        <v>339</v>
      </c>
      <c r="F754" t="s">
        <v>3245</v>
      </c>
      <c r="G754" t="s">
        <v>3252</v>
      </c>
      <c r="H754" s="4">
        <v>7.7</v>
      </c>
      <c r="I754" s="4">
        <v>81</v>
      </c>
      <c r="J754" t="s">
        <v>2210</v>
      </c>
      <c r="K754" t="s">
        <v>1318</v>
      </c>
      <c r="L754" t="s">
        <v>2602</v>
      </c>
      <c r="M754" t="s">
        <v>31</v>
      </c>
      <c r="N754" t="s">
        <v>2606</v>
      </c>
      <c r="O754" s="1">
        <v>661871</v>
      </c>
      <c r="P754" s="10">
        <v>132092958</v>
      </c>
    </row>
    <row r="755" spans="1:16" x14ac:dyDescent="0.3">
      <c r="A755" t="s">
        <v>4022</v>
      </c>
      <c r="B755">
        <v>2012</v>
      </c>
      <c r="C755" s="4" t="s">
        <v>13</v>
      </c>
      <c r="D755" s="8">
        <v>8.3333333333333329E-2</v>
      </c>
      <c r="E755" t="s">
        <v>3249</v>
      </c>
      <c r="F755" t="s">
        <v>3245</v>
      </c>
      <c r="G755" t="s">
        <v>3255</v>
      </c>
      <c r="H755" s="4">
        <v>7.7</v>
      </c>
      <c r="I755" s="4">
        <v>86</v>
      </c>
      <c r="J755" t="s">
        <v>435</v>
      </c>
      <c r="K755" t="s">
        <v>435</v>
      </c>
      <c r="L755" t="s">
        <v>1750</v>
      </c>
      <c r="M755" t="s">
        <v>987</v>
      </c>
      <c r="N755" t="s">
        <v>2456</v>
      </c>
      <c r="O755" s="1">
        <v>572581</v>
      </c>
      <c r="P755" s="10">
        <v>136025503</v>
      </c>
    </row>
    <row r="756" spans="1:16" x14ac:dyDescent="0.3">
      <c r="A756" t="s">
        <v>4023</v>
      </c>
      <c r="B756">
        <v>2009</v>
      </c>
      <c r="C756" s="4" t="s">
        <v>25</v>
      </c>
      <c r="D756" s="8">
        <v>6.5972222222222224E-2</v>
      </c>
      <c r="E756" t="s">
        <v>339</v>
      </c>
      <c r="F756" t="s">
        <v>3245</v>
      </c>
      <c r="G756" t="s">
        <v>3252</v>
      </c>
      <c r="H756" s="4">
        <v>7.7</v>
      </c>
      <c r="I756" s="4">
        <v>76</v>
      </c>
      <c r="J756" t="s">
        <v>2607</v>
      </c>
      <c r="K756" t="s">
        <v>2608</v>
      </c>
      <c r="L756" t="s">
        <v>55</v>
      </c>
      <c r="M756" t="s">
        <v>2609</v>
      </c>
      <c r="N756" t="s">
        <v>1290</v>
      </c>
      <c r="O756" s="1">
        <v>472242</v>
      </c>
      <c r="P756" s="10">
        <v>32391374</v>
      </c>
    </row>
    <row r="757" spans="1:16" x14ac:dyDescent="0.3">
      <c r="A757" t="s">
        <v>4024</v>
      </c>
      <c r="B757">
        <v>2010</v>
      </c>
      <c r="C757" s="4" t="s">
        <v>13</v>
      </c>
      <c r="D757" s="8">
        <v>0.10138888888888888</v>
      </c>
      <c r="E757" t="s">
        <v>3256</v>
      </c>
      <c r="F757" t="s">
        <v>3258</v>
      </c>
      <c r="G757" t="s">
        <v>3253</v>
      </c>
      <c r="H757" s="4">
        <v>7.7</v>
      </c>
      <c r="I757" s="4">
        <v>65</v>
      </c>
      <c r="J757" t="s">
        <v>916</v>
      </c>
      <c r="K757" t="s">
        <v>917</v>
      </c>
      <c r="L757" t="s">
        <v>918</v>
      </c>
      <c r="M757" t="s">
        <v>919</v>
      </c>
      <c r="N757" t="s">
        <v>2126</v>
      </c>
      <c r="O757" s="1">
        <v>479120</v>
      </c>
      <c r="P757" s="10">
        <v>295983305</v>
      </c>
    </row>
    <row r="758" spans="1:16" x14ac:dyDescent="0.3">
      <c r="A758" t="s">
        <v>4025</v>
      </c>
      <c r="B758">
        <v>2008</v>
      </c>
      <c r="C758" s="4" t="s">
        <v>33</v>
      </c>
      <c r="D758" s="8">
        <v>7.013888888888889E-2</v>
      </c>
      <c r="E758" t="s">
        <v>3257</v>
      </c>
      <c r="F758" t="s">
        <v>3248</v>
      </c>
      <c r="G758" t="s">
        <v>3262</v>
      </c>
      <c r="H758" s="4">
        <v>7.7</v>
      </c>
      <c r="I758" s="4">
        <v>86</v>
      </c>
      <c r="J758" t="s">
        <v>119</v>
      </c>
      <c r="K758" t="s">
        <v>1766</v>
      </c>
      <c r="L758" t="s">
        <v>125</v>
      </c>
      <c r="M758" t="s">
        <v>50</v>
      </c>
      <c r="N758" t="s">
        <v>2610</v>
      </c>
      <c r="O758" s="1">
        <v>125317</v>
      </c>
      <c r="P758" s="10">
        <v>15090400</v>
      </c>
    </row>
    <row r="759" spans="1:16" x14ac:dyDescent="0.3">
      <c r="A759" t="s">
        <v>4026</v>
      </c>
      <c r="B759">
        <v>2008</v>
      </c>
      <c r="C759" s="4" t="s">
        <v>124</v>
      </c>
      <c r="D759" s="8">
        <v>8.4722222222222213E-2</v>
      </c>
      <c r="E759" t="s">
        <v>3249</v>
      </c>
      <c r="F759" t="s">
        <v>3245</v>
      </c>
      <c r="G759" t="s">
        <v>3250</v>
      </c>
      <c r="H759" s="4">
        <v>7.7</v>
      </c>
      <c r="I759" s="4">
        <v>80</v>
      </c>
      <c r="J759" t="s">
        <v>666</v>
      </c>
      <c r="K759" t="s">
        <v>2611</v>
      </c>
      <c r="L759" t="s">
        <v>2612</v>
      </c>
      <c r="M759" t="s">
        <v>1872</v>
      </c>
      <c r="N759" t="s">
        <v>562</v>
      </c>
      <c r="O759" s="1">
        <v>103330</v>
      </c>
      <c r="P759" s="10">
        <v>18593156</v>
      </c>
    </row>
    <row r="760" spans="1:16" x14ac:dyDescent="0.3">
      <c r="A760" t="s">
        <v>4027</v>
      </c>
      <c r="B760">
        <v>2006</v>
      </c>
      <c r="C760" s="4" t="s">
        <v>33</v>
      </c>
      <c r="D760" s="8">
        <v>6.25E-2</v>
      </c>
      <c r="E760" t="s">
        <v>3257</v>
      </c>
      <c r="F760" t="s">
        <v>3245</v>
      </c>
      <c r="G760" t="s">
        <v>3253</v>
      </c>
      <c r="H760" s="4">
        <v>7.7</v>
      </c>
      <c r="I760" s="4">
        <v>81</v>
      </c>
      <c r="J760" t="s">
        <v>1473</v>
      </c>
      <c r="K760" t="s">
        <v>991</v>
      </c>
      <c r="L760" t="s">
        <v>2256</v>
      </c>
      <c r="M760" t="s">
        <v>2613</v>
      </c>
      <c r="N760" t="s">
        <v>2614</v>
      </c>
      <c r="O760" s="1">
        <v>71379</v>
      </c>
      <c r="P760" s="10">
        <v>881302</v>
      </c>
    </row>
    <row r="761" spans="1:16" x14ac:dyDescent="0.3">
      <c r="A761" t="s">
        <v>4028</v>
      </c>
      <c r="B761">
        <v>2008</v>
      </c>
      <c r="C761" s="4" t="s">
        <v>124</v>
      </c>
      <c r="D761" s="8">
        <v>9.7916666666666666E-2</v>
      </c>
      <c r="E761" t="s">
        <v>3249</v>
      </c>
      <c r="F761" t="s">
        <v>3247</v>
      </c>
      <c r="G761" t="s">
        <v>3245</v>
      </c>
      <c r="H761" s="4">
        <v>7.7</v>
      </c>
      <c r="I761" s="4">
        <v>63</v>
      </c>
      <c r="J761" t="s">
        <v>71</v>
      </c>
      <c r="K761" t="s">
        <v>2615</v>
      </c>
      <c r="L761" t="s">
        <v>2616</v>
      </c>
      <c r="M761" t="s">
        <v>2617</v>
      </c>
      <c r="N761" t="s">
        <v>2618</v>
      </c>
      <c r="O761" s="1">
        <v>239203</v>
      </c>
      <c r="P761" s="10">
        <v>35739802</v>
      </c>
    </row>
    <row r="762" spans="1:16" x14ac:dyDescent="0.3">
      <c r="A762" t="s">
        <v>4029</v>
      </c>
      <c r="B762">
        <v>2010</v>
      </c>
      <c r="C762" s="4" t="s">
        <v>154</v>
      </c>
      <c r="D762" s="8">
        <v>6.25E-2</v>
      </c>
      <c r="E762" t="s">
        <v>339</v>
      </c>
      <c r="F762" t="s">
        <v>3245</v>
      </c>
      <c r="G762" t="s">
        <v>3252</v>
      </c>
      <c r="H762" s="4">
        <v>7.7</v>
      </c>
      <c r="I762" s="4">
        <v>45</v>
      </c>
      <c r="J762" t="s">
        <v>1062</v>
      </c>
      <c r="K762" t="s">
        <v>2619</v>
      </c>
      <c r="L762" t="s">
        <v>2620</v>
      </c>
      <c r="M762" t="s">
        <v>2621</v>
      </c>
      <c r="N762" t="s">
        <v>2622</v>
      </c>
      <c r="O762" s="1">
        <v>81446</v>
      </c>
      <c r="P762" s="10">
        <v>1752214</v>
      </c>
    </row>
    <row r="763" spans="1:16" x14ac:dyDescent="0.3">
      <c r="A763" t="s">
        <v>4030</v>
      </c>
      <c r="B763">
        <v>2006</v>
      </c>
      <c r="C763" s="4" t="s">
        <v>33</v>
      </c>
      <c r="D763" s="8">
        <v>6.805555555555555E-2</v>
      </c>
      <c r="E763" t="s">
        <v>3257</v>
      </c>
      <c r="F763" t="s">
        <v>3248</v>
      </c>
      <c r="G763" t="s">
        <v>3262</v>
      </c>
      <c r="H763" s="4">
        <v>7.7</v>
      </c>
      <c r="I763" s="4" t="s">
        <v>3254</v>
      </c>
      <c r="J763" t="s">
        <v>859</v>
      </c>
      <c r="K763" t="s">
        <v>2623</v>
      </c>
      <c r="L763" t="s">
        <v>2624</v>
      </c>
      <c r="M763" t="s">
        <v>2625</v>
      </c>
      <c r="N763" t="s">
        <v>2626</v>
      </c>
      <c r="O763" s="1">
        <v>60368</v>
      </c>
      <c r="P763" s="10" t="s">
        <v>3254</v>
      </c>
    </row>
    <row r="764" spans="1:16" x14ac:dyDescent="0.3">
      <c r="A764" t="s">
        <v>4031</v>
      </c>
      <c r="B764">
        <v>2006</v>
      </c>
      <c r="C764" s="4" t="s">
        <v>3254</v>
      </c>
      <c r="D764" s="8">
        <v>8.7500000000000008E-2</v>
      </c>
      <c r="E764" t="s">
        <v>3244</v>
      </c>
      <c r="F764" t="s">
        <v>3245</v>
      </c>
      <c r="G764" t="s">
        <v>3253</v>
      </c>
      <c r="H764" s="4">
        <v>7.7</v>
      </c>
      <c r="I764" s="4" t="s">
        <v>3254</v>
      </c>
      <c r="J764" t="s">
        <v>2627</v>
      </c>
      <c r="K764" t="s">
        <v>2628</v>
      </c>
      <c r="L764" t="s">
        <v>2629</v>
      </c>
      <c r="M764" t="s">
        <v>2630</v>
      </c>
      <c r="N764" t="s">
        <v>2631</v>
      </c>
      <c r="O764" s="1">
        <v>28630</v>
      </c>
      <c r="P764" s="10" t="s">
        <v>3254</v>
      </c>
    </row>
    <row r="765" spans="1:16" x14ac:dyDescent="0.3">
      <c r="A765" t="s">
        <v>4032</v>
      </c>
      <c r="B765">
        <v>2006</v>
      </c>
      <c r="C765" s="4" t="s">
        <v>3254</v>
      </c>
      <c r="D765" s="8">
        <v>7.013888888888889E-2</v>
      </c>
      <c r="E765" t="s">
        <v>3244</v>
      </c>
      <c r="F765" t="s">
        <v>3245</v>
      </c>
      <c r="G765" t="s">
        <v>3275</v>
      </c>
      <c r="H765" s="4">
        <v>7.7</v>
      </c>
      <c r="I765" s="4">
        <v>86</v>
      </c>
      <c r="J765" t="s">
        <v>2632</v>
      </c>
      <c r="K765" t="s">
        <v>2633</v>
      </c>
      <c r="L765" t="s">
        <v>2634</v>
      </c>
      <c r="M765" t="s">
        <v>2635</v>
      </c>
      <c r="N765" t="s">
        <v>2636</v>
      </c>
      <c r="O765" s="1">
        <v>115576</v>
      </c>
      <c r="P765" s="10">
        <v>327919</v>
      </c>
    </row>
    <row r="766" spans="1:16" x14ac:dyDescent="0.3">
      <c r="A766" t="s">
        <v>4033</v>
      </c>
      <c r="B766">
        <v>2014</v>
      </c>
      <c r="C766" s="4" t="s">
        <v>25</v>
      </c>
      <c r="D766" s="8">
        <v>7.4999999999999997E-2</v>
      </c>
      <c r="E766" t="s">
        <v>14</v>
      </c>
      <c r="F766" t="s">
        <v>3251</v>
      </c>
      <c r="G766" t="s">
        <v>3255</v>
      </c>
      <c r="H766" s="4">
        <v>7.7</v>
      </c>
      <c r="I766" s="4">
        <v>78</v>
      </c>
      <c r="J766" t="s">
        <v>2637</v>
      </c>
      <c r="K766" t="s">
        <v>2638</v>
      </c>
      <c r="L766" t="s">
        <v>1329</v>
      </c>
      <c r="M766" t="s">
        <v>1777</v>
      </c>
      <c r="N766" t="s">
        <v>2639</v>
      </c>
      <c r="O766" s="1">
        <v>474141</v>
      </c>
      <c r="P766" s="10">
        <v>25442958</v>
      </c>
    </row>
    <row r="767" spans="1:16" x14ac:dyDescent="0.3">
      <c r="A767" t="s">
        <v>4034</v>
      </c>
      <c r="B767">
        <v>2006</v>
      </c>
      <c r="C767" s="4" t="s">
        <v>124</v>
      </c>
      <c r="D767" s="8">
        <v>8.3333333333333329E-2</v>
      </c>
      <c r="E767" t="s">
        <v>14</v>
      </c>
      <c r="F767" t="s">
        <v>3275</v>
      </c>
      <c r="G767" t="s">
        <v>3275</v>
      </c>
      <c r="H767" s="4">
        <v>7.7</v>
      </c>
      <c r="I767" s="4">
        <v>78</v>
      </c>
      <c r="J767" t="s">
        <v>2640</v>
      </c>
      <c r="K767" t="s">
        <v>384</v>
      </c>
      <c r="L767" t="s">
        <v>2641</v>
      </c>
      <c r="M767" t="s">
        <v>2534</v>
      </c>
      <c r="N767" t="s">
        <v>2642</v>
      </c>
      <c r="O767" s="1">
        <v>32001</v>
      </c>
      <c r="P767" s="10">
        <v>412544</v>
      </c>
    </row>
    <row r="768" spans="1:16" x14ac:dyDescent="0.3">
      <c r="A768" t="s">
        <v>4035</v>
      </c>
      <c r="B768">
        <v>2006</v>
      </c>
      <c r="C768" s="4" t="s">
        <v>124</v>
      </c>
      <c r="D768" s="8">
        <v>8.5416666666666655E-2</v>
      </c>
      <c r="E768" t="s">
        <v>3249</v>
      </c>
      <c r="F768" t="s">
        <v>3245</v>
      </c>
      <c r="G768" t="s">
        <v>3250</v>
      </c>
      <c r="H768" s="4">
        <v>7.7</v>
      </c>
      <c r="I768" s="4">
        <v>74</v>
      </c>
      <c r="J768" t="s">
        <v>2643</v>
      </c>
      <c r="K768" t="s">
        <v>1780</v>
      </c>
      <c r="L768" t="s">
        <v>1773</v>
      </c>
      <c r="M768" t="s">
        <v>2644</v>
      </c>
      <c r="N768" t="s">
        <v>285</v>
      </c>
      <c r="O768" s="1">
        <v>175355</v>
      </c>
      <c r="P768" s="10">
        <v>17605861</v>
      </c>
    </row>
    <row r="769" spans="1:16" x14ac:dyDescent="0.3">
      <c r="A769" t="s">
        <v>4036</v>
      </c>
      <c r="B769">
        <v>2007</v>
      </c>
      <c r="C769" s="4" t="s">
        <v>25</v>
      </c>
      <c r="D769" s="8">
        <v>0.10902777777777778</v>
      </c>
      <c r="E769" t="s">
        <v>3244</v>
      </c>
      <c r="F769" t="s">
        <v>3245</v>
      </c>
      <c r="G769" t="s">
        <v>3260</v>
      </c>
      <c r="H769" s="4">
        <v>7.7</v>
      </c>
      <c r="I769" s="4">
        <v>78</v>
      </c>
      <c r="J769" t="s">
        <v>58</v>
      </c>
      <c r="K769" t="s">
        <v>901</v>
      </c>
      <c r="L769" t="s">
        <v>274</v>
      </c>
      <c r="M769" t="s">
        <v>276</v>
      </c>
      <c r="N769" t="s">
        <v>2622</v>
      </c>
      <c r="O769" s="1">
        <v>466080</v>
      </c>
      <c r="P769" s="10">
        <v>33080084</v>
      </c>
    </row>
    <row r="770" spans="1:16" x14ac:dyDescent="0.3">
      <c r="A770" t="s">
        <v>4037</v>
      </c>
      <c r="B770">
        <v>2006</v>
      </c>
      <c r="C770" s="4" t="s">
        <v>124</v>
      </c>
      <c r="D770" s="8">
        <v>7.6388888888888881E-2</v>
      </c>
      <c r="E770" t="s">
        <v>3246</v>
      </c>
      <c r="F770" t="s">
        <v>3247</v>
      </c>
      <c r="G770" t="s">
        <v>3245</v>
      </c>
      <c r="H770" s="4">
        <v>7.7</v>
      </c>
      <c r="I770" s="4">
        <v>53</v>
      </c>
      <c r="J770" t="s">
        <v>2645</v>
      </c>
      <c r="K770" t="s">
        <v>2646</v>
      </c>
      <c r="L770" t="s">
        <v>52</v>
      </c>
      <c r="M770" t="s">
        <v>17</v>
      </c>
      <c r="N770" t="s">
        <v>2587</v>
      </c>
      <c r="O770" s="1">
        <v>299524</v>
      </c>
      <c r="P770" s="10">
        <v>22494487</v>
      </c>
    </row>
    <row r="771" spans="1:16" x14ac:dyDescent="0.3">
      <c r="A771" t="s">
        <v>4038</v>
      </c>
      <c r="B771">
        <v>2005</v>
      </c>
      <c r="C771" s="4" t="s">
        <v>94</v>
      </c>
      <c r="D771" s="8">
        <v>8.0555555555555561E-2</v>
      </c>
      <c r="E771" t="s">
        <v>14</v>
      </c>
      <c r="F771" t="s">
        <v>3250</v>
      </c>
      <c r="G771" t="s">
        <v>3261</v>
      </c>
      <c r="H771" s="4">
        <v>7.7</v>
      </c>
      <c r="I771" s="4">
        <v>70</v>
      </c>
      <c r="J771" t="s">
        <v>2647</v>
      </c>
      <c r="K771" t="s">
        <v>408</v>
      </c>
      <c r="L771" t="s">
        <v>2648</v>
      </c>
      <c r="M771" t="s">
        <v>2649</v>
      </c>
      <c r="N771" t="s">
        <v>2650</v>
      </c>
      <c r="O771" s="1">
        <v>28003</v>
      </c>
      <c r="P771" s="10">
        <v>1054361</v>
      </c>
    </row>
    <row r="772" spans="1:16" x14ac:dyDescent="0.3">
      <c r="A772" t="s">
        <v>4039</v>
      </c>
      <c r="B772">
        <v>2007</v>
      </c>
      <c r="C772" s="4" t="s">
        <v>124</v>
      </c>
      <c r="D772" s="8">
        <v>8.4722222222222213E-2</v>
      </c>
      <c r="E772" t="s">
        <v>3249</v>
      </c>
      <c r="F772" t="s">
        <v>3245</v>
      </c>
      <c r="G772" t="s">
        <v>3261</v>
      </c>
      <c r="H772" s="4">
        <v>7.7</v>
      </c>
      <c r="I772" s="4">
        <v>78</v>
      </c>
      <c r="J772" t="s">
        <v>2651</v>
      </c>
      <c r="K772" t="s">
        <v>2652</v>
      </c>
      <c r="L772" t="s">
        <v>2653</v>
      </c>
      <c r="M772" t="s">
        <v>2654</v>
      </c>
      <c r="N772" t="s">
        <v>659</v>
      </c>
      <c r="O772" s="1">
        <v>61609</v>
      </c>
      <c r="P772" s="10">
        <v>871577</v>
      </c>
    </row>
    <row r="773" spans="1:16" x14ac:dyDescent="0.3">
      <c r="A773" t="s">
        <v>4040</v>
      </c>
      <c r="B773">
        <v>2010</v>
      </c>
      <c r="C773" s="4" t="s">
        <v>33</v>
      </c>
      <c r="D773" s="8">
        <v>6.9444444444444448E-2</v>
      </c>
      <c r="E773" t="s">
        <v>3257</v>
      </c>
      <c r="F773" t="s">
        <v>3248</v>
      </c>
      <c r="G773" t="s">
        <v>3262</v>
      </c>
      <c r="H773" s="4">
        <v>7.7</v>
      </c>
      <c r="I773" s="4">
        <v>71</v>
      </c>
      <c r="J773" t="s">
        <v>2655</v>
      </c>
      <c r="K773" t="s">
        <v>1283</v>
      </c>
      <c r="L773" t="s">
        <v>2656</v>
      </c>
      <c r="M773" t="s">
        <v>2657</v>
      </c>
      <c r="N773" t="s">
        <v>2658</v>
      </c>
      <c r="O773" s="1">
        <v>405922</v>
      </c>
      <c r="P773" s="10">
        <v>200821936</v>
      </c>
    </row>
    <row r="774" spans="1:16" x14ac:dyDescent="0.3">
      <c r="A774" t="s">
        <v>4041</v>
      </c>
      <c r="B774">
        <v>2006</v>
      </c>
      <c r="C774" s="4" t="s">
        <v>124</v>
      </c>
      <c r="D774" s="8">
        <v>0.10069444444444443</v>
      </c>
      <c r="E774" t="s">
        <v>14</v>
      </c>
      <c r="F774" t="s">
        <v>3255</v>
      </c>
      <c r="G774" t="s">
        <v>3259</v>
      </c>
      <c r="H774" s="4">
        <v>7.7</v>
      </c>
      <c r="I774" s="4">
        <v>71</v>
      </c>
      <c r="J774" t="s">
        <v>2659</v>
      </c>
      <c r="K774" t="s">
        <v>2660</v>
      </c>
      <c r="L774" t="s">
        <v>302</v>
      </c>
      <c r="M774" t="s">
        <v>2661</v>
      </c>
      <c r="N774" t="s">
        <v>2662</v>
      </c>
      <c r="O774" s="1">
        <v>72643</v>
      </c>
      <c r="P774" s="10">
        <v>4398392</v>
      </c>
    </row>
    <row r="775" spans="1:16" x14ac:dyDescent="0.3">
      <c r="A775" t="s">
        <v>4042</v>
      </c>
      <c r="B775">
        <v>2005</v>
      </c>
      <c r="C775" s="4" t="s">
        <v>13</v>
      </c>
      <c r="D775" s="8">
        <v>9.3055555555555558E-2</v>
      </c>
      <c r="E775" t="s">
        <v>14</v>
      </c>
      <c r="F775" t="s">
        <v>3252</v>
      </c>
      <c r="G775" t="s">
        <v>3275</v>
      </c>
      <c r="H775" s="4">
        <v>7.7</v>
      </c>
      <c r="I775" s="4">
        <v>87</v>
      </c>
      <c r="J775" t="s">
        <v>1845</v>
      </c>
      <c r="K775" t="s">
        <v>901</v>
      </c>
      <c r="L775" t="s">
        <v>28</v>
      </c>
      <c r="M775" t="s">
        <v>2102</v>
      </c>
      <c r="N775" t="s">
        <v>2663</v>
      </c>
      <c r="O775" s="1">
        <v>323103</v>
      </c>
      <c r="P775" s="10">
        <v>83043761</v>
      </c>
    </row>
    <row r="776" spans="1:16" x14ac:dyDescent="0.3">
      <c r="A776" t="s">
        <v>4043</v>
      </c>
      <c r="B776">
        <v>2007</v>
      </c>
      <c r="C776" s="4" t="s">
        <v>13</v>
      </c>
      <c r="D776" s="8">
        <v>8.4722222222222213E-2</v>
      </c>
      <c r="E776" t="s">
        <v>3246</v>
      </c>
      <c r="F776" t="s">
        <v>3247</v>
      </c>
      <c r="G776" t="s">
        <v>3245</v>
      </c>
      <c r="H776" s="4">
        <v>7.7</v>
      </c>
      <c r="I776" s="4">
        <v>76</v>
      </c>
      <c r="J776" t="s">
        <v>825</v>
      </c>
      <c r="K776" t="s">
        <v>183</v>
      </c>
      <c r="L776" t="s">
        <v>27</v>
      </c>
      <c r="M776" t="s">
        <v>2664</v>
      </c>
      <c r="N776" t="s">
        <v>1330</v>
      </c>
      <c r="O776" s="1">
        <v>288797</v>
      </c>
      <c r="P776" s="10">
        <v>53606916</v>
      </c>
    </row>
    <row r="777" spans="1:16" x14ac:dyDescent="0.3">
      <c r="A777" t="s">
        <v>4044</v>
      </c>
      <c r="B777">
        <v>2004</v>
      </c>
      <c r="C777" s="4" t="s">
        <v>25</v>
      </c>
      <c r="D777" s="8">
        <v>7.7777777777777779E-2</v>
      </c>
      <c r="E777" t="s">
        <v>3244</v>
      </c>
      <c r="F777" t="s">
        <v>3245</v>
      </c>
      <c r="G777" t="s">
        <v>3255</v>
      </c>
      <c r="H777" s="4">
        <v>7.7</v>
      </c>
      <c r="I777" s="4">
        <v>66</v>
      </c>
      <c r="J777" t="s">
        <v>2665</v>
      </c>
      <c r="K777" t="s">
        <v>954</v>
      </c>
      <c r="L777" t="s">
        <v>2593</v>
      </c>
      <c r="M777" t="s">
        <v>1385</v>
      </c>
      <c r="N777" t="s">
        <v>2666</v>
      </c>
      <c r="O777" s="1">
        <v>419483</v>
      </c>
      <c r="P777" s="10">
        <v>54580300</v>
      </c>
    </row>
    <row r="778" spans="1:16" x14ac:dyDescent="0.3">
      <c r="A778" t="s">
        <v>4045</v>
      </c>
      <c r="B778">
        <v>2004</v>
      </c>
      <c r="C778" s="4" t="s">
        <v>25</v>
      </c>
      <c r="D778" s="8">
        <v>6.8749999999999992E-2</v>
      </c>
      <c r="E778" t="s">
        <v>3246</v>
      </c>
      <c r="F778" t="s">
        <v>3262</v>
      </c>
      <c r="G778" t="s">
        <v>3253</v>
      </c>
      <c r="H778" s="4">
        <v>7.7</v>
      </c>
      <c r="I778" s="4">
        <v>78</v>
      </c>
      <c r="J778" t="s">
        <v>2667</v>
      </c>
      <c r="K778" t="s">
        <v>2667</v>
      </c>
      <c r="L778" t="s">
        <v>2668</v>
      </c>
      <c r="M778" t="s">
        <v>2669</v>
      </c>
      <c r="N778" t="s">
        <v>2670</v>
      </c>
      <c r="O778" s="1">
        <v>127250</v>
      </c>
      <c r="P778" s="10">
        <v>17108591</v>
      </c>
    </row>
    <row r="779" spans="1:16" x14ac:dyDescent="0.3">
      <c r="A779" t="s">
        <v>4046</v>
      </c>
      <c r="B779">
        <v>2004</v>
      </c>
      <c r="C779" s="4" t="s">
        <v>13</v>
      </c>
      <c r="D779" s="8">
        <v>7.4999999999999997E-2</v>
      </c>
      <c r="E779" t="s">
        <v>3246</v>
      </c>
      <c r="F779" t="s">
        <v>3260</v>
      </c>
      <c r="G779" t="s">
        <v>3255</v>
      </c>
      <c r="H779" s="4">
        <v>7.7</v>
      </c>
      <c r="I779" s="4">
        <v>73</v>
      </c>
      <c r="J779" t="s">
        <v>1391</v>
      </c>
      <c r="K779" t="s">
        <v>125</v>
      </c>
      <c r="L779" t="s">
        <v>1892</v>
      </c>
      <c r="M779" t="s">
        <v>928</v>
      </c>
      <c r="N779" t="s">
        <v>2671</v>
      </c>
      <c r="O779" s="1">
        <v>434841</v>
      </c>
      <c r="P779" s="10">
        <v>176241941</v>
      </c>
    </row>
    <row r="780" spans="1:16" x14ac:dyDescent="0.3">
      <c r="A780" t="s">
        <v>4047</v>
      </c>
      <c r="B780">
        <v>2004</v>
      </c>
      <c r="C780" s="4" t="s">
        <v>124</v>
      </c>
      <c r="D780" s="8">
        <v>7.013888888888889E-2</v>
      </c>
      <c r="E780" t="s">
        <v>14</v>
      </c>
      <c r="F780" t="s">
        <v>3255</v>
      </c>
      <c r="G780" t="s">
        <v>3275</v>
      </c>
      <c r="H780" s="4">
        <v>7.7</v>
      </c>
      <c r="I780" s="4">
        <v>61</v>
      </c>
      <c r="J780" t="s">
        <v>2672</v>
      </c>
      <c r="K780" t="s">
        <v>27</v>
      </c>
      <c r="L780" t="s">
        <v>2114</v>
      </c>
      <c r="M780" t="s">
        <v>2673</v>
      </c>
      <c r="N780" t="s">
        <v>2674</v>
      </c>
      <c r="O780" s="1">
        <v>358432</v>
      </c>
      <c r="P780" s="10">
        <v>1082715</v>
      </c>
    </row>
    <row r="781" spans="1:16" x14ac:dyDescent="0.3">
      <c r="A781" t="s">
        <v>4048</v>
      </c>
      <c r="B781">
        <v>2004</v>
      </c>
      <c r="C781" s="4" t="s">
        <v>13</v>
      </c>
      <c r="D781" s="8">
        <v>0.10555555555555556</v>
      </c>
      <c r="E781" t="s">
        <v>3249</v>
      </c>
      <c r="F781" t="s">
        <v>3245</v>
      </c>
      <c r="G781" t="s">
        <v>3261</v>
      </c>
      <c r="H781" s="4">
        <v>7.7</v>
      </c>
      <c r="I781" s="4">
        <v>73</v>
      </c>
      <c r="J781" t="s">
        <v>1520</v>
      </c>
      <c r="K781" t="s">
        <v>283</v>
      </c>
      <c r="L781" t="s">
        <v>2675</v>
      </c>
      <c r="M781" t="s">
        <v>285</v>
      </c>
      <c r="N781" t="s">
        <v>2676</v>
      </c>
      <c r="O781" s="1">
        <v>138356</v>
      </c>
      <c r="P781" s="10">
        <v>75331600</v>
      </c>
    </row>
    <row r="782" spans="1:16" x14ac:dyDescent="0.3">
      <c r="A782" t="s">
        <v>4049</v>
      </c>
      <c r="B782">
        <v>2003</v>
      </c>
      <c r="C782" s="4" t="s">
        <v>25</v>
      </c>
      <c r="D782" s="8">
        <v>7.0833333333333331E-2</v>
      </c>
      <c r="E782" t="s">
        <v>339</v>
      </c>
      <c r="F782" t="s">
        <v>3245</v>
      </c>
      <c r="G782" t="s">
        <v>3275</v>
      </c>
      <c r="H782" s="4">
        <v>7.7</v>
      </c>
      <c r="I782" s="4">
        <v>89</v>
      </c>
      <c r="J782" t="s">
        <v>2677</v>
      </c>
      <c r="K782" t="s">
        <v>1516</v>
      </c>
      <c r="L782" t="s">
        <v>175</v>
      </c>
      <c r="M782" t="s">
        <v>2678</v>
      </c>
      <c r="N782" t="s">
        <v>2679</v>
      </c>
      <c r="O782" s="1">
        <v>415074</v>
      </c>
      <c r="P782" s="10">
        <v>44585453</v>
      </c>
    </row>
    <row r="783" spans="1:16" x14ac:dyDescent="0.3">
      <c r="A783" t="s">
        <v>4050</v>
      </c>
      <c r="B783">
        <v>2005</v>
      </c>
      <c r="C783" s="4" t="s">
        <v>25</v>
      </c>
      <c r="D783" s="8">
        <v>0.10902777777777778</v>
      </c>
      <c r="E783" t="s">
        <v>3256</v>
      </c>
      <c r="F783" t="s">
        <v>3258</v>
      </c>
      <c r="G783" t="s">
        <v>3253</v>
      </c>
      <c r="H783" s="4">
        <v>7.7</v>
      </c>
      <c r="I783" s="4">
        <v>81</v>
      </c>
      <c r="J783" t="s">
        <v>2680</v>
      </c>
      <c r="K783" t="s">
        <v>917</v>
      </c>
      <c r="L783" t="s">
        <v>918</v>
      </c>
      <c r="M783" t="s">
        <v>919</v>
      </c>
      <c r="N783" t="s">
        <v>2681</v>
      </c>
      <c r="O783" s="1">
        <v>548619</v>
      </c>
      <c r="P783" s="10">
        <v>290013036</v>
      </c>
    </row>
    <row r="784" spans="1:16" x14ac:dyDescent="0.3">
      <c r="A784" t="s">
        <v>4051</v>
      </c>
      <c r="B784">
        <v>2004</v>
      </c>
      <c r="C784" s="4" t="s">
        <v>25</v>
      </c>
      <c r="D784" s="8">
        <v>0.10138888888888888</v>
      </c>
      <c r="E784" t="s">
        <v>3246</v>
      </c>
      <c r="F784" t="s">
        <v>3247</v>
      </c>
      <c r="G784" t="s">
        <v>3245</v>
      </c>
      <c r="H784" s="4">
        <v>7.7</v>
      </c>
      <c r="I784" s="4">
        <v>47</v>
      </c>
      <c r="J784" t="s">
        <v>1918</v>
      </c>
      <c r="K784" t="s">
        <v>2232</v>
      </c>
      <c r="L784" t="s">
        <v>980</v>
      </c>
      <c r="M784" t="s">
        <v>2682</v>
      </c>
      <c r="N784" t="s">
        <v>2683</v>
      </c>
      <c r="O784" s="1">
        <v>329592</v>
      </c>
      <c r="P784" s="10">
        <v>77911774</v>
      </c>
    </row>
    <row r="785" spans="1:16" x14ac:dyDescent="0.3">
      <c r="A785" t="s">
        <v>4052</v>
      </c>
      <c r="B785">
        <v>2009</v>
      </c>
      <c r="C785" s="4" t="s">
        <v>33</v>
      </c>
      <c r="D785" s="8">
        <v>6.9444444444444448E-2</v>
      </c>
      <c r="E785" t="s">
        <v>3257</v>
      </c>
      <c r="F785" t="s">
        <v>3245</v>
      </c>
      <c r="G785" t="s">
        <v>3258</v>
      </c>
      <c r="H785" s="4">
        <v>7.7</v>
      </c>
      <c r="I785" s="4">
        <v>80</v>
      </c>
      <c r="J785" t="s">
        <v>1510</v>
      </c>
      <c r="K785" t="s">
        <v>2682</v>
      </c>
      <c r="L785" t="s">
        <v>2684</v>
      </c>
      <c r="M785" t="s">
        <v>2685</v>
      </c>
      <c r="N785" t="s">
        <v>2686</v>
      </c>
      <c r="O785" s="1">
        <v>197761</v>
      </c>
      <c r="P785" s="10">
        <v>75286229</v>
      </c>
    </row>
    <row r="786" spans="1:16" x14ac:dyDescent="0.3">
      <c r="A786" t="s">
        <v>4053</v>
      </c>
      <c r="B786">
        <v>2003</v>
      </c>
      <c r="C786" s="4" t="s">
        <v>25</v>
      </c>
      <c r="D786" s="8">
        <v>0.10694444444444445</v>
      </c>
      <c r="E786" t="s">
        <v>3246</v>
      </c>
      <c r="F786" t="s">
        <v>3245</v>
      </c>
      <c r="G786" t="s">
        <v>3275</v>
      </c>
      <c r="H786" s="4">
        <v>7.7</v>
      </c>
      <c r="I786" s="4">
        <v>55</v>
      </c>
      <c r="J786" t="s">
        <v>1388</v>
      </c>
      <c r="K786" t="s">
        <v>1466</v>
      </c>
      <c r="L786" t="s">
        <v>57</v>
      </c>
      <c r="M786" t="s">
        <v>2687</v>
      </c>
      <c r="N786" t="s">
        <v>2688</v>
      </c>
      <c r="O786" s="1">
        <v>400049</v>
      </c>
      <c r="P786" s="10">
        <v>111110575</v>
      </c>
    </row>
    <row r="787" spans="1:16" x14ac:dyDescent="0.3">
      <c r="A787" t="s">
        <v>4054</v>
      </c>
      <c r="B787">
        <v>2002</v>
      </c>
      <c r="C787" s="4" t="s">
        <v>124</v>
      </c>
      <c r="D787" s="8">
        <v>7.9166666666666663E-2</v>
      </c>
      <c r="E787" t="s">
        <v>14</v>
      </c>
      <c r="F787" t="s">
        <v>3275</v>
      </c>
      <c r="G787" t="s">
        <v>3275</v>
      </c>
      <c r="H787" s="4">
        <v>7.7</v>
      </c>
      <c r="I787" s="4">
        <v>83</v>
      </c>
      <c r="J787" t="s">
        <v>2689</v>
      </c>
      <c r="K787" t="s">
        <v>2690</v>
      </c>
      <c r="L787" t="s">
        <v>2691</v>
      </c>
      <c r="M787" t="s">
        <v>2692</v>
      </c>
      <c r="N787" t="s">
        <v>2693</v>
      </c>
      <c r="O787" s="1">
        <v>25938</v>
      </c>
      <c r="P787" s="10">
        <v>4890878</v>
      </c>
    </row>
    <row r="788" spans="1:16" x14ac:dyDescent="0.3">
      <c r="A788" t="s">
        <v>4055</v>
      </c>
      <c r="B788">
        <v>2003</v>
      </c>
      <c r="C788" s="4" t="s">
        <v>124</v>
      </c>
      <c r="D788" s="8">
        <v>8.4027777777777771E-2</v>
      </c>
      <c r="E788" t="s">
        <v>339</v>
      </c>
      <c r="F788" t="s">
        <v>3245</v>
      </c>
      <c r="G788" t="s">
        <v>3252</v>
      </c>
      <c r="H788" s="4">
        <v>7.7</v>
      </c>
      <c r="I788" s="4">
        <v>68</v>
      </c>
      <c r="J788" t="s">
        <v>2694</v>
      </c>
      <c r="K788" t="s">
        <v>880</v>
      </c>
      <c r="L788" t="s">
        <v>2695</v>
      </c>
      <c r="M788" t="s">
        <v>2696</v>
      </c>
      <c r="N788" t="s">
        <v>2697</v>
      </c>
      <c r="O788" s="1">
        <v>137981</v>
      </c>
      <c r="P788" s="10">
        <v>4064200</v>
      </c>
    </row>
    <row r="789" spans="1:16" x14ac:dyDescent="0.3">
      <c r="A789" t="s">
        <v>4056</v>
      </c>
      <c r="B789">
        <v>2002</v>
      </c>
      <c r="C789" s="4" t="s">
        <v>94</v>
      </c>
      <c r="D789" s="8">
        <v>7.2916666666666671E-2</v>
      </c>
      <c r="E789" t="s">
        <v>14</v>
      </c>
      <c r="F789" t="s">
        <v>3275</v>
      </c>
      <c r="G789" t="s">
        <v>3275</v>
      </c>
      <c r="H789" s="4">
        <v>7.7</v>
      </c>
      <c r="I789" s="4">
        <v>76</v>
      </c>
      <c r="J789" t="s">
        <v>1047</v>
      </c>
      <c r="K789" t="s">
        <v>2129</v>
      </c>
      <c r="L789" t="s">
        <v>2653</v>
      </c>
      <c r="M789" t="s">
        <v>1389</v>
      </c>
      <c r="N789" t="s">
        <v>2698</v>
      </c>
      <c r="O789" s="1">
        <v>40403</v>
      </c>
      <c r="P789" s="10">
        <v>15539266</v>
      </c>
    </row>
    <row r="790" spans="1:16" x14ac:dyDescent="0.3">
      <c r="A790" t="s">
        <v>4057</v>
      </c>
      <c r="B790">
        <v>2001</v>
      </c>
      <c r="C790" s="4" t="s">
        <v>94</v>
      </c>
      <c r="D790" s="8">
        <v>9.1666666666666674E-2</v>
      </c>
      <c r="E790" t="s">
        <v>14</v>
      </c>
      <c r="F790" t="s">
        <v>3275</v>
      </c>
      <c r="G790" t="s">
        <v>3275</v>
      </c>
      <c r="H790" s="4">
        <v>7.7</v>
      </c>
      <c r="I790" s="4">
        <v>28</v>
      </c>
      <c r="J790" t="s">
        <v>2699</v>
      </c>
      <c r="K790" t="s">
        <v>941</v>
      </c>
      <c r="L790" t="s">
        <v>470</v>
      </c>
      <c r="M790" t="s">
        <v>2682</v>
      </c>
      <c r="N790" t="s">
        <v>1930</v>
      </c>
      <c r="O790" s="1">
        <v>142863</v>
      </c>
      <c r="P790" s="10">
        <v>40311852</v>
      </c>
    </row>
    <row r="791" spans="1:16" x14ac:dyDescent="0.3">
      <c r="A791" t="s">
        <v>4058</v>
      </c>
      <c r="B791">
        <v>2002</v>
      </c>
      <c r="C791" s="4" t="s">
        <v>124</v>
      </c>
      <c r="D791" s="8">
        <v>7.9861111111111119E-2</v>
      </c>
      <c r="E791" t="s">
        <v>339</v>
      </c>
      <c r="F791" t="s">
        <v>3245</v>
      </c>
      <c r="G791" t="s">
        <v>3275</v>
      </c>
      <c r="H791" s="4">
        <v>7.7</v>
      </c>
      <c r="I791" s="4">
        <v>83</v>
      </c>
      <c r="J791" t="s">
        <v>1322</v>
      </c>
      <c r="K791" t="s">
        <v>2700</v>
      </c>
      <c r="L791" t="s">
        <v>1849</v>
      </c>
      <c r="M791" t="s">
        <v>1893</v>
      </c>
      <c r="N791" t="s">
        <v>2244</v>
      </c>
      <c r="O791" s="1">
        <v>178565</v>
      </c>
      <c r="P791" s="10">
        <v>22245861</v>
      </c>
    </row>
    <row r="792" spans="1:16" x14ac:dyDescent="0.3">
      <c r="A792" t="s">
        <v>4059</v>
      </c>
      <c r="B792">
        <v>2001</v>
      </c>
      <c r="C792" s="4" t="s">
        <v>13</v>
      </c>
      <c r="D792" s="8">
        <v>9.9999999999999992E-2</v>
      </c>
      <c r="E792" t="s">
        <v>14</v>
      </c>
      <c r="F792" t="s">
        <v>3250</v>
      </c>
      <c r="G792" t="s">
        <v>3259</v>
      </c>
      <c r="H792" s="4">
        <v>7.7</v>
      </c>
      <c r="I792" s="4">
        <v>74</v>
      </c>
      <c r="J792" t="s">
        <v>182</v>
      </c>
      <c r="K792" t="s">
        <v>2646</v>
      </c>
      <c r="L792" t="s">
        <v>1016</v>
      </c>
      <c r="M792" t="s">
        <v>126</v>
      </c>
      <c r="N792" t="s">
        <v>934</v>
      </c>
      <c r="O792" s="1">
        <v>364254</v>
      </c>
      <c r="P792" s="10">
        <v>108638745</v>
      </c>
    </row>
    <row r="793" spans="1:16" x14ac:dyDescent="0.3">
      <c r="A793" t="s">
        <v>4060</v>
      </c>
      <c r="B793">
        <v>2002</v>
      </c>
      <c r="C793" s="4" t="s">
        <v>13</v>
      </c>
      <c r="D793" s="8">
        <v>8.1250000000000003E-2</v>
      </c>
      <c r="E793" t="s">
        <v>3244</v>
      </c>
      <c r="F793" t="s">
        <v>3245</v>
      </c>
      <c r="G793" t="s">
        <v>3255</v>
      </c>
      <c r="H793" s="4">
        <v>7.7</v>
      </c>
      <c r="I793" s="4">
        <v>72</v>
      </c>
      <c r="J793" t="s">
        <v>363</v>
      </c>
      <c r="K793" t="s">
        <v>65</v>
      </c>
      <c r="L793" t="s">
        <v>2701</v>
      </c>
      <c r="M793" t="s">
        <v>2702</v>
      </c>
      <c r="N793" t="s">
        <v>2703</v>
      </c>
      <c r="O793" s="1">
        <v>246840</v>
      </c>
      <c r="P793" s="10">
        <v>104454762</v>
      </c>
    </row>
    <row r="794" spans="1:16" x14ac:dyDescent="0.3">
      <c r="A794" t="s">
        <v>4061</v>
      </c>
      <c r="B794">
        <v>2001</v>
      </c>
      <c r="C794" s="4" t="s">
        <v>124</v>
      </c>
      <c r="D794" s="8">
        <v>8.3333333333333329E-2</v>
      </c>
      <c r="E794" t="s">
        <v>14</v>
      </c>
      <c r="F794" t="s">
        <v>3255</v>
      </c>
      <c r="G794" t="s">
        <v>3275</v>
      </c>
      <c r="H794" s="4">
        <v>7.7</v>
      </c>
      <c r="I794" s="4">
        <v>60</v>
      </c>
      <c r="J794" t="s">
        <v>657</v>
      </c>
      <c r="K794" t="s">
        <v>1493</v>
      </c>
      <c r="L794" t="s">
        <v>2704</v>
      </c>
      <c r="M794" t="s">
        <v>2705</v>
      </c>
      <c r="N794" t="s">
        <v>2706</v>
      </c>
      <c r="O794" s="1">
        <v>90842</v>
      </c>
      <c r="P794" s="10">
        <v>141072</v>
      </c>
    </row>
    <row r="795" spans="1:16" x14ac:dyDescent="0.3">
      <c r="A795" t="s">
        <v>4062</v>
      </c>
      <c r="B795">
        <v>2000</v>
      </c>
      <c r="C795" s="4" t="s">
        <v>124</v>
      </c>
      <c r="D795" s="8">
        <v>7.6388888888888881E-2</v>
      </c>
      <c r="E795" t="s">
        <v>14</v>
      </c>
      <c r="F795" t="s">
        <v>3261</v>
      </c>
      <c r="G795" t="s">
        <v>3275</v>
      </c>
      <c r="H795" s="4">
        <v>7.7</v>
      </c>
      <c r="I795" s="4">
        <v>74</v>
      </c>
      <c r="J795" t="s">
        <v>2707</v>
      </c>
      <c r="K795" t="s">
        <v>2708</v>
      </c>
      <c r="L795" t="s">
        <v>2709</v>
      </c>
      <c r="M795" t="s">
        <v>2710</v>
      </c>
      <c r="N795" t="s">
        <v>2711</v>
      </c>
      <c r="O795" s="1">
        <v>126770</v>
      </c>
      <c r="P795" s="10">
        <v>21995263</v>
      </c>
    </row>
    <row r="796" spans="1:16" x14ac:dyDescent="0.3">
      <c r="A796" t="s">
        <v>4063</v>
      </c>
      <c r="B796">
        <v>2001</v>
      </c>
      <c r="C796" s="4" t="s">
        <v>124</v>
      </c>
      <c r="D796" s="8">
        <v>6.5972222222222224E-2</v>
      </c>
      <c r="E796" t="s">
        <v>339</v>
      </c>
      <c r="F796" t="s">
        <v>3245</v>
      </c>
      <c r="G796" t="s">
        <v>3261</v>
      </c>
      <c r="H796" s="4">
        <v>7.7</v>
      </c>
      <c r="I796" s="4">
        <v>85</v>
      </c>
      <c r="J796" t="s">
        <v>2712</v>
      </c>
      <c r="K796" t="s">
        <v>2712</v>
      </c>
      <c r="L796" t="s">
        <v>2713</v>
      </c>
      <c r="M796" t="s">
        <v>2714</v>
      </c>
      <c r="N796" t="s">
        <v>2715</v>
      </c>
      <c r="O796" s="1">
        <v>31957</v>
      </c>
      <c r="P796" s="10">
        <v>3029081</v>
      </c>
    </row>
    <row r="797" spans="1:16" x14ac:dyDescent="0.3">
      <c r="A797" t="s">
        <v>4064</v>
      </c>
      <c r="B797">
        <v>2001</v>
      </c>
      <c r="C797" s="4" t="s">
        <v>25</v>
      </c>
      <c r="D797" s="8">
        <v>8.0555555555555561E-2</v>
      </c>
      <c r="E797" t="s">
        <v>3244</v>
      </c>
      <c r="F797" t="s">
        <v>3255</v>
      </c>
      <c r="G797" t="s">
        <v>3275</v>
      </c>
      <c r="H797" s="4">
        <v>7.7</v>
      </c>
      <c r="I797" s="4">
        <v>74</v>
      </c>
      <c r="J797" t="s">
        <v>2716</v>
      </c>
      <c r="K797" t="s">
        <v>1848</v>
      </c>
      <c r="L797" t="s">
        <v>59</v>
      </c>
      <c r="M797" t="s">
        <v>1296</v>
      </c>
      <c r="N797" t="s">
        <v>125</v>
      </c>
      <c r="O797" s="1">
        <v>516372</v>
      </c>
      <c r="P797" s="10">
        <v>183417150</v>
      </c>
    </row>
    <row r="798" spans="1:16" x14ac:dyDescent="0.3">
      <c r="A798" t="s">
        <v>4065</v>
      </c>
      <c r="B798">
        <v>2000</v>
      </c>
      <c r="C798" s="4" t="s">
        <v>33</v>
      </c>
      <c r="D798" s="8">
        <v>7.1527777777777773E-2</v>
      </c>
      <c r="E798" t="s">
        <v>3257</v>
      </c>
      <c r="F798" t="s">
        <v>3264</v>
      </c>
      <c r="G798" t="s">
        <v>3253</v>
      </c>
      <c r="H798" s="4">
        <v>7.7</v>
      </c>
      <c r="I798" s="4">
        <v>62</v>
      </c>
      <c r="J798" t="s">
        <v>1924</v>
      </c>
      <c r="K798" t="s">
        <v>2717</v>
      </c>
      <c r="L798" t="s">
        <v>2718</v>
      </c>
      <c r="M798" t="s">
        <v>2719</v>
      </c>
      <c r="N798" t="s">
        <v>2720</v>
      </c>
      <c r="O798" s="1">
        <v>29210</v>
      </c>
      <c r="P798" s="10">
        <v>151086</v>
      </c>
    </row>
    <row r="799" spans="1:16" x14ac:dyDescent="0.3">
      <c r="A799" t="s">
        <v>4066</v>
      </c>
      <c r="B799">
        <v>2000</v>
      </c>
      <c r="C799" s="4" t="s">
        <v>33</v>
      </c>
      <c r="D799" s="8">
        <v>7.4305555555555555E-2</v>
      </c>
      <c r="E799" t="s">
        <v>3256</v>
      </c>
      <c r="F799" t="s">
        <v>3262</v>
      </c>
      <c r="G799" t="s">
        <v>3247</v>
      </c>
      <c r="H799" s="4">
        <v>7.7</v>
      </c>
      <c r="I799" s="4">
        <v>69</v>
      </c>
      <c r="J799" t="s">
        <v>947</v>
      </c>
      <c r="K799" t="s">
        <v>946</v>
      </c>
      <c r="L799" t="s">
        <v>1848</v>
      </c>
      <c r="M799" t="s">
        <v>2721</v>
      </c>
      <c r="N799" t="s">
        <v>2722</v>
      </c>
      <c r="O799" s="1">
        <v>286742</v>
      </c>
      <c r="P799" s="10">
        <v>45512588</v>
      </c>
    </row>
    <row r="800" spans="1:16" x14ac:dyDescent="0.3">
      <c r="A800" t="s">
        <v>4067</v>
      </c>
      <c r="B800">
        <v>2002</v>
      </c>
      <c r="C800" s="4" t="s">
        <v>124</v>
      </c>
      <c r="D800" s="8">
        <v>8.0555555555555561E-2</v>
      </c>
      <c r="E800" t="s">
        <v>3256</v>
      </c>
      <c r="F800" t="s">
        <v>3262</v>
      </c>
      <c r="G800" t="s">
        <v>3245</v>
      </c>
      <c r="H800" s="4">
        <v>7.7</v>
      </c>
      <c r="I800" s="4" t="s">
        <v>3254</v>
      </c>
      <c r="J800" t="s">
        <v>2723</v>
      </c>
      <c r="K800" t="s">
        <v>1292</v>
      </c>
      <c r="L800" t="s">
        <v>196</v>
      </c>
      <c r="M800" t="s">
        <v>1082</v>
      </c>
      <c r="N800" t="s">
        <v>2724</v>
      </c>
      <c r="O800" s="1">
        <v>29999</v>
      </c>
      <c r="P800" s="10" t="s">
        <v>3254</v>
      </c>
    </row>
    <row r="801" spans="1:16" x14ac:dyDescent="0.3">
      <c r="A801" t="s">
        <v>4068</v>
      </c>
      <c r="B801">
        <v>1999</v>
      </c>
      <c r="C801" s="4" t="s">
        <v>13</v>
      </c>
      <c r="D801" s="8">
        <v>5.6250000000000001E-2</v>
      </c>
      <c r="E801" t="s">
        <v>3257</v>
      </c>
      <c r="F801" t="s">
        <v>3262</v>
      </c>
      <c r="G801" t="s">
        <v>3253</v>
      </c>
      <c r="H801" s="4">
        <v>7.7</v>
      </c>
      <c r="I801" s="4">
        <v>73</v>
      </c>
      <c r="J801" t="s">
        <v>2725</v>
      </c>
      <c r="K801" t="s">
        <v>2725</v>
      </c>
      <c r="L801" t="s">
        <v>2726</v>
      </c>
      <c r="M801" t="s">
        <v>2727</v>
      </c>
      <c r="N801" t="s">
        <v>2728</v>
      </c>
      <c r="O801" s="1">
        <v>192112</v>
      </c>
      <c r="P801" s="10">
        <v>52037603</v>
      </c>
    </row>
    <row r="802" spans="1:16" x14ac:dyDescent="0.3">
      <c r="A802" t="s">
        <v>4069</v>
      </c>
      <c r="B802">
        <v>1999</v>
      </c>
      <c r="C802" s="4" t="s">
        <v>124</v>
      </c>
      <c r="D802" s="8">
        <v>6.1805555555555558E-2</v>
      </c>
      <c r="E802" t="s">
        <v>339</v>
      </c>
      <c r="F802" t="s">
        <v>3275</v>
      </c>
      <c r="G802" t="s">
        <v>3275</v>
      </c>
      <c r="H802" s="4">
        <v>7.7</v>
      </c>
      <c r="I802" s="4">
        <v>68</v>
      </c>
      <c r="J802" t="s">
        <v>2729</v>
      </c>
      <c r="K802" t="s">
        <v>2730</v>
      </c>
      <c r="L802" t="s">
        <v>1488</v>
      </c>
      <c r="M802" t="s">
        <v>2731</v>
      </c>
      <c r="N802" t="s">
        <v>2732</v>
      </c>
      <c r="O802" s="1">
        <v>241575</v>
      </c>
      <c r="P802" s="10">
        <v>10824921</v>
      </c>
    </row>
    <row r="803" spans="1:16" x14ac:dyDescent="0.3">
      <c r="A803" t="s">
        <v>4070</v>
      </c>
      <c r="B803">
        <v>1998</v>
      </c>
      <c r="C803" s="4" t="s">
        <v>3254</v>
      </c>
      <c r="D803" s="8">
        <v>9.3055555555555558E-2</v>
      </c>
      <c r="E803" t="s">
        <v>339</v>
      </c>
      <c r="F803" t="s">
        <v>3245</v>
      </c>
      <c r="G803" t="s">
        <v>3275</v>
      </c>
      <c r="H803" s="4">
        <v>7.7</v>
      </c>
      <c r="I803" s="4">
        <v>81</v>
      </c>
      <c r="J803" t="s">
        <v>2733</v>
      </c>
      <c r="K803" t="s">
        <v>2734</v>
      </c>
      <c r="L803" t="s">
        <v>2735</v>
      </c>
      <c r="M803" t="s">
        <v>933</v>
      </c>
      <c r="N803" t="s">
        <v>2736</v>
      </c>
      <c r="O803" s="1">
        <v>66408</v>
      </c>
      <c r="P803" s="10">
        <v>2807390</v>
      </c>
    </row>
    <row r="804" spans="1:16" x14ac:dyDescent="0.3">
      <c r="A804" t="s">
        <v>4071</v>
      </c>
      <c r="B804">
        <v>2001</v>
      </c>
      <c r="C804" s="4" t="s">
        <v>13</v>
      </c>
      <c r="D804" s="8">
        <v>8.4722222222222213E-2</v>
      </c>
      <c r="E804" t="s">
        <v>3244</v>
      </c>
      <c r="F804" t="s">
        <v>3245</v>
      </c>
      <c r="G804" t="s">
        <v>3255</v>
      </c>
      <c r="H804" s="4">
        <v>7.7</v>
      </c>
      <c r="I804" s="4">
        <v>69</v>
      </c>
      <c r="J804" t="s">
        <v>2737</v>
      </c>
      <c r="K804" t="s">
        <v>2232</v>
      </c>
      <c r="L804" t="s">
        <v>963</v>
      </c>
      <c r="M804" t="s">
        <v>2413</v>
      </c>
      <c r="N804" t="s">
        <v>1069</v>
      </c>
      <c r="O804" s="1">
        <v>390247</v>
      </c>
      <c r="P804" s="10">
        <v>76631907</v>
      </c>
    </row>
    <row r="805" spans="1:16" x14ac:dyDescent="0.3">
      <c r="A805" t="s">
        <v>4072</v>
      </c>
      <c r="B805">
        <v>1998</v>
      </c>
      <c r="C805" s="4" t="s">
        <v>25</v>
      </c>
      <c r="D805" s="8">
        <v>6.458333333333334E-2</v>
      </c>
      <c r="E805" t="s">
        <v>339</v>
      </c>
      <c r="F805" t="s">
        <v>3245</v>
      </c>
      <c r="G805" t="s">
        <v>3252</v>
      </c>
      <c r="H805" s="4">
        <v>7.7</v>
      </c>
      <c r="I805" s="4">
        <v>86</v>
      </c>
      <c r="J805" t="s">
        <v>854</v>
      </c>
      <c r="K805" t="s">
        <v>575</v>
      </c>
      <c r="L805" t="s">
        <v>1516</v>
      </c>
      <c r="M805" t="s">
        <v>997</v>
      </c>
      <c r="N805" t="s">
        <v>2738</v>
      </c>
      <c r="O805" s="1">
        <v>169229</v>
      </c>
      <c r="P805" s="10">
        <v>17105219</v>
      </c>
    </row>
    <row r="806" spans="1:16" x14ac:dyDescent="0.3">
      <c r="A806" t="s">
        <v>4073</v>
      </c>
      <c r="B806">
        <v>1997</v>
      </c>
      <c r="C806" s="4" t="s">
        <v>33</v>
      </c>
      <c r="D806" s="8">
        <v>8.2638888888888887E-2</v>
      </c>
      <c r="E806" t="s">
        <v>14</v>
      </c>
      <c r="F806" t="s">
        <v>3260</v>
      </c>
      <c r="G806" t="s">
        <v>3251</v>
      </c>
      <c r="H806" s="4">
        <v>7.7</v>
      </c>
      <c r="I806" s="4" t="s">
        <v>3254</v>
      </c>
      <c r="J806" t="s">
        <v>1431</v>
      </c>
      <c r="K806" t="s">
        <v>2739</v>
      </c>
      <c r="L806" t="s">
        <v>2740</v>
      </c>
      <c r="M806" t="s">
        <v>2741</v>
      </c>
      <c r="N806" t="s">
        <v>2742</v>
      </c>
      <c r="O806" s="1">
        <v>64082</v>
      </c>
      <c r="P806" s="10">
        <v>368234</v>
      </c>
    </row>
    <row r="807" spans="1:16" x14ac:dyDescent="0.3">
      <c r="A807" t="s">
        <v>4074</v>
      </c>
      <c r="B807">
        <v>1999</v>
      </c>
      <c r="C807" s="4" t="s">
        <v>124</v>
      </c>
      <c r="D807" s="8">
        <v>7.8472222222222221E-2</v>
      </c>
      <c r="E807" t="s">
        <v>339</v>
      </c>
      <c r="F807" t="s">
        <v>3245</v>
      </c>
      <c r="G807" t="s">
        <v>3253</v>
      </c>
      <c r="H807" s="4">
        <v>7.7</v>
      </c>
      <c r="I807" s="4">
        <v>90</v>
      </c>
      <c r="J807" t="s">
        <v>1322</v>
      </c>
      <c r="K807" t="s">
        <v>2743</v>
      </c>
      <c r="L807" t="s">
        <v>2315</v>
      </c>
      <c r="M807" t="s">
        <v>944</v>
      </c>
      <c r="N807" t="s">
        <v>2408</v>
      </c>
      <c r="O807" s="1">
        <v>312542</v>
      </c>
      <c r="P807" s="10">
        <v>22858926</v>
      </c>
    </row>
    <row r="808" spans="1:16" x14ac:dyDescent="0.3">
      <c r="A808" t="s">
        <v>4075</v>
      </c>
      <c r="B808">
        <v>1997</v>
      </c>
      <c r="C808" s="4" t="s">
        <v>13</v>
      </c>
      <c r="D808" s="8">
        <v>9.6527777777777782E-2</v>
      </c>
      <c r="E808" t="s">
        <v>339</v>
      </c>
      <c r="F808" t="s">
        <v>3245</v>
      </c>
      <c r="G808" t="s">
        <v>3252</v>
      </c>
      <c r="H808" s="4">
        <v>7.7</v>
      </c>
      <c r="I808" s="4">
        <v>67</v>
      </c>
      <c r="J808" t="s">
        <v>2744</v>
      </c>
      <c r="K808" t="s">
        <v>90</v>
      </c>
      <c r="L808" t="s">
        <v>2301</v>
      </c>
      <c r="M808" t="s">
        <v>2243</v>
      </c>
      <c r="N808" t="s">
        <v>2365</v>
      </c>
      <c r="O808" s="1">
        <v>275755</v>
      </c>
      <c r="P808" s="10">
        <v>148478011</v>
      </c>
    </row>
    <row r="809" spans="1:16" x14ac:dyDescent="0.3">
      <c r="A809" t="s">
        <v>4076</v>
      </c>
      <c r="B809">
        <v>1997</v>
      </c>
      <c r="C809" s="4" t="s">
        <v>25</v>
      </c>
      <c r="D809" s="8">
        <v>8.7500000000000008E-2</v>
      </c>
      <c r="E809" t="s">
        <v>3246</v>
      </c>
      <c r="F809" t="s">
        <v>3248</v>
      </c>
      <c r="G809" t="s">
        <v>3251</v>
      </c>
      <c r="H809" s="4">
        <v>7.7</v>
      </c>
      <c r="I809" s="4">
        <v>52</v>
      </c>
      <c r="J809" t="s">
        <v>194</v>
      </c>
      <c r="K809" t="s">
        <v>48</v>
      </c>
      <c r="L809" t="s">
        <v>2745</v>
      </c>
      <c r="M809" t="s">
        <v>196</v>
      </c>
      <c r="N809" t="s">
        <v>2746</v>
      </c>
      <c r="O809" s="1">
        <v>434125</v>
      </c>
      <c r="P809" s="10">
        <v>63540020</v>
      </c>
    </row>
    <row r="810" spans="1:16" x14ac:dyDescent="0.3">
      <c r="A810" t="s">
        <v>4077</v>
      </c>
      <c r="B810">
        <v>1998</v>
      </c>
      <c r="C810" s="4" t="s">
        <v>94</v>
      </c>
      <c r="D810" s="8">
        <v>5.5555555555555552E-2</v>
      </c>
      <c r="E810" t="s">
        <v>339</v>
      </c>
      <c r="F810" t="s">
        <v>3275</v>
      </c>
      <c r="G810" t="s">
        <v>3275</v>
      </c>
      <c r="H810" s="4">
        <v>7.7</v>
      </c>
      <c r="I810" s="4">
        <v>73</v>
      </c>
      <c r="J810" t="s">
        <v>2747</v>
      </c>
      <c r="K810" t="s">
        <v>2748</v>
      </c>
      <c r="L810" t="s">
        <v>2749</v>
      </c>
      <c r="M810" t="s">
        <v>2750</v>
      </c>
      <c r="N810" t="s">
        <v>2751</v>
      </c>
      <c r="O810" s="1">
        <v>37424</v>
      </c>
      <c r="P810" s="10">
        <v>4065116</v>
      </c>
    </row>
    <row r="811" spans="1:16" x14ac:dyDescent="0.3">
      <c r="A811" t="s">
        <v>4078</v>
      </c>
      <c r="B811">
        <v>1997</v>
      </c>
      <c r="C811" s="4" t="s">
        <v>13</v>
      </c>
      <c r="D811" s="8">
        <v>8.819444444444445E-2</v>
      </c>
      <c r="E811" t="s">
        <v>3249</v>
      </c>
      <c r="F811" t="s">
        <v>3247</v>
      </c>
      <c r="G811" t="s">
        <v>3245</v>
      </c>
      <c r="H811" s="4">
        <v>7.7</v>
      </c>
      <c r="I811" s="4">
        <v>76</v>
      </c>
      <c r="J811" t="s">
        <v>2680</v>
      </c>
      <c r="K811" t="s">
        <v>22</v>
      </c>
      <c r="L811" t="s">
        <v>1445</v>
      </c>
      <c r="M811" t="s">
        <v>452</v>
      </c>
      <c r="N811" t="s">
        <v>2752</v>
      </c>
      <c r="O811" s="1">
        <v>279318</v>
      </c>
      <c r="P811" s="10">
        <v>41909762</v>
      </c>
    </row>
    <row r="812" spans="1:16" x14ac:dyDescent="0.3">
      <c r="A812" t="s">
        <v>4079</v>
      </c>
      <c r="B812">
        <v>1996</v>
      </c>
      <c r="C812" s="4" t="s">
        <v>33</v>
      </c>
      <c r="D812" s="8">
        <v>7.2916666666666671E-2</v>
      </c>
      <c r="E812" t="s">
        <v>3249</v>
      </c>
      <c r="F812" t="s">
        <v>3245</v>
      </c>
      <c r="G812" t="s">
        <v>3261</v>
      </c>
      <c r="H812" s="4">
        <v>7.7</v>
      </c>
      <c r="I812" s="4">
        <v>87</v>
      </c>
      <c r="J812" t="s">
        <v>2753</v>
      </c>
      <c r="K812" t="s">
        <v>1339</v>
      </c>
      <c r="L812" t="s">
        <v>2754</v>
      </c>
      <c r="M812" t="s">
        <v>2755</v>
      </c>
      <c r="N812" t="s">
        <v>2756</v>
      </c>
      <c r="O812" s="1">
        <v>51350</v>
      </c>
      <c r="P812" s="10">
        <v>35811509</v>
      </c>
    </row>
    <row r="813" spans="1:16" x14ac:dyDescent="0.3">
      <c r="A813" t="s">
        <v>4080</v>
      </c>
      <c r="B813">
        <v>1996</v>
      </c>
      <c r="C813" s="4" t="s">
        <v>13</v>
      </c>
      <c r="D813" s="8">
        <v>8.9583333333333334E-2</v>
      </c>
      <c r="E813" t="s">
        <v>3244</v>
      </c>
      <c r="F813" t="s">
        <v>3245</v>
      </c>
      <c r="G813" t="s">
        <v>3260</v>
      </c>
      <c r="H813" s="4">
        <v>7.7</v>
      </c>
      <c r="I813" s="4">
        <v>47</v>
      </c>
      <c r="J813" t="s">
        <v>2757</v>
      </c>
      <c r="K813" t="s">
        <v>927</v>
      </c>
      <c r="L813" t="s">
        <v>1002</v>
      </c>
      <c r="M813" t="s">
        <v>60</v>
      </c>
      <c r="N813" t="s">
        <v>2758</v>
      </c>
      <c r="O813" s="1">
        <v>189716</v>
      </c>
      <c r="P813" s="10">
        <v>56116183</v>
      </c>
    </row>
    <row r="814" spans="1:16" x14ac:dyDescent="0.3">
      <c r="A814" t="s">
        <v>4081</v>
      </c>
      <c r="B814">
        <v>1996</v>
      </c>
      <c r="C814" s="4" t="s">
        <v>94</v>
      </c>
      <c r="D814" s="8">
        <v>0.16805555555555554</v>
      </c>
      <c r="E814" t="s">
        <v>14</v>
      </c>
      <c r="F814" t="s">
        <v>3275</v>
      </c>
      <c r="G814" t="s">
        <v>3275</v>
      </c>
      <c r="H814" s="4">
        <v>7.7</v>
      </c>
      <c r="I814" s="4" t="s">
        <v>3254</v>
      </c>
      <c r="J814" t="s">
        <v>2759</v>
      </c>
      <c r="K814" t="s">
        <v>2759</v>
      </c>
      <c r="L814" t="s">
        <v>1625</v>
      </c>
      <c r="M814" t="s">
        <v>1341</v>
      </c>
      <c r="N814" t="s">
        <v>413</v>
      </c>
      <c r="O814" s="1">
        <v>35991</v>
      </c>
      <c r="P814" s="10">
        <v>4414535</v>
      </c>
    </row>
    <row r="815" spans="1:16" x14ac:dyDescent="0.3">
      <c r="A815" t="s">
        <v>4082</v>
      </c>
      <c r="B815">
        <v>1995</v>
      </c>
      <c r="C815" s="4" t="s">
        <v>33</v>
      </c>
      <c r="D815" s="8">
        <v>6.7361111111111108E-2</v>
      </c>
      <c r="E815" t="s">
        <v>14</v>
      </c>
      <c r="F815" t="s">
        <v>3258</v>
      </c>
      <c r="G815" t="s">
        <v>3253</v>
      </c>
      <c r="H815" s="4">
        <v>7.7</v>
      </c>
      <c r="I815" s="4">
        <v>83</v>
      </c>
      <c r="J815" t="s">
        <v>1874</v>
      </c>
      <c r="K815" t="s">
        <v>2760</v>
      </c>
      <c r="L815" t="s">
        <v>2761</v>
      </c>
      <c r="M815" t="s">
        <v>2762</v>
      </c>
      <c r="N815" t="s">
        <v>2763</v>
      </c>
      <c r="O815" s="1">
        <v>32236</v>
      </c>
      <c r="P815" s="10">
        <v>10019307</v>
      </c>
    </row>
    <row r="816" spans="1:16" x14ac:dyDescent="0.3">
      <c r="A816" t="s">
        <v>4083</v>
      </c>
      <c r="B816">
        <v>1995</v>
      </c>
      <c r="C816" s="4" t="s">
        <v>25</v>
      </c>
      <c r="D816" s="8">
        <v>6.8749999999999992E-2</v>
      </c>
      <c r="E816" t="s">
        <v>339</v>
      </c>
      <c r="F816" t="s">
        <v>3247</v>
      </c>
      <c r="G816" t="s">
        <v>3245</v>
      </c>
      <c r="H816" s="4">
        <v>7.7</v>
      </c>
      <c r="I816" s="4">
        <v>71</v>
      </c>
      <c r="J816" t="s">
        <v>1010</v>
      </c>
      <c r="K816" t="s">
        <v>2764</v>
      </c>
      <c r="L816" t="s">
        <v>2765</v>
      </c>
      <c r="M816" t="s">
        <v>1042</v>
      </c>
      <c r="N816" t="s">
        <v>2766</v>
      </c>
      <c r="O816" s="1">
        <v>26429</v>
      </c>
      <c r="P816" s="10" t="s">
        <v>3254</v>
      </c>
    </row>
    <row r="817" spans="1:16" x14ac:dyDescent="0.3">
      <c r="A817" t="s">
        <v>4084</v>
      </c>
      <c r="B817">
        <v>1994</v>
      </c>
      <c r="C817" s="4" t="s">
        <v>33</v>
      </c>
      <c r="D817" s="8">
        <v>7.4999999999999997E-2</v>
      </c>
      <c r="E817" t="s">
        <v>3249</v>
      </c>
      <c r="F817" t="s">
        <v>3262</v>
      </c>
      <c r="G817" t="s">
        <v>3245</v>
      </c>
      <c r="H817" s="4">
        <v>7.7</v>
      </c>
      <c r="I817" s="4">
        <v>81</v>
      </c>
      <c r="J817" t="s">
        <v>2767</v>
      </c>
      <c r="K817" t="s">
        <v>2768</v>
      </c>
      <c r="L817" t="s">
        <v>2768</v>
      </c>
      <c r="M817" t="s">
        <v>209</v>
      </c>
      <c r="N817" t="s">
        <v>2769</v>
      </c>
      <c r="O817" s="1">
        <v>33600</v>
      </c>
      <c r="P817" s="10">
        <v>21848932</v>
      </c>
    </row>
    <row r="818" spans="1:16" x14ac:dyDescent="0.3">
      <c r="A818" t="s">
        <v>4085</v>
      </c>
      <c r="B818">
        <v>1994</v>
      </c>
      <c r="C818" s="4" t="s">
        <v>124</v>
      </c>
      <c r="D818" s="8">
        <v>6.3888888888888898E-2</v>
      </c>
      <c r="E818" t="s">
        <v>339</v>
      </c>
      <c r="F818" t="s">
        <v>3275</v>
      </c>
      <c r="G818" t="s">
        <v>3275</v>
      </c>
      <c r="H818" s="4">
        <v>7.7</v>
      </c>
      <c r="I818" s="4">
        <v>70</v>
      </c>
      <c r="J818" t="s">
        <v>2770</v>
      </c>
      <c r="K818" t="s">
        <v>2771</v>
      </c>
      <c r="L818" t="s">
        <v>2772</v>
      </c>
      <c r="M818" t="s">
        <v>2773</v>
      </c>
      <c r="N818" t="s">
        <v>2774</v>
      </c>
      <c r="O818" s="1">
        <v>211450</v>
      </c>
      <c r="P818" s="10">
        <v>3151130</v>
      </c>
    </row>
    <row r="819" spans="1:16" x14ac:dyDescent="0.3">
      <c r="A819" t="s">
        <v>4086</v>
      </c>
      <c r="B819">
        <v>1993</v>
      </c>
      <c r="C819" s="4" t="s">
        <v>124</v>
      </c>
      <c r="D819" s="8">
        <v>0.13055555555555556</v>
      </c>
      <c r="E819" t="s">
        <v>339</v>
      </c>
      <c r="F819" t="s">
        <v>3245</v>
      </c>
      <c r="G819" t="s">
        <v>3275</v>
      </c>
      <c r="H819" s="4">
        <v>7.7</v>
      </c>
      <c r="I819" s="4">
        <v>79</v>
      </c>
      <c r="J819" t="s">
        <v>2775</v>
      </c>
      <c r="K819" t="s">
        <v>1517</v>
      </c>
      <c r="L819" t="s">
        <v>1009</v>
      </c>
      <c r="M819" t="s">
        <v>16</v>
      </c>
      <c r="N819" t="s">
        <v>2776</v>
      </c>
      <c r="O819" s="1">
        <v>42275</v>
      </c>
      <c r="P819" s="10">
        <v>6110979</v>
      </c>
    </row>
    <row r="820" spans="1:16" x14ac:dyDescent="0.3">
      <c r="A820" t="s">
        <v>4087</v>
      </c>
      <c r="B820">
        <v>1993</v>
      </c>
      <c r="C820" s="4" t="s">
        <v>25</v>
      </c>
      <c r="D820" s="8">
        <v>8.6805555555555566E-2</v>
      </c>
      <c r="E820" t="s">
        <v>14</v>
      </c>
      <c r="F820" t="s">
        <v>3275</v>
      </c>
      <c r="G820" t="s">
        <v>3275</v>
      </c>
      <c r="H820" s="4">
        <v>7.7</v>
      </c>
      <c r="I820" s="4">
        <v>66</v>
      </c>
      <c r="J820" t="s">
        <v>137</v>
      </c>
      <c r="K820" t="s">
        <v>65</v>
      </c>
      <c r="L820" t="s">
        <v>2232</v>
      </c>
      <c r="M820" t="s">
        <v>2777</v>
      </c>
      <c r="N820" t="s">
        <v>2778</v>
      </c>
      <c r="O820" s="1">
        <v>224169</v>
      </c>
      <c r="P820" s="10">
        <v>77324422</v>
      </c>
    </row>
    <row r="821" spans="1:16" x14ac:dyDescent="0.3">
      <c r="A821" t="s">
        <v>4088</v>
      </c>
      <c r="B821">
        <v>1992</v>
      </c>
      <c r="C821" s="4" t="s">
        <v>235</v>
      </c>
      <c r="D821" s="8">
        <v>5.9027777777777783E-2</v>
      </c>
      <c r="E821" t="s">
        <v>339</v>
      </c>
      <c r="F821" t="s">
        <v>3245</v>
      </c>
      <c r="G821" t="s">
        <v>3258</v>
      </c>
      <c r="H821" s="4">
        <v>7.7</v>
      </c>
      <c r="I821" s="4">
        <v>64</v>
      </c>
      <c r="J821" t="s">
        <v>2779</v>
      </c>
      <c r="K821" t="s">
        <v>30</v>
      </c>
      <c r="L821" t="s">
        <v>2780</v>
      </c>
      <c r="M821" t="s">
        <v>2781</v>
      </c>
      <c r="N821" t="s">
        <v>2782</v>
      </c>
      <c r="O821" s="1">
        <v>50298</v>
      </c>
      <c r="P821" s="10">
        <v>27281507</v>
      </c>
    </row>
    <row r="822" spans="1:16" x14ac:dyDescent="0.3">
      <c r="A822" t="s">
        <v>4089</v>
      </c>
      <c r="B822">
        <v>1992</v>
      </c>
      <c r="C822" s="4" t="s">
        <v>33</v>
      </c>
      <c r="D822" s="8">
        <v>0.14027777777777778</v>
      </c>
      <c r="E822" t="s">
        <v>3249</v>
      </c>
      <c r="F822" t="s">
        <v>3245</v>
      </c>
      <c r="G822" t="s">
        <v>3250</v>
      </c>
      <c r="H822" s="4">
        <v>7.7</v>
      </c>
      <c r="I822" s="4">
        <v>73</v>
      </c>
      <c r="J822" t="s">
        <v>1542</v>
      </c>
      <c r="K822" t="s">
        <v>2232</v>
      </c>
      <c r="L822" t="s">
        <v>2783</v>
      </c>
      <c r="M822" t="s">
        <v>2784</v>
      </c>
      <c r="N822" t="s">
        <v>1542</v>
      </c>
      <c r="O822" s="1">
        <v>85819</v>
      </c>
      <c r="P822" s="10">
        <v>48169908</v>
      </c>
    </row>
    <row r="823" spans="1:16" x14ac:dyDescent="0.3">
      <c r="A823" t="s">
        <v>4090</v>
      </c>
      <c r="B823">
        <v>1992</v>
      </c>
      <c r="C823" s="4" t="s">
        <v>25</v>
      </c>
      <c r="D823" s="8">
        <v>7.7777777777777779E-2</v>
      </c>
      <c r="E823" t="s">
        <v>3246</v>
      </c>
      <c r="F823" t="s">
        <v>3248</v>
      </c>
      <c r="G823" t="s">
        <v>3245</v>
      </c>
      <c r="H823" s="4">
        <v>7.7</v>
      </c>
      <c r="I823" s="4">
        <v>76</v>
      </c>
      <c r="J823" t="s">
        <v>682</v>
      </c>
      <c r="K823" t="s">
        <v>632</v>
      </c>
      <c r="L823" t="s">
        <v>1503</v>
      </c>
      <c r="M823" t="s">
        <v>2785</v>
      </c>
      <c r="N823" t="s">
        <v>2786</v>
      </c>
      <c r="O823" s="1">
        <v>150409</v>
      </c>
      <c r="P823" s="10">
        <v>75505856</v>
      </c>
    </row>
    <row r="824" spans="1:16" x14ac:dyDescent="0.3">
      <c r="A824" t="s">
        <v>4091</v>
      </c>
      <c r="B824">
        <v>1992</v>
      </c>
      <c r="C824" s="4" t="s">
        <v>33</v>
      </c>
      <c r="D824" s="8">
        <v>6.5277777777777782E-2</v>
      </c>
      <c r="E824" t="s">
        <v>3257</v>
      </c>
      <c r="F824" t="s">
        <v>3248</v>
      </c>
      <c r="G824" t="s">
        <v>3262</v>
      </c>
      <c r="H824" s="4">
        <v>7.7</v>
      </c>
      <c r="I824" s="4">
        <v>83</v>
      </c>
      <c r="J824" t="s">
        <v>119</v>
      </c>
      <c r="K824" t="s">
        <v>2787</v>
      </c>
      <c r="L824" t="s">
        <v>2788</v>
      </c>
      <c r="M824" t="s">
        <v>2789</v>
      </c>
      <c r="N824" t="s">
        <v>2790</v>
      </c>
      <c r="O824" s="1">
        <v>77798</v>
      </c>
      <c r="P824" s="10" t="s">
        <v>3254</v>
      </c>
    </row>
    <row r="825" spans="1:16" x14ac:dyDescent="0.3">
      <c r="A825" t="s">
        <v>4092</v>
      </c>
      <c r="B825">
        <v>1992</v>
      </c>
      <c r="C825" s="4" t="s">
        <v>124</v>
      </c>
      <c r="D825" s="8">
        <v>6.9444444444444448E-2</v>
      </c>
      <c r="E825" t="s">
        <v>3244</v>
      </c>
      <c r="F825" t="s">
        <v>3245</v>
      </c>
      <c r="G825" t="s">
        <v>3260</v>
      </c>
      <c r="H825" s="4">
        <v>7.7</v>
      </c>
      <c r="I825" s="4">
        <v>82</v>
      </c>
      <c r="J825" t="s">
        <v>2791</v>
      </c>
      <c r="K825" t="s">
        <v>22</v>
      </c>
      <c r="L825" t="s">
        <v>500</v>
      </c>
      <c r="M825" t="s">
        <v>2792</v>
      </c>
      <c r="N825" t="s">
        <v>2456</v>
      </c>
      <c r="O825" s="1">
        <v>95826</v>
      </c>
      <c r="P825" s="10">
        <v>10725228</v>
      </c>
    </row>
    <row r="826" spans="1:16" x14ac:dyDescent="0.3">
      <c r="A826" t="s">
        <v>4093</v>
      </c>
      <c r="B826">
        <v>1992</v>
      </c>
      <c r="C826" s="4" t="s">
        <v>33</v>
      </c>
      <c r="D826" s="8">
        <v>9.5833333333333326E-2</v>
      </c>
      <c r="E826" t="s">
        <v>14</v>
      </c>
      <c r="F826" t="s">
        <v>3255</v>
      </c>
      <c r="G826" t="s">
        <v>3275</v>
      </c>
      <c r="H826" s="4">
        <v>7.7</v>
      </c>
      <c r="I826" s="4">
        <v>62</v>
      </c>
      <c r="J826" t="s">
        <v>1062</v>
      </c>
      <c r="K826" t="s">
        <v>1466</v>
      </c>
      <c r="L826" t="s">
        <v>90</v>
      </c>
      <c r="M826" t="s">
        <v>2793</v>
      </c>
      <c r="N826" t="s">
        <v>1872</v>
      </c>
      <c r="O826" s="1">
        <v>235388</v>
      </c>
      <c r="P826" s="10">
        <v>141340178</v>
      </c>
    </row>
    <row r="827" spans="1:16" x14ac:dyDescent="0.3">
      <c r="A827" t="s">
        <v>4094</v>
      </c>
      <c r="B827">
        <v>1991</v>
      </c>
      <c r="C827" s="4" t="s">
        <v>94</v>
      </c>
      <c r="D827" s="8">
        <v>9.0277777777777776E-2</v>
      </c>
      <c r="E827" t="s">
        <v>14</v>
      </c>
      <c r="F827" t="s">
        <v>3275</v>
      </c>
      <c r="G827" t="s">
        <v>3275</v>
      </c>
      <c r="H827" s="4">
        <v>7.7</v>
      </c>
      <c r="I827" s="4">
        <v>64</v>
      </c>
      <c r="J827" t="s">
        <v>2794</v>
      </c>
      <c r="K827" t="s">
        <v>2317</v>
      </c>
      <c r="L827" t="s">
        <v>2795</v>
      </c>
      <c r="M827" t="s">
        <v>2796</v>
      </c>
      <c r="N827" t="s">
        <v>2797</v>
      </c>
      <c r="O827" s="1">
        <v>66941</v>
      </c>
      <c r="P827" s="10">
        <v>82418501</v>
      </c>
    </row>
    <row r="828" spans="1:16" x14ac:dyDescent="0.3">
      <c r="A828" t="s">
        <v>4095</v>
      </c>
      <c r="B828">
        <v>1991</v>
      </c>
      <c r="C828" s="4" t="s">
        <v>33</v>
      </c>
      <c r="D828" s="8">
        <v>8.0555555555555561E-2</v>
      </c>
      <c r="E828" t="s">
        <v>339</v>
      </c>
      <c r="F828" t="s">
        <v>3245</v>
      </c>
      <c r="G828" t="s">
        <v>3255</v>
      </c>
      <c r="H828" s="4">
        <v>7.7</v>
      </c>
      <c r="I828" s="4">
        <v>69</v>
      </c>
      <c r="J828" t="s">
        <v>947</v>
      </c>
      <c r="K828" t="s">
        <v>946</v>
      </c>
      <c r="L828" t="s">
        <v>2721</v>
      </c>
      <c r="M828" t="s">
        <v>987</v>
      </c>
      <c r="N828" t="s">
        <v>2798</v>
      </c>
      <c r="O828" s="1">
        <v>113240</v>
      </c>
      <c r="P828" s="10">
        <v>6153939</v>
      </c>
    </row>
    <row r="829" spans="1:16" x14ac:dyDescent="0.3">
      <c r="A829" t="s">
        <v>4096</v>
      </c>
      <c r="B829">
        <v>1990</v>
      </c>
      <c r="C829" s="4" t="s">
        <v>124</v>
      </c>
      <c r="D829" s="8">
        <v>7.9861111111111119E-2</v>
      </c>
      <c r="E829" t="s">
        <v>3244</v>
      </c>
      <c r="F829" t="s">
        <v>3245</v>
      </c>
      <c r="G829" t="s">
        <v>3255</v>
      </c>
      <c r="H829" s="4">
        <v>7.7</v>
      </c>
      <c r="I829" s="4">
        <v>66</v>
      </c>
      <c r="J829" t="s">
        <v>947</v>
      </c>
      <c r="K829" t="s">
        <v>946</v>
      </c>
      <c r="L829" t="s">
        <v>191</v>
      </c>
      <c r="M829" t="s">
        <v>1447</v>
      </c>
      <c r="N829" t="s">
        <v>2721</v>
      </c>
      <c r="O829" s="1">
        <v>125822</v>
      </c>
      <c r="P829" s="10">
        <v>5080409</v>
      </c>
    </row>
    <row r="830" spans="1:16" x14ac:dyDescent="0.3">
      <c r="A830" t="s">
        <v>4097</v>
      </c>
      <c r="B830">
        <v>1988</v>
      </c>
      <c r="C830" s="4" t="s">
        <v>33</v>
      </c>
      <c r="D830" s="8">
        <v>7.2222222222222229E-2</v>
      </c>
      <c r="E830" t="s">
        <v>3257</v>
      </c>
      <c r="F830" t="s">
        <v>3248</v>
      </c>
      <c r="G830" t="s">
        <v>3262</v>
      </c>
      <c r="H830" s="4">
        <v>7.7</v>
      </c>
      <c r="I830" s="4">
        <v>83</v>
      </c>
      <c r="J830" t="s">
        <v>64</v>
      </c>
      <c r="K830" t="s">
        <v>2799</v>
      </c>
      <c r="L830" t="s">
        <v>219</v>
      </c>
      <c r="M830" t="s">
        <v>2800</v>
      </c>
      <c r="N830" t="s">
        <v>2801</v>
      </c>
      <c r="O830" s="1">
        <v>182009</v>
      </c>
      <c r="P830" s="10">
        <v>156452370</v>
      </c>
    </row>
    <row r="831" spans="1:16" x14ac:dyDescent="0.3">
      <c r="A831" t="s">
        <v>4098</v>
      </c>
      <c r="B831">
        <v>1988</v>
      </c>
      <c r="C831" s="4" t="s">
        <v>3254</v>
      </c>
      <c r="D831" s="8">
        <v>7.4305555555555555E-2</v>
      </c>
      <c r="E831" t="s">
        <v>3266</v>
      </c>
      <c r="F831" t="s">
        <v>3255</v>
      </c>
      <c r="G831" t="s">
        <v>3275</v>
      </c>
      <c r="H831" s="4">
        <v>7.7</v>
      </c>
      <c r="I831" s="4" t="s">
        <v>3254</v>
      </c>
      <c r="J831" t="s">
        <v>2802</v>
      </c>
      <c r="K831" t="s">
        <v>2803</v>
      </c>
      <c r="L831" t="s">
        <v>2804</v>
      </c>
      <c r="M831" t="s">
        <v>2805</v>
      </c>
      <c r="N831" t="s">
        <v>2806</v>
      </c>
      <c r="O831" s="1">
        <v>33982</v>
      </c>
      <c r="P831" s="10" t="s">
        <v>3254</v>
      </c>
    </row>
    <row r="832" spans="1:16" x14ac:dyDescent="0.3">
      <c r="A832" t="s">
        <v>4099</v>
      </c>
      <c r="B832">
        <v>1987</v>
      </c>
      <c r="C832" s="4" t="s">
        <v>124</v>
      </c>
      <c r="D832" s="8">
        <v>7.4305555555555555E-2</v>
      </c>
      <c r="E832" t="s">
        <v>339</v>
      </c>
      <c r="F832" t="s">
        <v>3245</v>
      </c>
      <c r="G832" t="s">
        <v>3275</v>
      </c>
      <c r="H832" s="4">
        <v>7.7</v>
      </c>
      <c r="I832" s="4">
        <v>84</v>
      </c>
      <c r="J832" t="s">
        <v>2807</v>
      </c>
      <c r="K832" t="s">
        <v>2808</v>
      </c>
      <c r="L832" t="s">
        <v>2809</v>
      </c>
      <c r="M832" t="s">
        <v>1875</v>
      </c>
      <c r="N832" t="s">
        <v>2810</v>
      </c>
      <c r="O832" s="1">
        <v>40396</v>
      </c>
      <c r="P832" s="10">
        <v>1544889</v>
      </c>
    </row>
    <row r="833" spans="1:16" x14ac:dyDescent="0.3">
      <c r="A833" t="s">
        <v>4100</v>
      </c>
      <c r="B833">
        <v>1987</v>
      </c>
      <c r="C833" s="4" t="s">
        <v>33</v>
      </c>
      <c r="D833" s="8">
        <v>0.11319444444444444</v>
      </c>
      <c r="E833" t="s">
        <v>3249</v>
      </c>
      <c r="F833" t="s">
        <v>3245</v>
      </c>
      <c r="G833" t="s">
        <v>3250</v>
      </c>
      <c r="H833" s="4">
        <v>7.7</v>
      </c>
      <c r="I833" s="4">
        <v>76</v>
      </c>
      <c r="J833" t="s">
        <v>1602</v>
      </c>
      <c r="K833" t="s">
        <v>2811</v>
      </c>
      <c r="L833" t="s">
        <v>2812</v>
      </c>
      <c r="M833" t="s">
        <v>497</v>
      </c>
      <c r="N833" t="s">
        <v>2813</v>
      </c>
      <c r="O833" s="1">
        <v>94326</v>
      </c>
      <c r="P833" s="10">
        <v>43984230</v>
      </c>
    </row>
    <row r="834" spans="1:16" x14ac:dyDescent="0.3">
      <c r="A834" t="s">
        <v>4101</v>
      </c>
      <c r="B834">
        <v>1987</v>
      </c>
      <c r="C834" s="4" t="s">
        <v>33</v>
      </c>
      <c r="D834" s="8">
        <v>0.10625</v>
      </c>
      <c r="E834" t="s">
        <v>3246</v>
      </c>
      <c r="F834" t="s">
        <v>3245</v>
      </c>
      <c r="G834" t="s">
        <v>3250</v>
      </c>
      <c r="H834" s="4">
        <v>7.7</v>
      </c>
      <c r="I834" s="4">
        <v>62</v>
      </c>
      <c r="J834" t="s">
        <v>49</v>
      </c>
      <c r="K834" t="s">
        <v>27</v>
      </c>
      <c r="L834" t="s">
        <v>2408</v>
      </c>
      <c r="M834" t="s">
        <v>2814</v>
      </c>
      <c r="N834" t="s">
        <v>2815</v>
      </c>
      <c r="O834" s="1">
        <v>115677</v>
      </c>
      <c r="P834" s="10">
        <v>22238696</v>
      </c>
    </row>
    <row r="835" spans="1:16" x14ac:dyDescent="0.3">
      <c r="A835" t="s">
        <v>4102</v>
      </c>
      <c r="B835">
        <v>1986</v>
      </c>
      <c r="C835" s="4" t="s">
        <v>124</v>
      </c>
      <c r="D835" s="8">
        <v>9.0277777777777776E-2</v>
      </c>
      <c r="E835" t="s">
        <v>3244</v>
      </c>
      <c r="F835" t="s">
        <v>3245</v>
      </c>
      <c r="G835" t="s">
        <v>3260</v>
      </c>
      <c r="H835" s="4">
        <v>7.7</v>
      </c>
      <c r="I835" s="4">
        <v>54</v>
      </c>
      <c r="J835" t="s">
        <v>2816</v>
      </c>
      <c r="K835" t="s">
        <v>692</v>
      </c>
      <c r="L835" t="s">
        <v>1919</v>
      </c>
      <c r="M835" t="s">
        <v>2817</v>
      </c>
      <c r="N835" t="s">
        <v>2818</v>
      </c>
      <c r="O835" s="1">
        <v>102031</v>
      </c>
      <c r="P835" s="10">
        <v>7153487</v>
      </c>
    </row>
    <row r="836" spans="1:16" x14ac:dyDescent="0.3">
      <c r="A836" t="s">
        <v>4103</v>
      </c>
      <c r="B836">
        <v>1986</v>
      </c>
      <c r="C836" s="4" t="s">
        <v>13</v>
      </c>
      <c r="D836" s="8">
        <v>8.3333333333333329E-2</v>
      </c>
      <c r="E836" t="s">
        <v>14</v>
      </c>
      <c r="F836" t="s">
        <v>3260</v>
      </c>
      <c r="G836" t="s">
        <v>3255</v>
      </c>
      <c r="H836" s="4">
        <v>7.7</v>
      </c>
      <c r="I836" s="4">
        <v>76</v>
      </c>
      <c r="J836" t="s">
        <v>1101</v>
      </c>
      <c r="K836" t="s">
        <v>2819</v>
      </c>
      <c r="L836" t="s">
        <v>2820</v>
      </c>
      <c r="M836" t="s">
        <v>1920</v>
      </c>
      <c r="N836" t="s">
        <v>1045</v>
      </c>
      <c r="O836" s="1">
        <v>181285</v>
      </c>
      <c r="P836" s="10">
        <v>8551228</v>
      </c>
    </row>
    <row r="837" spans="1:16" x14ac:dyDescent="0.3">
      <c r="A837" t="s">
        <v>4104</v>
      </c>
      <c r="B837">
        <v>1985</v>
      </c>
      <c r="C837" s="4" t="s">
        <v>33</v>
      </c>
      <c r="D837" s="8">
        <v>5.6944444444444443E-2</v>
      </c>
      <c r="E837" t="s">
        <v>339</v>
      </c>
      <c r="F837" t="s">
        <v>3253</v>
      </c>
      <c r="G837" t="s">
        <v>3252</v>
      </c>
      <c r="H837" s="4">
        <v>7.7</v>
      </c>
      <c r="I837" s="4">
        <v>75</v>
      </c>
      <c r="J837" t="s">
        <v>1575</v>
      </c>
      <c r="K837" t="s">
        <v>1607</v>
      </c>
      <c r="L837" t="s">
        <v>2821</v>
      </c>
      <c r="M837" t="s">
        <v>198</v>
      </c>
      <c r="N837" t="s">
        <v>2822</v>
      </c>
      <c r="O837" s="1">
        <v>47102</v>
      </c>
      <c r="P837" s="10">
        <v>10631333</v>
      </c>
    </row>
    <row r="838" spans="1:16" x14ac:dyDescent="0.3">
      <c r="A838" t="s">
        <v>4105</v>
      </c>
      <c r="B838">
        <v>1985</v>
      </c>
      <c r="C838" s="4" t="s">
        <v>25</v>
      </c>
      <c r="D838" s="8">
        <v>6.7361111111111108E-2</v>
      </c>
      <c r="E838" t="s">
        <v>339</v>
      </c>
      <c r="F838" t="s">
        <v>3247</v>
      </c>
      <c r="G838" t="s">
        <v>3245</v>
      </c>
      <c r="H838" s="4">
        <v>7.7</v>
      </c>
      <c r="I838" s="4">
        <v>90</v>
      </c>
      <c r="J838" t="s">
        <v>80</v>
      </c>
      <c r="K838" t="s">
        <v>2823</v>
      </c>
      <c r="L838" t="s">
        <v>2824</v>
      </c>
      <c r="M838" t="s">
        <v>2825</v>
      </c>
      <c r="N838" t="s">
        <v>2826</v>
      </c>
      <c r="O838" s="1">
        <v>59635</v>
      </c>
      <c r="P838" s="10">
        <v>10600000</v>
      </c>
    </row>
    <row r="839" spans="1:16" x14ac:dyDescent="0.3">
      <c r="A839" t="s">
        <v>4106</v>
      </c>
      <c r="B839">
        <v>1983</v>
      </c>
      <c r="C839" s="4" t="s">
        <v>154</v>
      </c>
      <c r="D839" s="8">
        <v>5.486111111111111E-2</v>
      </c>
      <c r="E839" t="s">
        <v>339</v>
      </c>
      <c r="F839" t="s">
        <v>3275</v>
      </c>
      <c r="G839" t="s">
        <v>3275</v>
      </c>
      <c r="H839" s="4">
        <v>7.7</v>
      </c>
      <c r="I839" s="4" t="s">
        <v>3254</v>
      </c>
      <c r="J839" t="s">
        <v>1575</v>
      </c>
      <c r="K839" t="s">
        <v>1575</v>
      </c>
      <c r="L839" t="s">
        <v>1607</v>
      </c>
      <c r="M839" t="s">
        <v>2827</v>
      </c>
      <c r="N839" t="s">
        <v>2828</v>
      </c>
      <c r="O839" s="1">
        <v>39881</v>
      </c>
      <c r="P839" s="10">
        <v>11798616</v>
      </c>
    </row>
    <row r="840" spans="1:16" x14ac:dyDescent="0.3">
      <c r="A840" t="s">
        <v>4107</v>
      </c>
      <c r="B840">
        <v>1982</v>
      </c>
      <c r="C840" s="4" t="s">
        <v>33</v>
      </c>
      <c r="D840" s="8">
        <v>8.9583333333333334E-2</v>
      </c>
      <c r="E840" t="s">
        <v>14</v>
      </c>
      <c r="F840" t="s">
        <v>3275</v>
      </c>
      <c r="G840" t="s">
        <v>3275</v>
      </c>
      <c r="H840" s="4">
        <v>7.7</v>
      </c>
      <c r="I840" s="4">
        <v>77</v>
      </c>
      <c r="J840" t="s">
        <v>34</v>
      </c>
      <c r="K840" t="s">
        <v>482</v>
      </c>
      <c r="L840" t="s">
        <v>2829</v>
      </c>
      <c r="M840" t="s">
        <v>1574</v>
      </c>
      <c r="N840" t="s">
        <v>506</v>
      </c>
      <c r="O840" s="1">
        <v>36096</v>
      </c>
      <c r="P840" s="10">
        <v>54000000</v>
      </c>
    </row>
    <row r="841" spans="1:16" x14ac:dyDescent="0.3">
      <c r="A841" t="s">
        <v>4108</v>
      </c>
      <c r="B841">
        <v>1982</v>
      </c>
      <c r="C841" s="4" t="s">
        <v>33</v>
      </c>
      <c r="D841" s="8">
        <v>7.8472222222222221E-2</v>
      </c>
      <c r="E841" t="s">
        <v>3246</v>
      </c>
      <c r="F841" t="s">
        <v>3248</v>
      </c>
      <c r="G841" t="s">
        <v>3251</v>
      </c>
      <c r="H841" s="4">
        <v>7.7</v>
      </c>
      <c r="I841" s="4">
        <v>67</v>
      </c>
      <c r="J841" t="s">
        <v>2830</v>
      </c>
      <c r="K841" t="s">
        <v>2831</v>
      </c>
      <c r="L841" t="s">
        <v>1829</v>
      </c>
      <c r="M841" t="s">
        <v>2832</v>
      </c>
      <c r="N841" t="s">
        <v>2833</v>
      </c>
      <c r="O841" s="1">
        <v>112704</v>
      </c>
      <c r="P841" s="10">
        <v>78912963</v>
      </c>
    </row>
    <row r="842" spans="1:16" x14ac:dyDescent="0.3">
      <c r="A842" t="s">
        <v>4109</v>
      </c>
      <c r="B842">
        <v>1982</v>
      </c>
      <c r="C842" s="4" t="s">
        <v>13</v>
      </c>
      <c r="D842" s="8">
        <v>6.458333333333334E-2</v>
      </c>
      <c r="E842" t="s">
        <v>3246</v>
      </c>
      <c r="F842" t="s">
        <v>3248</v>
      </c>
      <c r="G842" t="s">
        <v>3275</v>
      </c>
      <c r="H842" s="4">
        <v>7.7</v>
      </c>
      <c r="I842" s="4">
        <v>61</v>
      </c>
      <c r="J842" t="s">
        <v>2834</v>
      </c>
      <c r="K842" t="s">
        <v>1109</v>
      </c>
      <c r="L842" t="s">
        <v>2835</v>
      </c>
      <c r="M842" t="s">
        <v>2457</v>
      </c>
      <c r="N842" t="s">
        <v>2430</v>
      </c>
      <c r="O842" s="1">
        <v>226541</v>
      </c>
      <c r="P842" s="10">
        <v>47212904</v>
      </c>
    </row>
    <row r="843" spans="1:16" x14ac:dyDescent="0.3">
      <c r="A843" t="s">
        <v>4110</v>
      </c>
      <c r="B843">
        <v>1980</v>
      </c>
      <c r="C843" s="4" t="s">
        <v>33</v>
      </c>
      <c r="D843" s="8">
        <v>8.6111111111111124E-2</v>
      </c>
      <c r="E843" t="s">
        <v>14</v>
      </c>
      <c r="F843" t="s">
        <v>3275</v>
      </c>
      <c r="G843" t="s">
        <v>3275</v>
      </c>
      <c r="H843" s="4">
        <v>7.7</v>
      </c>
      <c r="I843" s="4">
        <v>86</v>
      </c>
      <c r="J843" t="s">
        <v>483</v>
      </c>
      <c r="K843" t="s">
        <v>2161</v>
      </c>
      <c r="L843" t="s">
        <v>2836</v>
      </c>
      <c r="M843" t="s">
        <v>2837</v>
      </c>
      <c r="N843" t="s">
        <v>2838</v>
      </c>
      <c r="O843" s="1">
        <v>47099</v>
      </c>
      <c r="P843" s="10">
        <v>54800000</v>
      </c>
    </row>
    <row r="844" spans="1:16" x14ac:dyDescent="0.3">
      <c r="A844" t="s">
        <v>4111</v>
      </c>
      <c r="B844">
        <v>1980</v>
      </c>
      <c r="C844" s="4" t="s">
        <v>33</v>
      </c>
      <c r="D844" s="8">
        <v>6.1111111111111109E-2</v>
      </c>
      <c r="E844" t="s">
        <v>339</v>
      </c>
      <c r="F844" t="s">
        <v>3275</v>
      </c>
      <c r="G844" t="s">
        <v>3275</v>
      </c>
      <c r="H844" s="4">
        <v>7.7</v>
      </c>
      <c r="I844" s="4">
        <v>78</v>
      </c>
      <c r="J844" t="s">
        <v>2839</v>
      </c>
      <c r="K844" t="s">
        <v>2840</v>
      </c>
      <c r="L844" t="s">
        <v>2841</v>
      </c>
      <c r="M844" t="s">
        <v>2842</v>
      </c>
      <c r="N844" t="s">
        <v>2843</v>
      </c>
      <c r="O844" s="1">
        <v>214882</v>
      </c>
      <c r="P844" s="10">
        <v>83400000</v>
      </c>
    </row>
    <row r="845" spans="1:16" x14ac:dyDescent="0.3">
      <c r="A845" t="s">
        <v>4112</v>
      </c>
      <c r="B845">
        <v>1979</v>
      </c>
      <c r="C845" s="4" t="s">
        <v>33</v>
      </c>
      <c r="D845" s="8">
        <v>6.9444444444444448E-2</v>
      </c>
      <c r="E845" t="s">
        <v>3257</v>
      </c>
      <c r="F845" t="s">
        <v>3248</v>
      </c>
      <c r="G845" t="s">
        <v>3258</v>
      </c>
      <c r="H845" s="4">
        <v>7.7</v>
      </c>
      <c r="I845" s="4">
        <v>71</v>
      </c>
      <c r="J845" t="s">
        <v>119</v>
      </c>
      <c r="K845" t="s">
        <v>2844</v>
      </c>
      <c r="L845" t="s">
        <v>2845</v>
      </c>
      <c r="M845" t="s">
        <v>2846</v>
      </c>
      <c r="N845" t="s">
        <v>2847</v>
      </c>
      <c r="O845" s="1">
        <v>27014</v>
      </c>
      <c r="P845" s="10" t="s">
        <v>3254</v>
      </c>
    </row>
    <row r="846" spans="1:16" x14ac:dyDescent="0.3">
      <c r="A846" t="s">
        <v>4113</v>
      </c>
      <c r="B846">
        <v>1978</v>
      </c>
      <c r="C846" s="4" t="s">
        <v>13</v>
      </c>
      <c r="D846" s="8">
        <v>6.3194444444444442E-2</v>
      </c>
      <c r="E846" t="s">
        <v>1590</v>
      </c>
      <c r="F846" t="s">
        <v>3255</v>
      </c>
      <c r="G846" t="s">
        <v>3275</v>
      </c>
      <c r="H846" s="4">
        <v>7.7</v>
      </c>
      <c r="I846" s="4">
        <v>87</v>
      </c>
      <c r="J846" t="s">
        <v>1081</v>
      </c>
      <c r="K846" t="s">
        <v>2848</v>
      </c>
      <c r="L846" t="s">
        <v>1727</v>
      </c>
      <c r="M846" t="s">
        <v>2849</v>
      </c>
      <c r="N846" t="s">
        <v>2850</v>
      </c>
      <c r="O846" s="1">
        <v>233106</v>
      </c>
      <c r="P846" s="10">
        <v>47000000</v>
      </c>
    </row>
    <row r="847" spans="1:16" x14ac:dyDescent="0.3">
      <c r="A847" t="s">
        <v>4114</v>
      </c>
      <c r="B847">
        <v>1976</v>
      </c>
      <c r="C847" s="4" t="s">
        <v>124</v>
      </c>
      <c r="D847" s="8">
        <v>8.7500000000000008E-2</v>
      </c>
      <c r="E847" t="s">
        <v>14</v>
      </c>
      <c r="F847" t="s">
        <v>3255</v>
      </c>
      <c r="G847" t="s">
        <v>3275</v>
      </c>
      <c r="H847" s="4">
        <v>7.7</v>
      </c>
      <c r="I847" s="4">
        <v>71</v>
      </c>
      <c r="J847" t="s">
        <v>177</v>
      </c>
      <c r="K847" t="s">
        <v>177</v>
      </c>
      <c r="L847" t="s">
        <v>2851</v>
      </c>
      <c r="M847" t="s">
        <v>1573</v>
      </c>
      <c r="N847" t="s">
        <v>2852</v>
      </c>
      <c r="O847" s="1">
        <v>39889</v>
      </c>
      <c r="P847" s="10">
        <v>1924733</v>
      </c>
    </row>
    <row r="848" spans="1:16" x14ac:dyDescent="0.3">
      <c r="A848" t="s">
        <v>4115</v>
      </c>
      <c r="B848">
        <v>1975</v>
      </c>
      <c r="C848" s="4" t="s">
        <v>154</v>
      </c>
      <c r="D848" s="8">
        <v>5.9027777777777783E-2</v>
      </c>
      <c r="E848" t="s">
        <v>339</v>
      </c>
      <c r="F848" t="s">
        <v>3259</v>
      </c>
      <c r="G848" t="s">
        <v>3275</v>
      </c>
      <c r="H848" s="4">
        <v>7.7</v>
      </c>
      <c r="I848" s="4">
        <v>89</v>
      </c>
      <c r="J848" t="s">
        <v>1575</v>
      </c>
      <c r="K848" t="s">
        <v>1575</v>
      </c>
      <c r="L848" t="s">
        <v>24</v>
      </c>
      <c r="M848" t="s">
        <v>2853</v>
      </c>
      <c r="N848" t="s">
        <v>2854</v>
      </c>
      <c r="O848" s="1">
        <v>36037</v>
      </c>
      <c r="P848" s="10" t="s">
        <v>3254</v>
      </c>
    </row>
    <row r="849" spans="1:16" x14ac:dyDescent="0.3">
      <c r="A849" t="s">
        <v>4116</v>
      </c>
      <c r="B849">
        <v>1974</v>
      </c>
      <c r="C849" s="4" t="s">
        <v>33</v>
      </c>
      <c r="D849" s="8">
        <v>7.2222222222222229E-2</v>
      </c>
      <c r="E849" t="s">
        <v>3246</v>
      </c>
      <c r="F849" t="s">
        <v>3247</v>
      </c>
      <c r="G849" t="s">
        <v>3255</v>
      </c>
      <c r="H849" s="4">
        <v>7.7</v>
      </c>
      <c r="I849" s="4">
        <v>68</v>
      </c>
      <c r="J849" t="s">
        <v>2855</v>
      </c>
      <c r="K849" t="s">
        <v>1534</v>
      </c>
      <c r="L849" t="s">
        <v>484</v>
      </c>
      <c r="M849" t="s">
        <v>37</v>
      </c>
      <c r="N849" t="s">
        <v>2856</v>
      </c>
      <c r="O849" s="1">
        <v>26729</v>
      </c>
      <c r="P849" s="10" t="s">
        <v>3254</v>
      </c>
    </row>
    <row r="850" spans="1:16" x14ac:dyDescent="0.3">
      <c r="A850" t="s">
        <v>4117</v>
      </c>
      <c r="B850">
        <v>1974</v>
      </c>
      <c r="C850" s="4" t="s">
        <v>13</v>
      </c>
      <c r="D850" s="8">
        <v>6.458333333333334E-2</v>
      </c>
      <c r="E850" t="s">
        <v>339</v>
      </c>
      <c r="F850" t="s">
        <v>3265</v>
      </c>
      <c r="G850" t="s">
        <v>3275</v>
      </c>
      <c r="H850" s="4">
        <v>7.7</v>
      </c>
      <c r="I850" s="4">
        <v>73</v>
      </c>
      <c r="J850" t="s">
        <v>1583</v>
      </c>
      <c r="K850" t="s">
        <v>2857</v>
      </c>
      <c r="L850" t="s">
        <v>1584</v>
      </c>
      <c r="M850" t="s">
        <v>2858</v>
      </c>
      <c r="N850" t="s">
        <v>2859</v>
      </c>
      <c r="O850" s="1">
        <v>125993</v>
      </c>
      <c r="P850" s="10">
        <v>119500000</v>
      </c>
    </row>
    <row r="851" spans="1:16" x14ac:dyDescent="0.3">
      <c r="A851" t="s">
        <v>4118</v>
      </c>
      <c r="B851">
        <v>1973</v>
      </c>
      <c r="C851" s="4" t="s">
        <v>13</v>
      </c>
      <c r="D851" s="8">
        <v>9.0277777777777776E-2</v>
      </c>
      <c r="E851" t="s">
        <v>3249</v>
      </c>
      <c r="F851" t="s">
        <v>3247</v>
      </c>
      <c r="G851" t="s">
        <v>3245</v>
      </c>
      <c r="H851" s="4">
        <v>7.7</v>
      </c>
      <c r="I851" s="4">
        <v>87</v>
      </c>
      <c r="J851" t="s">
        <v>34</v>
      </c>
      <c r="K851" t="s">
        <v>22</v>
      </c>
      <c r="L851" t="s">
        <v>2860</v>
      </c>
      <c r="M851" t="s">
        <v>2861</v>
      </c>
      <c r="N851" t="s">
        <v>2862</v>
      </c>
      <c r="O851" s="1">
        <v>109941</v>
      </c>
      <c r="P851" s="10">
        <v>29800000</v>
      </c>
    </row>
    <row r="852" spans="1:16" x14ac:dyDescent="0.3">
      <c r="A852" t="s">
        <v>4119</v>
      </c>
      <c r="B852">
        <v>1973</v>
      </c>
      <c r="C852" s="4" t="s">
        <v>13</v>
      </c>
      <c r="D852" s="8">
        <v>7.0833333333333331E-2</v>
      </c>
      <c r="E852" t="s">
        <v>3246</v>
      </c>
      <c r="F852" t="s">
        <v>3247</v>
      </c>
      <c r="G852" t="s">
        <v>3245</v>
      </c>
      <c r="H852" s="4">
        <v>7.7</v>
      </c>
      <c r="I852" s="4">
        <v>83</v>
      </c>
      <c r="J852" t="s">
        <v>2863</v>
      </c>
      <c r="K852" t="s">
        <v>2864</v>
      </c>
      <c r="L852" t="s">
        <v>2865</v>
      </c>
      <c r="M852" t="s">
        <v>2866</v>
      </c>
      <c r="N852" t="s">
        <v>2867</v>
      </c>
      <c r="O852" s="1">
        <v>96561</v>
      </c>
      <c r="P852" s="10">
        <v>25000000</v>
      </c>
    </row>
    <row r="853" spans="1:16" x14ac:dyDescent="0.3">
      <c r="A853" t="s">
        <v>4120</v>
      </c>
      <c r="B853">
        <v>1972</v>
      </c>
      <c r="C853" s="4" t="s">
        <v>33</v>
      </c>
      <c r="D853" s="8">
        <v>7.5694444444444439E-2</v>
      </c>
      <c r="E853" t="s">
        <v>3256</v>
      </c>
      <c r="F853" t="s">
        <v>3245</v>
      </c>
      <c r="G853" t="s">
        <v>3255</v>
      </c>
      <c r="H853" s="4">
        <v>7.7</v>
      </c>
      <c r="I853" s="4">
        <v>80</v>
      </c>
      <c r="J853" t="s">
        <v>2868</v>
      </c>
      <c r="K853" t="s">
        <v>684</v>
      </c>
      <c r="L853" t="s">
        <v>1906</v>
      </c>
      <c r="M853" t="s">
        <v>642</v>
      </c>
      <c r="N853" t="s">
        <v>2869</v>
      </c>
      <c r="O853" s="1">
        <v>98740</v>
      </c>
      <c r="P853" s="10">
        <v>7056013</v>
      </c>
    </row>
    <row r="854" spans="1:16" x14ac:dyDescent="0.3">
      <c r="A854" t="s">
        <v>4121</v>
      </c>
      <c r="B854">
        <v>1971</v>
      </c>
      <c r="C854" s="4" t="s">
        <v>13</v>
      </c>
      <c r="D854" s="8">
        <v>7.2222222222222229E-2</v>
      </c>
      <c r="E854" t="s">
        <v>3246</v>
      </c>
      <c r="F854" t="s">
        <v>3247</v>
      </c>
      <c r="G854" t="s">
        <v>3245</v>
      </c>
      <c r="H854" s="4">
        <v>7.7</v>
      </c>
      <c r="I854" s="4">
        <v>94</v>
      </c>
      <c r="J854" t="s">
        <v>1591</v>
      </c>
      <c r="K854" t="s">
        <v>690</v>
      </c>
      <c r="L854" t="s">
        <v>1578</v>
      </c>
      <c r="M854" t="s">
        <v>1975</v>
      </c>
      <c r="N854" t="s">
        <v>2870</v>
      </c>
      <c r="O854" s="1">
        <v>110075</v>
      </c>
      <c r="P854" s="10">
        <v>15630710</v>
      </c>
    </row>
    <row r="855" spans="1:16" x14ac:dyDescent="0.3">
      <c r="A855" t="s">
        <v>4122</v>
      </c>
      <c r="B855">
        <v>1971</v>
      </c>
      <c r="C855" s="4" t="s">
        <v>13</v>
      </c>
      <c r="D855" s="8">
        <v>7.0833333333333331E-2</v>
      </c>
      <c r="E855" t="s">
        <v>3246</v>
      </c>
      <c r="F855" t="s">
        <v>3247</v>
      </c>
      <c r="G855" t="s">
        <v>3255</v>
      </c>
      <c r="H855" s="4">
        <v>7.7</v>
      </c>
      <c r="I855" s="4">
        <v>90</v>
      </c>
      <c r="J855" t="s">
        <v>2871</v>
      </c>
      <c r="K855" t="s">
        <v>71</v>
      </c>
      <c r="L855" t="s">
        <v>2872</v>
      </c>
      <c r="M855" t="s">
        <v>2873</v>
      </c>
      <c r="N855" t="s">
        <v>2874</v>
      </c>
      <c r="O855" s="1">
        <v>143292</v>
      </c>
      <c r="P855" s="10">
        <v>35900000</v>
      </c>
    </row>
    <row r="856" spans="1:16" x14ac:dyDescent="0.3">
      <c r="A856" t="s">
        <v>4123</v>
      </c>
      <c r="B856">
        <v>1968</v>
      </c>
      <c r="C856" s="4" t="s">
        <v>33</v>
      </c>
      <c r="D856" s="8">
        <v>0.10972222222222222</v>
      </c>
      <c r="E856" t="s">
        <v>3246</v>
      </c>
      <c r="F856" t="s">
        <v>3248</v>
      </c>
      <c r="G856" t="s">
        <v>3259</v>
      </c>
      <c r="H856" s="4">
        <v>7.7</v>
      </c>
      <c r="I856" s="4">
        <v>63</v>
      </c>
      <c r="J856" t="s">
        <v>2875</v>
      </c>
      <c r="K856" t="s">
        <v>1617</v>
      </c>
      <c r="L856" t="s">
        <v>71</v>
      </c>
      <c r="M856" t="s">
        <v>2876</v>
      </c>
      <c r="N856" t="s">
        <v>2877</v>
      </c>
      <c r="O856" s="1">
        <v>51913</v>
      </c>
      <c r="P856" s="10" t="s">
        <v>3254</v>
      </c>
    </row>
    <row r="857" spans="1:16" x14ac:dyDescent="0.3">
      <c r="A857" t="s">
        <v>4124</v>
      </c>
      <c r="B857">
        <v>1968</v>
      </c>
      <c r="C857" s="4" t="s">
        <v>235</v>
      </c>
      <c r="D857" s="8">
        <v>7.2916666666666671E-2</v>
      </c>
      <c r="E857" t="s">
        <v>339</v>
      </c>
      <c r="F857" t="s">
        <v>3275</v>
      </c>
      <c r="G857" t="s">
        <v>3275</v>
      </c>
      <c r="H857" s="4">
        <v>7.7</v>
      </c>
      <c r="I857" s="4">
        <v>86</v>
      </c>
      <c r="J857" t="s">
        <v>2878</v>
      </c>
      <c r="K857" t="s">
        <v>500</v>
      </c>
      <c r="L857" t="s">
        <v>1534</v>
      </c>
      <c r="M857" t="s">
        <v>38</v>
      </c>
      <c r="N857" t="s">
        <v>2879</v>
      </c>
      <c r="O857" s="1">
        <v>31572</v>
      </c>
      <c r="P857" s="10">
        <v>44527234</v>
      </c>
    </row>
    <row r="858" spans="1:16" x14ac:dyDescent="0.3">
      <c r="A858" t="s">
        <v>4125</v>
      </c>
      <c r="B858">
        <v>1967</v>
      </c>
      <c r="C858" s="4" t="s">
        <v>3254</v>
      </c>
      <c r="D858" s="8">
        <v>0.10416666666666667</v>
      </c>
      <c r="E858" t="s">
        <v>3246</v>
      </c>
      <c r="F858" t="s">
        <v>3248</v>
      </c>
      <c r="G858" t="s">
        <v>3259</v>
      </c>
      <c r="H858" s="4">
        <v>7.7</v>
      </c>
      <c r="I858" s="4">
        <v>73</v>
      </c>
      <c r="J858" t="s">
        <v>1156</v>
      </c>
      <c r="K858" t="s">
        <v>1164</v>
      </c>
      <c r="L858" t="s">
        <v>1988</v>
      </c>
      <c r="M858" t="s">
        <v>222</v>
      </c>
      <c r="N858" t="s">
        <v>1608</v>
      </c>
      <c r="O858" s="1">
        <v>67183</v>
      </c>
      <c r="P858" s="10">
        <v>45300000</v>
      </c>
    </row>
    <row r="859" spans="1:16" x14ac:dyDescent="0.3">
      <c r="A859" t="s">
        <v>4126</v>
      </c>
      <c r="B859">
        <v>1967</v>
      </c>
      <c r="C859" s="4" t="s">
        <v>13</v>
      </c>
      <c r="D859" s="8">
        <v>6.9444444444444448E-2</v>
      </c>
      <c r="E859" t="s">
        <v>14</v>
      </c>
      <c r="F859" t="s">
        <v>3252</v>
      </c>
      <c r="G859" t="s">
        <v>3275</v>
      </c>
      <c r="H859" s="4">
        <v>7.7</v>
      </c>
      <c r="I859" s="4" t="s">
        <v>3254</v>
      </c>
      <c r="J859" t="s">
        <v>1151</v>
      </c>
      <c r="K859" t="s">
        <v>1378</v>
      </c>
      <c r="L859" t="s">
        <v>2880</v>
      </c>
      <c r="M859" t="s">
        <v>2881</v>
      </c>
      <c r="N859" t="s">
        <v>2882</v>
      </c>
      <c r="O859" s="1">
        <v>40274</v>
      </c>
      <c r="P859" s="10">
        <v>26331</v>
      </c>
    </row>
    <row r="860" spans="1:16" x14ac:dyDescent="0.3">
      <c r="A860" t="s">
        <v>4127</v>
      </c>
      <c r="B860">
        <v>1966</v>
      </c>
      <c r="C860" s="4" t="s">
        <v>33</v>
      </c>
      <c r="D860" s="8">
        <v>8.3333333333333329E-2</v>
      </c>
      <c r="E860" t="s">
        <v>3249</v>
      </c>
      <c r="F860" t="s">
        <v>3245</v>
      </c>
      <c r="G860" t="s">
        <v>3250</v>
      </c>
      <c r="H860" s="4">
        <v>7.7</v>
      </c>
      <c r="I860" s="4">
        <v>72</v>
      </c>
      <c r="J860" t="s">
        <v>2021</v>
      </c>
      <c r="K860" t="s">
        <v>2883</v>
      </c>
      <c r="L860" t="s">
        <v>2884</v>
      </c>
      <c r="M860" t="s">
        <v>484</v>
      </c>
      <c r="N860" t="s">
        <v>2885</v>
      </c>
      <c r="O860" s="1">
        <v>31222</v>
      </c>
      <c r="P860" s="10">
        <v>28350000</v>
      </c>
    </row>
    <row r="861" spans="1:16" x14ac:dyDescent="0.3">
      <c r="A861" t="s">
        <v>4128</v>
      </c>
      <c r="B861">
        <v>1965</v>
      </c>
      <c r="C861" s="4" t="s">
        <v>3254</v>
      </c>
      <c r="D861" s="8">
        <v>7.2916666666666671E-2</v>
      </c>
      <c r="E861" t="s">
        <v>14</v>
      </c>
      <c r="F861" t="s">
        <v>3267</v>
      </c>
      <c r="G861" t="s">
        <v>3255</v>
      </c>
      <c r="H861" s="4">
        <v>7.7</v>
      </c>
      <c r="I861" s="4">
        <v>91</v>
      </c>
      <c r="J861" t="s">
        <v>177</v>
      </c>
      <c r="K861" t="s">
        <v>1378</v>
      </c>
      <c r="L861" t="s">
        <v>2886</v>
      </c>
      <c r="M861" t="s">
        <v>2887</v>
      </c>
      <c r="N861" t="s">
        <v>1642</v>
      </c>
      <c r="O861" s="1">
        <v>48883</v>
      </c>
      <c r="P861" s="10" t="s">
        <v>3254</v>
      </c>
    </row>
    <row r="862" spans="1:16" x14ac:dyDescent="0.3">
      <c r="A862" t="s">
        <v>4129</v>
      </c>
      <c r="B862">
        <v>1964</v>
      </c>
      <c r="C862" s="4" t="s">
        <v>33</v>
      </c>
      <c r="D862" s="8">
        <v>9.5833333333333326E-2</v>
      </c>
      <c r="E862" t="s">
        <v>14</v>
      </c>
      <c r="F862" t="s">
        <v>3250</v>
      </c>
      <c r="G862" t="s">
        <v>3259</v>
      </c>
      <c r="H862" s="4">
        <v>7.7</v>
      </c>
      <c r="I862" s="4">
        <v>77</v>
      </c>
      <c r="J862" t="s">
        <v>2888</v>
      </c>
      <c r="K862" t="s">
        <v>2889</v>
      </c>
      <c r="L862" t="s">
        <v>499</v>
      </c>
      <c r="M862" t="s">
        <v>2890</v>
      </c>
      <c r="N862" t="s">
        <v>2891</v>
      </c>
      <c r="O862" s="1">
        <v>35999</v>
      </c>
      <c r="P862" s="10" t="s">
        <v>3254</v>
      </c>
    </row>
    <row r="863" spans="1:16" x14ac:dyDescent="0.3">
      <c r="A863" t="s">
        <v>4130</v>
      </c>
      <c r="B863">
        <v>1964</v>
      </c>
      <c r="C863" s="4" t="s">
        <v>13</v>
      </c>
      <c r="D863" s="8">
        <v>7.6388888888888881E-2</v>
      </c>
      <c r="E863" t="s">
        <v>3246</v>
      </c>
      <c r="F863" t="s">
        <v>3248</v>
      </c>
      <c r="G863" t="s">
        <v>3255</v>
      </c>
      <c r="H863" s="4">
        <v>7.7</v>
      </c>
      <c r="I863" s="4">
        <v>87</v>
      </c>
      <c r="J863" t="s">
        <v>2892</v>
      </c>
      <c r="K863" t="s">
        <v>692</v>
      </c>
      <c r="L863" t="s">
        <v>2893</v>
      </c>
      <c r="M863" t="s">
        <v>2894</v>
      </c>
      <c r="N863" t="s">
        <v>2895</v>
      </c>
      <c r="O863" s="1">
        <v>174119</v>
      </c>
      <c r="P863" s="10">
        <v>51081062</v>
      </c>
    </row>
    <row r="864" spans="1:16" x14ac:dyDescent="0.3">
      <c r="A864" t="s">
        <v>4131</v>
      </c>
      <c r="B864">
        <v>1963</v>
      </c>
      <c r="C864" s="4" t="s">
        <v>13</v>
      </c>
      <c r="D864" s="8">
        <v>8.2638888888888887E-2</v>
      </c>
      <c r="E864" t="s">
        <v>14</v>
      </c>
      <c r="F864" t="s">
        <v>3267</v>
      </c>
      <c r="G864" t="s">
        <v>3260</v>
      </c>
      <c r="H864" s="4">
        <v>7.7</v>
      </c>
      <c r="I864" s="4">
        <v>90</v>
      </c>
      <c r="J864" t="s">
        <v>225</v>
      </c>
      <c r="K864" t="s">
        <v>2896</v>
      </c>
      <c r="L864" t="s">
        <v>2897</v>
      </c>
      <c r="M864" t="s">
        <v>2795</v>
      </c>
      <c r="N864" t="s">
        <v>121</v>
      </c>
      <c r="O864" s="1">
        <v>171739</v>
      </c>
      <c r="P864" s="10">
        <v>11403529</v>
      </c>
    </row>
    <row r="865" spans="1:16" x14ac:dyDescent="0.3">
      <c r="A865" t="s">
        <v>4132</v>
      </c>
      <c r="B865">
        <v>1962</v>
      </c>
      <c r="C865" s="4" t="s">
        <v>356</v>
      </c>
      <c r="D865" s="8">
        <v>7.3611111111111113E-2</v>
      </c>
      <c r="E865" t="s">
        <v>14</v>
      </c>
      <c r="F865" t="s">
        <v>3255</v>
      </c>
      <c r="G865" t="s">
        <v>3275</v>
      </c>
      <c r="H865" s="4">
        <v>7.7</v>
      </c>
      <c r="I865" s="4">
        <v>76</v>
      </c>
      <c r="J865" t="s">
        <v>2898</v>
      </c>
      <c r="K865" t="s">
        <v>740</v>
      </c>
      <c r="L865" t="s">
        <v>1661</v>
      </c>
      <c r="M865" t="s">
        <v>2899</v>
      </c>
      <c r="N865" t="s">
        <v>2900</v>
      </c>
      <c r="O865" s="1">
        <v>26457</v>
      </c>
      <c r="P865" s="10" t="s">
        <v>3254</v>
      </c>
    </row>
    <row r="866" spans="1:16" x14ac:dyDescent="0.3">
      <c r="A866" t="s">
        <v>4133</v>
      </c>
      <c r="B866">
        <v>1960</v>
      </c>
      <c r="C866" s="4" t="s">
        <v>3254</v>
      </c>
      <c r="D866" s="8">
        <v>7.013888888888889E-2</v>
      </c>
      <c r="E866" t="s">
        <v>14</v>
      </c>
      <c r="F866" t="s">
        <v>3267</v>
      </c>
      <c r="G866" t="s">
        <v>3255</v>
      </c>
      <c r="H866" s="4">
        <v>7.7</v>
      </c>
      <c r="I866" s="4" t="s">
        <v>3254</v>
      </c>
      <c r="J866" t="s">
        <v>1212</v>
      </c>
      <c r="K866" t="s">
        <v>2901</v>
      </c>
      <c r="L866" t="s">
        <v>2902</v>
      </c>
      <c r="M866" t="s">
        <v>1216</v>
      </c>
      <c r="N866" t="s">
        <v>2903</v>
      </c>
      <c r="O866" s="1">
        <v>31354</v>
      </c>
      <c r="P866" s="10">
        <v>83957</v>
      </c>
    </row>
    <row r="867" spans="1:16" x14ac:dyDescent="0.3">
      <c r="A867" t="s">
        <v>4134</v>
      </c>
      <c r="B867">
        <v>1960</v>
      </c>
      <c r="C867" s="4" t="s">
        <v>1200</v>
      </c>
      <c r="D867" s="8">
        <v>8.8888888888888892E-2</v>
      </c>
      <c r="E867" t="s">
        <v>3246</v>
      </c>
      <c r="F867" t="s">
        <v>3248</v>
      </c>
      <c r="G867" t="s">
        <v>3265</v>
      </c>
      <c r="H867" s="4">
        <v>7.7</v>
      </c>
      <c r="I867" s="4">
        <v>74</v>
      </c>
      <c r="J867" t="s">
        <v>735</v>
      </c>
      <c r="K867" t="s">
        <v>2016</v>
      </c>
      <c r="L867" t="s">
        <v>736</v>
      </c>
      <c r="M867" t="s">
        <v>222</v>
      </c>
      <c r="N867" t="s">
        <v>72</v>
      </c>
      <c r="O867" s="1">
        <v>87719</v>
      </c>
      <c r="P867" s="10">
        <v>4905000</v>
      </c>
    </row>
    <row r="868" spans="1:16" x14ac:dyDescent="0.3">
      <c r="A868" t="s">
        <v>4135</v>
      </c>
      <c r="B868">
        <v>1960</v>
      </c>
      <c r="C868" s="4" t="s">
        <v>3254</v>
      </c>
      <c r="D868" s="8">
        <v>6.25E-2</v>
      </c>
      <c r="E868" t="s">
        <v>14</v>
      </c>
      <c r="F868" t="s">
        <v>3267</v>
      </c>
      <c r="G868" t="s">
        <v>3275</v>
      </c>
      <c r="H868" s="4">
        <v>7.7</v>
      </c>
      <c r="I868" s="4">
        <v>90</v>
      </c>
      <c r="J868" t="s">
        <v>2904</v>
      </c>
      <c r="K868" t="s">
        <v>2905</v>
      </c>
      <c r="L868" t="s">
        <v>1210</v>
      </c>
      <c r="M868" t="s">
        <v>2906</v>
      </c>
      <c r="N868" t="s">
        <v>2907</v>
      </c>
      <c r="O868" s="1">
        <v>27620</v>
      </c>
      <c r="P868" s="10">
        <v>52709</v>
      </c>
    </row>
    <row r="869" spans="1:16" x14ac:dyDescent="0.3">
      <c r="A869" t="s">
        <v>4136</v>
      </c>
      <c r="B869">
        <v>1956</v>
      </c>
      <c r="C869" s="4" t="s">
        <v>1200</v>
      </c>
      <c r="D869" s="8">
        <v>5.5555555555555552E-2</v>
      </c>
      <c r="E869" t="s">
        <v>14</v>
      </c>
      <c r="F869" t="s">
        <v>3267</v>
      </c>
      <c r="G869" t="s">
        <v>3251</v>
      </c>
      <c r="H869" s="4">
        <v>7.7</v>
      </c>
      <c r="I869" s="4">
        <v>92</v>
      </c>
      <c r="J869" t="s">
        <v>2871</v>
      </c>
      <c r="K869" t="s">
        <v>2908</v>
      </c>
      <c r="L869" t="s">
        <v>2909</v>
      </c>
      <c r="M869" t="s">
        <v>2910</v>
      </c>
      <c r="N869" t="s">
        <v>2911</v>
      </c>
      <c r="O869" s="1">
        <v>44839</v>
      </c>
      <c r="P869" s="10" t="s">
        <v>3254</v>
      </c>
    </row>
    <row r="870" spans="1:16" x14ac:dyDescent="0.3">
      <c r="A870" t="s">
        <v>4137</v>
      </c>
      <c r="B870">
        <v>1955</v>
      </c>
      <c r="C870" s="4" t="s">
        <v>94</v>
      </c>
      <c r="D870" s="8">
        <v>7.7083333333333337E-2</v>
      </c>
      <c r="E870" t="s">
        <v>14</v>
      </c>
      <c r="F870" t="s">
        <v>3275</v>
      </c>
      <c r="G870" t="s">
        <v>3275</v>
      </c>
      <c r="H870" s="4">
        <v>7.7</v>
      </c>
      <c r="I870" s="4">
        <v>89</v>
      </c>
      <c r="J870" t="s">
        <v>1675</v>
      </c>
      <c r="K870" t="s">
        <v>2019</v>
      </c>
      <c r="L870" t="s">
        <v>2912</v>
      </c>
      <c r="M870" t="s">
        <v>2913</v>
      </c>
      <c r="N870" t="s">
        <v>2914</v>
      </c>
      <c r="O870" s="1">
        <v>83363</v>
      </c>
      <c r="P870" s="10" t="s">
        <v>3254</v>
      </c>
    </row>
    <row r="871" spans="1:16" x14ac:dyDescent="0.3">
      <c r="A871" t="s">
        <v>4138</v>
      </c>
      <c r="B871">
        <v>1955</v>
      </c>
      <c r="C871" s="4" t="s">
        <v>3254</v>
      </c>
      <c r="D871" s="8">
        <v>6.3194444444444442E-2</v>
      </c>
      <c r="E871" t="s">
        <v>339</v>
      </c>
      <c r="F871" t="s">
        <v>3247</v>
      </c>
      <c r="G871" t="s">
        <v>3275</v>
      </c>
      <c r="H871" s="4">
        <v>7.7</v>
      </c>
      <c r="I871" s="4">
        <v>91</v>
      </c>
      <c r="J871" t="s">
        <v>1655</v>
      </c>
      <c r="K871" t="s">
        <v>143</v>
      </c>
      <c r="L871" t="s">
        <v>340</v>
      </c>
      <c r="M871" t="s">
        <v>2915</v>
      </c>
      <c r="N871" t="s">
        <v>2916</v>
      </c>
      <c r="O871" s="1">
        <v>26464</v>
      </c>
      <c r="P871" s="10" t="s">
        <v>3254</v>
      </c>
    </row>
    <row r="872" spans="1:16" x14ac:dyDescent="0.3">
      <c r="A872" t="s">
        <v>4139</v>
      </c>
      <c r="B872">
        <v>1954</v>
      </c>
      <c r="C872" s="4" t="s">
        <v>356</v>
      </c>
      <c r="D872" s="8">
        <v>7.8472222222222221E-2</v>
      </c>
      <c r="E872" t="s">
        <v>339</v>
      </c>
      <c r="F872" t="s">
        <v>3245</v>
      </c>
      <c r="G872" t="s">
        <v>3252</v>
      </c>
      <c r="H872" s="4">
        <v>7.7</v>
      </c>
      <c r="I872" s="4">
        <v>72</v>
      </c>
      <c r="J872" t="s">
        <v>344</v>
      </c>
      <c r="K872" t="s">
        <v>231</v>
      </c>
      <c r="L872" t="s">
        <v>1672</v>
      </c>
      <c r="M872" t="s">
        <v>357</v>
      </c>
      <c r="N872" t="s">
        <v>2917</v>
      </c>
      <c r="O872" s="1">
        <v>59415</v>
      </c>
      <c r="P872" s="10" t="s">
        <v>3254</v>
      </c>
    </row>
    <row r="873" spans="1:16" x14ac:dyDescent="0.3">
      <c r="A873" t="s">
        <v>4140</v>
      </c>
      <c r="B873">
        <v>1952</v>
      </c>
      <c r="C873" s="4" t="s">
        <v>356</v>
      </c>
      <c r="D873" s="8">
        <v>8.9583333333333334E-2</v>
      </c>
      <c r="E873" t="s">
        <v>339</v>
      </c>
      <c r="F873" t="s">
        <v>3245</v>
      </c>
      <c r="G873" t="s">
        <v>3252</v>
      </c>
      <c r="H873" s="4">
        <v>7.7</v>
      </c>
      <c r="I873" s="4" t="s">
        <v>3254</v>
      </c>
      <c r="J873" t="s">
        <v>1162</v>
      </c>
      <c r="K873" t="s">
        <v>1163</v>
      </c>
      <c r="L873" t="s">
        <v>2033</v>
      </c>
      <c r="M873" t="s">
        <v>2918</v>
      </c>
      <c r="N873" t="s">
        <v>2018</v>
      </c>
      <c r="O873" s="1">
        <v>34677</v>
      </c>
      <c r="P873" s="10">
        <v>10550000</v>
      </c>
    </row>
    <row r="874" spans="1:16" x14ac:dyDescent="0.3">
      <c r="A874" t="s">
        <v>4141</v>
      </c>
      <c r="B874">
        <v>1951</v>
      </c>
      <c r="C874" s="4" t="s">
        <v>33</v>
      </c>
      <c r="D874" s="8">
        <v>6.3888888888888898E-2</v>
      </c>
      <c r="E874" t="s">
        <v>14</v>
      </c>
      <c r="F874" t="s">
        <v>3251</v>
      </c>
      <c r="G874" t="s">
        <v>3275</v>
      </c>
      <c r="H874" s="4">
        <v>7.7</v>
      </c>
      <c r="I874" s="4" t="s">
        <v>3254</v>
      </c>
      <c r="J874" t="s">
        <v>1620</v>
      </c>
      <c r="K874" t="s">
        <v>2919</v>
      </c>
      <c r="L874" t="s">
        <v>2920</v>
      </c>
      <c r="M874" t="s">
        <v>2921</v>
      </c>
      <c r="N874" t="s">
        <v>2922</v>
      </c>
      <c r="O874" s="1">
        <v>76315</v>
      </c>
      <c r="P874" s="10" t="s">
        <v>3254</v>
      </c>
    </row>
    <row r="875" spans="1:16" x14ac:dyDescent="0.3">
      <c r="A875" t="s">
        <v>4142</v>
      </c>
      <c r="B875">
        <v>1951</v>
      </c>
      <c r="C875" s="4" t="s">
        <v>154</v>
      </c>
      <c r="D875" s="8">
        <v>7.2916666666666671E-2</v>
      </c>
      <c r="E875" t="s">
        <v>3256</v>
      </c>
      <c r="F875" t="s">
        <v>3245</v>
      </c>
      <c r="G875" t="s">
        <v>3252</v>
      </c>
      <c r="H875" s="4">
        <v>7.7</v>
      </c>
      <c r="I875" s="4">
        <v>91</v>
      </c>
      <c r="J875" t="s">
        <v>780</v>
      </c>
      <c r="K875" t="s">
        <v>231</v>
      </c>
      <c r="L875" t="s">
        <v>1995</v>
      </c>
      <c r="M875" t="s">
        <v>2923</v>
      </c>
      <c r="N875" t="s">
        <v>2924</v>
      </c>
      <c r="O875" s="1">
        <v>71481</v>
      </c>
      <c r="P875" s="10">
        <v>536118</v>
      </c>
    </row>
    <row r="876" spans="1:16" x14ac:dyDescent="0.3">
      <c r="A876" t="s">
        <v>4143</v>
      </c>
      <c r="B876">
        <v>1946</v>
      </c>
      <c r="C876" s="4" t="s">
        <v>1200</v>
      </c>
      <c r="D876" s="8">
        <v>7.6388888888888881E-2</v>
      </c>
      <c r="E876" t="s">
        <v>14</v>
      </c>
      <c r="F876" t="s">
        <v>3269</v>
      </c>
      <c r="G876" t="s">
        <v>3252</v>
      </c>
      <c r="H876" s="4">
        <v>7.7</v>
      </c>
      <c r="I876" s="4" t="s">
        <v>3254</v>
      </c>
      <c r="J876" t="s">
        <v>2925</v>
      </c>
      <c r="K876" t="s">
        <v>2926</v>
      </c>
      <c r="L876" t="s">
        <v>2927</v>
      </c>
      <c r="M876" t="s">
        <v>352</v>
      </c>
      <c r="N876" t="s">
        <v>1651</v>
      </c>
      <c r="O876" s="1">
        <v>27991</v>
      </c>
      <c r="P876" s="10" t="s">
        <v>3254</v>
      </c>
    </row>
    <row r="877" spans="1:16" x14ac:dyDescent="0.3">
      <c r="A877" t="s">
        <v>4144</v>
      </c>
      <c r="B877">
        <v>1940</v>
      </c>
      <c r="C877" s="4" t="s">
        <v>235</v>
      </c>
      <c r="D877" s="8">
        <v>8.6805555555555566E-2</v>
      </c>
      <c r="E877" t="s">
        <v>3257</v>
      </c>
      <c r="F877" t="s">
        <v>3258</v>
      </c>
      <c r="G877" t="s">
        <v>3253</v>
      </c>
      <c r="H877" s="4">
        <v>7.7</v>
      </c>
      <c r="I877" s="4">
        <v>96</v>
      </c>
      <c r="J877" t="s">
        <v>2928</v>
      </c>
      <c r="K877" t="s">
        <v>2929</v>
      </c>
      <c r="L877" t="s">
        <v>2930</v>
      </c>
      <c r="M877" t="s">
        <v>2931</v>
      </c>
      <c r="N877" t="s">
        <v>2932</v>
      </c>
      <c r="O877" s="1">
        <v>88662</v>
      </c>
      <c r="P877" s="10">
        <v>76408097</v>
      </c>
    </row>
    <row r="878" spans="1:16" x14ac:dyDescent="0.3">
      <c r="A878" t="s">
        <v>4145</v>
      </c>
      <c r="B878">
        <v>1933</v>
      </c>
      <c r="C878" s="4" t="s">
        <v>1350</v>
      </c>
      <c r="D878" s="8">
        <v>4.9305555555555554E-2</v>
      </c>
      <c r="E878" t="s">
        <v>1590</v>
      </c>
      <c r="F878" t="s">
        <v>3251</v>
      </c>
      <c r="G878" t="s">
        <v>3275</v>
      </c>
      <c r="H878" s="4">
        <v>7.7</v>
      </c>
      <c r="I878" s="4">
        <v>87</v>
      </c>
      <c r="J878" t="s">
        <v>2501</v>
      </c>
      <c r="K878" t="s">
        <v>234</v>
      </c>
      <c r="L878" t="s">
        <v>2933</v>
      </c>
      <c r="M878" t="s">
        <v>2934</v>
      </c>
      <c r="N878" t="s">
        <v>2493</v>
      </c>
      <c r="O878" s="1">
        <v>30683</v>
      </c>
      <c r="P878" s="10" t="s">
        <v>3254</v>
      </c>
    </row>
    <row r="879" spans="1:16" x14ac:dyDescent="0.3">
      <c r="A879" t="s">
        <v>4146</v>
      </c>
      <c r="B879">
        <v>2019</v>
      </c>
      <c r="C879" s="4" t="s">
        <v>94</v>
      </c>
      <c r="D879" s="8">
        <v>8.7500000000000008E-2</v>
      </c>
      <c r="E879" t="s">
        <v>3249</v>
      </c>
      <c r="F879" t="s">
        <v>3245</v>
      </c>
      <c r="G879" t="s">
        <v>3250</v>
      </c>
      <c r="H879" s="4">
        <v>7.6</v>
      </c>
      <c r="I879" s="4">
        <v>73</v>
      </c>
      <c r="J879" t="s">
        <v>2935</v>
      </c>
      <c r="K879" t="s">
        <v>276</v>
      </c>
      <c r="L879" t="s">
        <v>111</v>
      </c>
      <c r="M879" t="s">
        <v>16</v>
      </c>
      <c r="N879" t="s">
        <v>2936</v>
      </c>
      <c r="O879" s="1">
        <v>60408</v>
      </c>
      <c r="P879" s="10" t="s">
        <v>3254</v>
      </c>
    </row>
    <row r="880" spans="1:16" x14ac:dyDescent="0.3">
      <c r="A880" t="s">
        <v>4147</v>
      </c>
      <c r="B880">
        <v>2018</v>
      </c>
      <c r="C880" s="4" t="s">
        <v>2937</v>
      </c>
      <c r="D880" s="8">
        <v>7.0833333333333331E-2</v>
      </c>
      <c r="E880" t="s">
        <v>14</v>
      </c>
      <c r="F880" t="s">
        <v>3260</v>
      </c>
      <c r="G880" t="s">
        <v>3255</v>
      </c>
      <c r="H880" s="4">
        <v>7.6</v>
      </c>
      <c r="I880" s="4">
        <v>71</v>
      </c>
      <c r="J880" t="s">
        <v>2938</v>
      </c>
      <c r="K880" t="s">
        <v>2939</v>
      </c>
      <c r="L880" t="s">
        <v>2940</v>
      </c>
      <c r="M880" t="s">
        <v>2941</v>
      </c>
      <c r="N880" t="s">
        <v>2942</v>
      </c>
      <c r="O880" s="1">
        <v>140840</v>
      </c>
      <c r="P880" s="10">
        <v>26020957</v>
      </c>
    </row>
    <row r="881" spans="1:16" x14ac:dyDescent="0.3">
      <c r="A881" t="s">
        <v>4148</v>
      </c>
      <c r="B881">
        <v>2019</v>
      </c>
      <c r="C881" s="4" t="s">
        <v>13</v>
      </c>
      <c r="D881" s="8">
        <v>0.11180555555555555</v>
      </c>
      <c r="E881" t="s">
        <v>339</v>
      </c>
      <c r="F881" t="s">
        <v>3245</v>
      </c>
      <c r="G881" t="s">
        <v>3275</v>
      </c>
      <c r="H881" s="4">
        <v>7.6</v>
      </c>
      <c r="I881" s="4">
        <v>83</v>
      </c>
      <c r="J881" t="s">
        <v>44</v>
      </c>
      <c r="K881" t="s">
        <v>54</v>
      </c>
      <c r="L881" t="s">
        <v>59</v>
      </c>
      <c r="M881" t="s">
        <v>625</v>
      </c>
      <c r="N881" t="s">
        <v>942</v>
      </c>
      <c r="O881" s="1">
        <v>551309</v>
      </c>
      <c r="P881" s="10">
        <v>142502728</v>
      </c>
    </row>
    <row r="882" spans="1:16" x14ac:dyDescent="0.3">
      <c r="A882" t="s">
        <v>4149</v>
      </c>
      <c r="B882">
        <v>2017</v>
      </c>
      <c r="C882" s="4" t="s">
        <v>124</v>
      </c>
      <c r="D882" s="8">
        <v>8.819444444444445E-2</v>
      </c>
      <c r="E882" t="s">
        <v>14</v>
      </c>
      <c r="F882" t="s">
        <v>3275</v>
      </c>
      <c r="G882" t="s">
        <v>3275</v>
      </c>
      <c r="H882" s="4">
        <v>7.6</v>
      </c>
      <c r="I882" s="4">
        <v>86</v>
      </c>
      <c r="J882" t="s">
        <v>1423</v>
      </c>
      <c r="K882" t="s">
        <v>2943</v>
      </c>
      <c r="L882" t="s">
        <v>2944</v>
      </c>
      <c r="M882" t="s">
        <v>2945</v>
      </c>
      <c r="N882" t="s">
        <v>2946</v>
      </c>
      <c r="O882" s="1">
        <v>29765</v>
      </c>
      <c r="P882" s="10">
        <v>566356</v>
      </c>
    </row>
    <row r="883" spans="1:16" x14ac:dyDescent="0.3">
      <c r="A883" t="s">
        <v>4150</v>
      </c>
      <c r="B883">
        <v>2017</v>
      </c>
      <c r="C883" s="4" t="s">
        <v>13</v>
      </c>
      <c r="D883" s="8">
        <v>7.7083333333333337E-2</v>
      </c>
      <c r="E883" t="s">
        <v>14</v>
      </c>
      <c r="F883" t="s">
        <v>3275</v>
      </c>
      <c r="G883" t="s">
        <v>3275</v>
      </c>
      <c r="H883" s="4">
        <v>7.6</v>
      </c>
      <c r="I883" s="4">
        <v>92</v>
      </c>
      <c r="J883" t="s">
        <v>2947</v>
      </c>
      <c r="K883" t="s">
        <v>2948</v>
      </c>
      <c r="L883" t="s">
        <v>2949</v>
      </c>
      <c r="M883" t="s">
        <v>1070</v>
      </c>
      <c r="N883" t="s">
        <v>2950</v>
      </c>
      <c r="O883" s="1">
        <v>95181</v>
      </c>
      <c r="P883" s="10">
        <v>5904366</v>
      </c>
    </row>
    <row r="884" spans="1:16" x14ac:dyDescent="0.3">
      <c r="A884" t="s">
        <v>4151</v>
      </c>
      <c r="B884">
        <v>2019</v>
      </c>
      <c r="C884" s="4" t="s">
        <v>13</v>
      </c>
      <c r="D884" s="8">
        <v>9.5138888888888884E-2</v>
      </c>
      <c r="E884" t="s">
        <v>3249</v>
      </c>
      <c r="F884" t="s">
        <v>3247</v>
      </c>
      <c r="G884" t="s">
        <v>3245</v>
      </c>
      <c r="H884" s="4">
        <v>7.6</v>
      </c>
      <c r="I884" s="4">
        <v>68</v>
      </c>
      <c r="J884" t="s">
        <v>1301</v>
      </c>
      <c r="K884" t="s">
        <v>2951</v>
      </c>
      <c r="L884" t="s">
        <v>283</v>
      </c>
      <c r="M884" t="s">
        <v>830</v>
      </c>
      <c r="N884" t="s">
        <v>2952</v>
      </c>
      <c r="O884" s="1">
        <v>46739</v>
      </c>
      <c r="P884" s="10" t="s">
        <v>3254</v>
      </c>
    </row>
    <row r="885" spans="1:16" x14ac:dyDescent="0.3">
      <c r="A885" t="s">
        <v>4152</v>
      </c>
      <c r="B885">
        <v>2017</v>
      </c>
      <c r="C885" s="4" t="s">
        <v>94</v>
      </c>
      <c r="D885" s="8">
        <v>7.013888888888889E-2</v>
      </c>
      <c r="E885" t="s">
        <v>14</v>
      </c>
      <c r="F885" t="s">
        <v>3275</v>
      </c>
      <c r="G885" t="s">
        <v>3275</v>
      </c>
      <c r="H885" s="4">
        <v>7.6</v>
      </c>
      <c r="I885" s="4">
        <v>60</v>
      </c>
      <c r="J885" t="s">
        <v>2607</v>
      </c>
      <c r="K885" t="s">
        <v>275</v>
      </c>
      <c r="L885" t="s">
        <v>2953</v>
      </c>
      <c r="M885" t="s">
        <v>2954</v>
      </c>
      <c r="N885" t="s">
        <v>1343</v>
      </c>
      <c r="O885" s="1">
        <v>99643</v>
      </c>
      <c r="P885" s="10">
        <v>24801212</v>
      </c>
    </row>
    <row r="886" spans="1:16" x14ac:dyDescent="0.3">
      <c r="A886" t="s">
        <v>4153</v>
      </c>
      <c r="B886">
        <v>2019</v>
      </c>
      <c r="C886" s="4" t="s">
        <v>94</v>
      </c>
      <c r="D886" s="8">
        <v>6.7361111111111108E-2</v>
      </c>
      <c r="E886" t="s">
        <v>3256</v>
      </c>
      <c r="F886" t="s">
        <v>3262</v>
      </c>
      <c r="G886" t="s">
        <v>3245</v>
      </c>
      <c r="H886" s="4">
        <v>7.6</v>
      </c>
      <c r="I886" s="4">
        <v>70</v>
      </c>
      <c r="J886" t="s">
        <v>2955</v>
      </c>
      <c r="K886" t="s">
        <v>2956</v>
      </c>
      <c r="L886" t="s">
        <v>2957</v>
      </c>
      <c r="M886" t="s">
        <v>2958</v>
      </c>
      <c r="N886" t="s">
        <v>2959</v>
      </c>
      <c r="O886" s="1">
        <v>66346</v>
      </c>
      <c r="P886" s="10">
        <v>13122642</v>
      </c>
    </row>
    <row r="887" spans="1:16" x14ac:dyDescent="0.3">
      <c r="A887" t="s">
        <v>4154</v>
      </c>
      <c r="B887">
        <v>2015</v>
      </c>
      <c r="C887" s="4" t="s">
        <v>3254</v>
      </c>
      <c r="D887" s="8">
        <v>9.5833333333333326E-2</v>
      </c>
      <c r="E887" t="s">
        <v>3244</v>
      </c>
      <c r="F887" t="s">
        <v>3245</v>
      </c>
      <c r="G887" t="s">
        <v>3252</v>
      </c>
      <c r="H887" s="4">
        <v>7.6</v>
      </c>
      <c r="I887" s="4">
        <v>77</v>
      </c>
      <c r="J887" t="s">
        <v>2960</v>
      </c>
      <c r="K887" t="s">
        <v>2961</v>
      </c>
      <c r="L887" t="s">
        <v>2962</v>
      </c>
      <c r="M887" t="s">
        <v>2963</v>
      </c>
      <c r="N887" t="s">
        <v>2964</v>
      </c>
      <c r="O887" s="1">
        <v>52903</v>
      </c>
      <c r="P887" s="10" t="s">
        <v>3254</v>
      </c>
    </row>
    <row r="888" spans="1:16" x14ac:dyDescent="0.3">
      <c r="A888" t="s">
        <v>4155</v>
      </c>
      <c r="B888">
        <v>2015</v>
      </c>
      <c r="C888" s="4" t="s">
        <v>94</v>
      </c>
      <c r="D888" s="8">
        <v>6.7361111111111108E-2</v>
      </c>
      <c r="E888" t="s">
        <v>14</v>
      </c>
      <c r="F888" t="s">
        <v>3275</v>
      </c>
      <c r="G888" t="s">
        <v>3275</v>
      </c>
      <c r="H888" s="4">
        <v>7.6</v>
      </c>
      <c r="I888" s="4">
        <v>83</v>
      </c>
      <c r="J888" t="s">
        <v>2965</v>
      </c>
      <c r="K888" t="s">
        <v>2966</v>
      </c>
      <c r="L888" t="s">
        <v>2967</v>
      </c>
      <c r="M888" t="s">
        <v>2968</v>
      </c>
      <c r="N888" t="s">
        <v>2969</v>
      </c>
      <c r="O888" s="1">
        <v>35785</v>
      </c>
      <c r="P888" s="10">
        <v>845464</v>
      </c>
    </row>
    <row r="889" spans="1:16" x14ac:dyDescent="0.3">
      <c r="A889" t="s">
        <v>4156</v>
      </c>
      <c r="B889">
        <v>2017</v>
      </c>
      <c r="C889" s="4" t="s">
        <v>25</v>
      </c>
      <c r="D889" s="8">
        <v>9.4444444444444442E-2</v>
      </c>
      <c r="E889" t="s">
        <v>3246</v>
      </c>
      <c r="F889" t="s">
        <v>3248</v>
      </c>
      <c r="G889" t="s">
        <v>3262</v>
      </c>
      <c r="H889" s="4">
        <v>7.6</v>
      </c>
      <c r="I889" s="4">
        <v>67</v>
      </c>
      <c r="J889" t="s">
        <v>1315</v>
      </c>
      <c r="K889" t="s">
        <v>1316</v>
      </c>
      <c r="L889" t="s">
        <v>1319</v>
      </c>
      <c r="M889" t="s">
        <v>1321</v>
      </c>
      <c r="N889" t="s">
        <v>1317</v>
      </c>
      <c r="O889" s="1">
        <v>569974</v>
      </c>
      <c r="P889" s="10">
        <v>389813101</v>
      </c>
    </row>
    <row r="890" spans="1:16" x14ac:dyDescent="0.3">
      <c r="A890" t="s">
        <v>4157</v>
      </c>
      <c r="B890">
        <v>2017</v>
      </c>
      <c r="C890" s="4" t="s">
        <v>25</v>
      </c>
      <c r="D890" s="8">
        <v>7.8472222222222221E-2</v>
      </c>
      <c r="E890" t="s">
        <v>3246</v>
      </c>
      <c r="F890" t="s">
        <v>3247</v>
      </c>
      <c r="G890" t="s">
        <v>3245</v>
      </c>
      <c r="H890" s="4">
        <v>7.6</v>
      </c>
      <c r="I890" s="4">
        <v>86</v>
      </c>
      <c r="J890" t="s">
        <v>1863</v>
      </c>
      <c r="K890" t="s">
        <v>2552</v>
      </c>
      <c r="L890" t="s">
        <v>882</v>
      </c>
      <c r="M890" t="s">
        <v>2970</v>
      </c>
      <c r="N890" t="s">
        <v>2971</v>
      </c>
      <c r="O890" s="1">
        <v>439406</v>
      </c>
      <c r="P890" s="10">
        <v>107825862</v>
      </c>
    </row>
    <row r="891" spans="1:16" x14ac:dyDescent="0.3">
      <c r="A891" t="s">
        <v>4158</v>
      </c>
      <c r="B891">
        <v>2017</v>
      </c>
      <c r="C891" s="4" t="s">
        <v>25</v>
      </c>
      <c r="D891" s="8">
        <v>9.3055555555555558E-2</v>
      </c>
      <c r="E891" t="s">
        <v>3246</v>
      </c>
      <c r="F891" t="s">
        <v>3263</v>
      </c>
      <c r="G891" t="s">
        <v>3245</v>
      </c>
      <c r="H891" s="4">
        <v>7.6</v>
      </c>
      <c r="I891" s="4">
        <v>72</v>
      </c>
      <c r="J891" t="s">
        <v>2972</v>
      </c>
      <c r="K891" t="s">
        <v>950</v>
      </c>
      <c r="L891" t="s">
        <v>165</v>
      </c>
      <c r="M891" t="s">
        <v>1008</v>
      </c>
      <c r="N891" t="s">
        <v>428</v>
      </c>
      <c r="O891" s="1">
        <v>58371</v>
      </c>
      <c r="P891" s="10">
        <v>18340051</v>
      </c>
    </row>
    <row r="892" spans="1:16" x14ac:dyDescent="0.3">
      <c r="A892" t="s">
        <v>4159</v>
      </c>
      <c r="B892">
        <v>2015</v>
      </c>
      <c r="C892" s="4" t="s">
        <v>25</v>
      </c>
      <c r="D892" s="8">
        <v>9.8611111111111108E-2</v>
      </c>
      <c r="E892" t="s">
        <v>14</v>
      </c>
      <c r="F892" t="s">
        <v>3250</v>
      </c>
      <c r="G892" t="s">
        <v>3255</v>
      </c>
      <c r="H892" s="4">
        <v>7.6</v>
      </c>
      <c r="I892" s="4">
        <v>81</v>
      </c>
      <c r="J892" t="s">
        <v>49</v>
      </c>
      <c r="K892" t="s">
        <v>65</v>
      </c>
      <c r="L892" t="s">
        <v>2080</v>
      </c>
      <c r="M892" t="s">
        <v>2973</v>
      </c>
      <c r="N892" t="s">
        <v>2617</v>
      </c>
      <c r="O892" s="1">
        <v>287659</v>
      </c>
      <c r="P892" s="10">
        <v>72313754</v>
      </c>
    </row>
    <row r="893" spans="1:16" x14ac:dyDescent="0.3">
      <c r="A893" t="s">
        <v>4160</v>
      </c>
      <c r="B893">
        <v>2018</v>
      </c>
      <c r="C893" s="4" t="s">
        <v>25</v>
      </c>
      <c r="D893" s="8">
        <v>8.1944444444444445E-2</v>
      </c>
      <c r="E893" t="s">
        <v>3257</v>
      </c>
      <c r="F893" t="s">
        <v>3264</v>
      </c>
      <c r="G893" t="s">
        <v>3248</v>
      </c>
      <c r="H893" s="4">
        <v>7.6</v>
      </c>
      <c r="I893" s="4">
        <v>80</v>
      </c>
      <c r="J893" t="s">
        <v>1413</v>
      </c>
      <c r="K893" t="s">
        <v>1449</v>
      </c>
      <c r="L893" t="s">
        <v>1450</v>
      </c>
      <c r="M893" t="s">
        <v>2974</v>
      </c>
      <c r="N893" t="s">
        <v>2975</v>
      </c>
      <c r="O893" s="1">
        <v>250057</v>
      </c>
      <c r="P893" s="10">
        <v>608581744</v>
      </c>
    </row>
    <row r="894" spans="1:16" x14ac:dyDescent="0.3">
      <c r="A894" t="s">
        <v>4161</v>
      </c>
      <c r="B894">
        <v>2016</v>
      </c>
      <c r="C894" s="4" t="s">
        <v>33</v>
      </c>
      <c r="D894" s="8">
        <v>7.4305555555555555E-2</v>
      </c>
      <c r="E894" t="s">
        <v>3257</v>
      </c>
      <c r="F894" t="s">
        <v>3248</v>
      </c>
      <c r="G894" t="s">
        <v>3262</v>
      </c>
      <c r="H894" s="4">
        <v>7.6</v>
      </c>
      <c r="I894" s="4">
        <v>81</v>
      </c>
      <c r="J894" t="s">
        <v>1528</v>
      </c>
      <c r="K894" t="s">
        <v>1529</v>
      </c>
      <c r="L894" t="s">
        <v>2142</v>
      </c>
      <c r="M894" t="s">
        <v>2143</v>
      </c>
      <c r="N894" t="s">
        <v>2976</v>
      </c>
      <c r="O894" s="1">
        <v>272784</v>
      </c>
      <c r="P894" s="10">
        <v>248757044</v>
      </c>
    </row>
    <row r="895" spans="1:16" x14ac:dyDescent="0.3">
      <c r="A895" t="s">
        <v>4162</v>
      </c>
      <c r="B895">
        <v>2015</v>
      </c>
      <c r="C895" s="4" t="s">
        <v>13</v>
      </c>
      <c r="D895" s="8">
        <v>8.4027777777777771E-2</v>
      </c>
      <c r="E895" t="s">
        <v>3246</v>
      </c>
      <c r="F895" t="s">
        <v>3247</v>
      </c>
      <c r="G895" t="s">
        <v>3245</v>
      </c>
      <c r="H895" s="4">
        <v>7.6</v>
      </c>
      <c r="I895" s="4">
        <v>82</v>
      </c>
      <c r="J895" t="s">
        <v>393</v>
      </c>
      <c r="K895" t="s">
        <v>1789</v>
      </c>
      <c r="L895" t="s">
        <v>950</v>
      </c>
      <c r="M895" t="s">
        <v>423</v>
      </c>
      <c r="N895" t="s">
        <v>882</v>
      </c>
      <c r="O895" s="1">
        <v>371291</v>
      </c>
      <c r="P895" s="10">
        <v>46889293</v>
      </c>
    </row>
    <row r="896" spans="1:16" x14ac:dyDescent="0.3">
      <c r="A896" t="s">
        <v>4163</v>
      </c>
      <c r="B896">
        <v>2015</v>
      </c>
      <c r="C896" s="4" t="s">
        <v>13</v>
      </c>
      <c r="D896" s="8">
        <v>9.2361111111111116E-2</v>
      </c>
      <c r="E896" t="s">
        <v>14</v>
      </c>
      <c r="F896" t="s">
        <v>3270</v>
      </c>
      <c r="G896" t="s">
        <v>3275</v>
      </c>
      <c r="H896" s="4">
        <v>7.6</v>
      </c>
      <c r="I896" s="4">
        <v>82</v>
      </c>
      <c r="J896" t="s">
        <v>2977</v>
      </c>
      <c r="K896" t="s">
        <v>2951</v>
      </c>
      <c r="L896" t="s">
        <v>1109</v>
      </c>
      <c r="M896" t="s">
        <v>2978</v>
      </c>
      <c r="N896" t="s">
        <v>2979</v>
      </c>
      <c r="O896" s="1">
        <v>247666</v>
      </c>
      <c r="P896" s="10">
        <v>109767581</v>
      </c>
    </row>
    <row r="897" spans="1:16" x14ac:dyDescent="0.3">
      <c r="A897" t="s">
        <v>4164</v>
      </c>
      <c r="B897">
        <v>2014</v>
      </c>
      <c r="C897" s="4" t="s">
        <v>124</v>
      </c>
      <c r="D897" s="8">
        <v>9.7222222222222224E-2</v>
      </c>
      <c r="E897" t="s">
        <v>3244</v>
      </c>
      <c r="F897" t="s">
        <v>3245</v>
      </c>
      <c r="G897" t="s">
        <v>3275</v>
      </c>
      <c r="H897" s="4">
        <v>7.6</v>
      </c>
      <c r="I897" s="4">
        <v>92</v>
      </c>
      <c r="J897" t="s">
        <v>1423</v>
      </c>
      <c r="K897" t="s">
        <v>2980</v>
      </c>
      <c r="L897" t="s">
        <v>2981</v>
      </c>
      <c r="M897" t="s">
        <v>2982</v>
      </c>
      <c r="N897" t="s">
        <v>2983</v>
      </c>
      <c r="O897" s="1">
        <v>49397</v>
      </c>
      <c r="P897" s="10">
        <v>1092800</v>
      </c>
    </row>
    <row r="898" spans="1:16" x14ac:dyDescent="0.3">
      <c r="A898" t="s">
        <v>4165</v>
      </c>
      <c r="B898">
        <v>2016</v>
      </c>
      <c r="C898" s="4" t="s">
        <v>124</v>
      </c>
      <c r="D898" s="8">
        <v>7.0833333333333331E-2</v>
      </c>
      <c r="E898" t="s">
        <v>3246</v>
      </c>
      <c r="F898" t="s">
        <v>3247</v>
      </c>
      <c r="G898" t="s">
        <v>3245</v>
      </c>
      <c r="H898" s="4">
        <v>7.6</v>
      </c>
      <c r="I898" s="4">
        <v>88</v>
      </c>
      <c r="J898" t="s">
        <v>2984</v>
      </c>
      <c r="K898" t="s">
        <v>1826</v>
      </c>
      <c r="L898" t="s">
        <v>2664</v>
      </c>
      <c r="M898" t="s">
        <v>1008</v>
      </c>
      <c r="N898" t="s">
        <v>2985</v>
      </c>
      <c r="O898" s="1">
        <v>204175</v>
      </c>
      <c r="P898" s="10">
        <v>26862450</v>
      </c>
    </row>
    <row r="899" spans="1:16" x14ac:dyDescent="0.3">
      <c r="A899" t="s">
        <v>4166</v>
      </c>
      <c r="B899">
        <v>2013</v>
      </c>
      <c r="C899" s="4" t="s">
        <v>94</v>
      </c>
      <c r="D899" s="8">
        <v>6.805555555555555E-2</v>
      </c>
      <c r="E899" t="s">
        <v>3249</v>
      </c>
      <c r="F899" t="s">
        <v>3262</v>
      </c>
      <c r="G899" t="s">
        <v>3245</v>
      </c>
      <c r="H899" s="4">
        <v>7.6</v>
      </c>
      <c r="I899" s="4">
        <v>77</v>
      </c>
      <c r="J899" t="s">
        <v>2986</v>
      </c>
      <c r="K899" t="s">
        <v>1421</v>
      </c>
      <c r="L899" t="s">
        <v>2987</v>
      </c>
      <c r="M899" t="s">
        <v>2988</v>
      </c>
      <c r="N899" t="s">
        <v>2989</v>
      </c>
      <c r="O899" s="1">
        <v>94212</v>
      </c>
      <c r="P899" s="10">
        <v>37707719</v>
      </c>
    </row>
    <row r="900" spans="1:16" x14ac:dyDescent="0.3">
      <c r="A900" t="s">
        <v>4167</v>
      </c>
      <c r="B900">
        <v>2014</v>
      </c>
      <c r="C900" s="4" t="s">
        <v>25</v>
      </c>
      <c r="D900" s="8">
        <v>9.0277777777777776E-2</v>
      </c>
      <c r="E900" t="s">
        <v>3246</v>
      </c>
      <c r="F900" t="s">
        <v>3248</v>
      </c>
      <c r="G900" t="s">
        <v>3245</v>
      </c>
      <c r="H900" s="4">
        <v>7.6</v>
      </c>
      <c r="I900" s="4">
        <v>79</v>
      </c>
      <c r="J900" t="s">
        <v>2990</v>
      </c>
      <c r="K900" t="s">
        <v>196</v>
      </c>
      <c r="L900" t="s">
        <v>2991</v>
      </c>
      <c r="M900" t="s">
        <v>2224</v>
      </c>
      <c r="N900" t="s">
        <v>2992</v>
      </c>
      <c r="O900" s="1">
        <v>411599</v>
      </c>
      <c r="P900" s="10">
        <v>208545589</v>
      </c>
    </row>
    <row r="901" spans="1:16" x14ac:dyDescent="0.3">
      <c r="A901" t="s">
        <v>4168</v>
      </c>
      <c r="B901">
        <v>2012</v>
      </c>
      <c r="C901" s="4" t="s">
        <v>3254</v>
      </c>
      <c r="D901" s="8">
        <v>7.7777777777777779E-2</v>
      </c>
      <c r="E901" t="s">
        <v>3266</v>
      </c>
      <c r="F901" t="s">
        <v>3255</v>
      </c>
      <c r="G901" t="s">
        <v>3275</v>
      </c>
      <c r="H901" s="4">
        <v>7.6</v>
      </c>
      <c r="I901" s="4" t="s">
        <v>3254</v>
      </c>
      <c r="J901" t="s">
        <v>808</v>
      </c>
      <c r="K901" t="s">
        <v>811</v>
      </c>
      <c r="L901" t="s">
        <v>2993</v>
      </c>
      <c r="M901" t="s">
        <v>1432</v>
      </c>
      <c r="N901" t="s">
        <v>2994</v>
      </c>
      <c r="O901" s="1">
        <v>57549</v>
      </c>
      <c r="P901" s="10" t="s">
        <v>3254</v>
      </c>
    </row>
    <row r="902" spans="1:16" x14ac:dyDescent="0.3">
      <c r="A902" t="s">
        <v>4169</v>
      </c>
      <c r="B902">
        <v>2011</v>
      </c>
      <c r="C902" s="4" t="s">
        <v>13</v>
      </c>
      <c r="D902" s="8">
        <v>7.013888888888889E-2</v>
      </c>
      <c r="E902" t="s">
        <v>3246</v>
      </c>
      <c r="F902" t="s">
        <v>3255</v>
      </c>
      <c r="G902" t="s">
        <v>3275</v>
      </c>
      <c r="H902" s="4">
        <v>7.6</v>
      </c>
      <c r="I902" s="4">
        <v>73</v>
      </c>
      <c r="J902" t="s">
        <v>1305</v>
      </c>
      <c r="K902" t="s">
        <v>1306</v>
      </c>
      <c r="L902" t="s">
        <v>2995</v>
      </c>
      <c r="M902" t="s">
        <v>2996</v>
      </c>
      <c r="N902" t="s">
        <v>2997</v>
      </c>
      <c r="O902" s="1">
        <v>190531</v>
      </c>
      <c r="P902" s="10">
        <v>4105123</v>
      </c>
    </row>
    <row r="903" spans="1:16" x14ac:dyDescent="0.3">
      <c r="A903" t="s">
        <v>4170</v>
      </c>
      <c r="B903">
        <v>2012</v>
      </c>
      <c r="C903" s="4" t="s">
        <v>13</v>
      </c>
      <c r="D903" s="8">
        <v>7.5694444444444439E-2</v>
      </c>
      <c r="E903" t="s">
        <v>3246</v>
      </c>
      <c r="F903" t="s">
        <v>3247</v>
      </c>
      <c r="G903" t="s">
        <v>3245</v>
      </c>
      <c r="H903" s="4">
        <v>7.6</v>
      </c>
      <c r="I903" s="4">
        <v>68</v>
      </c>
      <c r="J903" t="s">
        <v>2998</v>
      </c>
      <c r="K903" t="s">
        <v>901</v>
      </c>
      <c r="L903" t="s">
        <v>2999</v>
      </c>
      <c r="M903" t="s">
        <v>3000</v>
      </c>
      <c r="N903" t="s">
        <v>3001</v>
      </c>
      <c r="O903" s="1">
        <v>228132</v>
      </c>
      <c r="P903" s="10">
        <v>41003371</v>
      </c>
    </row>
    <row r="904" spans="1:16" x14ac:dyDescent="0.3">
      <c r="A904" t="s">
        <v>4171</v>
      </c>
      <c r="B904">
        <v>2010</v>
      </c>
      <c r="C904" s="4" t="s">
        <v>33</v>
      </c>
      <c r="D904" s="8">
        <v>6.5277777777777782E-2</v>
      </c>
      <c r="E904" t="s">
        <v>3257</v>
      </c>
      <c r="F904" t="s">
        <v>3248</v>
      </c>
      <c r="G904" t="s">
        <v>3258</v>
      </c>
      <c r="H904" s="4">
        <v>7.6</v>
      </c>
      <c r="I904" s="4">
        <v>80</v>
      </c>
      <c r="J904" t="s">
        <v>2541</v>
      </c>
      <c r="K904" t="s">
        <v>869</v>
      </c>
      <c r="L904" t="s">
        <v>3002</v>
      </c>
      <c r="M904" t="s">
        <v>258</v>
      </c>
      <c r="N904" t="s">
        <v>2628</v>
      </c>
      <c r="O904" s="1">
        <v>80939</v>
      </c>
      <c r="P904" s="10">
        <v>19202743</v>
      </c>
    </row>
    <row r="905" spans="1:16" x14ac:dyDescent="0.3">
      <c r="A905" t="s">
        <v>4172</v>
      </c>
      <c r="B905">
        <v>2018</v>
      </c>
      <c r="C905" s="4" t="s">
        <v>25</v>
      </c>
      <c r="D905" s="8">
        <v>9.4444444444444442E-2</v>
      </c>
      <c r="E905" t="s">
        <v>14</v>
      </c>
      <c r="F905" t="s">
        <v>3261</v>
      </c>
      <c r="G905" t="s">
        <v>3252</v>
      </c>
      <c r="H905" s="4">
        <v>7.6</v>
      </c>
      <c r="I905" s="4">
        <v>88</v>
      </c>
      <c r="J905" t="s">
        <v>1318</v>
      </c>
      <c r="K905" t="s">
        <v>3003</v>
      </c>
      <c r="L905" t="s">
        <v>1318</v>
      </c>
      <c r="M905" t="s">
        <v>2334</v>
      </c>
      <c r="N905" t="s">
        <v>3004</v>
      </c>
      <c r="O905" s="1">
        <v>334312</v>
      </c>
      <c r="P905" s="10">
        <v>215288866</v>
      </c>
    </row>
    <row r="906" spans="1:16" x14ac:dyDescent="0.3">
      <c r="A906" t="s">
        <v>4173</v>
      </c>
      <c r="B906">
        <v>2010</v>
      </c>
      <c r="C906" s="4" t="s">
        <v>94</v>
      </c>
      <c r="D906" s="8">
        <v>7.6388888888888881E-2</v>
      </c>
      <c r="E906" t="s">
        <v>14</v>
      </c>
      <c r="F906" t="s">
        <v>3265</v>
      </c>
      <c r="G906" t="s">
        <v>3275</v>
      </c>
      <c r="H906" s="4">
        <v>7.6</v>
      </c>
      <c r="I906" s="4">
        <v>80</v>
      </c>
      <c r="J906" t="s">
        <v>946</v>
      </c>
      <c r="K906" t="s">
        <v>947</v>
      </c>
      <c r="L906" t="s">
        <v>1008</v>
      </c>
      <c r="M906" t="s">
        <v>125</v>
      </c>
      <c r="N906" t="s">
        <v>3005</v>
      </c>
      <c r="O906" s="1">
        <v>311822</v>
      </c>
      <c r="P906" s="10">
        <v>171243005</v>
      </c>
    </row>
    <row r="907" spans="1:16" x14ac:dyDescent="0.3">
      <c r="A907" t="s">
        <v>4174</v>
      </c>
      <c r="B907">
        <v>2010</v>
      </c>
      <c r="C907" s="4" t="s">
        <v>124</v>
      </c>
      <c r="D907" s="8">
        <v>8.1944444444444445E-2</v>
      </c>
      <c r="E907" t="s">
        <v>14</v>
      </c>
      <c r="F907" t="s">
        <v>3252</v>
      </c>
      <c r="G907" t="s">
        <v>3275</v>
      </c>
      <c r="H907" s="4">
        <v>7.6</v>
      </c>
      <c r="I907" s="4">
        <v>65</v>
      </c>
      <c r="J907" t="s">
        <v>2640</v>
      </c>
      <c r="K907" t="s">
        <v>3006</v>
      </c>
      <c r="L907" t="s">
        <v>3007</v>
      </c>
      <c r="M907" t="s">
        <v>3008</v>
      </c>
      <c r="N907" t="s">
        <v>3009</v>
      </c>
      <c r="O907" s="1">
        <v>38491</v>
      </c>
      <c r="P907" s="10">
        <v>1008098</v>
      </c>
    </row>
    <row r="908" spans="1:16" x14ac:dyDescent="0.3">
      <c r="A908" t="s">
        <v>4175</v>
      </c>
      <c r="B908">
        <v>2010</v>
      </c>
      <c r="C908" s="4" t="s">
        <v>33</v>
      </c>
      <c r="D908" s="8">
        <v>6.5972222222222224E-2</v>
      </c>
      <c r="E908" t="s">
        <v>3257</v>
      </c>
      <c r="F908" t="s">
        <v>3262</v>
      </c>
      <c r="G908" t="s">
        <v>3247</v>
      </c>
      <c r="H908" s="4">
        <v>7.6</v>
      </c>
      <c r="I908" s="4">
        <v>72</v>
      </c>
      <c r="J908" t="s">
        <v>3010</v>
      </c>
      <c r="K908" t="s">
        <v>3011</v>
      </c>
      <c r="L908" t="s">
        <v>2166</v>
      </c>
      <c r="M908" t="s">
        <v>3012</v>
      </c>
      <c r="N908" t="s">
        <v>3013</v>
      </c>
      <c r="O908" s="1">
        <v>500851</v>
      </c>
      <c r="P908" s="10">
        <v>251513985</v>
      </c>
    </row>
    <row r="909" spans="1:16" x14ac:dyDescent="0.3">
      <c r="A909" t="s">
        <v>3014</v>
      </c>
      <c r="B909">
        <v>2011</v>
      </c>
      <c r="C909" s="4" t="s">
        <v>124</v>
      </c>
      <c r="D909" s="8">
        <v>6.9444444444444448E-2</v>
      </c>
      <c r="E909" t="s">
        <v>339</v>
      </c>
      <c r="F909" t="s">
        <v>3245</v>
      </c>
      <c r="G909" t="s">
        <v>3252</v>
      </c>
      <c r="H909" s="4">
        <v>7.6</v>
      </c>
      <c r="I909" s="4">
        <v>72</v>
      </c>
      <c r="J909" t="s">
        <v>3015</v>
      </c>
      <c r="K909" t="s">
        <v>55</v>
      </c>
      <c r="L909" t="s">
        <v>3016</v>
      </c>
      <c r="M909" t="s">
        <v>3000</v>
      </c>
      <c r="N909" t="s">
        <v>1344</v>
      </c>
      <c r="O909" s="1">
        <v>315426</v>
      </c>
      <c r="P909" s="10">
        <v>35014192</v>
      </c>
    </row>
    <row r="910" spans="1:16" x14ac:dyDescent="0.3">
      <c r="A910" t="s">
        <v>4176</v>
      </c>
      <c r="B910">
        <v>2010</v>
      </c>
      <c r="C910" s="4" t="s">
        <v>25</v>
      </c>
      <c r="D910" s="8">
        <v>8.1250000000000003E-2</v>
      </c>
      <c r="E910" t="s">
        <v>3246</v>
      </c>
      <c r="F910" t="s">
        <v>3262</v>
      </c>
      <c r="G910" t="s">
        <v>3247</v>
      </c>
      <c r="H910" s="4">
        <v>7.6</v>
      </c>
      <c r="I910" s="4">
        <v>66</v>
      </c>
      <c r="J910" t="s">
        <v>2548</v>
      </c>
      <c r="K910" t="s">
        <v>3017</v>
      </c>
      <c r="L910" t="s">
        <v>2700</v>
      </c>
      <c r="M910" t="s">
        <v>1290</v>
      </c>
      <c r="N910" t="s">
        <v>3018</v>
      </c>
      <c r="O910" s="1">
        <v>524081</v>
      </c>
      <c r="P910" s="10">
        <v>48071303</v>
      </c>
    </row>
    <row r="911" spans="1:16" x14ac:dyDescent="0.3">
      <c r="A911" t="s">
        <v>4177</v>
      </c>
      <c r="B911">
        <v>2009</v>
      </c>
      <c r="C911" s="4" t="s">
        <v>3254</v>
      </c>
      <c r="D911" s="8">
        <v>7.8472222222222221E-2</v>
      </c>
      <c r="E911" t="s">
        <v>3246</v>
      </c>
      <c r="F911" t="s">
        <v>3248</v>
      </c>
      <c r="G911" t="s">
        <v>3247</v>
      </c>
      <c r="H911" s="4">
        <v>7.6</v>
      </c>
      <c r="I911" s="4" t="s">
        <v>3254</v>
      </c>
      <c r="J911" t="s">
        <v>3019</v>
      </c>
      <c r="K911" t="s">
        <v>3020</v>
      </c>
      <c r="L911" t="s">
        <v>3021</v>
      </c>
      <c r="M911" t="s">
        <v>3022</v>
      </c>
      <c r="N911" t="s">
        <v>3023</v>
      </c>
      <c r="O911" s="1">
        <v>63882</v>
      </c>
      <c r="P911" s="10" t="s">
        <v>3254</v>
      </c>
    </row>
    <row r="912" spans="1:16" x14ac:dyDescent="0.3">
      <c r="A912" t="s">
        <v>4178</v>
      </c>
      <c r="B912">
        <v>2011</v>
      </c>
      <c r="C912" s="4" t="s">
        <v>94</v>
      </c>
      <c r="D912" s="8">
        <v>9.2361111111111116E-2</v>
      </c>
      <c r="E912" t="s">
        <v>3249</v>
      </c>
      <c r="F912" t="s">
        <v>3245</v>
      </c>
      <c r="G912" t="s">
        <v>3270</v>
      </c>
      <c r="H912" s="4">
        <v>7.6</v>
      </c>
      <c r="I912" s="4">
        <v>87</v>
      </c>
      <c r="J912" t="s">
        <v>3024</v>
      </c>
      <c r="K912" t="s">
        <v>59</v>
      </c>
      <c r="L912" t="s">
        <v>66</v>
      </c>
      <c r="M912" t="s">
        <v>624</v>
      </c>
      <c r="N912" t="s">
        <v>933</v>
      </c>
      <c r="O912" s="1">
        <v>369529</v>
      </c>
      <c r="P912" s="10">
        <v>75605492</v>
      </c>
    </row>
    <row r="913" spans="1:16" x14ac:dyDescent="0.3">
      <c r="A913" t="s">
        <v>4179</v>
      </c>
      <c r="B913">
        <v>2011</v>
      </c>
      <c r="C913" s="4" t="s">
        <v>124</v>
      </c>
      <c r="D913" s="8">
        <v>8.3333333333333329E-2</v>
      </c>
      <c r="E913" t="s">
        <v>14</v>
      </c>
      <c r="F913" t="s">
        <v>3267</v>
      </c>
      <c r="G913" t="s">
        <v>3255</v>
      </c>
      <c r="H913" s="4">
        <v>7.6</v>
      </c>
      <c r="I913" s="4">
        <v>70</v>
      </c>
      <c r="J913" t="s">
        <v>1878</v>
      </c>
      <c r="K913" t="s">
        <v>3025</v>
      </c>
      <c r="L913" t="s">
        <v>3026</v>
      </c>
      <c r="M913" t="s">
        <v>3027</v>
      </c>
      <c r="N913" t="s">
        <v>2298</v>
      </c>
      <c r="O913" s="1">
        <v>138959</v>
      </c>
      <c r="P913" s="10">
        <v>3185812</v>
      </c>
    </row>
    <row r="914" spans="1:16" x14ac:dyDescent="0.3">
      <c r="A914" t="s">
        <v>4180</v>
      </c>
      <c r="B914">
        <v>2009</v>
      </c>
      <c r="C914" s="4" t="s">
        <v>13</v>
      </c>
      <c r="D914" s="8">
        <v>6.1111111111111109E-2</v>
      </c>
      <c r="E914" t="s">
        <v>3256</v>
      </c>
      <c r="F914" t="s">
        <v>3262</v>
      </c>
      <c r="G914" t="s">
        <v>3253</v>
      </c>
      <c r="H914" s="4">
        <v>7.6</v>
      </c>
      <c r="I914" s="4">
        <v>73</v>
      </c>
      <c r="J914" t="s">
        <v>3028</v>
      </c>
      <c r="K914" t="s">
        <v>2600</v>
      </c>
      <c r="L914" t="s">
        <v>1274</v>
      </c>
      <c r="M914" t="s">
        <v>561</v>
      </c>
      <c r="N914" t="s">
        <v>3029</v>
      </c>
      <c r="O914" s="1">
        <v>520041</v>
      </c>
      <c r="P914" s="10">
        <v>75590286</v>
      </c>
    </row>
    <row r="915" spans="1:16" x14ac:dyDescent="0.3">
      <c r="A915" t="s">
        <v>4181</v>
      </c>
      <c r="B915">
        <v>2008</v>
      </c>
      <c r="C915" s="4" t="s">
        <v>3254</v>
      </c>
      <c r="D915" s="8">
        <v>7.4305555555555555E-2</v>
      </c>
      <c r="E915" t="s">
        <v>14</v>
      </c>
      <c r="F915" t="s">
        <v>3255</v>
      </c>
      <c r="G915" t="s">
        <v>3275</v>
      </c>
      <c r="H915" s="4">
        <v>7.6</v>
      </c>
      <c r="I915" s="4" t="s">
        <v>3254</v>
      </c>
      <c r="J915" t="s">
        <v>3030</v>
      </c>
      <c r="K915" t="s">
        <v>3031</v>
      </c>
      <c r="L915" t="s">
        <v>2962</v>
      </c>
      <c r="M915" t="s">
        <v>3032</v>
      </c>
      <c r="N915" t="s">
        <v>3033</v>
      </c>
      <c r="O915" s="1">
        <v>102742</v>
      </c>
      <c r="P915" s="10" t="s">
        <v>3254</v>
      </c>
    </row>
    <row r="916" spans="1:16" x14ac:dyDescent="0.3">
      <c r="A916" t="s">
        <v>4182</v>
      </c>
      <c r="B916">
        <v>2009</v>
      </c>
      <c r="C916" s="4" t="s">
        <v>94</v>
      </c>
      <c r="D916" s="8">
        <v>8.8888888888888892E-2</v>
      </c>
      <c r="E916" t="s">
        <v>3246</v>
      </c>
      <c r="F916" t="s">
        <v>3248</v>
      </c>
      <c r="G916" t="s">
        <v>3260</v>
      </c>
      <c r="H916" s="4">
        <v>7.6</v>
      </c>
      <c r="I916" s="4">
        <v>57</v>
      </c>
      <c r="J916" t="s">
        <v>421</v>
      </c>
      <c r="K916" t="s">
        <v>274</v>
      </c>
      <c r="L916" t="s">
        <v>2323</v>
      </c>
      <c r="M916" t="s">
        <v>886</v>
      </c>
      <c r="N916" t="s">
        <v>3034</v>
      </c>
      <c r="O916" s="1">
        <v>583158</v>
      </c>
      <c r="P916" s="10">
        <v>209028679</v>
      </c>
    </row>
    <row r="917" spans="1:16" x14ac:dyDescent="0.3">
      <c r="A917" t="s">
        <v>4183</v>
      </c>
      <c r="B917">
        <v>2009</v>
      </c>
      <c r="C917" s="4" t="s">
        <v>25</v>
      </c>
      <c r="D917" s="8">
        <v>8.9583333333333334E-2</v>
      </c>
      <c r="E917" t="s">
        <v>3249</v>
      </c>
      <c r="F917" t="s">
        <v>3245</v>
      </c>
      <c r="G917" t="s">
        <v>3270</v>
      </c>
      <c r="H917" s="4">
        <v>7.6</v>
      </c>
      <c r="I917" s="4">
        <v>53</v>
      </c>
      <c r="J917" t="s">
        <v>3035</v>
      </c>
      <c r="K917" t="s">
        <v>3036</v>
      </c>
      <c r="L917" t="s">
        <v>2593</v>
      </c>
      <c r="M917" t="s">
        <v>3037</v>
      </c>
      <c r="N917" t="s">
        <v>3038</v>
      </c>
      <c r="O917" s="1">
        <v>293266</v>
      </c>
      <c r="P917" s="10">
        <v>255959475</v>
      </c>
    </row>
    <row r="918" spans="1:16" x14ac:dyDescent="0.3">
      <c r="A918" t="s">
        <v>4184</v>
      </c>
      <c r="B918">
        <v>2007</v>
      </c>
      <c r="C918" s="4" t="s">
        <v>94</v>
      </c>
      <c r="D918" s="8">
        <v>7.2222222222222229E-2</v>
      </c>
      <c r="E918" t="s">
        <v>14</v>
      </c>
      <c r="F918" t="s">
        <v>3275</v>
      </c>
      <c r="G918" t="s">
        <v>3275</v>
      </c>
      <c r="H918" s="4">
        <v>7.6</v>
      </c>
      <c r="I918" s="4">
        <v>79</v>
      </c>
      <c r="J918" t="s">
        <v>884</v>
      </c>
      <c r="K918" t="s">
        <v>3039</v>
      </c>
      <c r="L918" t="s">
        <v>3040</v>
      </c>
      <c r="M918" t="s">
        <v>3041</v>
      </c>
      <c r="N918" t="s">
        <v>3042</v>
      </c>
      <c r="O918" s="1">
        <v>41544</v>
      </c>
      <c r="P918" s="10">
        <v>9422422</v>
      </c>
    </row>
    <row r="919" spans="1:16" x14ac:dyDescent="0.3">
      <c r="A919" t="s">
        <v>4185</v>
      </c>
      <c r="B919">
        <v>2008</v>
      </c>
      <c r="C919" s="4" t="s">
        <v>25</v>
      </c>
      <c r="D919" s="8">
        <v>8.5416666666666655E-2</v>
      </c>
      <c r="E919" t="s">
        <v>14</v>
      </c>
      <c r="F919" t="s">
        <v>3275</v>
      </c>
      <c r="G919" t="s">
        <v>3275</v>
      </c>
      <c r="H919" s="4">
        <v>7.6</v>
      </c>
      <c r="I919" s="4">
        <v>36</v>
      </c>
      <c r="J919" t="s">
        <v>1383</v>
      </c>
      <c r="K919" t="s">
        <v>1384</v>
      </c>
      <c r="L919" t="s">
        <v>3043</v>
      </c>
      <c r="M919" t="s">
        <v>561</v>
      </c>
      <c r="N919" t="s">
        <v>3044</v>
      </c>
      <c r="O919" s="1">
        <v>286770</v>
      </c>
      <c r="P919" s="10">
        <v>69951824</v>
      </c>
    </row>
    <row r="920" spans="1:16" x14ac:dyDescent="0.3">
      <c r="A920" t="s">
        <v>4186</v>
      </c>
      <c r="B920">
        <v>2007</v>
      </c>
      <c r="C920" s="4" t="s">
        <v>124</v>
      </c>
      <c r="D920" s="8">
        <v>6.9444444444444448E-2</v>
      </c>
      <c r="E920" t="s">
        <v>3246</v>
      </c>
      <c r="F920" t="s">
        <v>3247</v>
      </c>
      <c r="G920" t="s">
        <v>3245</v>
      </c>
      <c r="H920" s="4">
        <v>7.6</v>
      </c>
      <c r="I920" s="4">
        <v>82</v>
      </c>
      <c r="J920" t="s">
        <v>3045</v>
      </c>
      <c r="K920" t="s">
        <v>1901</v>
      </c>
      <c r="L920" t="s">
        <v>41</v>
      </c>
      <c r="M920" t="s">
        <v>2754</v>
      </c>
      <c r="N920" t="s">
        <v>3046</v>
      </c>
      <c r="O920" s="1">
        <v>227760</v>
      </c>
      <c r="P920" s="10">
        <v>17114882</v>
      </c>
    </row>
    <row r="921" spans="1:16" x14ac:dyDescent="0.3">
      <c r="A921" t="s">
        <v>4187</v>
      </c>
      <c r="B921">
        <v>2007</v>
      </c>
      <c r="C921" s="4" t="s">
        <v>33</v>
      </c>
      <c r="D921" s="8">
        <v>8.819444444444445E-2</v>
      </c>
      <c r="E921" t="s">
        <v>3256</v>
      </c>
      <c r="F921" t="s">
        <v>3258</v>
      </c>
      <c r="G921" t="s">
        <v>3253</v>
      </c>
      <c r="H921" s="4">
        <v>7.6</v>
      </c>
      <c r="I921" s="4">
        <v>66</v>
      </c>
      <c r="J921" t="s">
        <v>2548</v>
      </c>
      <c r="K921" t="s">
        <v>3047</v>
      </c>
      <c r="L921" t="s">
        <v>3048</v>
      </c>
      <c r="M921" t="s">
        <v>3049</v>
      </c>
      <c r="N921" t="s">
        <v>42</v>
      </c>
      <c r="O921" s="1">
        <v>255036</v>
      </c>
      <c r="P921" s="10">
        <v>38634938</v>
      </c>
    </row>
    <row r="922" spans="1:16" x14ac:dyDescent="0.3">
      <c r="A922" t="s">
        <v>4188</v>
      </c>
      <c r="B922">
        <v>2009</v>
      </c>
      <c r="C922" s="4" t="s">
        <v>3254</v>
      </c>
      <c r="D922" s="8">
        <v>4.9305555555555554E-2</v>
      </c>
      <c r="E922" t="s">
        <v>3257</v>
      </c>
      <c r="F922" t="s">
        <v>3248</v>
      </c>
      <c r="G922" t="s">
        <v>3258</v>
      </c>
      <c r="H922" s="4">
        <v>7.6</v>
      </c>
      <c r="I922" s="4">
        <v>81</v>
      </c>
      <c r="J922" t="s">
        <v>888</v>
      </c>
      <c r="K922" t="s">
        <v>3050</v>
      </c>
      <c r="L922" t="s">
        <v>3051</v>
      </c>
      <c r="M922" t="s">
        <v>890</v>
      </c>
      <c r="N922" t="s">
        <v>3052</v>
      </c>
      <c r="O922" s="1">
        <v>31779</v>
      </c>
      <c r="P922" s="10">
        <v>686383</v>
      </c>
    </row>
    <row r="923" spans="1:16" x14ac:dyDescent="0.3">
      <c r="A923" t="s">
        <v>4189</v>
      </c>
      <c r="B923">
        <v>2006</v>
      </c>
      <c r="C923" s="4" t="s">
        <v>124</v>
      </c>
      <c r="D923" s="8">
        <v>8.9583333333333334E-2</v>
      </c>
      <c r="E923" t="s">
        <v>3244</v>
      </c>
      <c r="F923" t="s">
        <v>3245</v>
      </c>
      <c r="G923" t="s">
        <v>3260</v>
      </c>
      <c r="H923" s="4">
        <v>7.6</v>
      </c>
      <c r="I923" s="4">
        <v>76</v>
      </c>
      <c r="J923" t="s">
        <v>1542</v>
      </c>
      <c r="K923" t="s">
        <v>2232</v>
      </c>
      <c r="L923" t="s">
        <v>1402</v>
      </c>
      <c r="M923" t="s">
        <v>138</v>
      </c>
      <c r="N923" t="s">
        <v>668</v>
      </c>
      <c r="O923" s="1">
        <v>339757</v>
      </c>
      <c r="P923" s="10">
        <v>88513495</v>
      </c>
    </row>
    <row r="924" spans="1:16" x14ac:dyDescent="0.3">
      <c r="A924" t="s">
        <v>4190</v>
      </c>
      <c r="B924">
        <v>2007</v>
      </c>
      <c r="C924" s="4" t="s">
        <v>124</v>
      </c>
      <c r="D924" s="8">
        <v>7.9166666666666663E-2</v>
      </c>
      <c r="E924" t="s">
        <v>3244</v>
      </c>
      <c r="F924" t="s">
        <v>3245</v>
      </c>
      <c r="G924" t="s">
        <v>3260</v>
      </c>
      <c r="H924" s="4">
        <v>7.6</v>
      </c>
      <c r="I924" s="4">
        <v>72</v>
      </c>
      <c r="J924" t="s">
        <v>435</v>
      </c>
      <c r="K924" t="s">
        <v>17</v>
      </c>
      <c r="L924" t="s">
        <v>667</v>
      </c>
      <c r="M924" t="s">
        <v>2101</v>
      </c>
      <c r="N924" t="s">
        <v>3053</v>
      </c>
      <c r="O924" s="1">
        <v>250590</v>
      </c>
      <c r="P924" s="10">
        <v>20300218</v>
      </c>
    </row>
    <row r="925" spans="1:16" x14ac:dyDescent="0.3">
      <c r="A925" t="s">
        <v>4191</v>
      </c>
      <c r="B925">
        <v>2007</v>
      </c>
      <c r="C925" s="4" t="s">
        <v>94</v>
      </c>
      <c r="D925" s="8">
        <v>9.7222222222222224E-2</v>
      </c>
      <c r="E925" t="s">
        <v>3249</v>
      </c>
      <c r="F925" t="s">
        <v>3245</v>
      </c>
      <c r="G925" t="s">
        <v>3261</v>
      </c>
      <c r="H925" s="4">
        <v>7.6</v>
      </c>
      <c r="I925" s="4">
        <v>66</v>
      </c>
      <c r="J925" t="s">
        <v>3054</v>
      </c>
      <c r="K925" t="s">
        <v>2585</v>
      </c>
      <c r="L925" t="s">
        <v>3055</v>
      </c>
      <c r="M925" t="s">
        <v>3056</v>
      </c>
      <c r="N925" t="s">
        <v>1405</v>
      </c>
      <c r="O925" s="1">
        <v>82781</v>
      </c>
      <c r="P925" s="10">
        <v>10301706</v>
      </c>
    </row>
    <row r="926" spans="1:16" x14ac:dyDescent="0.3">
      <c r="A926" t="s">
        <v>4192</v>
      </c>
      <c r="B926">
        <v>2006</v>
      </c>
      <c r="C926" s="4" t="s">
        <v>94</v>
      </c>
      <c r="D926" s="8">
        <v>7.2222222222222229E-2</v>
      </c>
      <c r="E926" t="s">
        <v>3246</v>
      </c>
      <c r="F926" t="s">
        <v>3263</v>
      </c>
      <c r="G926" t="s">
        <v>3245</v>
      </c>
      <c r="H926" s="4">
        <v>7.6</v>
      </c>
      <c r="I926" s="4">
        <v>70</v>
      </c>
      <c r="J926" t="s">
        <v>3057</v>
      </c>
      <c r="K926" t="s">
        <v>1876</v>
      </c>
      <c r="L926" t="s">
        <v>3058</v>
      </c>
      <c r="M926" t="s">
        <v>3059</v>
      </c>
      <c r="N926" t="s">
        <v>3060</v>
      </c>
      <c r="O926" s="1">
        <v>72863</v>
      </c>
      <c r="P926" s="10">
        <v>24633730</v>
      </c>
    </row>
    <row r="927" spans="1:16" x14ac:dyDescent="0.3">
      <c r="A927" t="s">
        <v>4193</v>
      </c>
      <c r="B927">
        <v>2006</v>
      </c>
      <c r="C927" s="4" t="s">
        <v>33</v>
      </c>
      <c r="D927" s="8">
        <v>7.6388888888888881E-2</v>
      </c>
      <c r="E927" t="s">
        <v>14</v>
      </c>
      <c r="F927" t="s">
        <v>3253</v>
      </c>
      <c r="G927" t="s">
        <v>3260</v>
      </c>
      <c r="H927" s="4">
        <v>7.6</v>
      </c>
      <c r="I927" s="4">
        <v>68</v>
      </c>
      <c r="J927" t="s">
        <v>3061</v>
      </c>
      <c r="K927" t="s">
        <v>60</v>
      </c>
      <c r="L927" t="s">
        <v>3062</v>
      </c>
      <c r="M927" t="s">
        <v>1437</v>
      </c>
      <c r="N927" t="s">
        <v>3063</v>
      </c>
      <c r="O927" s="1">
        <v>354728</v>
      </c>
      <c r="P927" s="10">
        <v>39868642</v>
      </c>
    </row>
    <row r="928" spans="1:16" x14ac:dyDescent="0.3">
      <c r="A928" t="s">
        <v>4194</v>
      </c>
      <c r="B928">
        <v>2004</v>
      </c>
      <c r="C928" s="4" t="s">
        <v>3254</v>
      </c>
      <c r="D928" s="8">
        <v>6.25E-2</v>
      </c>
      <c r="E928" t="s">
        <v>3244</v>
      </c>
      <c r="F928" t="s">
        <v>3245</v>
      </c>
      <c r="G928" t="s">
        <v>3255</v>
      </c>
      <c r="H928" s="4">
        <v>7.6</v>
      </c>
      <c r="I928" s="4">
        <v>52</v>
      </c>
      <c r="J928" t="s">
        <v>2632</v>
      </c>
      <c r="K928" t="s">
        <v>2129</v>
      </c>
      <c r="L928" t="s">
        <v>3064</v>
      </c>
      <c r="M928" t="s">
        <v>3065</v>
      </c>
      <c r="N928" t="s">
        <v>3066</v>
      </c>
      <c r="O928" s="1">
        <v>49728</v>
      </c>
      <c r="P928" s="10">
        <v>6013</v>
      </c>
    </row>
    <row r="929" spans="1:16" x14ac:dyDescent="0.3">
      <c r="A929" t="s">
        <v>4195</v>
      </c>
      <c r="B929">
        <v>2009</v>
      </c>
      <c r="C929" s="4" t="s">
        <v>25</v>
      </c>
      <c r="D929" s="8">
        <v>0.10625</v>
      </c>
      <c r="E929" t="s">
        <v>3246</v>
      </c>
      <c r="F929" t="s">
        <v>3248</v>
      </c>
      <c r="G929" t="s">
        <v>3258</v>
      </c>
      <c r="H929" s="4">
        <v>7.6</v>
      </c>
      <c r="I929" s="4">
        <v>78</v>
      </c>
      <c r="J929" t="s">
        <v>916</v>
      </c>
      <c r="K929" t="s">
        <v>917</v>
      </c>
      <c r="L929" t="s">
        <v>918</v>
      </c>
      <c r="M929" t="s">
        <v>919</v>
      </c>
      <c r="N929" t="s">
        <v>920</v>
      </c>
      <c r="O929" s="1">
        <v>474827</v>
      </c>
      <c r="P929" s="10">
        <v>301959197</v>
      </c>
    </row>
    <row r="930" spans="1:16" x14ac:dyDescent="0.3">
      <c r="A930" t="s">
        <v>4196</v>
      </c>
      <c r="B930">
        <v>2006</v>
      </c>
      <c r="C930" s="4" t="s">
        <v>13</v>
      </c>
      <c r="D930" s="8">
        <v>8.1250000000000003E-2</v>
      </c>
      <c r="E930" t="s">
        <v>3246</v>
      </c>
      <c r="F930" t="s">
        <v>3245</v>
      </c>
      <c r="G930" t="s">
        <v>3275</v>
      </c>
      <c r="H930" s="4">
        <v>7.6</v>
      </c>
      <c r="I930" s="4">
        <v>52</v>
      </c>
      <c r="J930" t="s">
        <v>3067</v>
      </c>
      <c r="K930" t="s">
        <v>939</v>
      </c>
      <c r="L930" t="s">
        <v>3068</v>
      </c>
      <c r="M930" t="s">
        <v>3069</v>
      </c>
      <c r="N930" t="s">
        <v>2128</v>
      </c>
      <c r="O930" s="1">
        <v>732876</v>
      </c>
      <c r="P930" s="10">
        <v>210614939</v>
      </c>
    </row>
    <row r="931" spans="1:16" x14ac:dyDescent="0.3">
      <c r="A931" t="s">
        <v>4197</v>
      </c>
      <c r="B931">
        <v>2005</v>
      </c>
      <c r="C931" s="4" t="s">
        <v>124</v>
      </c>
      <c r="D931" s="8">
        <v>8.6111111111111124E-2</v>
      </c>
      <c r="E931" t="s">
        <v>14</v>
      </c>
      <c r="F931" t="s">
        <v>3252</v>
      </c>
      <c r="G931" t="s">
        <v>3255</v>
      </c>
      <c r="H931" s="4">
        <v>7.6</v>
      </c>
      <c r="I931" s="4">
        <v>72</v>
      </c>
      <c r="J931" t="s">
        <v>1575</v>
      </c>
      <c r="K931" t="s">
        <v>175</v>
      </c>
      <c r="L931" t="s">
        <v>3070</v>
      </c>
      <c r="M931" t="s">
        <v>618</v>
      </c>
      <c r="N931" t="s">
        <v>1313</v>
      </c>
      <c r="O931" s="1">
        <v>206294</v>
      </c>
      <c r="P931" s="10">
        <v>23089926</v>
      </c>
    </row>
    <row r="932" spans="1:16" x14ac:dyDescent="0.3">
      <c r="A932" t="s">
        <v>4198</v>
      </c>
      <c r="B932">
        <v>2009</v>
      </c>
      <c r="C932" s="4" t="s">
        <v>13</v>
      </c>
      <c r="D932" s="8">
        <v>0.1125</v>
      </c>
      <c r="E932" t="s">
        <v>3246</v>
      </c>
      <c r="F932" t="s">
        <v>3245</v>
      </c>
      <c r="G932" t="s">
        <v>3260</v>
      </c>
      <c r="H932" s="4">
        <v>7.6</v>
      </c>
      <c r="I932" s="4">
        <v>56</v>
      </c>
      <c r="J932" t="s">
        <v>3067</v>
      </c>
      <c r="K932" t="s">
        <v>3071</v>
      </c>
      <c r="L932" t="s">
        <v>3072</v>
      </c>
      <c r="M932" t="s">
        <v>3073</v>
      </c>
      <c r="N932" t="s">
        <v>3074</v>
      </c>
      <c r="O932" s="1">
        <v>500799</v>
      </c>
      <c r="P932" s="10">
        <v>107509799</v>
      </c>
    </row>
    <row r="933" spans="1:16" x14ac:dyDescent="0.3">
      <c r="A933" t="s">
        <v>4199</v>
      </c>
      <c r="B933">
        <v>2005</v>
      </c>
      <c r="C933" s="4" t="s">
        <v>124</v>
      </c>
      <c r="D933" s="8">
        <v>8.4722222222222213E-2</v>
      </c>
      <c r="E933" t="s">
        <v>3246</v>
      </c>
      <c r="F933" t="s">
        <v>3247</v>
      </c>
      <c r="G933" t="s">
        <v>3245</v>
      </c>
      <c r="H933" s="4">
        <v>7.6</v>
      </c>
      <c r="I933" s="4">
        <v>62</v>
      </c>
      <c r="J933" t="s">
        <v>2322</v>
      </c>
      <c r="K933" t="s">
        <v>2700</v>
      </c>
      <c r="L933" t="s">
        <v>963</v>
      </c>
      <c r="M933" t="s">
        <v>427</v>
      </c>
      <c r="N933" t="s">
        <v>3075</v>
      </c>
      <c r="O933" s="1">
        <v>294140</v>
      </c>
      <c r="P933" s="10">
        <v>24149632</v>
      </c>
    </row>
    <row r="934" spans="1:16" x14ac:dyDescent="0.3">
      <c r="A934" t="s">
        <v>4200</v>
      </c>
      <c r="B934">
        <v>2004</v>
      </c>
      <c r="C934" s="4" t="s">
        <v>25</v>
      </c>
      <c r="D934" s="8">
        <v>7.1527777777777773E-2</v>
      </c>
      <c r="E934" t="s">
        <v>1590</v>
      </c>
      <c r="F934" t="s">
        <v>3260</v>
      </c>
      <c r="G934" t="s">
        <v>3255</v>
      </c>
      <c r="H934" s="4">
        <v>7.6</v>
      </c>
      <c r="I934" s="4">
        <v>46</v>
      </c>
      <c r="J934" t="s">
        <v>3076</v>
      </c>
      <c r="K934" t="s">
        <v>1554</v>
      </c>
      <c r="L934" t="s">
        <v>3077</v>
      </c>
      <c r="M934" t="s">
        <v>2397</v>
      </c>
      <c r="N934" t="s">
        <v>3078</v>
      </c>
      <c r="O934" s="1">
        <v>379020</v>
      </c>
      <c r="P934" s="10">
        <v>56000369</v>
      </c>
    </row>
    <row r="935" spans="1:16" x14ac:dyDescent="0.3">
      <c r="A935" t="s">
        <v>4201</v>
      </c>
      <c r="B935">
        <v>2008</v>
      </c>
      <c r="C935" s="4" t="s">
        <v>124</v>
      </c>
      <c r="D935" s="8">
        <v>8.6111111111111124E-2</v>
      </c>
      <c r="E935" t="s">
        <v>14</v>
      </c>
      <c r="F935" t="s">
        <v>3275</v>
      </c>
      <c r="G935" t="s">
        <v>3275</v>
      </c>
      <c r="H935" s="4">
        <v>7.6</v>
      </c>
      <c r="I935" s="4">
        <v>67</v>
      </c>
      <c r="J935" t="s">
        <v>3079</v>
      </c>
      <c r="K935" t="s">
        <v>933</v>
      </c>
      <c r="L935" t="s">
        <v>2653</v>
      </c>
      <c r="M935" t="s">
        <v>2102</v>
      </c>
      <c r="N935" t="s">
        <v>944</v>
      </c>
      <c r="O935" s="1">
        <v>83158</v>
      </c>
      <c r="P935" s="10">
        <v>3081925</v>
      </c>
    </row>
    <row r="936" spans="1:16" x14ac:dyDescent="0.3">
      <c r="A936" t="s">
        <v>4202</v>
      </c>
      <c r="B936">
        <v>2004</v>
      </c>
      <c r="C936" s="4" t="s">
        <v>124</v>
      </c>
      <c r="D936" s="8">
        <v>7.2916666666666671E-2</v>
      </c>
      <c r="E936" t="s">
        <v>14</v>
      </c>
      <c r="F936" t="s">
        <v>3275</v>
      </c>
      <c r="G936" t="s">
        <v>3275</v>
      </c>
      <c r="H936" s="4">
        <v>7.6</v>
      </c>
      <c r="I936" s="4">
        <v>73</v>
      </c>
      <c r="J936" t="s">
        <v>3080</v>
      </c>
      <c r="K936" t="s">
        <v>3081</v>
      </c>
      <c r="L936" t="s">
        <v>55</v>
      </c>
      <c r="M936" t="s">
        <v>3082</v>
      </c>
      <c r="N936" t="s">
        <v>3083</v>
      </c>
      <c r="O936" s="1">
        <v>65939</v>
      </c>
      <c r="P936" s="10">
        <v>697181</v>
      </c>
    </row>
    <row r="937" spans="1:16" x14ac:dyDescent="0.3">
      <c r="A937" t="s">
        <v>4203</v>
      </c>
      <c r="B937">
        <v>2003</v>
      </c>
      <c r="C937" s="4" t="s">
        <v>124</v>
      </c>
      <c r="D937" s="8">
        <v>6.458333333333334E-2</v>
      </c>
      <c r="E937" t="s">
        <v>339</v>
      </c>
      <c r="F937" t="s">
        <v>3245</v>
      </c>
      <c r="G937" t="s">
        <v>3252</v>
      </c>
      <c r="H937" s="4">
        <v>7.6</v>
      </c>
      <c r="I937" s="4">
        <v>45</v>
      </c>
      <c r="J937" t="s">
        <v>3084</v>
      </c>
      <c r="K937" t="s">
        <v>2649</v>
      </c>
      <c r="L937" t="s">
        <v>2585</v>
      </c>
      <c r="M937" t="s">
        <v>3085</v>
      </c>
      <c r="N937" t="s">
        <v>3086</v>
      </c>
      <c r="O937" s="1">
        <v>67360</v>
      </c>
      <c r="P937" s="10">
        <v>548707</v>
      </c>
    </row>
    <row r="938" spans="1:16" x14ac:dyDescent="0.3">
      <c r="A938" t="s">
        <v>4204</v>
      </c>
      <c r="B938">
        <v>2004</v>
      </c>
      <c r="C938" s="4" t="s">
        <v>33</v>
      </c>
      <c r="D938" s="8">
        <v>9.2361111111111116E-2</v>
      </c>
      <c r="E938" t="s">
        <v>14</v>
      </c>
      <c r="F938" t="s">
        <v>3260</v>
      </c>
      <c r="G938" t="s">
        <v>3252</v>
      </c>
      <c r="H938" s="4">
        <v>7.6</v>
      </c>
      <c r="I938" s="4">
        <v>76</v>
      </c>
      <c r="J938" t="s">
        <v>416</v>
      </c>
      <c r="K938" t="s">
        <v>417</v>
      </c>
      <c r="L938" t="s">
        <v>3087</v>
      </c>
      <c r="M938" t="s">
        <v>138</v>
      </c>
      <c r="N938" t="s">
        <v>3088</v>
      </c>
      <c r="O938" s="1">
        <v>70925</v>
      </c>
      <c r="P938" s="10">
        <v>6167817</v>
      </c>
    </row>
    <row r="939" spans="1:16" x14ac:dyDescent="0.3">
      <c r="A939" t="s">
        <v>4205</v>
      </c>
      <c r="B939">
        <v>2003</v>
      </c>
      <c r="C939" s="4" t="s">
        <v>124</v>
      </c>
      <c r="D939" s="8">
        <v>6.1805555555555558E-2</v>
      </c>
      <c r="E939" t="s">
        <v>339</v>
      </c>
      <c r="F939" t="s">
        <v>3245</v>
      </c>
      <c r="G939" t="s">
        <v>3275</v>
      </c>
      <c r="H939" s="4">
        <v>7.6</v>
      </c>
      <c r="I939" s="4">
        <v>81</v>
      </c>
      <c r="J939" t="s">
        <v>884</v>
      </c>
      <c r="K939" t="s">
        <v>3089</v>
      </c>
      <c r="L939" t="s">
        <v>3090</v>
      </c>
      <c r="M939" t="s">
        <v>3091</v>
      </c>
      <c r="N939" t="s">
        <v>3092</v>
      </c>
      <c r="O939" s="1">
        <v>67370</v>
      </c>
      <c r="P939" s="10">
        <v>5739376</v>
      </c>
    </row>
    <row r="940" spans="1:16" x14ac:dyDescent="0.3">
      <c r="A940" t="s">
        <v>4206</v>
      </c>
      <c r="B940">
        <v>2003</v>
      </c>
      <c r="C940" s="4" t="s">
        <v>25</v>
      </c>
      <c r="D940" s="8">
        <v>8.6111111111111124E-2</v>
      </c>
      <c r="E940" t="s">
        <v>3244</v>
      </c>
      <c r="F940" t="s">
        <v>3245</v>
      </c>
      <c r="G940" t="s">
        <v>3255</v>
      </c>
      <c r="H940" s="4">
        <v>7.6</v>
      </c>
      <c r="I940" s="4">
        <v>70</v>
      </c>
      <c r="J940" t="s">
        <v>981</v>
      </c>
      <c r="K940" t="s">
        <v>941</v>
      </c>
      <c r="L940" t="s">
        <v>423</v>
      </c>
      <c r="M940" t="s">
        <v>1901</v>
      </c>
      <c r="N940" t="s">
        <v>3093</v>
      </c>
      <c r="O940" s="1">
        <v>224545</v>
      </c>
      <c r="P940" s="10">
        <v>16290476</v>
      </c>
    </row>
    <row r="941" spans="1:16" x14ac:dyDescent="0.3">
      <c r="A941" t="s">
        <v>4207</v>
      </c>
      <c r="B941">
        <v>2002</v>
      </c>
      <c r="C941" s="4" t="s">
        <v>124</v>
      </c>
      <c r="D941" s="8">
        <v>8.9583333333333334E-2</v>
      </c>
      <c r="E941" t="s">
        <v>3244</v>
      </c>
      <c r="F941" t="s">
        <v>3245</v>
      </c>
      <c r="G941" t="s">
        <v>3255</v>
      </c>
      <c r="H941" s="4">
        <v>7.6</v>
      </c>
      <c r="I941" s="4">
        <v>56</v>
      </c>
      <c r="J941" t="s">
        <v>304</v>
      </c>
      <c r="K941" t="s">
        <v>101</v>
      </c>
      <c r="L941" t="s">
        <v>3094</v>
      </c>
      <c r="M941" t="s">
        <v>3095</v>
      </c>
      <c r="N941" t="s">
        <v>3096</v>
      </c>
      <c r="O941" s="1">
        <v>62659</v>
      </c>
      <c r="P941" s="10">
        <v>45289</v>
      </c>
    </row>
    <row r="942" spans="1:16" x14ac:dyDescent="0.3">
      <c r="A942" t="s">
        <v>4208</v>
      </c>
      <c r="B942">
        <v>2004</v>
      </c>
      <c r="C942" s="4" t="s">
        <v>33</v>
      </c>
      <c r="D942" s="8">
        <v>7.3611111111111113E-2</v>
      </c>
      <c r="E942" t="s">
        <v>3249</v>
      </c>
      <c r="F942" t="s">
        <v>3245</v>
      </c>
      <c r="G942" t="s">
        <v>3258</v>
      </c>
      <c r="H942" s="4">
        <v>7.6</v>
      </c>
      <c r="I942" s="4">
        <v>67</v>
      </c>
      <c r="J942" t="s">
        <v>3097</v>
      </c>
      <c r="K942" t="s">
        <v>1445</v>
      </c>
      <c r="L942" t="s">
        <v>413</v>
      </c>
      <c r="M942" t="s">
        <v>1625</v>
      </c>
      <c r="N942" t="s">
        <v>2683</v>
      </c>
      <c r="O942" s="1">
        <v>198677</v>
      </c>
      <c r="P942" s="10">
        <v>51680613</v>
      </c>
    </row>
    <row r="943" spans="1:16" x14ac:dyDescent="0.3">
      <c r="A943" t="s">
        <v>4209</v>
      </c>
      <c r="B943">
        <v>2002</v>
      </c>
      <c r="C943" s="4" t="s">
        <v>124</v>
      </c>
      <c r="D943" s="8">
        <v>9.375E-2</v>
      </c>
      <c r="E943" t="s">
        <v>14</v>
      </c>
      <c r="F943" t="s">
        <v>3275</v>
      </c>
      <c r="G943" t="s">
        <v>3275</v>
      </c>
      <c r="H943" s="4">
        <v>7.6</v>
      </c>
      <c r="I943" s="4">
        <v>68</v>
      </c>
      <c r="J943" t="s">
        <v>1542</v>
      </c>
      <c r="K943" t="s">
        <v>60</v>
      </c>
      <c r="L943" t="s">
        <v>3098</v>
      </c>
      <c r="M943" t="s">
        <v>933</v>
      </c>
      <c r="N943" t="s">
        <v>3043</v>
      </c>
      <c r="O943" s="1">
        <v>169708</v>
      </c>
      <c r="P943" s="10">
        <v>13060843</v>
      </c>
    </row>
    <row r="944" spans="1:16" x14ac:dyDescent="0.3">
      <c r="A944" t="s">
        <v>4210</v>
      </c>
      <c r="B944">
        <v>2004</v>
      </c>
      <c r="C944" s="4" t="s">
        <v>33</v>
      </c>
      <c r="D944" s="8">
        <v>7.8472222222222221E-2</v>
      </c>
      <c r="E944" t="s">
        <v>14</v>
      </c>
      <c r="F944" t="s">
        <v>3251</v>
      </c>
      <c r="G944" t="s">
        <v>3255</v>
      </c>
      <c r="H944" s="4">
        <v>7.6</v>
      </c>
      <c r="I944" s="4">
        <v>30</v>
      </c>
      <c r="J944" t="s">
        <v>3099</v>
      </c>
      <c r="K944" t="s">
        <v>3100</v>
      </c>
      <c r="L944" t="s">
        <v>3101</v>
      </c>
      <c r="M944" t="s">
        <v>3102</v>
      </c>
      <c r="N944" t="s">
        <v>3103</v>
      </c>
      <c r="O944" s="1">
        <v>451479</v>
      </c>
      <c r="P944" s="10">
        <v>57938693</v>
      </c>
    </row>
    <row r="945" spans="1:16" x14ac:dyDescent="0.3">
      <c r="A945" t="s">
        <v>4211</v>
      </c>
      <c r="B945">
        <v>2002</v>
      </c>
      <c r="C945" s="4" t="s">
        <v>13</v>
      </c>
      <c r="D945" s="8">
        <v>7.8472222222222221E-2</v>
      </c>
      <c r="E945" t="s">
        <v>14</v>
      </c>
      <c r="F945" t="s">
        <v>3267</v>
      </c>
      <c r="G945" t="s">
        <v>3251</v>
      </c>
      <c r="H945" s="4">
        <v>7.6</v>
      </c>
      <c r="I945" s="4">
        <v>73</v>
      </c>
      <c r="J945" t="s">
        <v>1015</v>
      </c>
      <c r="K945" t="s">
        <v>3104</v>
      </c>
      <c r="L945" t="s">
        <v>2605</v>
      </c>
      <c r="M945" t="s">
        <v>3105</v>
      </c>
      <c r="N945" t="s">
        <v>3106</v>
      </c>
      <c r="O945" s="1">
        <v>376853</v>
      </c>
      <c r="P945" s="10">
        <v>45064915</v>
      </c>
    </row>
    <row r="946" spans="1:16" x14ac:dyDescent="0.3">
      <c r="A946" t="s">
        <v>4212</v>
      </c>
      <c r="B946">
        <v>2000</v>
      </c>
      <c r="C946" s="4" t="s">
        <v>3254</v>
      </c>
      <c r="D946" s="8">
        <v>7.9166666666666663E-2</v>
      </c>
      <c r="E946" t="s">
        <v>3246</v>
      </c>
      <c r="F946" t="s">
        <v>3248</v>
      </c>
      <c r="G946" t="s">
        <v>3245</v>
      </c>
      <c r="H946" s="4">
        <v>7.6</v>
      </c>
      <c r="I946" s="4">
        <v>81</v>
      </c>
      <c r="J946" t="s">
        <v>3107</v>
      </c>
      <c r="K946" t="s">
        <v>2628</v>
      </c>
      <c r="L946" t="s">
        <v>3108</v>
      </c>
      <c r="M946" t="s">
        <v>3109</v>
      </c>
      <c r="N946" t="s">
        <v>2318</v>
      </c>
      <c r="O946" s="1">
        <v>169091</v>
      </c>
      <c r="P946" s="10" t="s">
        <v>3254</v>
      </c>
    </row>
    <row r="947" spans="1:16" x14ac:dyDescent="0.3">
      <c r="A947" t="s">
        <v>4213</v>
      </c>
      <c r="B947">
        <v>2001</v>
      </c>
      <c r="C947" s="4" t="s">
        <v>13</v>
      </c>
      <c r="D947" s="8">
        <v>7.6388888888888881E-2</v>
      </c>
      <c r="E947" t="s">
        <v>339</v>
      </c>
      <c r="F947" t="s">
        <v>3245</v>
      </c>
      <c r="G947" t="s">
        <v>3275</v>
      </c>
      <c r="H947" s="4">
        <v>7.6</v>
      </c>
      <c r="I947" s="4">
        <v>76</v>
      </c>
      <c r="J947" t="s">
        <v>854</v>
      </c>
      <c r="K947" t="s">
        <v>690</v>
      </c>
      <c r="L947" t="s">
        <v>1861</v>
      </c>
      <c r="M947" t="s">
        <v>3110</v>
      </c>
      <c r="N947" t="s">
        <v>3111</v>
      </c>
      <c r="O947" s="1">
        <v>266842</v>
      </c>
      <c r="P947" s="10">
        <v>52364010</v>
      </c>
    </row>
    <row r="948" spans="1:16" x14ac:dyDescent="0.3">
      <c r="A948" t="s">
        <v>4214</v>
      </c>
      <c r="B948">
        <v>2001</v>
      </c>
      <c r="C948" s="4" t="s">
        <v>13</v>
      </c>
      <c r="D948" s="8">
        <v>7.3611111111111113E-2</v>
      </c>
      <c r="E948" t="s">
        <v>14</v>
      </c>
      <c r="F948" t="s">
        <v>3275</v>
      </c>
      <c r="G948" t="s">
        <v>3275</v>
      </c>
      <c r="H948" s="4">
        <v>7.6</v>
      </c>
      <c r="I948" s="4">
        <v>88</v>
      </c>
      <c r="J948" t="s">
        <v>1874</v>
      </c>
      <c r="K948" t="s">
        <v>640</v>
      </c>
      <c r="L948" t="s">
        <v>281</v>
      </c>
      <c r="M948" t="s">
        <v>3112</v>
      </c>
      <c r="N948" t="s">
        <v>3113</v>
      </c>
      <c r="O948" s="1">
        <v>115827</v>
      </c>
      <c r="P948" s="10">
        <v>13622333</v>
      </c>
    </row>
    <row r="949" spans="1:16" x14ac:dyDescent="0.3">
      <c r="A949" t="s">
        <v>4215</v>
      </c>
      <c r="B949">
        <v>2001</v>
      </c>
      <c r="C949" s="4" t="s">
        <v>33</v>
      </c>
      <c r="D949" s="8">
        <v>0.10555555555555556</v>
      </c>
      <c r="E949" t="s">
        <v>3256</v>
      </c>
      <c r="F949" t="s">
        <v>3258</v>
      </c>
      <c r="G949" t="s">
        <v>3253</v>
      </c>
      <c r="H949" s="4">
        <v>7.6</v>
      </c>
      <c r="I949" s="4">
        <v>64</v>
      </c>
      <c r="J949" t="s">
        <v>3114</v>
      </c>
      <c r="K949" t="s">
        <v>917</v>
      </c>
      <c r="L949" t="s">
        <v>919</v>
      </c>
      <c r="M949" t="s">
        <v>691</v>
      </c>
      <c r="N949" t="s">
        <v>3115</v>
      </c>
      <c r="O949" s="1">
        <v>658185</v>
      </c>
      <c r="P949" s="10">
        <v>317575550</v>
      </c>
    </row>
    <row r="950" spans="1:16" x14ac:dyDescent="0.3">
      <c r="A950" t="s">
        <v>4216</v>
      </c>
      <c r="B950">
        <v>2001</v>
      </c>
      <c r="C950" s="4" t="s">
        <v>94</v>
      </c>
      <c r="D950" s="8">
        <v>7.013888888888889E-2</v>
      </c>
      <c r="E950" t="s">
        <v>1590</v>
      </c>
      <c r="F950" t="s">
        <v>3260</v>
      </c>
      <c r="G950" t="s">
        <v>3255</v>
      </c>
      <c r="H950" s="4">
        <v>7.6</v>
      </c>
      <c r="I950" s="4">
        <v>74</v>
      </c>
      <c r="J950" t="s">
        <v>1431</v>
      </c>
      <c r="K950" t="s">
        <v>1278</v>
      </c>
      <c r="L950" t="s">
        <v>3105</v>
      </c>
      <c r="M950" t="s">
        <v>892</v>
      </c>
      <c r="N950" t="s">
        <v>3116</v>
      </c>
      <c r="O950" s="1">
        <v>337651</v>
      </c>
      <c r="P950" s="10">
        <v>96522687</v>
      </c>
    </row>
    <row r="951" spans="1:16" x14ac:dyDescent="0.3">
      <c r="A951" t="s">
        <v>4217</v>
      </c>
      <c r="B951">
        <v>2001</v>
      </c>
      <c r="C951" s="4" t="s">
        <v>124</v>
      </c>
      <c r="D951" s="8">
        <v>8.6111111111111124E-2</v>
      </c>
      <c r="E951" t="s">
        <v>3249</v>
      </c>
      <c r="F951" t="s">
        <v>3247</v>
      </c>
      <c r="G951" t="s">
        <v>3245</v>
      </c>
      <c r="H951" s="4">
        <v>7.6</v>
      </c>
      <c r="I951" s="4">
        <v>52</v>
      </c>
      <c r="J951" t="s">
        <v>3117</v>
      </c>
      <c r="K951" t="s">
        <v>1445</v>
      </c>
      <c r="L951" t="s">
        <v>2740</v>
      </c>
      <c r="M951" t="s">
        <v>1892</v>
      </c>
      <c r="N951" t="s">
        <v>3118</v>
      </c>
      <c r="O951" s="1">
        <v>240714</v>
      </c>
      <c r="P951" s="10">
        <v>52990775</v>
      </c>
    </row>
    <row r="952" spans="1:16" x14ac:dyDescent="0.3">
      <c r="A952" t="s">
        <v>4218</v>
      </c>
      <c r="B952">
        <v>2001</v>
      </c>
      <c r="C952" s="4" t="s">
        <v>13</v>
      </c>
      <c r="D952" s="8">
        <v>9.0972222222222218E-2</v>
      </c>
      <c r="E952" t="s">
        <v>14</v>
      </c>
      <c r="F952" t="s">
        <v>3250</v>
      </c>
      <c r="G952" t="s">
        <v>3259</v>
      </c>
      <c r="H952" s="4">
        <v>7.6</v>
      </c>
      <c r="I952" s="4">
        <v>53</v>
      </c>
      <c r="J952" t="s">
        <v>2816</v>
      </c>
      <c r="K952" t="s">
        <v>2323</v>
      </c>
      <c r="L952" t="s">
        <v>667</v>
      </c>
      <c r="M952" t="s">
        <v>3119</v>
      </c>
      <c r="N952" t="s">
        <v>3120</v>
      </c>
      <c r="O952" s="1">
        <v>243729</v>
      </c>
      <c r="P952" s="10">
        <v>51401758</v>
      </c>
    </row>
    <row r="953" spans="1:16" x14ac:dyDescent="0.3">
      <c r="A953" t="s">
        <v>4219</v>
      </c>
      <c r="B953">
        <v>2002</v>
      </c>
      <c r="C953" s="4" t="s">
        <v>13</v>
      </c>
      <c r="D953" s="8">
        <v>0.10069444444444443</v>
      </c>
      <c r="E953" t="s">
        <v>3246</v>
      </c>
      <c r="F953" t="s">
        <v>3247</v>
      </c>
      <c r="G953" t="s">
        <v>3260</v>
      </c>
      <c r="H953" s="4">
        <v>7.6</v>
      </c>
      <c r="I953" s="4">
        <v>80</v>
      </c>
      <c r="J953" t="s">
        <v>49</v>
      </c>
      <c r="K953" t="s">
        <v>1466</v>
      </c>
      <c r="L953" t="s">
        <v>1830</v>
      </c>
      <c r="M953" t="s">
        <v>2653</v>
      </c>
      <c r="N953" t="s">
        <v>757</v>
      </c>
      <c r="O953" s="1">
        <v>508417</v>
      </c>
      <c r="P953" s="10">
        <v>132072926</v>
      </c>
    </row>
    <row r="954" spans="1:16" x14ac:dyDescent="0.3">
      <c r="A954" t="s">
        <v>4220</v>
      </c>
      <c r="B954">
        <v>1999</v>
      </c>
      <c r="C954" s="4" t="s">
        <v>124</v>
      </c>
      <c r="D954" s="8">
        <v>0.10138888888888888</v>
      </c>
      <c r="E954" t="s">
        <v>3249</v>
      </c>
      <c r="F954" t="s">
        <v>3245</v>
      </c>
      <c r="G954" t="s">
        <v>3270</v>
      </c>
      <c r="H954" s="4">
        <v>7.6</v>
      </c>
      <c r="I954" s="4">
        <v>74</v>
      </c>
      <c r="J954" t="s">
        <v>1597</v>
      </c>
      <c r="K954" t="s">
        <v>2232</v>
      </c>
      <c r="L954" t="s">
        <v>3121</v>
      </c>
      <c r="M954" t="s">
        <v>2326</v>
      </c>
      <c r="N954" t="s">
        <v>887</v>
      </c>
      <c r="O954" s="1">
        <v>91557</v>
      </c>
      <c r="P954" s="10">
        <v>50668906</v>
      </c>
    </row>
    <row r="955" spans="1:16" x14ac:dyDescent="0.3">
      <c r="A955" t="s">
        <v>4221</v>
      </c>
      <c r="B955">
        <v>2000</v>
      </c>
      <c r="C955" s="4" t="s">
        <v>13</v>
      </c>
      <c r="D955" s="8">
        <v>7.013888888888889E-2</v>
      </c>
      <c r="E955" t="s">
        <v>339</v>
      </c>
      <c r="F955" t="s">
        <v>3247</v>
      </c>
      <c r="G955" t="s">
        <v>3245</v>
      </c>
      <c r="H955" s="4">
        <v>7.6</v>
      </c>
      <c r="I955" s="4">
        <v>64</v>
      </c>
      <c r="J955" t="s">
        <v>3122</v>
      </c>
      <c r="K955" t="s">
        <v>27</v>
      </c>
      <c r="L955" t="s">
        <v>1903</v>
      </c>
      <c r="M955" t="s">
        <v>3123</v>
      </c>
      <c r="N955" t="s">
        <v>3124</v>
      </c>
      <c r="O955" s="1">
        <v>490062</v>
      </c>
      <c r="P955" s="10">
        <v>15070285</v>
      </c>
    </row>
    <row r="956" spans="1:16" x14ac:dyDescent="0.3">
      <c r="A956" t="s">
        <v>4222</v>
      </c>
      <c r="B956">
        <v>1998</v>
      </c>
      <c r="C956" s="4" t="s">
        <v>25</v>
      </c>
      <c r="D956" s="8">
        <v>5.6250000000000001E-2</v>
      </c>
      <c r="E956" t="s">
        <v>3244</v>
      </c>
      <c r="F956" t="s">
        <v>3245</v>
      </c>
      <c r="G956" t="s">
        <v>3255</v>
      </c>
      <c r="H956" s="4">
        <v>7.6</v>
      </c>
      <c r="I956" s="4">
        <v>77</v>
      </c>
      <c r="J956" t="s">
        <v>3125</v>
      </c>
      <c r="K956" t="s">
        <v>1892</v>
      </c>
      <c r="L956" t="s">
        <v>1493</v>
      </c>
      <c r="M956" t="s">
        <v>3126</v>
      </c>
      <c r="N956" t="s">
        <v>3127</v>
      </c>
      <c r="O956" s="1">
        <v>188317</v>
      </c>
      <c r="P956" s="10">
        <v>7267585</v>
      </c>
    </row>
    <row r="957" spans="1:16" x14ac:dyDescent="0.3">
      <c r="A957" t="s">
        <v>4223</v>
      </c>
      <c r="B957">
        <v>1998</v>
      </c>
      <c r="C957" s="4" t="s">
        <v>13</v>
      </c>
      <c r="D957" s="8">
        <v>0.11805555555555557</v>
      </c>
      <c r="E957" t="s">
        <v>14</v>
      </c>
      <c r="F957" t="s">
        <v>3259</v>
      </c>
      <c r="G957" t="s">
        <v>3275</v>
      </c>
      <c r="H957" s="4">
        <v>7.6</v>
      </c>
      <c r="I957" s="4">
        <v>78</v>
      </c>
      <c r="J957" t="s">
        <v>2425</v>
      </c>
      <c r="K957" t="s">
        <v>2284</v>
      </c>
      <c r="L957" t="s">
        <v>941</v>
      </c>
      <c r="M957" t="s">
        <v>615</v>
      </c>
      <c r="N957" t="s">
        <v>3128</v>
      </c>
      <c r="O957" s="1">
        <v>172710</v>
      </c>
      <c r="P957" s="10">
        <v>36400491</v>
      </c>
    </row>
    <row r="958" spans="1:16" x14ac:dyDescent="0.3">
      <c r="A958" t="s">
        <v>4224</v>
      </c>
      <c r="B958">
        <v>1998</v>
      </c>
      <c r="C958" s="4" t="s">
        <v>33</v>
      </c>
      <c r="D958" s="8">
        <v>6.1111111111111109E-2</v>
      </c>
      <c r="E958" t="s">
        <v>3257</v>
      </c>
      <c r="F958" t="s">
        <v>3248</v>
      </c>
      <c r="G958" t="s">
        <v>3258</v>
      </c>
      <c r="H958" s="4">
        <v>7.6</v>
      </c>
      <c r="I958" s="4">
        <v>71</v>
      </c>
      <c r="J958" t="s">
        <v>3129</v>
      </c>
      <c r="K958" t="s">
        <v>3130</v>
      </c>
      <c r="L958" t="s">
        <v>3131</v>
      </c>
      <c r="M958" t="s">
        <v>2314</v>
      </c>
      <c r="N958" t="s">
        <v>3132</v>
      </c>
      <c r="O958" s="1">
        <v>256906</v>
      </c>
      <c r="P958" s="10">
        <v>120620254</v>
      </c>
    </row>
    <row r="959" spans="1:16" x14ac:dyDescent="0.3">
      <c r="A959" t="s">
        <v>4225</v>
      </c>
      <c r="B959">
        <v>1998</v>
      </c>
      <c r="C959" s="4" t="s">
        <v>124</v>
      </c>
      <c r="D959" s="8">
        <v>8.1944444444444445E-2</v>
      </c>
      <c r="E959" t="s">
        <v>3256</v>
      </c>
      <c r="F959" t="s">
        <v>3262</v>
      </c>
      <c r="G959" t="s">
        <v>3245</v>
      </c>
      <c r="H959" s="4">
        <v>7.6</v>
      </c>
      <c r="I959" s="4">
        <v>41</v>
      </c>
      <c r="J959" t="s">
        <v>730</v>
      </c>
      <c r="K959" t="s">
        <v>1445</v>
      </c>
      <c r="L959" t="s">
        <v>423</v>
      </c>
      <c r="M959" t="s">
        <v>3133</v>
      </c>
      <c r="N959" t="s">
        <v>3134</v>
      </c>
      <c r="O959" s="1">
        <v>259753</v>
      </c>
      <c r="P959" s="10">
        <v>10680275</v>
      </c>
    </row>
    <row r="960" spans="1:16" x14ac:dyDescent="0.3">
      <c r="A960" t="s">
        <v>4226</v>
      </c>
      <c r="B960">
        <v>1997</v>
      </c>
      <c r="C960" s="4" t="s">
        <v>13</v>
      </c>
      <c r="D960" s="8">
        <v>7.4999999999999997E-2</v>
      </c>
      <c r="E960" t="s">
        <v>3244</v>
      </c>
      <c r="F960" t="s">
        <v>3245</v>
      </c>
      <c r="G960" t="s">
        <v>3255</v>
      </c>
      <c r="H960" s="4">
        <v>7.6</v>
      </c>
      <c r="I960" s="4">
        <v>69</v>
      </c>
      <c r="J960" t="s">
        <v>1790</v>
      </c>
      <c r="K960" t="s">
        <v>3135</v>
      </c>
      <c r="L960" t="s">
        <v>300</v>
      </c>
      <c r="M960" t="s">
        <v>3136</v>
      </c>
      <c r="N960" t="s">
        <v>3137</v>
      </c>
      <c r="O960" s="1">
        <v>65058</v>
      </c>
      <c r="P960" s="10" t="s">
        <v>3254</v>
      </c>
    </row>
    <row r="961" spans="1:16" x14ac:dyDescent="0.3">
      <c r="A961" t="s">
        <v>4227</v>
      </c>
      <c r="B961">
        <v>1998</v>
      </c>
      <c r="C961" s="4" t="s">
        <v>13</v>
      </c>
      <c r="D961" s="8">
        <v>6.9444444444444448E-2</v>
      </c>
      <c r="E961" t="s">
        <v>3266</v>
      </c>
      <c r="F961" t="s">
        <v>3251</v>
      </c>
      <c r="G961" t="s">
        <v>3255</v>
      </c>
      <c r="H961" s="4">
        <v>7.6</v>
      </c>
      <c r="I961" s="4">
        <v>66</v>
      </c>
      <c r="J961" t="s">
        <v>3138</v>
      </c>
      <c r="K961" t="s">
        <v>3063</v>
      </c>
      <c r="L961" t="s">
        <v>3139</v>
      </c>
      <c r="M961" t="s">
        <v>428</v>
      </c>
      <c r="N961" t="s">
        <v>3140</v>
      </c>
      <c r="O961" s="1">
        <v>187927</v>
      </c>
      <c r="P961" s="10">
        <v>14378331</v>
      </c>
    </row>
    <row r="962" spans="1:16" x14ac:dyDescent="0.3">
      <c r="A962" t="s">
        <v>4228</v>
      </c>
      <c r="B962">
        <v>1996</v>
      </c>
      <c r="C962" s="4" t="s">
        <v>25</v>
      </c>
      <c r="D962" s="8">
        <v>0.10208333333333335</v>
      </c>
      <c r="E962" t="s">
        <v>3244</v>
      </c>
      <c r="F962" t="s">
        <v>3245</v>
      </c>
      <c r="G962" t="s">
        <v>3255</v>
      </c>
      <c r="H962" s="4">
        <v>7.6</v>
      </c>
      <c r="I962" s="4">
        <v>49</v>
      </c>
      <c r="J962" t="s">
        <v>1546</v>
      </c>
      <c r="K962" t="s">
        <v>31</v>
      </c>
      <c r="L962" t="s">
        <v>1872</v>
      </c>
      <c r="M962" t="s">
        <v>59</v>
      </c>
      <c r="N962" t="s">
        <v>3141</v>
      </c>
      <c r="O962" s="1">
        <v>186734</v>
      </c>
      <c r="P962" s="10">
        <v>49100000</v>
      </c>
    </row>
    <row r="963" spans="1:16" x14ac:dyDescent="0.3">
      <c r="A963" t="s">
        <v>4229</v>
      </c>
      <c r="B963">
        <v>1997</v>
      </c>
      <c r="C963" s="4" t="s">
        <v>13</v>
      </c>
      <c r="D963" s="8">
        <v>9.3055555555555558E-2</v>
      </c>
      <c r="E963" t="s">
        <v>3266</v>
      </c>
      <c r="F963" t="s">
        <v>3255</v>
      </c>
      <c r="G963" t="s">
        <v>3275</v>
      </c>
      <c r="H963" s="4">
        <v>7.6</v>
      </c>
      <c r="I963" s="4">
        <v>52</v>
      </c>
      <c r="J963" t="s">
        <v>1101</v>
      </c>
      <c r="K963" t="s">
        <v>2936</v>
      </c>
      <c r="L963" t="s">
        <v>1819</v>
      </c>
      <c r="M963" t="s">
        <v>3142</v>
      </c>
      <c r="N963" t="s">
        <v>3143</v>
      </c>
      <c r="O963" s="1">
        <v>131101</v>
      </c>
      <c r="P963" s="10">
        <v>3796699</v>
      </c>
    </row>
    <row r="964" spans="1:16" x14ac:dyDescent="0.3">
      <c r="A964" t="s">
        <v>4230</v>
      </c>
      <c r="B964">
        <v>1995</v>
      </c>
      <c r="C964" s="4" t="s">
        <v>33</v>
      </c>
      <c r="D964" s="8">
        <v>9.4444444444444442E-2</v>
      </c>
      <c r="E964" t="s">
        <v>14</v>
      </c>
      <c r="F964" t="s">
        <v>3252</v>
      </c>
      <c r="G964" t="s">
        <v>3275</v>
      </c>
      <c r="H964" s="4">
        <v>7.6</v>
      </c>
      <c r="I964" s="4">
        <v>84</v>
      </c>
      <c r="J964" t="s">
        <v>1845</v>
      </c>
      <c r="K964" t="s">
        <v>2341</v>
      </c>
      <c r="L964" t="s">
        <v>413</v>
      </c>
      <c r="M964" t="s">
        <v>3144</v>
      </c>
      <c r="N964" t="s">
        <v>414</v>
      </c>
      <c r="O964" s="1">
        <v>102598</v>
      </c>
      <c r="P964" s="10">
        <v>43182776</v>
      </c>
    </row>
    <row r="965" spans="1:16" x14ac:dyDescent="0.3">
      <c r="A965" t="s">
        <v>4231</v>
      </c>
      <c r="B965">
        <v>1995</v>
      </c>
      <c r="C965" s="4" t="s">
        <v>13</v>
      </c>
      <c r="D965" s="8">
        <v>8.8888888888888892E-2</v>
      </c>
      <c r="E965" t="s">
        <v>3246</v>
      </c>
      <c r="F965" t="s">
        <v>3248</v>
      </c>
      <c r="G965" t="s">
        <v>3255</v>
      </c>
      <c r="H965" s="4">
        <v>7.6</v>
      </c>
      <c r="I965" s="4">
        <v>58</v>
      </c>
      <c r="J965" t="s">
        <v>704</v>
      </c>
      <c r="K965" t="s">
        <v>48</v>
      </c>
      <c r="L965" t="s">
        <v>202</v>
      </c>
      <c r="M965" t="s">
        <v>47</v>
      </c>
      <c r="N965" t="s">
        <v>1540</v>
      </c>
      <c r="O965" s="1">
        <v>364420</v>
      </c>
      <c r="P965" s="10">
        <v>100012499</v>
      </c>
    </row>
    <row r="966" spans="1:16" x14ac:dyDescent="0.3">
      <c r="A966" t="s">
        <v>4232</v>
      </c>
      <c r="B966">
        <v>1995</v>
      </c>
      <c r="C966" s="4" t="s">
        <v>124</v>
      </c>
      <c r="D966" s="8">
        <v>8.4027777777777771E-2</v>
      </c>
      <c r="E966" t="s">
        <v>3256</v>
      </c>
      <c r="F966" t="s">
        <v>3245</v>
      </c>
      <c r="G966" t="s">
        <v>3253</v>
      </c>
      <c r="H966" s="4">
        <v>7.6</v>
      </c>
      <c r="I966" s="4">
        <v>62</v>
      </c>
      <c r="J966" t="s">
        <v>2358</v>
      </c>
      <c r="K966" t="s">
        <v>1445</v>
      </c>
      <c r="L966" t="s">
        <v>3145</v>
      </c>
      <c r="M966" t="s">
        <v>221</v>
      </c>
      <c r="N966" t="s">
        <v>3146</v>
      </c>
      <c r="O966" s="1">
        <v>90442</v>
      </c>
      <c r="P966" s="10">
        <v>1037847</v>
      </c>
    </row>
    <row r="967" spans="1:16" x14ac:dyDescent="0.3">
      <c r="A967" t="s">
        <v>4233</v>
      </c>
      <c r="B967">
        <v>1995</v>
      </c>
      <c r="C967" s="4" t="s">
        <v>13</v>
      </c>
      <c r="D967" s="8">
        <v>9.375E-2</v>
      </c>
      <c r="E967" t="s">
        <v>14</v>
      </c>
      <c r="F967" t="s">
        <v>3252</v>
      </c>
      <c r="G967" t="s">
        <v>3275</v>
      </c>
      <c r="H967" s="4">
        <v>7.6</v>
      </c>
      <c r="I967" s="4">
        <v>69</v>
      </c>
      <c r="J967" t="s">
        <v>71</v>
      </c>
      <c r="K967" t="s">
        <v>71</v>
      </c>
      <c r="L967" t="s">
        <v>1849</v>
      </c>
      <c r="M967" t="s">
        <v>3147</v>
      </c>
      <c r="N967" t="s">
        <v>3148</v>
      </c>
      <c r="O967" s="1">
        <v>73172</v>
      </c>
      <c r="P967" s="10">
        <v>71516617</v>
      </c>
    </row>
    <row r="968" spans="1:16" x14ac:dyDescent="0.3">
      <c r="A968" t="s">
        <v>4234</v>
      </c>
      <c r="B968" t="s">
        <v>154</v>
      </c>
      <c r="C968" s="4" t="s">
        <v>33</v>
      </c>
      <c r="D968" s="8">
        <v>9.7222222222222224E-2</v>
      </c>
      <c r="E968" t="s">
        <v>3256</v>
      </c>
      <c r="F968" t="s">
        <v>3245</v>
      </c>
      <c r="G968" t="s">
        <v>3250</v>
      </c>
      <c r="H968" s="4">
        <v>7.6</v>
      </c>
      <c r="I968" s="4">
        <v>77</v>
      </c>
      <c r="J968" t="s">
        <v>666</v>
      </c>
      <c r="K968" t="s">
        <v>65</v>
      </c>
      <c r="L968" t="s">
        <v>1769</v>
      </c>
      <c r="M968" t="s">
        <v>1872</v>
      </c>
      <c r="N968" t="s">
        <v>67</v>
      </c>
      <c r="O968" s="1">
        <v>269197</v>
      </c>
      <c r="P968" s="10">
        <v>173837933</v>
      </c>
    </row>
    <row r="969" spans="1:16" x14ac:dyDescent="0.3">
      <c r="A969" t="s">
        <v>4235</v>
      </c>
      <c r="B969">
        <v>1994</v>
      </c>
      <c r="C969" s="4" t="s">
        <v>33</v>
      </c>
      <c r="D969" s="8">
        <v>6.3888888888888898E-2</v>
      </c>
      <c r="E969" t="s">
        <v>339</v>
      </c>
      <c r="F969" t="s">
        <v>3245</v>
      </c>
      <c r="G969" t="s">
        <v>3252</v>
      </c>
      <c r="H969" s="4">
        <v>7.6</v>
      </c>
      <c r="I969" s="4">
        <v>88</v>
      </c>
      <c r="J969" t="s">
        <v>1036</v>
      </c>
      <c r="K969" t="s">
        <v>1922</v>
      </c>
      <c r="L969" t="s">
        <v>964</v>
      </c>
      <c r="M969" t="s">
        <v>3149</v>
      </c>
      <c r="N969" t="s">
        <v>3150</v>
      </c>
      <c r="O969" s="1">
        <v>64390</v>
      </c>
      <c r="P969" s="10">
        <v>1464625</v>
      </c>
    </row>
    <row r="970" spans="1:16" x14ac:dyDescent="0.3">
      <c r="A970" t="s">
        <v>4236</v>
      </c>
      <c r="B970">
        <v>1993</v>
      </c>
      <c r="C970" s="4" t="s">
        <v>124</v>
      </c>
      <c r="D970" s="8">
        <v>7.8472222222222221E-2</v>
      </c>
      <c r="E970" t="s">
        <v>3246</v>
      </c>
      <c r="F970" t="s">
        <v>3247</v>
      </c>
      <c r="G970" t="s">
        <v>3245</v>
      </c>
      <c r="H970" s="4">
        <v>7.6</v>
      </c>
      <c r="I970" s="4">
        <v>56</v>
      </c>
      <c r="J970" t="s">
        <v>3151</v>
      </c>
      <c r="K970" t="s">
        <v>2325</v>
      </c>
      <c r="L970" t="s">
        <v>32</v>
      </c>
      <c r="M970" t="s">
        <v>1939</v>
      </c>
      <c r="N970" t="s">
        <v>3152</v>
      </c>
      <c r="O970" s="1">
        <v>171640</v>
      </c>
      <c r="P970" s="10">
        <v>40903593</v>
      </c>
    </row>
    <row r="971" spans="1:16" x14ac:dyDescent="0.3">
      <c r="A971" t="s">
        <v>4237</v>
      </c>
      <c r="B971">
        <v>1993</v>
      </c>
      <c r="C971" s="4" t="s">
        <v>33</v>
      </c>
      <c r="D971" s="8">
        <v>7.0833333333333331E-2</v>
      </c>
      <c r="E971" t="s">
        <v>339</v>
      </c>
      <c r="F971" t="s">
        <v>3275</v>
      </c>
      <c r="G971" t="s">
        <v>3275</v>
      </c>
      <c r="H971" s="4">
        <v>7.6</v>
      </c>
      <c r="I971" s="4">
        <v>78</v>
      </c>
      <c r="J971" t="s">
        <v>962</v>
      </c>
      <c r="K971" t="s">
        <v>3153</v>
      </c>
      <c r="L971" t="s">
        <v>2289</v>
      </c>
      <c r="M971" t="s">
        <v>110</v>
      </c>
      <c r="N971" t="s">
        <v>3154</v>
      </c>
      <c r="O971" s="1">
        <v>165465</v>
      </c>
      <c r="P971" s="10">
        <v>7993039</v>
      </c>
    </row>
    <row r="972" spans="1:16" x14ac:dyDescent="0.3">
      <c r="A972" t="s">
        <v>4238</v>
      </c>
      <c r="B972">
        <v>1992</v>
      </c>
      <c r="C972" s="4" t="s">
        <v>25</v>
      </c>
      <c r="D972" s="8">
        <v>8.3333333333333329E-2</v>
      </c>
      <c r="E972" t="s">
        <v>339</v>
      </c>
      <c r="F972" t="s">
        <v>3247</v>
      </c>
      <c r="G972" t="s">
        <v>3275</v>
      </c>
      <c r="H972" s="4">
        <v>7.6</v>
      </c>
      <c r="I972" s="4">
        <v>68</v>
      </c>
      <c r="J972" t="s">
        <v>3155</v>
      </c>
      <c r="K972" t="s">
        <v>82</v>
      </c>
      <c r="L972" t="s">
        <v>1812</v>
      </c>
      <c r="M972" t="s">
        <v>3156</v>
      </c>
      <c r="N972" t="s">
        <v>3157</v>
      </c>
      <c r="O972" s="1">
        <v>107325</v>
      </c>
      <c r="P972" s="10">
        <v>52929168</v>
      </c>
    </row>
    <row r="973" spans="1:16" x14ac:dyDescent="0.3">
      <c r="A973" t="s">
        <v>4239</v>
      </c>
      <c r="B973">
        <v>1991</v>
      </c>
      <c r="C973" s="4" t="s">
        <v>33</v>
      </c>
      <c r="D973" s="8">
        <v>8.1944444444444445E-2</v>
      </c>
      <c r="E973" t="s">
        <v>3257</v>
      </c>
      <c r="F973" t="s">
        <v>3245</v>
      </c>
      <c r="G973" t="s">
        <v>3252</v>
      </c>
      <c r="H973" s="4">
        <v>7.6</v>
      </c>
      <c r="I973" s="4">
        <v>90</v>
      </c>
      <c r="J973" t="s">
        <v>213</v>
      </c>
      <c r="K973" t="s">
        <v>3158</v>
      </c>
      <c r="L973" t="s">
        <v>3159</v>
      </c>
      <c r="M973" t="s">
        <v>1909</v>
      </c>
      <c r="N973" t="s">
        <v>3160</v>
      </c>
      <c r="O973" s="1">
        <v>27071</v>
      </c>
      <c r="P973" s="10">
        <v>453243</v>
      </c>
    </row>
    <row r="974" spans="1:16" x14ac:dyDescent="0.3">
      <c r="A974" t="s">
        <v>4240</v>
      </c>
      <c r="B974">
        <v>1991</v>
      </c>
      <c r="C974" s="4" t="s">
        <v>124</v>
      </c>
      <c r="D974" s="8">
        <v>6.8749999999999992E-2</v>
      </c>
      <c r="E974" t="s">
        <v>339</v>
      </c>
      <c r="F974" t="s">
        <v>3247</v>
      </c>
      <c r="G974" t="s">
        <v>3275</v>
      </c>
      <c r="H974" s="4">
        <v>7.6</v>
      </c>
      <c r="I974" s="4">
        <v>66</v>
      </c>
      <c r="J974" t="s">
        <v>3161</v>
      </c>
      <c r="K974" t="s">
        <v>416</v>
      </c>
      <c r="L974" t="s">
        <v>3162</v>
      </c>
      <c r="M974" t="s">
        <v>3088</v>
      </c>
      <c r="N974" t="s">
        <v>3163</v>
      </c>
      <c r="O974" s="1">
        <v>80487</v>
      </c>
      <c r="P974" s="10">
        <v>1794187</v>
      </c>
    </row>
    <row r="975" spans="1:16" x14ac:dyDescent="0.3">
      <c r="A975" t="s">
        <v>4241</v>
      </c>
      <c r="B975">
        <v>1990</v>
      </c>
      <c r="C975" s="4" t="s">
        <v>33</v>
      </c>
      <c r="D975" s="8">
        <v>7.1527777777777773E-2</v>
      </c>
      <c r="E975" t="s">
        <v>339</v>
      </c>
      <c r="F975" t="s">
        <v>3258</v>
      </c>
      <c r="G975" t="s">
        <v>3275</v>
      </c>
      <c r="H975" s="4">
        <v>7.6</v>
      </c>
      <c r="I975" s="4">
        <v>63</v>
      </c>
      <c r="J975" t="s">
        <v>3114</v>
      </c>
      <c r="K975" t="s">
        <v>3164</v>
      </c>
      <c r="L975" t="s">
        <v>82</v>
      </c>
      <c r="M975" t="s">
        <v>3165</v>
      </c>
      <c r="N975" t="s">
        <v>3166</v>
      </c>
      <c r="O975" s="1">
        <v>488817</v>
      </c>
      <c r="P975" s="10">
        <v>285761243</v>
      </c>
    </row>
    <row r="976" spans="1:16" x14ac:dyDescent="0.3">
      <c r="A976" t="s">
        <v>4242</v>
      </c>
      <c r="B976">
        <v>1990</v>
      </c>
      <c r="C976" s="4" t="s">
        <v>13</v>
      </c>
      <c r="D976" s="8">
        <v>0.1125</v>
      </c>
      <c r="E976" t="s">
        <v>3244</v>
      </c>
      <c r="F976" t="s">
        <v>3245</v>
      </c>
      <c r="G976" t="s">
        <v>3275</v>
      </c>
      <c r="H976" s="4">
        <v>7.6</v>
      </c>
      <c r="I976" s="4">
        <v>60</v>
      </c>
      <c r="J976" t="s">
        <v>20</v>
      </c>
      <c r="K976" t="s">
        <v>22</v>
      </c>
      <c r="L976" t="s">
        <v>24</v>
      </c>
      <c r="M976" t="s">
        <v>3167</v>
      </c>
      <c r="N976" t="s">
        <v>1110</v>
      </c>
      <c r="O976" s="1">
        <v>359809</v>
      </c>
      <c r="P976" s="10">
        <v>66666062</v>
      </c>
    </row>
    <row r="977" spans="1:16" x14ac:dyDescent="0.3">
      <c r="A977" t="s">
        <v>4243</v>
      </c>
      <c r="B977">
        <v>1989</v>
      </c>
      <c r="C977" s="4" t="s">
        <v>25</v>
      </c>
      <c r="D977" s="8">
        <v>6.5972222222222224E-2</v>
      </c>
      <c r="E977" t="s">
        <v>339</v>
      </c>
      <c r="F977" t="s">
        <v>3245</v>
      </c>
      <c r="G977" t="s">
        <v>3252</v>
      </c>
      <c r="H977" s="4">
        <v>7.6</v>
      </c>
      <c r="I977" s="4">
        <v>76</v>
      </c>
      <c r="J977" t="s">
        <v>1062</v>
      </c>
      <c r="K977" t="s">
        <v>986</v>
      </c>
      <c r="L977" t="s">
        <v>3168</v>
      </c>
      <c r="M977" t="s">
        <v>87</v>
      </c>
      <c r="N977" t="s">
        <v>2752</v>
      </c>
      <c r="O977" s="1">
        <v>195663</v>
      </c>
      <c r="P977" s="10">
        <v>92823600</v>
      </c>
    </row>
    <row r="978" spans="1:16" x14ac:dyDescent="0.3">
      <c r="A978" t="s">
        <v>4244</v>
      </c>
      <c r="B978">
        <v>1989</v>
      </c>
      <c r="C978" s="4" t="s">
        <v>33</v>
      </c>
      <c r="D978" s="8">
        <v>5.7638888888888885E-2</v>
      </c>
      <c r="E978" t="s">
        <v>3257</v>
      </c>
      <c r="F978" t="s">
        <v>3258</v>
      </c>
      <c r="G978" t="s">
        <v>3253</v>
      </c>
      <c r="H978" s="4">
        <v>7.6</v>
      </c>
      <c r="I978" s="4">
        <v>88</v>
      </c>
      <c r="J978" t="s">
        <v>1528</v>
      </c>
      <c r="K978" t="s">
        <v>1529</v>
      </c>
      <c r="L978" t="s">
        <v>3169</v>
      </c>
      <c r="M978" t="s">
        <v>3170</v>
      </c>
      <c r="N978" t="s">
        <v>3171</v>
      </c>
      <c r="O978" s="1">
        <v>237696</v>
      </c>
      <c r="P978" s="10">
        <v>111543479</v>
      </c>
    </row>
    <row r="979" spans="1:16" x14ac:dyDescent="0.3">
      <c r="A979" t="s">
        <v>4245</v>
      </c>
      <c r="B979">
        <v>1988</v>
      </c>
      <c r="C979" s="4" t="s">
        <v>33</v>
      </c>
      <c r="D979" s="8">
        <v>5.9027777777777783E-2</v>
      </c>
      <c r="E979" t="s">
        <v>339</v>
      </c>
      <c r="F979" t="s">
        <v>3247</v>
      </c>
      <c r="G979" t="s">
        <v>3275</v>
      </c>
      <c r="H979" s="4">
        <v>7.6</v>
      </c>
      <c r="I979" s="4">
        <v>76</v>
      </c>
      <c r="J979" t="s">
        <v>2840</v>
      </c>
      <c r="K979" t="s">
        <v>3172</v>
      </c>
      <c r="L979" t="s">
        <v>3173</v>
      </c>
      <c r="M979" t="s">
        <v>3174</v>
      </c>
      <c r="N979" t="s">
        <v>3175</v>
      </c>
      <c r="O979" s="1">
        <v>152871</v>
      </c>
      <c r="P979" s="10">
        <v>78756177</v>
      </c>
    </row>
    <row r="980" spans="1:16" x14ac:dyDescent="0.3">
      <c r="A980" t="s">
        <v>4246</v>
      </c>
      <c r="B980">
        <v>1987</v>
      </c>
      <c r="C980" s="4" t="s">
        <v>33</v>
      </c>
      <c r="D980" s="8">
        <v>6.458333333333334E-2</v>
      </c>
      <c r="E980" t="s">
        <v>339</v>
      </c>
      <c r="F980" t="s">
        <v>3245</v>
      </c>
      <c r="G980" t="s">
        <v>3275</v>
      </c>
      <c r="H980" s="4">
        <v>7.6</v>
      </c>
      <c r="I980" s="4">
        <v>72</v>
      </c>
      <c r="J980" t="s">
        <v>2388</v>
      </c>
      <c r="K980" t="s">
        <v>3176</v>
      </c>
      <c r="L980" t="s">
        <v>1955</v>
      </c>
      <c r="M980" t="s">
        <v>3177</v>
      </c>
      <c r="N980" t="s">
        <v>1943</v>
      </c>
      <c r="O980" s="1">
        <v>124773</v>
      </c>
      <c r="P980" s="10">
        <v>49530280</v>
      </c>
    </row>
    <row r="981" spans="1:16" x14ac:dyDescent="0.3">
      <c r="A981" t="s">
        <v>4247</v>
      </c>
      <c r="B981">
        <v>1987</v>
      </c>
      <c r="C981" s="4" t="s">
        <v>13</v>
      </c>
      <c r="D981" s="8">
        <v>7.5694444444444439E-2</v>
      </c>
      <c r="E981" t="s">
        <v>3246</v>
      </c>
      <c r="F981" t="s">
        <v>3247</v>
      </c>
      <c r="G981" t="s">
        <v>3255</v>
      </c>
      <c r="H981" s="4">
        <v>7.6</v>
      </c>
      <c r="I981" s="4">
        <v>68</v>
      </c>
      <c r="J981" t="s">
        <v>2394</v>
      </c>
      <c r="K981" t="s">
        <v>446</v>
      </c>
      <c r="L981" t="s">
        <v>2397</v>
      </c>
      <c r="M981" t="s">
        <v>3178</v>
      </c>
      <c r="N981" t="s">
        <v>3179</v>
      </c>
      <c r="O981" s="1">
        <v>236894</v>
      </c>
      <c r="P981" s="10">
        <v>65207127</v>
      </c>
    </row>
    <row r="982" spans="1:16" x14ac:dyDescent="0.3">
      <c r="A982" t="s">
        <v>4248</v>
      </c>
      <c r="B982">
        <v>1984</v>
      </c>
      <c r="C982" s="4" t="s">
        <v>13</v>
      </c>
      <c r="D982" s="8">
        <v>6.8749999999999992E-2</v>
      </c>
      <c r="E982" t="s">
        <v>3244</v>
      </c>
      <c r="F982" t="s">
        <v>3245</v>
      </c>
      <c r="G982" t="s">
        <v>3255</v>
      </c>
      <c r="H982" s="4">
        <v>7.6</v>
      </c>
      <c r="I982" s="4">
        <v>82</v>
      </c>
      <c r="J982" t="s">
        <v>947</v>
      </c>
      <c r="K982" t="s">
        <v>946</v>
      </c>
      <c r="L982" t="s">
        <v>3180</v>
      </c>
      <c r="M982" t="s">
        <v>560</v>
      </c>
      <c r="N982" t="s">
        <v>3181</v>
      </c>
      <c r="O982" s="1">
        <v>87745</v>
      </c>
      <c r="P982" s="10">
        <v>2150000</v>
      </c>
    </row>
    <row r="983" spans="1:16" x14ac:dyDescent="0.3">
      <c r="A983" t="s">
        <v>4249</v>
      </c>
      <c r="B983">
        <v>1981</v>
      </c>
      <c r="C983" s="4" t="s">
        <v>25</v>
      </c>
      <c r="D983" s="8">
        <v>7.5694444444444439E-2</v>
      </c>
      <c r="E983" t="s">
        <v>14</v>
      </c>
      <c r="F983" t="s">
        <v>3275</v>
      </c>
      <c r="G983" t="s">
        <v>3275</v>
      </c>
      <c r="H983" s="4">
        <v>7.6</v>
      </c>
      <c r="I983" s="4">
        <v>68</v>
      </c>
      <c r="J983" t="s">
        <v>3182</v>
      </c>
      <c r="K983" t="s">
        <v>1995</v>
      </c>
      <c r="L983" t="s">
        <v>35</v>
      </c>
      <c r="M983" t="s">
        <v>3183</v>
      </c>
      <c r="N983" t="s">
        <v>3184</v>
      </c>
      <c r="O983" s="1">
        <v>27650</v>
      </c>
      <c r="P983" s="10">
        <v>119285432</v>
      </c>
    </row>
    <row r="984" spans="1:16" x14ac:dyDescent="0.3">
      <c r="A984" t="s">
        <v>4250</v>
      </c>
      <c r="B984">
        <v>1981</v>
      </c>
      <c r="C984" s="4" t="s">
        <v>13</v>
      </c>
      <c r="D984" s="8">
        <v>6.6666666666666666E-2</v>
      </c>
      <c r="E984" t="s">
        <v>3246</v>
      </c>
      <c r="F984" t="s">
        <v>3248</v>
      </c>
      <c r="G984" t="s">
        <v>3251</v>
      </c>
      <c r="H984" s="4">
        <v>7.6</v>
      </c>
      <c r="I984" s="4">
        <v>77</v>
      </c>
      <c r="J984" t="s">
        <v>904</v>
      </c>
      <c r="K984" t="s">
        <v>446</v>
      </c>
      <c r="L984" t="s">
        <v>3185</v>
      </c>
      <c r="M984" t="s">
        <v>3186</v>
      </c>
      <c r="N984" t="s">
        <v>3187</v>
      </c>
      <c r="O984" s="1">
        <v>166588</v>
      </c>
      <c r="P984" s="10">
        <v>12465371</v>
      </c>
    </row>
    <row r="985" spans="1:16" x14ac:dyDescent="0.3">
      <c r="A985" t="s">
        <v>4251</v>
      </c>
      <c r="B985">
        <v>1979</v>
      </c>
      <c r="C985" s="4" t="s">
        <v>25</v>
      </c>
      <c r="D985" s="8">
        <v>6.3888888888888898E-2</v>
      </c>
      <c r="E985" t="s">
        <v>3246</v>
      </c>
      <c r="F985" t="s">
        <v>3247</v>
      </c>
      <c r="G985" t="s">
        <v>3255</v>
      </c>
      <c r="H985" s="4">
        <v>7.6</v>
      </c>
      <c r="I985" s="4">
        <v>65</v>
      </c>
      <c r="J985" t="s">
        <v>3188</v>
      </c>
      <c r="K985" t="s">
        <v>3189</v>
      </c>
      <c r="L985" t="s">
        <v>3190</v>
      </c>
      <c r="M985" t="s">
        <v>3191</v>
      </c>
      <c r="N985" t="s">
        <v>3192</v>
      </c>
      <c r="O985" s="1">
        <v>93878</v>
      </c>
      <c r="P985" s="10">
        <v>22490039</v>
      </c>
    </row>
    <row r="986" spans="1:16" x14ac:dyDescent="0.3">
      <c r="A986" t="s">
        <v>4252</v>
      </c>
      <c r="B986">
        <v>1979</v>
      </c>
      <c r="C986" s="4" t="s">
        <v>33</v>
      </c>
      <c r="D986" s="8">
        <v>6.5972222222222224E-2</v>
      </c>
      <c r="E986" t="s">
        <v>3256</v>
      </c>
      <c r="F986" t="s">
        <v>3262</v>
      </c>
      <c r="G986" t="s">
        <v>3258</v>
      </c>
      <c r="H986" s="4">
        <v>7.6</v>
      </c>
      <c r="I986" s="4">
        <v>74</v>
      </c>
      <c r="J986" t="s">
        <v>3193</v>
      </c>
      <c r="K986" t="s">
        <v>3194</v>
      </c>
      <c r="L986" t="s">
        <v>3195</v>
      </c>
      <c r="M986" t="s">
        <v>3196</v>
      </c>
      <c r="N986" t="s">
        <v>3197</v>
      </c>
      <c r="O986" s="1">
        <v>32802</v>
      </c>
      <c r="P986" s="10">
        <v>76657000</v>
      </c>
    </row>
    <row r="987" spans="1:16" x14ac:dyDescent="0.3">
      <c r="A987" t="s">
        <v>4253</v>
      </c>
      <c r="B987">
        <v>1979</v>
      </c>
      <c r="C987" s="4" t="s">
        <v>13</v>
      </c>
      <c r="D987" s="8">
        <v>7.7777777777777779E-2</v>
      </c>
      <c r="E987" t="s">
        <v>3246</v>
      </c>
      <c r="F987" t="s">
        <v>3263</v>
      </c>
      <c r="G987" t="s">
        <v>3247</v>
      </c>
      <c r="H987" s="4">
        <v>7.6</v>
      </c>
      <c r="I987" s="4">
        <v>76</v>
      </c>
      <c r="J987" t="s">
        <v>2871</v>
      </c>
      <c r="K987" t="s">
        <v>71</v>
      </c>
      <c r="L987" t="s">
        <v>448</v>
      </c>
      <c r="M987" t="s">
        <v>3198</v>
      </c>
      <c r="N987" t="s">
        <v>3199</v>
      </c>
      <c r="O987" s="1">
        <v>121731</v>
      </c>
      <c r="P987" s="10">
        <v>43000000</v>
      </c>
    </row>
    <row r="988" spans="1:16" x14ac:dyDescent="0.3">
      <c r="A988" t="s">
        <v>4254</v>
      </c>
      <c r="B988">
        <v>1978</v>
      </c>
      <c r="C988" s="4" t="s">
        <v>33</v>
      </c>
      <c r="D988" s="8">
        <v>6.3194444444444442E-2</v>
      </c>
      <c r="E988" t="s">
        <v>3257</v>
      </c>
      <c r="F988" t="s">
        <v>3248</v>
      </c>
      <c r="G988" t="s">
        <v>3245</v>
      </c>
      <c r="H988" s="4">
        <v>7.6</v>
      </c>
      <c r="I988" s="4">
        <v>64</v>
      </c>
      <c r="J988" t="s">
        <v>3200</v>
      </c>
      <c r="K988" t="s">
        <v>3201</v>
      </c>
      <c r="L988" t="s">
        <v>330</v>
      </c>
      <c r="M988" t="s">
        <v>3202</v>
      </c>
      <c r="N988" t="s">
        <v>3203</v>
      </c>
      <c r="O988" s="1">
        <v>33656</v>
      </c>
      <c r="P988" s="10" t="s">
        <v>3254</v>
      </c>
    </row>
    <row r="989" spans="1:16" x14ac:dyDescent="0.3">
      <c r="A989" t="s">
        <v>4255</v>
      </c>
      <c r="B989">
        <v>1978</v>
      </c>
      <c r="C989" s="4" t="s">
        <v>13</v>
      </c>
      <c r="D989" s="8">
        <v>8.4027777777777771E-2</v>
      </c>
      <c r="E989" t="s">
        <v>3249</v>
      </c>
      <c r="F989" t="s">
        <v>3247</v>
      </c>
      <c r="G989" t="s">
        <v>3245</v>
      </c>
      <c r="H989" s="4">
        <v>7.6</v>
      </c>
      <c r="I989" s="4">
        <v>59</v>
      </c>
      <c r="J989" t="s">
        <v>1085</v>
      </c>
      <c r="K989" t="s">
        <v>3204</v>
      </c>
      <c r="L989" t="s">
        <v>3205</v>
      </c>
      <c r="M989" t="s">
        <v>3206</v>
      </c>
      <c r="N989" t="s">
        <v>3207</v>
      </c>
      <c r="O989" s="1">
        <v>73662</v>
      </c>
      <c r="P989" s="10">
        <v>35000000</v>
      </c>
    </row>
    <row r="990" spans="1:16" x14ac:dyDescent="0.3">
      <c r="A990" t="s">
        <v>4256</v>
      </c>
      <c r="B990">
        <v>1977</v>
      </c>
      <c r="C990" s="4" t="s">
        <v>33</v>
      </c>
      <c r="D990" s="8">
        <v>9.5833333333333326E-2</v>
      </c>
      <c r="E990" t="s">
        <v>14</v>
      </c>
      <c r="F990" t="s">
        <v>3251</v>
      </c>
      <c r="G990" t="s">
        <v>3275</v>
      </c>
      <c r="H990" s="4">
        <v>7.6</v>
      </c>
      <c r="I990" s="4">
        <v>90</v>
      </c>
      <c r="J990" t="s">
        <v>49</v>
      </c>
      <c r="K990" t="s">
        <v>1579</v>
      </c>
      <c r="L990" t="s">
        <v>1174</v>
      </c>
      <c r="M990" t="s">
        <v>3208</v>
      </c>
      <c r="N990" t="s">
        <v>1948</v>
      </c>
      <c r="O990" s="1">
        <v>184966</v>
      </c>
      <c r="P990" s="10">
        <v>132088635</v>
      </c>
    </row>
    <row r="991" spans="1:16" x14ac:dyDescent="0.3">
      <c r="A991" t="s">
        <v>4257</v>
      </c>
      <c r="B991">
        <v>1973</v>
      </c>
      <c r="C991" s="4" t="s">
        <v>13</v>
      </c>
      <c r="D991" s="8">
        <v>7.7777777777777779E-2</v>
      </c>
      <c r="E991" t="s">
        <v>339</v>
      </c>
      <c r="F991" t="s">
        <v>3247</v>
      </c>
      <c r="G991" t="s">
        <v>3245</v>
      </c>
      <c r="H991" s="4">
        <v>7.6</v>
      </c>
      <c r="I991" s="4">
        <v>87</v>
      </c>
      <c r="J991" t="s">
        <v>2775</v>
      </c>
      <c r="K991" t="s">
        <v>3209</v>
      </c>
      <c r="L991" t="s">
        <v>3210</v>
      </c>
      <c r="M991" t="s">
        <v>342</v>
      </c>
      <c r="N991" t="s">
        <v>3182</v>
      </c>
      <c r="O991" s="1">
        <v>26337</v>
      </c>
      <c r="P991" s="10">
        <v>959000</v>
      </c>
    </row>
    <row r="992" spans="1:16" x14ac:dyDescent="0.3">
      <c r="A992" t="s">
        <v>4258</v>
      </c>
      <c r="B992">
        <v>1971</v>
      </c>
      <c r="C992" s="4" t="s">
        <v>154</v>
      </c>
      <c r="D992" s="8">
        <v>0.10902777777777778</v>
      </c>
      <c r="E992" t="s">
        <v>14</v>
      </c>
      <c r="F992" t="s">
        <v>3259</v>
      </c>
      <c r="G992" t="s">
        <v>3265</v>
      </c>
      <c r="H992" s="4">
        <v>7.6</v>
      </c>
      <c r="I992" s="4">
        <v>77</v>
      </c>
      <c r="J992" t="s">
        <v>70</v>
      </c>
      <c r="K992" t="s">
        <v>1194</v>
      </c>
      <c r="L992" t="s">
        <v>2000</v>
      </c>
      <c r="M992" t="s">
        <v>3211</v>
      </c>
      <c r="N992" t="s">
        <v>3212</v>
      </c>
      <c r="O992" s="1">
        <v>30144</v>
      </c>
      <c r="P992" s="10">
        <v>696690</v>
      </c>
    </row>
    <row r="993" spans="1:16" x14ac:dyDescent="0.3">
      <c r="A993" t="s">
        <v>4259</v>
      </c>
      <c r="B993">
        <v>1970</v>
      </c>
      <c r="C993" s="4" t="s">
        <v>1133</v>
      </c>
      <c r="D993" s="8">
        <v>9.9999999999999992E-2</v>
      </c>
      <c r="E993" t="s">
        <v>3256</v>
      </c>
      <c r="F993" t="s">
        <v>3262</v>
      </c>
      <c r="G993" t="s">
        <v>3259</v>
      </c>
      <c r="H993" s="4">
        <v>7.6</v>
      </c>
      <c r="I993" s="4">
        <v>50</v>
      </c>
      <c r="J993" t="s">
        <v>2875</v>
      </c>
      <c r="K993" t="s">
        <v>71</v>
      </c>
      <c r="L993" t="s">
        <v>3213</v>
      </c>
      <c r="M993" t="s">
        <v>444</v>
      </c>
      <c r="N993" t="s">
        <v>3214</v>
      </c>
      <c r="O993" s="1">
        <v>45338</v>
      </c>
      <c r="P993" s="10">
        <v>1378435</v>
      </c>
    </row>
    <row r="994" spans="1:16" x14ac:dyDescent="0.3">
      <c r="A994" t="s">
        <v>4260</v>
      </c>
      <c r="B994">
        <v>1967</v>
      </c>
      <c r="C994" s="4" t="s">
        <v>33</v>
      </c>
      <c r="D994" s="8">
        <v>5.4166666666666669E-2</v>
      </c>
      <c r="E994" t="s">
        <v>3257</v>
      </c>
      <c r="F994" t="s">
        <v>3248</v>
      </c>
      <c r="G994" t="s">
        <v>3258</v>
      </c>
      <c r="H994" s="4">
        <v>7.6</v>
      </c>
      <c r="I994" s="4">
        <v>65</v>
      </c>
      <c r="J994" t="s">
        <v>3215</v>
      </c>
      <c r="K994" t="s">
        <v>3216</v>
      </c>
      <c r="L994" t="s">
        <v>3217</v>
      </c>
      <c r="M994" t="s">
        <v>3218</v>
      </c>
      <c r="N994" t="s">
        <v>3219</v>
      </c>
      <c r="O994" s="1">
        <v>166409</v>
      </c>
      <c r="P994" s="10">
        <v>141843612</v>
      </c>
    </row>
    <row r="995" spans="1:16" x14ac:dyDescent="0.3">
      <c r="A995" t="s">
        <v>4261</v>
      </c>
      <c r="B995">
        <v>1966</v>
      </c>
      <c r="C995" s="4" t="s">
        <v>13</v>
      </c>
      <c r="D995" s="8">
        <v>7.7083333333333337E-2</v>
      </c>
      <c r="E995" t="s">
        <v>14</v>
      </c>
      <c r="F995" t="s">
        <v>3260</v>
      </c>
      <c r="G995" t="s">
        <v>3255</v>
      </c>
      <c r="H995" s="4">
        <v>7.6</v>
      </c>
      <c r="I995" s="4">
        <v>82</v>
      </c>
      <c r="J995" t="s">
        <v>2006</v>
      </c>
      <c r="K995" t="s">
        <v>3220</v>
      </c>
      <c r="L995" t="s">
        <v>3221</v>
      </c>
      <c r="M995" t="s">
        <v>3222</v>
      </c>
      <c r="N995" t="s">
        <v>1996</v>
      </c>
      <c r="O995" s="1">
        <v>56513</v>
      </c>
      <c r="P995" s="10" t="s">
        <v>3254</v>
      </c>
    </row>
    <row r="996" spans="1:16" x14ac:dyDescent="0.3">
      <c r="A996" t="s">
        <v>4262</v>
      </c>
      <c r="B996">
        <v>1964</v>
      </c>
      <c r="C996" s="4" t="s">
        <v>33</v>
      </c>
      <c r="D996" s="8">
        <v>6.0416666666666667E-2</v>
      </c>
      <c r="E996" t="s">
        <v>339</v>
      </c>
      <c r="F996" t="s">
        <v>3261</v>
      </c>
      <c r="G996" t="s">
        <v>3268</v>
      </c>
      <c r="H996" s="4">
        <v>7.6</v>
      </c>
      <c r="I996" s="4">
        <v>96</v>
      </c>
      <c r="J996" t="s">
        <v>3223</v>
      </c>
      <c r="K996" t="s">
        <v>3224</v>
      </c>
      <c r="L996" t="s">
        <v>3225</v>
      </c>
      <c r="M996" t="s">
        <v>3226</v>
      </c>
      <c r="N996" t="s">
        <v>3227</v>
      </c>
      <c r="O996" s="1">
        <v>40351</v>
      </c>
      <c r="P996" s="10">
        <v>13780024</v>
      </c>
    </row>
    <row r="997" spans="1:16" x14ac:dyDescent="0.3">
      <c r="A997" t="s">
        <v>4263</v>
      </c>
      <c r="B997">
        <v>1961</v>
      </c>
      <c r="C997" s="4" t="s">
        <v>13</v>
      </c>
      <c r="D997" s="8">
        <v>7.9861111111111119E-2</v>
      </c>
      <c r="E997" t="s">
        <v>339</v>
      </c>
      <c r="F997" t="s">
        <v>3245</v>
      </c>
      <c r="G997" t="s">
        <v>3252</v>
      </c>
      <c r="H997" s="4">
        <v>7.6</v>
      </c>
      <c r="I997" s="4">
        <v>76</v>
      </c>
      <c r="J997" t="s">
        <v>3228</v>
      </c>
      <c r="K997" t="s">
        <v>1672</v>
      </c>
      <c r="L997" t="s">
        <v>3229</v>
      </c>
      <c r="M997" t="s">
        <v>2920</v>
      </c>
      <c r="N997" t="s">
        <v>3230</v>
      </c>
      <c r="O997" s="1">
        <v>166544</v>
      </c>
      <c r="P997" s="10" t="s">
        <v>3254</v>
      </c>
    </row>
    <row r="998" spans="1:16" x14ac:dyDescent="0.3">
      <c r="A998" t="s">
        <v>4264</v>
      </c>
      <c r="B998">
        <v>1956</v>
      </c>
      <c r="C998" s="4" t="s">
        <v>235</v>
      </c>
      <c r="D998" s="8">
        <v>0.13958333333333334</v>
      </c>
      <c r="E998" t="s">
        <v>14</v>
      </c>
      <c r="F998" t="s">
        <v>3265</v>
      </c>
      <c r="G998" t="s">
        <v>3275</v>
      </c>
      <c r="H998" s="4">
        <v>7.6</v>
      </c>
      <c r="I998" s="4">
        <v>84</v>
      </c>
      <c r="J998" t="s">
        <v>3231</v>
      </c>
      <c r="K998" t="s">
        <v>1616</v>
      </c>
      <c r="L998" t="s">
        <v>3232</v>
      </c>
      <c r="M998" t="s">
        <v>2019</v>
      </c>
      <c r="N998" t="s">
        <v>3233</v>
      </c>
      <c r="O998" s="1">
        <v>34075</v>
      </c>
      <c r="P998" s="10" t="s">
        <v>3254</v>
      </c>
    </row>
    <row r="999" spans="1:16" x14ac:dyDescent="0.3">
      <c r="A999" t="s">
        <v>4265</v>
      </c>
      <c r="B999">
        <v>1953</v>
      </c>
      <c r="C999" s="4" t="s">
        <v>356</v>
      </c>
      <c r="D999" s="8">
        <v>8.1944444444444445E-2</v>
      </c>
      <c r="E999" t="s">
        <v>14</v>
      </c>
      <c r="F999" t="s">
        <v>3252</v>
      </c>
      <c r="G999" t="s">
        <v>3259</v>
      </c>
      <c r="H999" s="4">
        <v>7.6</v>
      </c>
      <c r="I999" s="4">
        <v>85</v>
      </c>
      <c r="J999" t="s">
        <v>2021</v>
      </c>
      <c r="K999" t="s">
        <v>748</v>
      </c>
      <c r="L999" t="s">
        <v>2488</v>
      </c>
      <c r="M999" t="s">
        <v>2479</v>
      </c>
      <c r="N999" t="s">
        <v>157</v>
      </c>
      <c r="O999" s="1">
        <v>43374</v>
      </c>
      <c r="P999" s="10">
        <v>30500000</v>
      </c>
    </row>
    <row r="1000" spans="1:16" x14ac:dyDescent="0.3">
      <c r="A1000" t="s">
        <v>4266</v>
      </c>
      <c r="B1000">
        <v>1944</v>
      </c>
      <c r="C1000" s="4" t="s">
        <v>3254</v>
      </c>
      <c r="D1000" s="8">
        <v>6.7361111111111108E-2</v>
      </c>
      <c r="E1000" t="s">
        <v>14</v>
      </c>
      <c r="F1000" t="s">
        <v>3259</v>
      </c>
      <c r="G1000" t="s">
        <v>3275</v>
      </c>
      <c r="H1000" s="4">
        <v>7.6</v>
      </c>
      <c r="I1000" s="4">
        <v>78</v>
      </c>
      <c r="J1000" t="s">
        <v>225</v>
      </c>
      <c r="K1000" t="s">
        <v>3234</v>
      </c>
      <c r="L1000" t="s">
        <v>3235</v>
      </c>
      <c r="M1000" t="s">
        <v>3236</v>
      </c>
      <c r="N1000" t="s">
        <v>3237</v>
      </c>
      <c r="O1000" s="1">
        <v>26471</v>
      </c>
      <c r="P1000" s="10" t="s">
        <v>3254</v>
      </c>
    </row>
    <row r="1001" spans="1:16" x14ac:dyDescent="0.3">
      <c r="A1001" t="s">
        <v>4267</v>
      </c>
      <c r="B1001">
        <v>1935</v>
      </c>
      <c r="C1001" s="4" t="s">
        <v>3254</v>
      </c>
      <c r="D1001" s="8">
        <v>5.9722222222222225E-2</v>
      </c>
      <c r="E1001" t="s">
        <v>3244</v>
      </c>
      <c r="F1001" t="s">
        <v>3260</v>
      </c>
      <c r="G1001" t="s">
        <v>3255</v>
      </c>
      <c r="H1001" s="4">
        <v>7.6</v>
      </c>
      <c r="I1001" s="4">
        <v>93</v>
      </c>
      <c r="J1001" t="s">
        <v>225</v>
      </c>
      <c r="K1001" t="s">
        <v>3238</v>
      </c>
      <c r="L1001" t="s">
        <v>3239</v>
      </c>
      <c r="M1001" t="s">
        <v>3240</v>
      </c>
      <c r="N1001" t="s">
        <v>3241</v>
      </c>
      <c r="O1001" s="1">
        <v>51853</v>
      </c>
      <c r="P1001" s="10" t="s">
        <v>3254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BEA1D-2DEF-4D23-9196-3CCCB7D237FE}">
  <dimension ref="A3:B42"/>
  <sheetViews>
    <sheetView topLeftCell="A7" zoomScale="90" zoomScaleNormal="90" workbookViewId="0">
      <selection activeCell="Q3" sqref="Q3"/>
    </sheetView>
  </sheetViews>
  <sheetFormatPr defaultRowHeight="14.4" x14ac:dyDescent="0.3"/>
  <cols>
    <col min="1" max="1" width="13.5546875" bestFit="1" customWidth="1"/>
    <col min="2" max="2" width="14.33203125" bestFit="1" customWidth="1"/>
    <col min="3" max="3" width="16" bestFit="1" customWidth="1"/>
    <col min="4" max="141" width="10.6640625" bestFit="1" customWidth="1"/>
    <col min="142" max="142" width="7" bestFit="1" customWidth="1"/>
    <col min="143" max="143" width="10.88671875" bestFit="1" customWidth="1"/>
    <col min="144" max="255" width="8" bestFit="1" customWidth="1"/>
    <col min="256" max="256" width="9" bestFit="1" customWidth="1"/>
    <col min="257" max="257" width="8" bestFit="1" customWidth="1"/>
    <col min="258" max="258" width="9" bestFit="1" customWidth="1"/>
    <col min="259" max="314" width="8" bestFit="1" customWidth="1"/>
    <col min="315" max="637" width="9" bestFit="1" customWidth="1"/>
    <col min="638" max="824" width="10" bestFit="1" customWidth="1"/>
    <col min="825" max="825" width="12" bestFit="1" customWidth="1"/>
    <col min="826" max="826" width="7" bestFit="1" customWidth="1"/>
    <col min="827" max="827" width="11" bestFit="1" customWidth="1"/>
  </cols>
  <sheetData>
    <row r="3" spans="1:2" x14ac:dyDescent="0.3">
      <c r="A3" s="11" t="s">
        <v>4268</v>
      </c>
      <c r="B3" t="s">
        <v>4270</v>
      </c>
    </row>
    <row r="4" spans="1:2" x14ac:dyDescent="0.3">
      <c r="A4" s="13" t="s">
        <v>3276</v>
      </c>
      <c r="B4" s="12">
        <v>2343110</v>
      </c>
    </row>
    <row r="5" spans="1:2" x14ac:dyDescent="0.3">
      <c r="A5" s="13" t="s">
        <v>3278</v>
      </c>
      <c r="B5" s="12">
        <v>2303232</v>
      </c>
    </row>
    <row r="6" spans="1:2" x14ac:dyDescent="0.3">
      <c r="A6" s="13" t="s">
        <v>3284</v>
      </c>
      <c r="B6" s="12">
        <v>2067042</v>
      </c>
    </row>
    <row r="7" spans="1:2" x14ac:dyDescent="0.3">
      <c r="A7" s="13" t="s">
        <v>3285</v>
      </c>
      <c r="B7" s="12">
        <v>1854740</v>
      </c>
    </row>
    <row r="8" spans="1:2" x14ac:dyDescent="0.3">
      <c r="A8" s="13" t="s">
        <v>3282</v>
      </c>
      <c r="B8" s="12">
        <v>1826188</v>
      </c>
    </row>
    <row r="9" spans="1:2" x14ac:dyDescent="0.3">
      <c r="A9" s="5" t="s">
        <v>4269</v>
      </c>
      <c r="B9">
        <v>2078862.4</v>
      </c>
    </row>
    <row r="17" spans="1:2" x14ac:dyDescent="0.3">
      <c r="A17" s="11" t="s">
        <v>4268</v>
      </c>
      <c r="B17" s="14" t="s">
        <v>4271</v>
      </c>
    </row>
    <row r="18" spans="1:2" x14ac:dyDescent="0.3">
      <c r="A18" s="5" t="s">
        <v>3747</v>
      </c>
      <c r="B18" s="14">
        <v>936662225</v>
      </c>
    </row>
    <row r="19" spans="1:2" x14ac:dyDescent="0.3">
      <c r="A19" s="5" t="s">
        <v>3335</v>
      </c>
      <c r="B19" s="14">
        <v>858373000</v>
      </c>
    </row>
    <row r="20" spans="1:2" x14ac:dyDescent="0.3">
      <c r="A20" s="5" t="s">
        <v>3892</v>
      </c>
      <c r="B20" s="14">
        <v>760507625</v>
      </c>
    </row>
    <row r="21" spans="1:2" x14ac:dyDescent="0.3">
      <c r="A21" s="5" t="s">
        <v>3336</v>
      </c>
      <c r="B21" s="14">
        <v>678815482</v>
      </c>
    </row>
    <row r="22" spans="1:2" x14ac:dyDescent="0.3">
      <c r="A22" s="5" t="s">
        <v>3921</v>
      </c>
      <c r="B22" s="14">
        <v>659325379</v>
      </c>
    </row>
    <row r="23" spans="1:2" x14ac:dyDescent="0.3">
      <c r="A23" s="5" t="s">
        <v>4269</v>
      </c>
      <c r="B23" s="14">
        <v>778736742.20000005</v>
      </c>
    </row>
    <row r="26" spans="1:2" x14ac:dyDescent="0.3">
      <c r="A26" s="23" t="s">
        <v>4268</v>
      </c>
      <c r="B26" s="22" t="s">
        <v>4276</v>
      </c>
    </row>
    <row r="27" spans="1:2" x14ac:dyDescent="0.3">
      <c r="A27" s="24" t="s">
        <v>14</v>
      </c>
      <c r="B27" s="22">
        <v>289</v>
      </c>
    </row>
    <row r="28" spans="1:2" x14ac:dyDescent="0.3">
      <c r="A28" s="24" t="s">
        <v>3246</v>
      </c>
      <c r="B28" s="22">
        <v>172</v>
      </c>
    </row>
    <row r="29" spans="1:2" x14ac:dyDescent="0.3">
      <c r="A29" s="24" t="s">
        <v>339</v>
      </c>
      <c r="B29" s="22">
        <v>155</v>
      </c>
    </row>
    <row r="30" spans="1:2" x14ac:dyDescent="0.3">
      <c r="A30" s="24" t="s">
        <v>3244</v>
      </c>
      <c r="B30" s="22">
        <v>107</v>
      </c>
    </row>
    <row r="31" spans="1:2" x14ac:dyDescent="0.3">
      <c r="A31" s="24" t="s">
        <v>3249</v>
      </c>
      <c r="B31" s="22">
        <v>88</v>
      </c>
    </row>
    <row r="32" spans="1:2" x14ac:dyDescent="0.3">
      <c r="A32" s="24" t="s">
        <v>3257</v>
      </c>
      <c r="B32" s="22">
        <v>82</v>
      </c>
    </row>
    <row r="33" spans="1:2" x14ac:dyDescent="0.3">
      <c r="A33" s="24" t="s">
        <v>3256</v>
      </c>
      <c r="B33" s="22">
        <v>72</v>
      </c>
    </row>
    <row r="34" spans="1:2" x14ac:dyDescent="0.3">
      <c r="A34" s="24" t="s">
        <v>3266</v>
      </c>
      <c r="B34" s="22">
        <v>12</v>
      </c>
    </row>
    <row r="35" spans="1:2" x14ac:dyDescent="0.3">
      <c r="A35" s="24" t="s">
        <v>1590</v>
      </c>
      <c r="B35" s="22">
        <v>11</v>
      </c>
    </row>
    <row r="36" spans="1:2" x14ac:dyDescent="0.3">
      <c r="A36" s="24" t="s">
        <v>69</v>
      </c>
      <c r="B36" s="22">
        <v>4</v>
      </c>
    </row>
    <row r="37" spans="1:2" x14ac:dyDescent="0.3">
      <c r="A37" s="24" t="s">
        <v>3271</v>
      </c>
      <c r="B37" s="22">
        <v>3</v>
      </c>
    </row>
    <row r="38" spans="1:2" x14ac:dyDescent="0.3">
      <c r="A38" s="24" t="s">
        <v>3272</v>
      </c>
      <c r="B38" s="22">
        <v>2</v>
      </c>
    </row>
    <row r="39" spans="1:2" x14ac:dyDescent="0.3">
      <c r="A39" s="24" t="s">
        <v>3273</v>
      </c>
      <c r="B39" s="22">
        <v>2</v>
      </c>
    </row>
    <row r="40" spans="1:2" x14ac:dyDescent="0.3">
      <c r="A40" s="24" t="s">
        <v>2454</v>
      </c>
      <c r="B40" s="22">
        <v>1</v>
      </c>
    </row>
    <row r="41" spans="1:2" x14ac:dyDescent="0.3">
      <c r="A41" s="24" t="s">
        <v>4275</v>
      </c>
      <c r="B41" s="22"/>
    </row>
    <row r="42" spans="1:2" x14ac:dyDescent="0.3">
      <c r="A42" s="24" t="s">
        <v>4269</v>
      </c>
      <c r="B42" s="22">
        <v>1000</v>
      </c>
    </row>
  </sheetData>
  <pageMargins left="0.7" right="0.7" top="0.75" bottom="0.75" header="0.3" footer="0.3"/>
  <pageSetup orientation="portrait" horizontalDpi="1200" verticalDpi="1200" r:id="rId4"/>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8F2C4-E6C1-40A6-959D-A68012F405C9}">
  <dimension ref="A5:D74"/>
  <sheetViews>
    <sheetView topLeftCell="A39" zoomScale="90" zoomScaleNormal="90" workbookViewId="0">
      <selection activeCell="E3" sqref="E3"/>
    </sheetView>
  </sheetViews>
  <sheetFormatPr defaultRowHeight="14.4" x14ac:dyDescent="0.3"/>
  <cols>
    <col min="1" max="2" width="42.5546875" bestFit="1" customWidth="1"/>
    <col min="3" max="3" width="40.5546875" style="4" customWidth="1"/>
    <col min="4" max="4" width="12.77734375" customWidth="1"/>
    <col min="5" max="5" width="17.21875" customWidth="1"/>
  </cols>
  <sheetData>
    <row r="5" spans="1:3" ht="18" x14ac:dyDescent="0.35">
      <c r="A5" s="2" t="s">
        <v>4274</v>
      </c>
      <c r="B5" s="6" t="s">
        <v>4272</v>
      </c>
      <c r="C5"/>
    </row>
    <row r="6" spans="1:3" x14ac:dyDescent="0.3">
      <c r="A6" t="s">
        <v>3339</v>
      </c>
      <c r="B6" s="16">
        <v>0.11388888888888889</v>
      </c>
      <c r="C6"/>
    </row>
    <row r="7" spans="1:3" x14ac:dyDescent="0.3">
      <c r="A7" t="s">
        <v>3851</v>
      </c>
      <c r="B7" s="16">
        <v>9.2361111111111116E-2</v>
      </c>
      <c r="C7"/>
    </row>
    <row r="8" spans="1:3" x14ac:dyDescent="0.3">
      <c r="A8" t="s">
        <v>3278</v>
      </c>
      <c r="B8" s="16">
        <v>0.10555555555555556</v>
      </c>
      <c r="C8"/>
    </row>
    <row r="9" spans="1:3" x14ac:dyDescent="0.3">
      <c r="A9" t="s">
        <v>4160</v>
      </c>
      <c r="B9" s="16">
        <v>8.1944444444444445E-2</v>
      </c>
      <c r="C9"/>
    </row>
    <row r="10" spans="1:3" x14ac:dyDescent="0.3">
      <c r="A10" t="s">
        <v>3630</v>
      </c>
      <c r="B10" s="16">
        <v>9.930555555555555E-2</v>
      </c>
      <c r="C10"/>
    </row>
    <row r="11" spans="1:3" x14ac:dyDescent="0.3">
      <c r="A11" t="s">
        <v>3921</v>
      </c>
      <c r="B11" s="16">
        <v>0.13472222222222222</v>
      </c>
      <c r="C11"/>
    </row>
    <row r="12" spans="1:3" x14ac:dyDescent="0.3">
      <c r="A12" t="s">
        <v>3336</v>
      </c>
      <c r="B12" s="16">
        <v>0.10347222222222223</v>
      </c>
      <c r="C12"/>
    </row>
    <row r="13" spans="1:3" x14ac:dyDescent="0.3">
      <c r="A13" t="s">
        <v>3892</v>
      </c>
      <c r="B13" s="16">
        <v>0.1125</v>
      </c>
      <c r="C13"/>
    </row>
    <row r="14" spans="1:3" x14ac:dyDescent="0.3">
      <c r="A14" t="s">
        <v>3335</v>
      </c>
      <c r="B14" s="16">
        <v>0.12569444444444444</v>
      </c>
      <c r="C14"/>
    </row>
    <row r="15" spans="1:3" x14ac:dyDescent="0.3">
      <c r="A15" t="s">
        <v>3747</v>
      </c>
      <c r="B15" s="16">
        <v>9.5833333333333326E-2</v>
      </c>
      <c r="C15"/>
    </row>
    <row r="20" spans="1:2" ht="15.6" x14ac:dyDescent="0.3">
      <c r="A20" s="17" t="s">
        <v>4277</v>
      </c>
      <c r="B20" s="17" t="s">
        <v>4273</v>
      </c>
    </row>
    <row r="21" spans="1:2" x14ac:dyDescent="0.3">
      <c r="A21" t="s">
        <v>14</v>
      </c>
      <c r="B21">
        <f>COUNTA(Table3[Movie Genre])</f>
        <v>14</v>
      </c>
    </row>
    <row r="22" spans="1:2" x14ac:dyDescent="0.3">
      <c r="A22" t="s">
        <v>3246</v>
      </c>
    </row>
    <row r="23" spans="1:2" x14ac:dyDescent="0.3">
      <c r="A23" t="s">
        <v>339</v>
      </c>
    </row>
    <row r="24" spans="1:2" x14ac:dyDescent="0.3">
      <c r="A24" t="s">
        <v>3244</v>
      </c>
    </row>
    <row r="25" spans="1:2" x14ac:dyDescent="0.3">
      <c r="A25" t="s">
        <v>3249</v>
      </c>
    </row>
    <row r="26" spans="1:2" x14ac:dyDescent="0.3">
      <c r="A26" t="s">
        <v>3257</v>
      </c>
    </row>
    <row r="27" spans="1:2" x14ac:dyDescent="0.3">
      <c r="A27" t="s">
        <v>3256</v>
      </c>
    </row>
    <row r="28" spans="1:2" x14ac:dyDescent="0.3">
      <c r="A28" t="s">
        <v>3266</v>
      </c>
    </row>
    <row r="29" spans="1:2" x14ac:dyDescent="0.3">
      <c r="A29" t="s">
        <v>1590</v>
      </c>
    </row>
    <row r="30" spans="1:2" x14ac:dyDescent="0.3">
      <c r="A30" t="s">
        <v>69</v>
      </c>
    </row>
    <row r="31" spans="1:2" x14ac:dyDescent="0.3">
      <c r="A31" t="s">
        <v>3271</v>
      </c>
    </row>
    <row r="32" spans="1:2" x14ac:dyDescent="0.3">
      <c r="A32" t="s">
        <v>3272</v>
      </c>
    </row>
    <row r="33" spans="1:4" x14ac:dyDescent="0.3">
      <c r="A33" t="s">
        <v>3273</v>
      </c>
    </row>
    <row r="34" spans="1:4" x14ac:dyDescent="0.3">
      <c r="A34" t="s">
        <v>2454</v>
      </c>
    </row>
    <row r="35" spans="1:4" ht="18" x14ac:dyDescent="0.35">
      <c r="B35" s="6" t="s">
        <v>4274</v>
      </c>
      <c r="C35" s="6" t="s">
        <v>4279</v>
      </c>
      <c r="D35" s="6" t="s">
        <v>4278</v>
      </c>
    </row>
    <row r="36" spans="1:4" x14ac:dyDescent="0.3">
      <c r="B36" t="s">
        <v>3747</v>
      </c>
      <c r="C36" s="4">
        <f>_xlfn.XLOOKUP(B36,Table1[Series_Title],Table1[Meta_score],0)</f>
        <v>80</v>
      </c>
      <c r="D36" s="4" cm="1">
        <f t="array" ref="D36">_xlfn.XLOOKUP(B36,Table1[[#All],[Series_Title]],Table1[[#All],[IMDB_Rating]],0)</f>
        <v>7.9</v>
      </c>
    </row>
    <row r="37" spans="1:4" x14ac:dyDescent="0.3">
      <c r="B37" t="s">
        <v>3335</v>
      </c>
      <c r="C37" s="4">
        <f>_xlfn.XLOOKUP(B37,Table1[Series_Title],Table1[Meta_score],0)</f>
        <v>78</v>
      </c>
      <c r="D37" s="4" cm="1">
        <f t="array" ref="D37">_xlfn.XLOOKUP(B37,Table1[[#All],[Series_Title]],Table1[[#All],[IMDB_Rating]],0)</f>
        <v>8.4</v>
      </c>
    </row>
    <row r="38" spans="1:4" x14ac:dyDescent="0.3">
      <c r="B38" t="s">
        <v>3892</v>
      </c>
      <c r="C38" s="4">
        <f>_xlfn.XLOOKUP(B38,Table1[Series_Title],Table1[Meta_score],0)</f>
        <v>83</v>
      </c>
      <c r="D38" s="4" cm="1">
        <f t="array" ref="D38">_xlfn.XLOOKUP(B38,Table1[[#All],[Series_Title]],Table1[[#All],[IMDB_Rating]],0)</f>
        <v>7.8</v>
      </c>
    </row>
    <row r="39" spans="1:4" x14ac:dyDescent="0.3">
      <c r="B39" t="s">
        <v>3336</v>
      </c>
      <c r="C39" s="4">
        <f>_xlfn.XLOOKUP(B39,Table1[Series_Title],Table1[Meta_score],0)</f>
        <v>68</v>
      </c>
      <c r="D39" s="4" cm="1">
        <f t="array" ref="D39">_xlfn.XLOOKUP(B39,Table1[[#All],[Series_Title]],Table1[[#All],[IMDB_Rating]],0)</f>
        <v>8.4</v>
      </c>
    </row>
    <row r="40" spans="1:4" x14ac:dyDescent="0.3">
      <c r="B40" t="s">
        <v>3921</v>
      </c>
      <c r="C40" s="4">
        <f>_xlfn.XLOOKUP(B40,Table1[Series_Title],Table1[Meta_score],0)</f>
        <v>75</v>
      </c>
      <c r="D40" s="4" cm="1">
        <f t="array" ref="D40">_xlfn.XLOOKUP(B40,Table1[[#All],[Series_Title]],Table1[[#All],[IMDB_Rating]],0)</f>
        <v>7.8</v>
      </c>
    </row>
    <row r="46" spans="1:4" ht="18" x14ac:dyDescent="0.35">
      <c r="A46" s="6" t="s">
        <v>4274</v>
      </c>
      <c r="B46" s="6" t="s">
        <v>4280</v>
      </c>
    </row>
    <row r="47" spans="1:4" x14ac:dyDescent="0.3">
      <c r="A47" t="s">
        <v>3747</v>
      </c>
      <c r="B47" s="4">
        <f>_xlfn.XLOOKUP(A47,Table1[Series_Title],Table1[Released_Year],0)</f>
        <v>2015</v>
      </c>
    </row>
    <row r="48" spans="1:4" x14ac:dyDescent="0.3">
      <c r="A48" t="s">
        <v>3335</v>
      </c>
      <c r="B48" s="4">
        <f>_xlfn.XLOOKUP(A48,Table1[Series_Title],Table1[Released_Year],0)</f>
        <v>2019</v>
      </c>
    </row>
    <row r="49" spans="1:2" x14ac:dyDescent="0.3">
      <c r="A49" t="s">
        <v>3892</v>
      </c>
      <c r="B49" s="4">
        <f>_xlfn.XLOOKUP(A49,Table1[Series_Title],Table1[Released_Year],0)</f>
        <v>2009</v>
      </c>
    </row>
    <row r="50" spans="1:2" x14ac:dyDescent="0.3">
      <c r="A50" t="s">
        <v>3336</v>
      </c>
      <c r="B50" s="4">
        <f>_xlfn.XLOOKUP(A50,Table1[Series_Title],Table1[Released_Year],0)</f>
        <v>2018</v>
      </c>
    </row>
    <row r="51" spans="1:2" x14ac:dyDescent="0.3">
      <c r="A51" t="s">
        <v>3921</v>
      </c>
      <c r="B51" s="4">
        <f>_xlfn.XLOOKUP(A51,Table1[Series_Title],Table1[Released_Year],0)</f>
        <v>1997</v>
      </c>
    </row>
    <row r="52" spans="1:2" x14ac:dyDescent="0.3">
      <c r="A52" t="s">
        <v>3630</v>
      </c>
      <c r="B52" s="4">
        <f>_xlfn.XLOOKUP(A52,Table1[Series_Title],Table1[Released_Year],0)</f>
        <v>2012</v>
      </c>
    </row>
    <row r="53" spans="1:2" x14ac:dyDescent="0.3">
      <c r="A53" t="s">
        <v>4160</v>
      </c>
      <c r="B53" s="4">
        <f>_xlfn.XLOOKUP(A53,Table1[Series_Title],Table1[Released_Year],0)</f>
        <v>2018</v>
      </c>
    </row>
    <row r="54" spans="1:2" x14ac:dyDescent="0.3">
      <c r="A54" t="s">
        <v>3278</v>
      </c>
      <c r="B54" s="4">
        <f>_xlfn.XLOOKUP(A54,Table1[Series_Title],Table1[Released_Year],0)</f>
        <v>2008</v>
      </c>
    </row>
    <row r="55" spans="1:2" x14ac:dyDescent="0.3">
      <c r="A55" t="s">
        <v>3851</v>
      </c>
      <c r="B55" s="4">
        <f>_xlfn.XLOOKUP(A55,Table1[Series_Title],Table1[Released_Year],0)</f>
        <v>2016</v>
      </c>
    </row>
    <row r="56" spans="1:2" x14ac:dyDescent="0.3">
      <c r="A56" t="s">
        <v>3339</v>
      </c>
      <c r="B56" s="4">
        <f>_xlfn.XLOOKUP(A56,Table1[Series_Title],Table1[Released_Year],0)</f>
        <v>2012</v>
      </c>
    </row>
    <row r="60" spans="1:2" ht="15.6" x14ac:dyDescent="0.3">
      <c r="A60" s="18" t="s">
        <v>4281</v>
      </c>
    </row>
    <row r="61" spans="1:2" x14ac:dyDescent="0.3">
      <c r="A61" s="19" t="s">
        <v>14</v>
      </c>
    </row>
    <row r="62" spans="1:2" x14ac:dyDescent="0.3">
      <c r="A62" s="19" t="s">
        <v>3246</v>
      </c>
    </row>
    <row r="63" spans="1:2" x14ac:dyDescent="0.3">
      <c r="A63" s="19" t="s">
        <v>339</v>
      </c>
    </row>
    <row r="64" spans="1:2" x14ac:dyDescent="0.3">
      <c r="A64" s="19" t="s">
        <v>3244</v>
      </c>
    </row>
    <row r="65" spans="1:1" x14ac:dyDescent="0.3">
      <c r="A65" s="19" t="s">
        <v>3249</v>
      </c>
    </row>
    <row r="66" spans="1:1" x14ac:dyDescent="0.3">
      <c r="A66" s="19" t="s">
        <v>3257</v>
      </c>
    </row>
    <row r="67" spans="1:1" x14ac:dyDescent="0.3">
      <c r="A67" s="19" t="s">
        <v>3256</v>
      </c>
    </row>
    <row r="68" spans="1:1" x14ac:dyDescent="0.3">
      <c r="A68" s="19" t="s">
        <v>3266</v>
      </c>
    </row>
    <row r="69" spans="1:1" x14ac:dyDescent="0.3">
      <c r="A69" s="19" t="s">
        <v>1590</v>
      </c>
    </row>
    <row r="70" spans="1:1" x14ac:dyDescent="0.3">
      <c r="A70" s="19" t="s">
        <v>69</v>
      </c>
    </row>
    <row r="71" spans="1:1" x14ac:dyDescent="0.3">
      <c r="A71" s="19" t="s">
        <v>3271</v>
      </c>
    </row>
    <row r="72" spans="1:1" x14ac:dyDescent="0.3">
      <c r="A72" s="19" t="s">
        <v>3272</v>
      </c>
    </row>
    <row r="73" spans="1:1" x14ac:dyDescent="0.3">
      <c r="A73" s="19" t="s">
        <v>3273</v>
      </c>
    </row>
    <row r="74" spans="1:1" x14ac:dyDescent="0.3">
      <c r="A74" s="19" t="s">
        <v>2454</v>
      </c>
    </row>
  </sheetData>
  <sortState xmlns:xlrd2="http://schemas.microsoft.com/office/spreadsheetml/2017/richdata2" ref="A43:B53">
    <sortCondition descending="1" ref="B43:B53"/>
  </sortState>
  <phoneticPr fontId="19" type="noConversion"/>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516CD-45E5-44E9-A8E5-B8432CEFA3B0}">
  <dimension ref="A1:AD5"/>
  <sheetViews>
    <sheetView showGridLines="0" tabSelected="1" zoomScale="80" zoomScaleNormal="80" workbookViewId="0">
      <selection activeCell="X46" sqref="X46"/>
    </sheetView>
  </sheetViews>
  <sheetFormatPr defaultRowHeight="14.4" x14ac:dyDescent="0.3"/>
  <sheetData>
    <row r="1" spans="1:30" ht="14.4" customHeight="1" x14ac:dyDescent="0.3">
      <c r="A1" s="21" t="s">
        <v>4282</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0"/>
    </row>
    <row r="2" spans="1:30" ht="14.4" customHeight="1" x14ac:dyDescent="0.3">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0"/>
    </row>
    <row r="3" spans="1:30" ht="14.4" customHeight="1" x14ac:dyDescent="0.3">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0"/>
    </row>
    <row r="4" spans="1:30" ht="14.4" customHeight="1" x14ac:dyDescent="0.3">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0"/>
    </row>
    <row r="5" spans="1:30" ht="14.4" customHeight="1" x14ac:dyDescent="0.3">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0"/>
    </row>
  </sheetData>
  <mergeCells count="1">
    <mergeCell ref="A1:AC5"/>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Movies Dataset</vt:lpstr>
      <vt:lpstr>M data</vt:lpstr>
      <vt:lpstr>Pivottable</vt:lpstr>
      <vt:lpstr>formula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Renam Aung</cp:lastModifiedBy>
  <cp:lastPrinted>2024-12-05T08:17:59Z</cp:lastPrinted>
  <dcterms:created xsi:type="dcterms:W3CDTF">2024-12-03T19:42:48Z</dcterms:created>
  <dcterms:modified xsi:type="dcterms:W3CDTF">2024-12-05T08:35:05Z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2024-12-04T13:22:45Z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05785462-9414-4d87-b1dd-ad7d7733ae3c</vt:lpwstr>
  </property>
  <property fmtid="{D5CDD505-2E9C-101B-9397-08002B2CF9AE}" pid="7" name="MSIP_Label_defa4170-0d19-0005-0004-bc88714345d2_ActionId">
    <vt:lpwstr>fd65534a-3556-41ff-b979-c8b729fbfcf0</vt:lpwstr>
  </property>
  <property fmtid="{D5CDD505-2E9C-101B-9397-08002B2CF9AE}" pid="8" name="MSIP_Label_defa4170-0d19-0005-0004-bc88714345d2_ContentBits">
    <vt:lpwstr>0</vt:lpwstr>
  </property>
</Properties>
</file>