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55179\Documents\GitHub\Portfolio\Projeto Editor de Recibos\"/>
    </mc:Choice>
  </mc:AlternateContent>
  <bookViews>
    <workbookView xWindow="-105" yWindow="-105" windowWidth="23250" windowHeight="12570"/>
  </bookViews>
  <sheets>
    <sheet name="ABRIL 202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4" l="1"/>
  <c r="D87" i="4"/>
  <c r="H94" i="4"/>
  <c r="H77" i="4"/>
  <c r="H73" i="4"/>
  <c r="H68" i="4"/>
  <c r="H64" i="4"/>
  <c r="H60" i="4"/>
  <c r="H84" i="4"/>
  <c r="H53" i="4"/>
  <c r="H49" i="4"/>
  <c r="H47" i="4"/>
  <c r="H39" i="4"/>
  <c r="H35" i="4"/>
  <c r="H31" i="4"/>
  <c r="H24" i="4"/>
  <c r="H42" i="4"/>
  <c r="H58" i="4"/>
  <c r="H20" i="4"/>
  <c r="H26" i="4"/>
  <c r="H2" i="4" l="1"/>
</calcChain>
</file>

<file path=xl/sharedStrings.xml><?xml version="1.0" encoding="utf-8"?>
<sst xmlns="http://schemas.openxmlformats.org/spreadsheetml/2006/main" count="303" uniqueCount="158">
  <si>
    <t>CONDOMINIO</t>
  </si>
  <si>
    <t>UNIDADE</t>
  </si>
  <si>
    <t>TIPO DE ACORDO</t>
  </si>
  <si>
    <t>VALOR</t>
  </si>
  <si>
    <t>DATA BOLETO</t>
  </si>
  <si>
    <t>DATA BAIXA</t>
  </si>
  <si>
    <t>CONDOMINIO/UNIDADES</t>
  </si>
  <si>
    <t>TOTAL</t>
  </si>
  <si>
    <t>PG</t>
  </si>
  <si>
    <t>Presencial</t>
  </si>
  <si>
    <t>Virtual</t>
  </si>
  <si>
    <t>Compacto Condomínios</t>
  </si>
  <si>
    <t>Grupo Novo Serviços</t>
  </si>
  <si>
    <t>*FAZER BOLETOS E RECIBOS SEPARADOS PARA A COMPACTO SENDO UM REF. AO MENSAL E OUTRO DAS ASSEMBLEIAS E BOLETO SEPARADO DA GRUPO NOVO</t>
  </si>
  <si>
    <t>01</t>
  </si>
  <si>
    <t>15</t>
  </si>
  <si>
    <t>61</t>
  </si>
  <si>
    <t>ANTHURIUNS PLACE</t>
  </si>
  <si>
    <t>1.51</t>
  </si>
  <si>
    <t>1.32</t>
  </si>
  <si>
    <t>31</t>
  </si>
  <si>
    <t xml:space="preserve">ATLAS </t>
  </si>
  <si>
    <t>11</t>
  </si>
  <si>
    <t>Bella Vitta</t>
  </si>
  <si>
    <t>18-004</t>
  </si>
  <si>
    <t>Ed. Fênix</t>
  </si>
  <si>
    <t>163</t>
  </si>
  <si>
    <t>153</t>
  </si>
  <si>
    <t>33</t>
  </si>
  <si>
    <t>EGIDIO VETORAZZO</t>
  </si>
  <si>
    <t>Elits Park</t>
  </si>
  <si>
    <t>02</t>
  </si>
  <si>
    <t>12</t>
  </si>
  <si>
    <t>GREEN VILLAGE</t>
  </si>
  <si>
    <t>44</t>
  </si>
  <si>
    <t>Itapoã</t>
  </si>
  <si>
    <t>JATIÚCA</t>
  </si>
  <si>
    <t>101</t>
  </si>
  <si>
    <t>72</t>
  </si>
  <si>
    <t>24</t>
  </si>
  <si>
    <t>32</t>
  </si>
  <si>
    <t>Mon Village</t>
  </si>
  <si>
    <t>Renascer</t>
  </si>
  <si>
    <t xml:space="preserve">SAN LORENZO </t>
  </si>
  <si>
    <t>SANTA PAULINA</t>
  </si>
  <si>
    <t>SANTO BECATE</t>
  </si>
  <si>
    <t>14</t>
  </si>
  <si>
    <t>Três Américas</t>
  </si>
  <si>
    <t>Unique</t>
  </si>
  <si>
    <t>67</t>
  </si>
  <si>
    <t>VIVARE</t>
  </si>
  <si>
    <t>63</t>
  </si>
  <si>
    <t>VOLPI</t>
  </si>
  <si>
    <t>81</t>
  </si>
  <si>
    <t>a vista</t>
  </si>
  <si>
    <t>Mensal Compacto</t>
  </si>
  <si>
    <t>Mensal grupo Novo</t>
  </si>
  <si>
    <t>Assembleias Danielle</t>
  </si>
  <si>
    <t>Assembleias Renan</t>
  </si>
  <si>
    <t>TOTAL:</t>
  </si>
  <si>
    <t>CE ACÁCIA</t>
  </si>
  <si>
    <t>CE BURITI</t>
  </si>
  <si>
    <t>CE EVIDENCE</t>
  </si>
  <si>
    <t xml:space="preserve">CE PLAZA RIO NEGRO </t>
  </si>
  <si>
    <r>
      <t xml:space="preserve">Compacto Condominios      </t>
    </r>
    <r>
      <rPr>
        <b/>
        <sz val="11"/>
        <color theme="1"/>
        <rFont val="Calibri"/>
        <family val="2"/>
        <scheme val="minor"/>
      </rPr>
      <t>RENAN</t>
    </r>
  </si>
  <si>
    <r>
      <t xml:space="preserve">Compacto Condominios       </t>
    </r>
    <r>
      <rPr>
        <b/>
        <sz val="11"/>
        <color theme="1"/>
        <rFont val="Calibri"/>
        <family val="2"/>
        <scheme val="minor"/>
      </rPr>
      <t>RENAN</t>
    </r>
  </si>
  <si>
    <r>
      <t xml:space="preserve">Compacto Condominios      </t>
    </r>
    <r>
      <rPr>
        <b/>
        <sz val="11"/>
        <color theme="1"/>
        <rFont val="Calibri"/>
        <family val="2"/>
        <scheme val="minor"/>
      </rPr>
      <t>DANIELLE</t>
    </r>
  </si>
  <si>
    <t>19</t>
  </si>
  <si>
    <t>52</t>
  </si>
  <si>
    <t>Repasse Compacto a vista</t>
  </si>
  <si>
    <t>BENEDITA AURÉLIA</t>
  </si>
  <si>
    <t>CAMBUY</t>
  </si>
  <si>
    <t>12F</t>
  </si>
  <si>
    <t>13</t>
  </si>
  <si>
    <t>MIOSÓTIS</t>
  </si>
  <si>
    <t>23</t>
  </si>
  <si>
    <t>CE PITANGUEIRAS</t>
  </si>
  <si>
    <r>
      <t xml:space="preserve">Compacto Condominios    </t>
    </r>
    <r>
      <rPr>
        <b/>
        <sz val="11"/>
        <color theme="1"/>
        <rFont val="Calibri"/>
        <family val="2"/>
        <scheme val="minor"/>
      </rPr>
      <t>RENAN</t>
    </r>
  </si>
  <si>
    <t>Ed. Cambuy - unidade 52</t>
  </si>
  <si>
    <t>Ed. Santo Becate - unidade 31</t>
  </si>
  <si>
    <t>17-05</t>
  </si>
  <si>
    <t>ORLANDO FIOROTTO</t>
  </si>
  <si>
    <t>Toribio Arroyo</t>
  </si>
  <si>
    <t>84</t>
  </si>
  <si>
    <t>322</t>
  </si>
  <si>
    <t>144</t>
  </si>
  <si>
    <t>Ed. Orlando Fiorotto - unidade 61</t>
  </si>
  <si>
    <t>Realização de Assembleia Virtual - CE Jequitibá</t>
  </si>
  <si>
    <t>Realização de Assembleia Presencial - Ed. Cambuy</t>
  </si>
  <si>
    <t>Realização de Assembleia Presencial - Ed. Vivendas</t>
  </si>
  <si>
    <t>Realização de Assembleia Virtual - CE Office Center II</t>
  </si>
  <si>
    <t>Realização de Assembleia Presencial - Ed. Luis Volpi</t>
  </si>
  <si>
    <t>Realização de Assembleia Presencial - Ed. Maresias</t>
  </si>
  <si>
    <t>Realização de Assembleia Presencial - Res. Villarreal I</t>
  </si>
  <si>
    <t>Realização de Assembleia Virtual - Ed. Fênix</t>
  </si>
  <si>
    <t>Realização de Assembleia Presencial - Res. Villarreal II</t>
  </si>
  <si>
    <t>Realização de Assembleia Presencial - Ed. Orlando Fiorotto</t>
  </si>
  <si>
    <t>Realização de Assembleia Virtual - CE Paineiras</t>
  </si>
  <si>
    <t>Realização de Assembleia Virtual - CE Jequitibá, CE Office Center II, Ed. Fênix e CE Paineiras. Realização de Assembleia Presencial - Ed. Cambuy, Ed. Vivendas, Ed. Luiz Volpi, Ed. Maresial, Res. Villarreal I, Res. Villarreal II e Ed. Orlando Fiorotto.</t>
  </si>
  <si>
    <t>HONORÁRIO MENSAL PARCIAL - REF. 15 DIAS RESCISÃO</t>
  </si>
  <si>
    <t>HONORÁRIO MENSAL - REF. 15 DIAS RESCISÃO</t>
  </si>
  <si>
    <t>REF. 04/2023</t>
  </si>
  <si>
    <t>ref. 04/2023</t>
  </si>
  <si>
    <t>Honorário Contratual Mensal ref. 15 dias finais da rescisão</t>
  </si>
  <si>
    <t>21</t>
  </si>
  <si>
    <t>5-27</t>
  </si>
  <si>
    <t>08-19</t>
  </si>
  <si>
    <t>16</t>
  </si>
  <si>
    <t>Carlos R. Augusto</t>
  </si>
  <si>
    <t>73</t>
  </si>
  <si>
    <t>162</t>
  </si>
  <si>
    <t>103</t>
  </si>
  <si>
    <t>23A</t>
  </si>
  <si>
    <t>25</t>
  </si>
  <si>
    <t>22</t>
  </si>
  <si>
    <t>ca5a</t>
  </si>
  <si>
    <t>46b</t>
  </si>
  <si>
    <t>ROSIMEIRE</t>
  </si>
  <si>
    <t>AC225</t>
  </si>
  <si>
    <t>as311</t>
  </si>
  <si>
    <t>AS315</t>
  </si>
  <si>
    <t>AC222</t>
  </si>
  <si>
    <t>Valmor de Mattos</t>
  </si>
  <si>
    <t>volpi</t>
  </si>
  <si>
    <t>20-037</t>
  </si>
  <si>
    <t>Res. Bella Vitta - unidades 05-027, 08-019, 17-005, 18-004 e 20-037</t>
  </si>
  <si>
    <t>RENAN, JÁ FIZ BOLETO E RECIBO E ENVIEI</t>
  </si>
  <si>
    <t>Ed. Anthurium's Place - unidades 1-32 e 1-51</t>
  </si>
  <si>
    <t>Assoc. Renascer - unidade 46B</t>
  </si>
  <si>
    <t>Assoc. Res. Fênix - unidades 32, 73, 153, 162 e 163</t>
  </si>
  <si>
    <t>Ed. Atlas - unidades 11 e 21</t>
  </si>
  <si>
    <t>Ed. Benedita Aurélia - unidades 01 e 02</t>
  </si>
  <si>
    <t>Ed. Carlos R. Augusto - unidade 32</t>
  </si>
  <si>
    <t>CE Acácia - unidade 15</t>
  </si>
  <si>
    <t>CE Buriti - unidade 16</t>
  </si>
  <si>
    <t>CE Evidence - unidade 12</t>
  </si>
  <si>
    <t>CE Pitangueiras - unidade 19</t>
  </si>
  <si>
    <t>CE Plaza R. Negro - unidade 13</t>
  </si>
  <si>
    <t>Ed. Egidio Vetorazzo - unidades 14 e 103</t>
  </si>
  <si>
    <t>Ed. Elit's Park - unidades 23A e 12F</t>
  </si>
  <si>
    <t>Res. Green Village I - unidade 33</t>
  </si>
  <si>
    <t>Ed. Itapoã - unidade 101</t>
  </si>
  <si>
    <t>Ed. Jatiuca - unidades 11 e 25</t>
  </si>
  <si>
    <t>Ed. Luiz Volpi - unidades 23, 81 e 144</t>
  </si>
  <si>
    <t>Ed. Miosotis - unidade 22</t>
  </si>
  <si>
    <t>Res. Mon Village - unidade CA05A</t>
  </si>
  <si>
    <t>Ed. Rosimeire - unidades 21 e 32</t>
  </si>
  <si>
    <t>Res. San Lorenzo - unidade 31</t>
  </si>
  <si>
    <t>Ed. Santa Paulina - unidades 11 e 44</t>
  </si>
  <si>
    <t>Ed. Toribio Arroyo - unidade 13</t>
  </si>
  <si>
    <t>Ed. Três Américas - unidades AC222, AC225, AS311 e AS315</t>
  </si>
  <si>
    <t>Ed. Unique Residence - unidades 63 e 67</t>
  </si>
  <si>
    <t>Ed. Valmor de Mattos - unidade 13</t>
  </si>
  <si>
    <t>villa italia</t>
  </si>
  <si>
    <t>Res. Villa Itália - unidade 322</t>
  </si>
  <si>
    <t>Ed. Vivare Residence - unidades 24, 31, 32, 63, 72 e 84</t>
  </si>
  <si>
    <t>Repasse Renan (2/3 do Rep. Compacto a vista, Mensal Compacto e Mensal GN + Assembleias Renan)</t>
  </si>
  <si>
    <t>Repasse Danielle (1/3 do Rep. Compacto a vista, Mensal Compacto e Mensal GN e  + Assembleias Danielle)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</si>
</sst>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R$&quot;\ #,##0.00"/>
    <numFmt numFmtId="165" formatCode="&quot;R$&quot;#,##0.00"/>
    <numFmt numFmtId="166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Bookman Old Style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83" workbookViewId="0">
      <selection activeCell="F102" sqref="F102"/>
    </sheetView>
  </sheetViews>
  <sheetFormatPr defaultRowHeight="15" x14ac:dyDescent="0.25"/>
  <cols>
    <col min="1" max="1" width="18.5703125" style="32" bestFit="1" customWidth="1"/>
    <col min="2" max="2" width="22.28515625" style="32" bestFit="1" customWidth="1"/>
    <col min="3" max="3" width="19.85546875" style="32" bestFit="1" customWidth="1"/>
    <col min="4" max="4" width="11.85546875" style="32" bestFit="1" customWidth="1"/>
    <col min="5" max="5" width="16.5703125" style="32" bestFit="1" customWidth="1"/>
    <col min="6" max="6" width="14.28515625" style="32" bestFit="1" customWidth="1"/>
    <col min="7" max="7" width="42.85546875" style="32" customWidth="1"/>
    <col min="8" max="8" width="10.7109375" style="33" customWidth="1"/>
    <col min="9" max="9" width="8.85546875" style="32"/>
  </cols>
  <sheetData>
    <row r="1" spans="1:9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1" t="s">
        <v>6</v>
      </c>
      <c r="H1" s="5" t="s">
        <v>7</v>
      </c>
      <c r="I1" s="6" t="s">
        <v>8</v>
      </c>
    </row>
    <row r="2" spans="1:9" ht="115.15" customHeight="1" x14ac:dyDescent="0.25">
      <c r="A2" s="7" t="s">
        <v>65</v>
      </c>
      <c r="B2" s="8" t="s">
        <v>87</v>
      </c>
      <c r="C2" s="9" t="s">
        <v>10</v>
      </c>
      <c r="D2" s="10">
        <v>70</v>
      </c>
      <c r="E2" s="11">
        <v>45019</v>
      </c>
      <c r="F2" s="11">
        <v>45019</v>
      </c>
      <c r="G2" s="41" t="s">
        <v>98</v>
      </c>
      <c r="H2" s="53">
        <f>SUM(D2:D12)</f>
        <v>980</v>
      </c>
      <c r="I2" s="47"/>
    </row>
    <row r="3" spans="1:9" ht="45" x14ac:dyDescent="0.25">
      <c r="A3" s="7" t="s">
        <v>66</v>
      </c>
      <c r="B3" s="7" t="s">
        <v>88</v>
      </c>
      <c r="C3" s="9" t="s">
        <v>9</v>
      </c>
      <c r="D3" s="10">
        <v>100</v>
      </c>
      <c r="E3" s="11">
        <v>45020</v>
      </c>
      <c r="F3" s="11">
        <v>45020</v>
      </c>
      <c r="G3" s="42"/>
      <c r="H3" s="54"/>
      <c r="I3" s="48"/>
    </row>
    <row r="4" spans="1:9" ht="45" x14ac:dyDescent="0.25">
      <c r="A4" s="7" t="s">
        <v>64</v>
      </c>
      <c r="B4" s="7" t="s">
        <v>89</v>
      </c>
      <c r="C4" s="9" t="s">
        <v>9</v>
      </c>
      <c r="D4" s="10">
        <v>100</v>
      </c>
      <c r="E4" s="11">
        <v>45026</v>
      </c>
      <c r="F4" s="11">
        <v>45026</v>
      </c>
      <c r="G4" s="42"/>
      <c r="H4" s="54"/>
      <c r="I4" s="48"/>
    </row>
    <row r="5" spans="1:9" ht="45" x14ac:dyDescent="0.25">
      <c r="A5" s="7" t="s">
        <v>64</v>
      </c>
      <c r="B5" s="7" t="s">
        <v>90</v>
      </c>
      <c r="C5" s="9" t="s">
        <v>10</v>
      </c>
      <c r="D5" s="10">
        <v>70</v>
      </c>
      <c r="E5" s="11">
        <v>45026</v>
      </c>
      <c r="F5" s="11">
        <v>45026</v>
      </c>
      <c r="G5" s="42"/>
      <c r="H5" s="54"/>
      <c r="I5" s="48"/>
    </row>
    <row r="6" spans="1:9" ht="45" x14ac:dyDescent="0.25">
      <c r="A6" s="7" t="s">
        <v>64</v>
      </c>
      <c r="B6" s="7" t="s">
        <v>91</v>
      </c>
      <c r="C6" s="9" t="s">
        <v>9</v>
      </c>
      <c r="D6" s="10">
        <v>100</v>
      </c>
      <c r="E6" s="11">
        <v>45027</v>
      </c>
      <c r="F6" s="11">
        <v>45027</v>
      </c>
      <c r="G6" s="42"/>
      <c r="H6" s="54"/>
      <c r="I6" s="48"/>
    </row>
    <row r="7" spans="1:9" ht="45" x14ac:dyDescent="0.25">
      <c r="A7" s="7" t="s">
        <v>66</v>
      </c>
      <c r="B7" s="7" t="s">
        <v>92</v>
      </c>
      <c r="C7" s="9" t="s">
        <v>9</v>
      </c>
      <c r="D7" s="10">
        <v>100</v>
      </c>
      <c r="E7" s="11">
        <v>45028</v>
      </c>
      <c r="F7" s="11">
        <v>45028</v>
      </c>
      <c r="G7" s="42"/>
      <c r="H7" s="54"/>
      <c r="I7" s="48"/>
    </row>
    <row r="8" spans="1:9" ht="45" x14ac:dyDescent="0.25">
      <c r="A8" s="7" t="s">
        <v>64</v>
      </c>
      <c r="B8" s="7" t="s">
        <v>94</v>
      </c>
      <c r="C8" s="9" t="s">
        <v>10</v>
      </c>
      <c r="D8" s="10">
        <v>70</v>
      </c>
      <c r="E8" s="11">
        <v>45029</v>
      </c>
      <c r="F8" s="11">
        <v>45029</v>
      </c>
      <c r="G8" s="42"/>
      <c r="H8" s="54"/>
      <c r="I8" s="48"/>
    </row>
    <row r="9" spans="1:9" ht="45" x14ac:dyDescent="0.25">
      <c r="A9" s="7" t="s">
        <v>77</v>
      </c>
      <c r="B9" s="7" t="s">
        <v>93</v>
      </c>
      <c r="C9" s="9" t="s">
        <v>9</v>
      </c>
      <c r="D9" s="10">
        <v>100</v>
      </c>
      <c r="E9" s="11">
        <v>45034</v>
      </c>
      <c r="F9" s="11">
        <v>45034</v>
      </c>
      <c r="G9" s="42"/>
      <c r="H9" s="54"/>
      <c r="I9" s="48"/>
    </row>
    <row r="10" spans="1:9" ht="45" x14ac:dyDescent="0.25">
      <c r="A10" s="7" t="s">
        <v>77</v>
      </c>
      <c r="B10" s="7" t="s">
        <v>95</v>
      </c>
      <c r="C10" s="9" t="s">
        <v>9</v>
      </c>
      <c r="D10" s="10">
        <v>100</v>
      </c>
      <c r="E10" s="11">
        <v>45034</v>
      </c>
      <c r="F10" s="11">
        <v>45034</v>
      </c>
      <c r="G10" s="42"/>
      <c r="H10" s="54"/>
      <c r="I10" s="48"/>
    </row>
    <row r="11" spans="1:9" ht="45" x14ac:dyDescent="0.25">
      <c r="A11" s="7" t="s">
        <v>64</v>
      </c>
      <c r="B11" s="7" t="s">
        <v>96</v>
      </c>
      <c r="C11" s="9" t="s">
        <v>9</v>
      </c>
      <c r="D11" s="10">
        <v>100</v>
      </c>
      <c r="E11" s="11">
        <v>45041</v>
      </c>
      <c r="F11" s="11">
        <v>45041</v>
      </c>
      <c r="G11" s="42"/>
      <c r="H11" s="54"/>
      <c r="I11" s="48"/>
    </row>
    <row r="12" spans="1:9" ht="45" x14ac:dyDescent="0.25">
      <c r="A12" s="7" t="s">
        <v>64</v>
      </c>
      <c r="B12" s="7" t="s">
        <v>97</v>
      </c>
      <c r="C12" s="9" t="s">
        <v>10</v>
      </c>
      <c r="D12" s="10">
        <v>70</v>
      </c>
      <c r="E12" s="11">
        <v>45042</v>
      </c>
      <c r="F12" s="11">
        <v>45042</v>
      </c>
      <c r="G12" s="43"/>
      <c r="H12" s="55"/>
      <c r="I12" s="48"/>
    </row>
    <row r="13" spans="1:9" x14ac:dyDescent="0.25">
      <c r="A13" s="7"/>
      <c r="B13" s="9"/>
      <c r="C13" s="9"/>
      <c r="D13" s="10"/>
      <c r="E13" s="9"/>
      <c r="F13" s="9"/>
      <c r="G13" s="7"/>
      <c r="H13" s="10"/>
      <c r="I13" s="9"/>
    </row>
    <row r="14" spans="1:9" ht="45" x14ac:dyDescent="0.25">
      <c r="A14" s="12" t="s">
        <v>11</v>
      </c>
      <c r="B14" s="12" t="s">
        <v>99</v>
      </c>
      <c r="C14" s="12"/>
      <c r="D14" s="13">
        <v>651</v>
      </c>
      <c r="E14" s="14" t="s">
        <v>101</v>
      </c>
      <c r="F14" s="15">
        <v>45058</v>
      </c>
      <c r="G14" s="16" t="s">
        <v>103</v>
      </c>
      <c r="H14" s="17">
        <v>651</v>
      </c>
      <c r="I14" s="18"/>
    </row>
    <row r="15" spans="1:9" x14ac:dyDescent="0.25">
      <c r="A15" s="8"/>
      <c r="B15" s="8"/>
      <c r="C15" s="8"/>
      <c r="D15" s="10"/>
      <c r="E15" s="19"/>
      <c r="F15" s="20"/>
      <c r="G15" s="21"/>
      <c r="H15" s="22"/>
      <c r="I15" s="23"/>
    </row>
    <row r="16" spans="1:9" ht="30" x14ac:dyDescent="0.25">
      <c r="A16" s="8" t="s">
        <v>12</v>
      </c>
      <c r="B16" s="8" t="s">
        <v>100</v>
      </c>
      <c r="C16" s="8"/>
      <c r="D16" s="10">
        <v>175</v>
      </c>
      <c r="E16" s="19" t="s">
        <v>102</v>
      </c>
      <c r="F16" s="20">
        <v>45058</v>
      </c>
      <c r="G16" s="21" t="s">
        <v>103</v>
      </c>
      <c r="H16" s="22">
        <v>175</v>
      </c>
      <c r="I16" s="23"/>
    </row>
    <row r="17" spans="1:14" x14ac:dyDescent="0.25">
      <c r="A17" s="24"/>
      <c r="B17" s="25"/>
      <c r="C17" s="25"/>
      <c r="D17" s="26"/>
      <c r="E17" s="27"/>
      <c r="F17" s="28"/>
      <c r="G17" s="29"/>
      <c r="H17" s="30"/>
      <c r="I17" s="23"/>
    </row>
    <row r="18" spans="1:14" x14ac:dyDescent="0.25">
      <c r="A18" s="50" t="s">
        <v>13</v>
      </c>
      <c r="B18" s="51"/>
      <c r="C18" s="51"/>
      <c r="D18" s="51"/>
      <c r="E18" s="51"/>
      <c r="F18" s="51"/>
      <c r="G18" s="51"/>
      <c r="H18" s="51"/>
      <c r="I18" s="52"/>
    </row>
    <row r="19" spans="1:14" x14ac:dyDescent="0.25">
      <c r="A19" s="2" t="s">
        <v>0</v>
      </c>
      <c r="B19" s="2" t="s">
        <v>1</v>
      </c>
      <c r="C19" s="2" t="s">
        <v>2</v>
      </c>
      <c r="D19" s="3" t="s">
        <v>3</v>
      </c>
      <c r="E19" s="2" t="s">
        <v>4</v>
      </c>
      <c r="F19" s="4" t="s">
        <v>5</v>
      </c>
      <c r="G19" s="1" t="s">
        <v>6</v>
      </c>
      <c r="H19" s="5" t="s">
        <v>7</v>
      </c>
      <c r="I19" s="6" t="s">
        <v>8</v>
      </c>
    </row>
    <row r="20" spans="1:14" x14ac:dyDescent="0.25">
      <c r="A20" s="36" t="s">
        <v>17</v>
      </c>
      <c r="B20" s="37" t="s">
        <v>19</v>
      </c>
      <c r="C20" s="36" t="s">
        <v>54</v>
      </c>
      <c r="D20" s="38">
        <v>60.28</v>
      </c>
      <c r="E20" s="39">
        <v>45023</v>
      </c>
      <c r="F20" s="40">
        <v>45022</v>
      </c>
      <c r="G20" s="47" t="s">
        <v>127</v>
      </c>
      <c r="H20" s="44">
        <f>SUM(D20:D23)</f>
        <v>234.87</v>
      </c>
      <c r="I20" s="47"/>
    </row>
    <row r="21" spans="1:14" x14ac:dyDescent="0.25">
      <c r="A21" s="36" t="s">
        <v>17</v>
      </c>
      <c r="B21" s="37" t="s">
        <v>18</v>
      </c>
      <c r="C21" s="36" t="s">
        <v>54</v>
      </c>
      <c r="D21" s="38">
        <v>60.25</v>
      </c>
      <c r="E21" s="39">
        <v>45023</v>
      </c>
      <c r="F21" s="40">
        <v>45022</v>
      </c>
      <c r="G21" s="48"/>
      <c r="H21" s="45"/>
      <c r="I21" s="48"/>
    </row>
    <row r="22" spans="1:14" x14ac:dyDescent="0.25">
      <c r="A22" s="36" t="s">
        <v>17</v>
      </c>
      <c r="B22" s="37" t="s">
        <v>19</v>
      </c>
      <c r="C22" s="36" t="s">
        <v>54</v>
      </c>
      <c r="D22" s="38">
        <v>57.15</v>
      </c>
      <c r="E22" s="39">
        <v>45027</v>
      </c>
      <c r="F22" s="40">
        <v>45022</v>
      </c>
      <c r="G22" s="48"/>
      <c r="H22" s="45"/>
      <c r="I22" s="48"/>
    </row>
    <row r="23" spans="1:14" x14ac:dyDescent="0.25">
      <c r="A23" s="36" t="s">
        <v>17</v>
      </c>
      <c r="B23" s="37" t="s">
        <v>18</v>
      </c>
      <c r="C23" s="36" t="s">
        <v>54</v>
      </c>
      <c r="D23" s="38">
        <v>57.19</v>
      </c>
      <c r="E23" s="39">
        <v>45027</v>
      </c>
      <c r="F23" s="40">
        <v>45027</v>
      </c>
      <c r="G23" s="49"/>
      <c r="H23" s="46"/>
      <c r="I23" s="49"/>
    </row>
    <row r="24" spans="1:14" x14ac:dyDescent="0.25">
      <c r="A24" s="36" t="s">
        <v>21</v>
      </c>
      <c r="B24" s="37" t="s">
        <v>22</v>
      </c>
      <c r="C24" s="36" t="s">
        <v>54</v>
      </c>
      <c r="D24" s="38">
        <v>34.33</v>
      </c>
      <c r="E24" s="39">
        <v>45028</v>
      </c>
      <c r="F24" s="40">
        <v>45026</v>
      </c>
      <c r="G24" s="47" t="s">
        <v>130</v>
      </c>
      <c r="H24" s="44">
        <f>SUM(D24:D25)</f>
        <v>50.23</v>
      </c>
      <c r="I24" s="47"/>
    </row>
    <row r="25" spans="1:14" x14ac:dyDescent="0.25">
      <c r="A25" s="36" t="s">
        <v>21</v>
      </c>
      <c r="B25" s="37" t="s">
        <v>104</v>
      </c>
      <c r="C25" s="36" t="s">
        <v>54</v>
      </c>
      <c r="D25" s="38">
        <v>15.9</v>
      </c>
      <c r="E25" s="39">
        <v>45034</v>
      </c>
      <c r="F25" s="40">
        <v>45034</v>
      </c>
      <c r="G25" s="49"/>
      <c r="H25" s="46"/>
      <c r="I25" s="49"/>
    </row>
    <row r="26" spans="1:14" x14ac:dyDescent="0.25">
      <c r="A26" s="36" t="s">
        <v>23</v>
      </c>
      <c r="B26" s="37" t="s">
        <v>105</v>
      </c>
      <c r="C26" s="36" t="s">
        <v>54</v>
      </c>
      <c r="D26" s="38">
        <v>26.84</v>
      </c>
      <c r="E26" s="39">
        <v>45020</v>
      </c>
      <c r="F26" s="40">
        <v>45019</v>
      </c>
      <c r="G26" s="41" t="s">
        <v>125</v>
      </c>
      <c r="H26" s="44">
        <f>SUM(D26:D30)</f>
        <v>136.37</v>
      </c>
      <c r="I26" s="47"/>
      <c r="J26" s="56" t="s">
        <v>126</v>
      </c>
      <c r="K26" s="56"/>
      <c r="L26" s="56"/>
      <c r="M26" s="56"/>
      <c r="N26" s="56"/>
    </row>
    <row r="27" spans="1:14" x14ac:dyDescent="0.25">
      <c r="A27" s="36" t="s">
        <v>23</v>
      </c>
      <c r="B27" s="37" t="s">
        <v>106</v>
      </c>
      <c r="C27" s="36" t="s">
        <v>54</v>
      </c>
      <c r="D27" s="38">
        <v>25.95</v>
      </c>
      <c r="E27" s="39">
        <v>45027</v>
      </c>
      <c r="F27" s="40">
        <v>45022</v>
      </c>
      <c r="G27" s="42"/>
      <c r="H27" s="45"/>
      <c r="I27" s="48"/>
      <c r="J27" s="56"/>
      <c r="K27" s="56"/>
      <c r="L27" s="56"/>
      <c r="M27" s="56"/>
      <c r="N27" s="56"/>
    </row>
    <row r="28" spans="1:14" x14ac:dyDescent="0.25">
      <c r="A28" s="36" t="s">
        <v>23</v>
      </c>
      <c r="B28" s="37" t="s">
        <v>24</v>
      </c>
      <c r="C28" s="36" t="s">
        <v>54</v>
      </c>
      <c r="D28" s="38">
        <v>26.23</v>
      </c>
      <c r="E28" s="39">
        <v>45042</v>
      </c>
      <c r="F28" s="40">
        <v>45042</v>
      </c>
      <c r="G28" s="42"/>
      <c r="H28" s="45"/>
      <c r="I28" s="48"/>
      <c r="J28" s="56"/>
      <c r="K28" s="56"/>
      <c r="L28" s="56"/>
      <c r="M28" s="56"/>
      <c r="N28" s="56"/>
    </row>
    <row r="29" spans="1:14" x14ac:dyDescent="0.25">
      <c r="A29" s="36" t="s">
        <v>23</v>
      </c>
      <c r="B29" s="37" t="s">
        <v>80</v>
      </c>
      <c r="C29" s="36" t="s">
        <v>54</v>
      </c>
      <c r="D29" s="38">
        <v>29.63</v>
      </c>
      <c r="E29" s="39">
        <v>45042</v>
      </c>
      <c r="F29" s="40">
        <v>45042</v>
      </c>
      <c r="G29" s="42"/>
      <c r="H29" s="45"/>
      <c r="I29" s="48"/>
      <c r="J29" s="56"/>
      <c r="K29" s="56"/>
      <c r="L29" s="56"/>
      <c r="M29" s="56"/>
      <c r="N29" s="56"/>
    </row>
    <row r="30" spans="1:14" x14ac:dyDescent="0.25">
      <c r="A30" s="36" t="s">
        <v>23</v>
      </c>
      <c r="B30" s="37" t="s">
        <v>124</v>
      </c>
      <c r="C30" s="36" t="s">
        <v>54</v>
      </c>
      <c r="D30" s="38">
        <v>27.72</v>
      </c>
      <c r="E30" s="39">
        <v>45021</v>
      </c>
      <c r="F30" s="40">
        <v>45021</v>
      </c>
      <c r="G30" s="43"/>
      <c r="H30" s="46"/>
      <c r="I30" s="49"/>
      <c r="J30" s="56"/>
      <c r="K30" s="56"/>
      <c r="L30" s="56"/>
      <c r="M30" s="56"/>
      <c r="N30" s="56"/>
    </row>
    <row r="31" spans="1:14" x14ac:dyDescent="0.25">
      <c r="A31" s="36" t="s">
        <v>70</v>
      </c>
      <c r="B31" s="37" t="s">
        <v>14</v>
      </c>
      <c r="C31" s="36" t="s">
        <v>54</v>
      </c>
      <c r="D31" s="38">
        <v>13.63</v>
      </c>
      <c r="E31" s="39">
        <v>45020</v>
      </c>
      <c r="F31" s="40">
        <v>45027</v>
      </c>
      <c r="G31" s="47" t="s">
        <v>131</v>
      </c>
      <c r="H31" s="44">
        <f>SUM(D31:D32)</f>
        <v>26.96</v>
      </c>
      <c r="I31" s="47"/>
    </row>
    <row r="32" spans="1:14" x14ac:dyDescent="0.25">
      <c r="A32" s="36" t="s">
        <v>70</v>
      </c>
      <c r="B32" s="37" t="s">
        <v>31</v>
      </c>
      <c r="C32" s="36" t="s">
        <v>54</v>
      </c>
      <c r="D32" s="38">
        <v>13.33</v>
      </c>
      <c r="E32" s="39">
        <v>45020</v>
      </c>
      <c r="F32" s="40">
        <v>45020</v>
      </c>
      <c r="G32" s="49"/>
      <c r="H32" s="46"/>
      <c r="I32" s="49"/>
    </row>
    <row r="33" spans="1:9" x14ac:dyDescent="0.25">
      <c r="A33" s="36" t="s">
        <v>71</v>
      </c>
      <c r="B33" s="37" t="s">
        <v>68</v>
      </c>
      <c r="C33" s="36" t="s">
        <v>54</v>
      </c>
      <c r="D33" s="38">
        <v>105.35</v>
      </c>
      <c r="E33" s="39">
        <v>45029</v>
      </c>
      <c r="F33" s="40">
        <v>45028</v>
      </c>
      <c r="G33" s="9" t="s">
        <v>78</v>
      </c>
      <c r="H33" s="10">
        <v>105.35</v>
      </c>
      <c r="I33" s="9"/>
    </row>
    <row r="34" spans="1:9" x14ac:dyDescent="0.25">
      <c r="A34" s="36" t="s">
        <v>108</v>
      </c>
      <c r="B34" s="37" t="s">
        <v>40</v>
      </c>
      <c r="C34" s="36" t="s">
        <v>54</v>
      </c>
      <c r="D34" s="38">
        <v>27.89</v>
      </c>
      <c r="E34" s="39">
        <v>45034</v>
      </c>
      <c r="F34" s="40">
        <v>45034</v>
      </c>
      <c r="G34" s="9" t="s">
        <v>132</v>
      </c>
      <c r="H34" s="10">
        <v>27.89</v>
      </c>
      <c r="I34" s="9"/>
    </row>
    <row r="35" spans="1:9" x14ac:dyDescent="0.25">
      <c r="A35" s="36" t="s">
        <v>60</v>
      </c>
      <c r="B35" s="37" t="s">
        <v>15</v>
      </c>
      <c r="C35" s="36" t="s">
        <v>54</v>
      </c>
      <c r="D35" s="38">
        <v>15.23</v>
      </c>
      <c r="E35" s="39">
        <v>45030</v>
      </c>
      <c r="F35" s="40">
        <v>45030</v>
      </c>
      <c r="G35" s="47" t="s">
        <v>133</v>
      </c>
      <c r="H35" s="44">
        <f>SUM(D35:D36)</f>
        <v>32.46</v>
      </c>
      <c r="I35" s="47"/>
    </row>
    <row r="36" spans="1:9" x14ac:dyDescent="0.25">
      <c r="A36" s="36" t="s">
        <v>60</v>
      </c>
      <c r="B36" s="37" t="s">
        <v>15</v>
      </c>
      <c r="C36" s="36" t="s">
        <v>54</v>
      </c>
      <c r="D36" s="38">
        <v>17.23</v>
      </c>
      <c r="E36" s="39">
        <v>45033</v>
      </c>
      <c r="F36" s="40">
        <v>45030</v>
      </c>
      <c r="G36" s="49"/>
      <c r="H36" s="46"/>
      <c r="I36" s="49"/>
    </row>
    <row r="37" spans="1:9" x14ac:dyDescent="0.25">
      <c r="A37" s="36" t="s">
        <v>61</v>
      </c>
      <c r="B37" s="37" t="s">
        <v>107</v>
      </c>
      <c r="C37" s="36" t="s">
        <v>54</v>
      </c>
      <c r="D37" s="38">
        <v>21.02</v>
      </c>
      <c r="E37" s="39">
        <v>45033</v>
      </c>
      <c r="F37" s="40">
        <v>45033</v>
      </c>
      <c r="G37" s="9" t="s">
        <v>134</v>
      </c>
      <c r="H37" s="10">
        <v>21.02</v>
      </c>
      <c r="I37" s="9"/>
    </row>
    <row r="38" spans="1:9" x14ac:dyDescent="0.25">
      <c r="A38" s="36" t="s">
        <v>62</v>
      </c>
      <c r="B38" s="37" t="s">
        <v>32</v>
      </c>
      <c r="C38" s="36" t="s">
        <v>54</v>
      </c>
      <c r="D38" s="38">
        <v>21.65</v>
      </c>
      <c r="E38" s="39">
        <v>45029</v>
      </c>
      <c r="F38" s="40">
        <v>45029</v>
      </c>
      <c r="G38" s="9" t="s">
        <v>135</v>
      </c>
      <c r="H38" s="10">
        <v>21.65</v>
      </c>
      <c r="I38" s="9"/>
    </row>
    <row r="39" spans="1:9" x14ac:dyDescent="0.25">
      <c r="A39" s="36" t="s">
        <v>76</v>
      </c>
      <c r="B39" s="37" t="s">
        <v>67</v>
      </c>
      <c r="C39" s="36" t="s">
        <v>54</v>
      </c>
      <c r="D39" s="38">
        <v>24.8</v>
      </c>
      <c r="E39" s="39">
        <v>45031</v>
      </c>
      <c r="F39" s="40">
        <v>45030</v>
      </c>
      <c r="G39" s="47" t="s">
        <v>136</v>
      </c>
      <c r="H39" s="44">
        <f>SUM(D39:D40)</f>
        <v>49.59</v>
      </c>
      <c r="I39" s="47"/>
    </row>
    <row r="40" spans="1:9" x14ac:dyDescent="0.25">
      <c r="A40" s="36" t="s">
        <v>76</v>
      </c>
      <c r="B40" s="37" t="s">
        <v>67</v>
      </c>
      <c r="C40" s="36" t="s">
        <v>54</v>
      </c>
      <c r="D40" s="38">
        <v>24.79</v>
      </c>
      <c r="E40" s="39">
        <v>45037</v>
      </c>
      <c r="F40" s="40">
        <v>45041</v>
      </c>
      <c r="G40" s="49"/>
      <c r="H40" s="46"/>
      <c r="I40" s="49"/>
    </row>
    <row r="41" spans="1:9" x14ac:dyDescent="0.25">
      <c r="A41" s="36" t="s">
        <v>63</v>
      </c>
      <c r="B41" s="37" t="s">
        <v>73</v>
      </c>
      <c r="C41" s="36" t="s">
        <v>54</v>
      </c>
      <c r="D41" s="38">
        <v>14.29</v>
      </c>
      <c r="E41" s="39">
        <v>45033</v>
      </c>
      <c r="F41" s="40">
        <v>45040</v>
      </c>
      <c r="G41" s="9" t="s">
        <v>137</v>
      </c>
      <c r="H41" s="10">
        <v>14.29</v>
      </c>
      <c r="I41" s="9"/>
    </row>
    <row r="42" spans="1:9" x14ac:dyDescent="0.25">
      <c r="A42" s="36" t="s">
        <v>25</v>
      </c>
      <c r="B42" s="37" t="s">
        <v>109</v>
      </c>
      <c r="C42" s="36" t="s">
        <v>54</v>
      </c>
      <c r="D42" s="38">
        <v>54.27</v>
      </c>
      <c r="E42" s="39">
        <v>45027</v>
      </c>
      <c r="F42" s="40">
        <v>45027</v>
      </c>
      <c r="G42" s="47" t="s">
        <v>129</v>
      </c>
      <c r="H42" s="44">
        <f>SUM(D42:D46)</f>
        <v>262.76000000000005</v>
      </c>
      <c r="I42" s="47"/>
    </row>
    <row r="43" spans="1:9" x14ac:dyDescent="0.25">
      <c r="A43" s="36" t="s">
        <v>25</v>
      </c>
      <c r="B43" s="37" t="s">
        <v>110</v>
      </c>
      <c r="C43" s="36" t="s">
        <v>54</v>
      </c>
      <c r="D43" s="38">
        <v>54.31</v>
      </c>
      <c r="E43" s="39">
        <v>45021</v>
      </c>
      <c r="F43" s="40">
        <v>45021</v>
      </c>
      <c r="G43" s="48"/>
      <c r="H43" s="45"/>
      <c r="I43" s="48"/>
    </row>
    <row r="44" spans="1:9" x14ac:dyDescent="0.25">
      <c r="A44" s="36" t="s">
        <v>25</v>
      </c>
      <c r="B44" s="37" t="s">
        <v>40</v>
      </c>
      <c r="C44" s="36" t="s">
        <v>54</v>
      </c>
      <c r="D44" s="38">
        <v>43.99</v>
      </c>
      <c r="E44" s="39">
        <v>45021</v>
      </c>
      <c r="F44" s="40">
        <v>45019</v>
      </c>
      <c r="G44" s="48"/>
      <c r="H44" s="45"/>
      <c r="I44" s="48"/>
    </row>
    <row r="45" spans="1:9" x14ac:dyDescent="0.25">
      <c r="A45" s="36" t="s">
        <v>25</v>
      </c>
      <c r="B45" s="37" t="s">
        <v>27</v>
      </c>
      <c r="C45" s="36" t="s">
        <v>54</v>
      </c>
      <c r="D45" s="38">
        <v>55.56</v>
      </c>
      <c r="E45" s="39">
        <v>45020</v>
      </c>
      <c r="F45" s="40">
        <v>45029</v>
      </c>
      <c r="G45" s="48"/>
      <c r="H45" s="45"/>
      <c r="I45" s="48"/>
    </row>
    <row r="46" spans="1:9" x14ac:dyDescent="0.25">
      <c r="A46" s="36" t="s">
        <v>25</v>
      </c>
      <c r="B46" s="37" t="s">
        <v>26</v>
      </c>
      <c r="C46" s="36" t="s">
        <v>54</v>
      </c>
      <c r="D46" s="38">
        <v>54.63</v>
      </c>
      <c r="E46" s="39">
        <v>45022</v>
      </c>
      <c r="F46" s="40">
        <v>45022</v>
      </c>
      <c r="G46" s="49"/>
      <c r="H46" s="46"/>
      <c r="I46" s="49"/>
    </row>
    <row r="47" spans="1:9" x14ac:dyDescent="0.25">
      <c r="A47" s="36" t="s">
        <v>29</v>
      </c>
      <c r="B47" s="37" t="s">
        <v>111</v>
      </c>
      <c r="C47" s="36" t="s">
        <v>54</v>
      </c>
      <c r="D47" s="38">
        <v>52.41</v>
      </c>
      <c r="E47" s="39">
        <v>45034</v>
      </c>
      <c r="F47" s="40">
        <v>45036</v>
      </c>
      <c r="G47" s="47" t="s">
        <v>138</v>
      </c>
      <c r="H47" s="44">
        <f>SUM(D47:D48)</f>
        <v>272.40999999999997</v>
      </c>
      <c r="I47" s="47"/>
    </row>
    <row r="48" spans="1:9" x14ac:dyDescent="0.25">
      <c r="A48" s="36" t="s">
        <v>29</v>
      </c>
      <c r="B48" s="37" t="s">
        <v>46</v>
      </c>
      <c r="C48" s="36" t="s">
        <v>54</v>
      </c>
      <c r="D48" s="38">
        <v>220</v>
      </c>
      <c r="E48" s="39">
        <v>45041</v>
      </c>
      <c r="F48" s="40">
        <v>45041</v>
      </c>
      <c r="G48" s="49"/>
      <c r="H48" s="46"/>
      <c r="I48" s="49"/>
    </row>
    <row r="49" spans="1:9" x14ac:dyDescent="0.25">
      <c r="A49" s="36" t="s">
        <v>30</v>
      </c>
      <c r="B49" s="37" t="s">
        <v>112</v>
      </c>
      <c r="C49" s="36" t="s">
        <v>54</v>
      </c>
      <c r="D49" s="38">
        <v>60.07</v>
      </c>
      <c r="E49" s="39">
        <v>45028</v>
      </c>
      <c r="F49" s="40">
        <v>45028</v>
      </c>
      <c r="G49" s="47" t="s">
        <v>139</v>
      </c>
      <c r="H49" s="44">
        <f>SUM(D49:D50)</f>
        <v>119.17</v>
      </c>
      <c r="I49" s="47"/>
    </row>
    <row r="50" spans="1:9" x14ac:dyDescent="0.25">
      <c r="A50" s="36" t="s">
        <v>30</v>
      </c>
      <c r="B50" s="37" t="s">
        <v>72</v>
      </c>
      <c r="C50" s="36" t="s">
        <v>54</v>
      </c>
      <c r="D50" s="38">
        <v>59.1</v>
      </c>
      <c r="E50" s="39">
        <v>45036</v>
      </c>
      <c r="F50" s="40">
        <v>45036</v>
      </c>
      <c r="G50" s="49"/>
      <c r="H50" s="46"/>
      <c r="I50" s="49"/>
    </row>
    <row r="51" spans="1:9" x14ac:dyDescent="0.25">
      <c r="A51" s="36" t="s">
        <v>33</v>
      </c>
      <c r="B51" s="37" t="s">
        <v>28</v>
      </c>
      <c r="C51" s="36" t="s">
        <v>54</v>
      </c>
      <c r="D51" s="38">
        <v>77.150000000000006</v>
      </c>
      <c r="E51" s="39">
        <v>45019</v>
      </c>
      <c r="F51" s="40">
        <v>45019</v>
      </c>
      <c r="G51" s="9" t="s">
        <v>140</v>
      </c>
      <c r="H51" s="10">
        <v>77.150000000000006</v>
      </c>
      <c r="I51" s="9"/>
    </row>
    <row r="52" spans="1:9" x14ac:dyDescent="0.25">
      <c r="A52" s="36" t="s">
        <v>35</v>
      </c>
      <c r="B52" s="37" t="s">
        <v>37</v>
      </c>
      <c r="C52" s="36" t="s">
        <v>54</v>
      </c>
      <c r="D52" s="38">
        <v>59.78</v>
      </c>
      <c r="E52" s="39">
        <v>45020</v>
      </c>
      <c r="F52" s="40">
        <v>45019</v>
      </c>
      <c r="G52" s="9" t="s">
        <v>141</v>
      </c>
      <c r="H52" s="10">
        <v>59.78</v>
      </c>
      <c r="I52" s="9"/>
    </row>
    <row r="53" spans="1:9" x14ac:dyDescent="0.25">
      <c r="A53" s="36" t="s">
        <v>36</v>
      </c>
      <c r="B53" s="37" t="s">
        <v>113</v>
      </c>
      <c r="C53" s="36" t="s">
        <v>54</v>
      </c>
      <c r="D53" s="38">
        <v>32.11</v>
      </c>
      <c r="E53" s="39">
        <v>45027</v>
      </c>
      <c r="F53" s="40">
        <v>45027</v>
      </c>
      <c r="G53" s="47" t="s">
        <v>142</v>
      </c>
      <c r="H53" s="44">
        <f>SUM(D53:D54)</f>
        <v>113.67</v>
      </c>
      <c r="I53" s="47"/>
    </row>
    <row r="54" spans="1:9" x14ac:dyDescent="0.25">
      <c r="A54" s="36" t="s">
        <v>36</v>
      </c>
      <c r="B54" s="37" t="s">
        <v>22</v>
      </c>
      <c r="C54" s="36" t="s">
        <v>54</v>
      </c>
      <c r="D54" s="38">
        <v>81.56</v>
      </c>
      <c r="E54" s="39">
        <v>45040</v>
      </c>
      <c r="F54" s="40">
        <v>45040</v>
      </c>
      <c r="G54" s="49"/>
      <c r="H54" s="46"/>
      <c r="I54" s="49"/>
    </row>
    <row r="55" spans="1:9" x14ac:dyDescent="0.25">
      <c r="A55" s="36" t="s">
        <v>74</v>
      </c>
      <c r="B55" s="37" t="s">
        <v>114</v>
      </c>
      <c r="C55" s="36" t="s">
        <v>54</v>
      </c>
      <c r="D55" s="38">
        <v>19.91</v>
      </c>
      <c r="E55" s="39">
        <v>45041</v>
      </c>
      <c r="F55" s="40">
        <v>45041</v>
      </c>
      <c r="G55" s="9" t="s">
        <v>144</v>
      </c>
      <c r="H55" s="10">
        <v>19.91</v>
      </c>
      <c r="I55" s="9"/>
    </row>
    <row r="56" spans="1:9" x14ac:dyDescent="0.25">
      <c r="A56" s="36" t="s">
        <v>41</v>
      </c>
      <c r="B56" s="37" t="s">
        <v>115</v>
      </c>
      <c r="C56" s="36" t="s">
        <v>54</v>
      </c>
      <c r="D56" s="38">
        <v>67.58</v>
      </c>
      <c r="E56" s="39">
        <v>45022</v>
      </c>
      <c r="F56" s="40">
        <v>45022</v>
      </c>
      <c r="G56" s="9" t="s">
        <v>145</v>
      </c>
      <c r="H56" s="10">
        <v>67.58</v>
      </c>
      <c r="I56" s="9"/>
    </row>
    <row r="57" spans="1:9" x14ac:dyDescent="0.25">
      <c r="A57" s="36" t="s">
        <v>81</v>
      </c>
      <c r="B57" s="37" t="s">
        <v>16</v>
      </c>
      <c r="C57" s="36" t="s">
        <v>54</v>
      </c>
      <c r="D57" s="38">
        <v>28.25</v>
      </c>
      <c r="E57" s="39">
        <v>45044</v>
      </c>
      <c r="F57" s="40">
        <v>45043</v>
      </c>
      <c r="G57" s="9" t="s">
        <v>86</v>
      </c>
      <c r="H57" s="10">
        <v>28.25</v>
      </c>
      <c r="I57" s="9"/>
    </row>
    <row r="58" spans="1:9" x14ac:dyDescent="0.25">
      <c r="A58" s="36" t="s">
        <v>42</v>
      </c>
      <c r="B58" s="37" t="s">
        <v>116</v>
      </c>
      <c r="C58" s="36" t="s">
        <v>54</v>
      </c>
      <c r="D58" s="38">
        <v>25.22</v>
      </c>
      <c r="E58" s="39">
        <v>45016</v>
      </c>
      <c r="F58" s="40">
        <v>45019</v>
      </c>
      <c r="G58" s="47" t="s">
        <v>128</v>
      </c>
      <c r="H58" s="44">
        <f>SUM(D58:D59)</f>
        <v>48.08</v>
      </c>
      <c r="I58" s="47"/>
    </row>
    <row r="59" spans="1:9" x14ac:dyDescent="0.25">
      <c r="A59" s="36" t="s">
        <v>42</v>
      </c>
      <c r="B59" s="37" t="s">
        <v>116</v>
      </c>
      <c r="C59" s="36" t="s">
        <v>54</v>
      </c>
      <c r="D59" s="38">
        <v>22.86</v>
      </c>
      <c r="E59" s="39">
        <v>45030</v>
      </c>
      <c r="F59" s="40">
        <v>45029</v>
      </c>
      <c r="G59" s="49"/>
      <c r="H59" s="46"/>
      <c r="I59" s="49"/>
    </row>
    <row r="60" spans="1:9" x14ac:dyDescent="0.25">
      <c r="A60" s="36" t="s">
        <v>117</v>
      </c>
      <c r="B60" s="37" t="s">
        <v>104</v>
      </c>
      <c r="C60" s="36" t="s">
        <v>54</v>
      </c>
      <c r="D60" s="38">
        <v>74.14</v>
      </c>
      <c r="E60" s="39">
        <v>45035</v>
      </c>
      <c r="F60" s="40">
        <v>45035</v>
      </c>
      <c r="G60" s="47" t="s">
        <v>146</v>
      </c>
      <c r="H60" s="44">
        <f>SUM(D60:D62)</f>
        <v>141.53</v>
      </c>
      <c r="I60" s="47"/>
    </row>
    <row r="61" spans="1:9" x14ac:dyDescent="0.25">
      <c r="A61" s="36" t="s">
        <v>117</v>
      </c>
      <c r="B61" s="37" t="s">
        <v>40</v>
      </c>
      <c r="C61" s="36" t="s">
        <v>54</v>
      </c>
      <c r="D61" s="38">
        <v>38.97</v>
      </c>
      <c r="E61" s="39">
        <v>45035</v>
      </c>
      <c r="F61" s="40">
        <v>45034</v>
      </c>
      <c r="G61" s="48"/>
      <c r="H61" s="45"/>
      <c r="I61" s="48"/>
    </row>
    <row r="62" spans="1:9" x14ac:dyDescent="0.25">
      <c r="A62" s="36" t="s">
        <v>117</v>
      </c>
      <c r="B62" s="37" t="s">
        <v>40</v>
      </c>
      <c r="C62" s="36" t="s">
        <v>54</v>
      </c>
      <c r="D62" s="38">
        <v>28.42</v>
      </c>
      <c r="E62" s="39">
        <v>45036</v>
      </c>
      <c r="F62" s="40">
        <v>45036</v>
      </c>
      <c r="G62" s="49"/>
      <c r="H62" s="46"/>
      <c r="I62" s="49"/>
    </row>
    <row r="63" spans="1:9" x14ac:dyDescent="0.25">
      <c r="A63" s="36" t="s">
        <v>43</v>
      </c>
      <c r="B63" s="37" t="s">
        <v>20</v>
      </c>
      <c r="C63" s="36" t="s">
        <v>54</v>
      </c>
      <c r="D63" s="38">
        <v>77.069999999999993</v>
      </c>
      <c r="E63" s="39">
        <v>45044</v>
      </c>
      <c r="F63" s="40">
        <v>45043</v>
      </c>
      <c r="G63" s="9" t="s">
        <v>147</v>
      </c>
      <c r="H63" s="10">
        <v>77.069999999999993</v>
      </c>
      <c r="I63" s="9"/>
    </row>
    <row r="64" spans="1:9" x14ac:dyDescent="0.25">
      <c r="A64" s="36" t="s">
        <v>44</v>
      </c>
      <c r="B64" s="37" t="s">
        <v>22</v>
      </c>
      <c r="C64" s="36" t="s">
        <v>54</v>
      </c>
      <c r="D64" s="38">
        <v>39.450000000000003</v>
      </c>
      <c r="E64" s="39">
        <v>45044</v>
      </c>
      <c r="F64" s="40">
        <v>45043</v>
      </c>
      <c r="G64" s="47" t="s">
        <v>148</v>
      </c>
      <c r="H64" s="44">
        <f>SUM(D64:D65)</f>
        <v>79.78</v>
      </c>
      <c r="I64" s="47"/>
    </row>
    <row r="65" spans="1:9" x14ac:dyDescent="0.25">
      <c r="A65" s="36" t="s">
        <v>44</v>
      </c>
      <c r="B65" s="37" t="s">
        <v>34</v>
      </c>
      <c r="C65" s="36" t="s">
        <v>54</v>
      </c>
      <c r="D65" s="38">
        <v>40.33</v>
      </c>
      <c r="E65" s="39">
        <v>45015</v>
      </c>
      <c r="F65" s="40">
        <v>45021</v>
      </c>
      <c r="G65" s="49"/>
      <c r="H65" s="46"/>
      <c r="I65" s="49"/>
    </row>
    <row r="66" spans="1:9" x14ac:dyDescent="0.25">
      <c r="A66" s="36" t="s">
        <v>45</v>
      </c>
      <c r="B66" s="37" t="s">
        <v>20</v>
      </c>
      <c r="C66" s="36" t="s">
        <v>54</v>
      </c>
      <c r="D66" s="38">
        <v>16.37</v>
      </c>
      <c r="E66" s="39">
        <v>45030</v>
      </c>
      <c r="F66" s="40">
        <v>45030</v>
      </c>
      <c r="G66" s="9" t="s">
        <v>79</v>
      </c>
      <c r="H66" s="10">
        <v>16.37</v>
      </c>
      <c r="I66" s="9"/>
    </row>
    <row r="67" spans="1:9" x14ac:dyDescent="0.25">
      <c r="A67" s="36" t="s">
        <v>82</v>
      </c>
      <c r="B67" s="37" t="s">
        <v>73</v>
      </c>
      <c r="C67" s="36" t="s">
        <v>54</v>
      </c>
      <c r="D67" s="38">
        <v>66.819999999999993</v>
      </c>
      <c r="E67" s="39">
        <v>45022</v>
      </c>
      <c r="F67" s="40">
        <v>45027</v>
      </c>
      <c r="G67" s="9" t="s">
        <v>149</v>
      </c>
      <c r="H67" s="10">
        <v>66.819999999999993</v>
      </c>
      <c r="I67" s="9"/>
    </row>
    <row r="68" spans="1:9" x14ac:dyDescent="0.25">
      <c r="A68" s="36" t="s">
        <v>47</v>
      </c>
      <c r="B68" s="37" t="s">
        <v>118</v>
      </c>
      <c r="C68" s="36" t="s">
        <v>54</v>
      </c>
      <c r="D68" s="38">
        <v>40.97</v>
      </c>
      <c r="E68" s="39">
        <v>45027</v>
      </c>
      <c r="F68" s="40">
        <v>45026</v>
      </c>
      <c r="G68" s="41" t="s">
        <v>150</v>
      </c>
      <c r="H68" s="44">
        <f>SUM(D68:D72)</f>
        <v>247.39999999999998</v>
      </c>
      <c r="I68" s="47"/>
    </row>
    <row r="69" spans="1:9" x14ac:dyDescent="0.25">
      <c r="A69" s="36" t="s">
        <v>47</v>
      </c>
      <c r="B69" s="37" t="s">
        <v>119</v>
      </c>
      <c r="C69" s="36" t="s">
        <v>54</v>
      </c>
      <c r="D69" s="38">
        <v>40.020000000000003</v>
      </c>
      <c r="E69" s="39">
        <v>45029</v>
      </c>
      <c r="F69" s="40">
        <v>45028</v>
      </c>
      <c r="G69" s="42"/>
      <c r="H69" s="45"/>
      <c r="I69" s="48"/>
    </row>
    <row r="70" spans="1:9" x14ac:dyDescent="0.25">
      <c r="A70" s="36" t="s">
        <v>47</v>
      </c>
      <c r="B70" s="37" t="s">
        <v>120</v>
      </c>
      <c r="C70" s="36" t="s">
        <v>54</v>
      </c>
      <c r="D70" s="38">
        <v>80.08</v>
      </c>
      <c r="E70" s="39">
        <v>45030</v>
      </c>
      <c r="F70" s="40">
        <v>45036</v>
      </c>
      <c r="G70" s="42"/>
      <c r="H70" s="45"/>
      <c r="I70" s="48"/>
    </row>
    <row r="71" spans="1:9" x14ac:dyDescent="0.25">
      <c r="A71" s="36" t="s">
        <v>47</v>
      </c>
      <c r="B71" s="37" t="s">
        <v>121</v>
      </c>
      <c r="C71" s="36" t="s">
        <v>54</v>
      </c>
      <c r="D71" s="38">
        <v>46.13</v>
      </c>
      <c r="E71" s="39">
        <v>45036</v>
      </c>
      <c r="F71" s="40">
        <v>45036</v>
      </c>
      <c r="G71" s="42"/>
      <c r="H71" s="45"/>
      <c r="I71" s="48"/>
    </row>
    <row r="72" spans="1:9" x14ac:dyDescent="0.25">
      <c r="A72" s="36" t="s">
        <v>47</v>
      </c>
      <c r="B72" s="37" t="s">
        <v>118</v>
      </c>
      <c r="C72" s="36" t="s">
        <v>54</v>
      </c>
      <c r="D72" s="38">
        <v>40.200000000000003</v>
      </c>
      <c r="E72" s="39">
        <v>45043</v>
      </c>
      <c r="F72" s="40">
        <v>45042</v>
      </c>
      <c r="G72" s="43"/>
      <c r="H72" s="46"/>
      <c r="I72" s="49"/>
    </row>
    <row r="73" spans="1:9" x14ac:dyDescent="0.25">
      <c r="A73" s="36" t="s">
        <v>48</v>
      </c>
      <c r="B73" s="37" t="s">
        <v>49</v>
      </c>
      <c r="C73" s="36" t="s">
        <v>54</v>
      </c>
      <c r="D73" s="38">
        <v>59.34</v>
      </c>
      <c r="E73" s="39">
        <v>45036</v>
      </c>
      <c r="F73" s="40">
        <v>45040</v>
      </c>
      <c r="G73" s="47" t="s">
        <v>151</v>
      </c>
      <c r="H73" s="44">
        <f>SUM(D73:D74)</f>
        <v>100.98</v>
      </c>
      <c r="I73" s="47"/>
    </row>
    <row r="74" spans="1:9" x14ac:dyDescent="0.25">
      <c r="A74" s="36" t="s">
        <v>48</v>
      </c>
      <c r="B74" s="37" t="s">
        <v>51</v>
      </c>
      <c r="C74" s="36" t="s">
        <v>54</v>
      </c>
      <c r="D74" s="38">
        <v>41.64</v>
      </c>
      <c r="E74" s="39">
        <v>45044</v>
      </c>
      <c r="F74" s="40">
        <v>45044</v>
      </c>
      <c r="G74" s="49"/>
      <c r="H74" s="46"/>
      <c r="I74" s="49"/>
    </row>
    <row r="75" spans="1:9" x14ac:dyDescent="0.25">
      <c r="A75" s="36" t="s">
        <v>122</v>
      </c>
      <c r="B75" s="37" t="s">
        <v>73</v>
      </c>
      <c r="C75" s="36" t="s">
        <v>54</v>
      </c>
      <c r="D75" s="38">
        <v>37.92</v>
      </c>
      <c r="E75" s="39">
        <v>45041</v>
      </c>
      <c r="F75" s="40">
        <v>45041</v>
      </c>
      <c r="G75" s="9" t="s">
        <v>152</v>
      </c>
      <c r="H75" s="10">
        <v>37.92</v>
      </c>
      <c r="I75" s="9"/>
    </row>
    <row r="76" spans="1:9" x14ac:dyDescent="0.25">
      <c r="A76" s="36" t="s">
        <v>153</v>
      </c>
      <c r="B76" s="37" t="s">
        <v>84</v>
      </c>
      <c r="C76" s="36" t="s">
        <v>54</v>
      </c>
      <c r="D76" s="38">
        <v>32.03</v>
      </c>
      <c r="E76" s="39">
        <v>45052</v>
      </c>
      <c r="F76" s="40">
        <v>45044</v>
      </c>
      <c r="G76" s="9" t="s">
        <v>154</v>
      </c>
      <c r="H76" s="10">
        <v>32.03</v>
      </c>
      <c r="I76" s="9"/>
    </row>
    <row r="77" spans="1:9" x14ac:dyDescent="0.25">
      <c r="A77" s="36" t="s">
        <v>50</v>
      </c>
      <c r="B77" s="37" t="s">
        <v>39</v>
      </c>
      <c r="C77" s="36" t="s">
        <v>54</v>
      </c>
      <c r="D77" s="38">
        <v>40.44</v>
      </c>
      <c r="E77" s="39">
        <v>45040</v>
      </c>
      <c r="F77" s="40">
        <v>45035</v>
      </c>
      <c r="G77" s="41" t="s">
        <v>155</v>
      </c>
      <c r="H77" s="44">
        <f>SUM(D77:D83)</f>
        <v>212.07999999999998</v>
      </c>
      <c r="I77" s="47"/>
    </row>
    <row r="78" spans="1:9" x14ac:dyDescent="0.25">
      <c r="A78" s="36" t="s">
        <v>50</v>
      </c>
      <c r="B78" s="37" t="s">
        <v>40</v>
      </c>
      <c r="C78" s="36" t="s">
        <v>54</v>
      </c>
      <c r="D78" s="38">
        <v>12.52</v>
      </c>
      <c r="E78" s="39">
        <v>45041</v>
      </c>
      <c r="F78" s="40">
        <v>45041</v>
      </c>
      <c r="G78" s="42"/>
      <c r="H78" s="45"/>
      <c r="I78" s="48"/>
    </row>
    <row r="79" spans="1:9" x14ac:dyDescent="0.25">
      <c r="A79" s="36" t="s">
        <v>50</v>
      </c>
      <c r="B79" s="37" t="s">
        <v>51</v>
      </c>
      <c r="C79" s="36" t="s">
        <v>54</v>
      </c>
      <c r="D79" s="38">
        <v>80.209999999999994</v>
      </c>
      <c r="E79" s="39">
        <v>45041</v>
      </c>
      <c r="F79" s="40">
        <v>45041</v>
      </c>
      <c r="G79" s="42"/>
      <c r="H79" s="45"/>
      <c r="I79" s="48"/>
    </row>
    <row r="80" spans="1:9" x14ac:dyDescent="0.25">
      <c r="A80" s="36" t="s">
        <v>50</v>
      </c>
      <c r="B80" s="37" t="s">
        <v>83</v>
      </c>
      <c r="C80" s="36" t="s">
        <v>54</v>
      </c>
      <c r="D80" s="38">
        <v>12.53</v>
      </c>
      <c r="E80" s="39">
        <v>45044</v>
      </c>
      <c r="F80" s="40">
        <v>45041</v>
      </c>
      <c r="G80" s="42"/>
      <c r="H80" s="45"/>
      <c r="I80" s="48"/>
    </row>
    <row r="81" spans="1:9" x14ac:dyDescent="0.25">
      <c r="A81" s="36" t="s">
        <v>50</v>
      </c>
      <c r="B81" s="37" t="s">
        <v>83</v>
      </c>
      <c r="C81" s="36" t="s">
        <v>54</v>
      </c>
      <c r="D81" s="38">
        <v>41.32</v>
      </c>
      <c r="E81" s="39">
        <v>45042</v>
      </c>
      <c r="F81" s="40">
        <v>45041</v>
      </c>
      <c r="G81" s="42"/>
      <c r="H81" s="45"/>
      <c r="I81" s="48"/>
    </row>
    <row r="82" spans="1:9" x14ac:dyDescent="0.25">
      <c r="A82" s="36" t="s">
        <v>50</v>
      </c>
      <c r="B82" s="37" t="s">
        <v>38</v>
      </c>
      <c r="C82" s="36" t="s">
        <v>54</v>
      </c>
      <c r="D82" s="38">
        <v>12.53</v>
      </c>
      <c r="E82" s="39">
        <v>45042</v>
      </c>
      <c r="F82" s="40">
        <v>45042</v>
      </c>
      <c r="G82" s="42"/>
      <c r="H82" s="45"/>
      <c r="I82" s="48"/>
    </row>
    <row r="83" spans="1:9" x14ac:dyDescent="0.25">
      <c r="A83" s="36" t="s">
        <v>50</v>
      </c>
      <c r="B83" s="37" t="s">
        <v>20</v>
      </c>
      <c r="C83" s="36" t="s">
        <v>54</v>
      </c>
      <c r="D83" s="38">
        <v>12.53</v>
      </c>
      <c r="E83" s="39">
        <v>45043</v>
      </c>
      <c r="F83" s="40">
        <v>45043</v>
      </c>
      <c r="G83" s="43"/>
      <c r="H83" s="46"/>
      <c r="I83" s="49"/>
    </row>
    <row r="84" spans="1:9" x14ac:dyDescent="0.25">
      <c r="A84" s="36" t="s">
        <v>123</v>
      </c>
      <c r="B84" s="37" t="s">
        <v>75</v>
      </c>
      <c r="C84" s="36" t="s">
        <v>54</v>
      </c>
      <c r="D84" s="38">
        <v>33.729999999999997</v>
      </c>
      <c r="E84" s="39">
        <v>45021</v>
      </c>
      <c r="F84" s="40">
        <v>45022</v>
      </c>
      <c r="G84" s="47" t="s">
        <v>143</v>
      </c>
      <c r="H84" s="44">
        <f>SUM(D84:D86)</f>
        <v>106.6</v>
      </c>
      <c r="I84" s="47"/>
    </row>
    <row r="85" spans="1:9" x14ac:dyDescent="0.25">
      <c r="A85" s="36" t="s">
        <v>52</v>
      </c>
      <c r="B85" s="37" t="s">
        <v>53</v>
      </c>
      <c r="C85" s="36" t="s">
        <v>54</v>
      </c>
      <c r="D85" s="38">
        <v>35.770000000000003</v>
      </c>
      <c r="E85" s="39">
        <v>45027</v>
      </c>
      <c r="F85" s="40">
        <v>45027</v>
      </c>
      <c r="G85" s="48"/>
      <c r="H85" s="45"/>
      <c r="I85" s="48"/>
    </row>
    <row r="86" spans="1:9" x14ac:dyDescent="0.25">
      <c r="A86" s="36" t="s">
        <v>52</v>
      </c>
      <c r="B86" s="37" t="s">
        <v>85</v>
      </c>
      <c r="C86" s="36" t="s">
        <v>54</v>
      </c>
      <c r="D86" s="38">
        <v>37.1</v>
      </c>
      <c r="E86" s="39">
        <v>45028</v>
      </c>
      <c r="F86" s="40">
        <v>45028</v>
      </c>
      <c r="G86" s="49"/>
      <c r="H86" s="46"/>
      <c r="I86" s="49"/>
    </row>
    <row r="87" spans="1:9" x14ac:dyDescent="0.25">
      <c r="D87" s="35">
        <f>SUM(D20:D86)</f>
        <v>2908.0200000000004</v>
      </c>
      <c r="H87" s="33">
        <f>SUM(H20:H86)</f>
        <v>2908.0200000000004</v>
      </c>
    </row>
    <row r="88" spans="1:9" x14ac:dyDescent="0.25">
      <c r="D88" s="35"/>
    </row>
    <row r="89" spans="1:9" x14ac:dyDescent="0.25">
      <c r="G89" s="7" t="s">
        <v>69</v>
      </c>
      <c r="H89" s="10">
        <v>2908.02</v>
      </c>
    </row>
    <row r="90" spans="1:9" x14ac:dyDescent="0.25">
      <c r="G90" s="7" t="s">
        <v>55</v>
      </c>
      <c r="H90" s="10">
        <v>651</v>
      </c>
    </row>
    <row r="91" spans="1:9" x14ac:dyDescent="0.25">
      <c r="G91" s="7" t="s">
        <v>56</v>
      </c>
      <c r="H91" s="10">
        <v>175</v>
      </c>
    </row>
    <row r="92" spans="1:9" x14ac:dyDescent="0.25">
      <c r="G92" s="7" t="s">
        <v>57</v>
      </c>
      <c r="H92" s="10">
        <v>200</v>
      </c>
    </row>
    <row r="93" spans="1:9" x14ac:dyDescent="0.25">
      <c r="G93" s="7" t="s">
        <v>58</v>
      </c>
      <c r="H93" s="10">
        <v>780</v>
      </c>
    </row>
    <row r="94" spans="1:9" x14ac:dyDescent="0.25">
      <c r="G94" s="34" t="s">
        <v>59</v>
      </c>
      <c r="H94" s="31">
        <f>SUM(H89:H93)</f>
        <v>4714.0200000000004</v>
      </c>
    </row>
    <row r="95" spans="1:9" ht="45" x14ac:dyDescent="0.25">
      <c r="G95" s="7" t="s">
        <v>156</v>
      </c>
      <c r="H95" s="22">
        <v>1444.67</v>
      </c>
    </row>
    <row r="96" spans="1:9" ht="45" x14ac:dyDescent="0.25">
      <c r="G96" s="7" t="s">
        <v>157</v>
      </c>
      <c r="H96" s="22">
        <v>3269.35</v>
      </c>
    </row>
  </sheetData>
  <sortState ref="A20:F86">
    <sortCondition ref="A20:A86"/>
  </sortState>
  <mergeCells count="56">
    <mergeCell ref="I2:I12"/>
    <mergeCell ref="A18:I18"/>
    <mergeCell ref="G2:G12"/>
    <mergeCell ref="H2:H12"/>
    <mergeCell ref="G26:G30"/>
    <mergeCell ref="H26:H30"/>
    <mergeCell ref="I26:I30"/>
    <mergeCell ref="G24:G25"/>
    <mergeCell ref="G58:G59"/>
    <mergeCell ref="H58:H59"/>
    <mergeCell ref="I58:I59"/>
    <mergeCell ref="G42:G46"/>
    <mergeCell ref="H42:H46"/>
    <mergeCell ref="I42:I46"/>
    <mergeCell ref="G35:G36"/>
    <mergeCell ref="H35:H36"/>
    <mergeCell ref="I35:I36"/>
    <mergeCell ref="J26:N30"/>
    <mergeCell ref="G20:G23"/>
    <mergeCell ref="H20:H23"/>
    <mergeCell ref="I20:I23"/>
    <mergeCell ref="H24:H25"/>
    <mergeCell ref="I24:I25"/>
    <mergeCell ref="G31:G32"/>
    <mergeCell ref="H31:H32"/>
    <mergeCell ref="I31:I32"/>
    <mergeCell ref="G39:G40"/>
    <mergeCell ref="H39:H40"/>
    <mergeCell ref="I39:I40"/>
    <mergeCell ref="G47:G48"/>
    <mergeCell ref="H47:H48"/>
    <mergeCell ref="I47:I48"/>
    <mergeCell ref="G49:G50"/>
    <mergeCell ref="H49:H50"/>
    <mergeCell ref="I49:I50"/>
    <mergeCell ref="G53:G54"/>
    <mergeCell ref="H53:H54"/>
    <mergeCell ref="I53:I54"/>
    <mergeCell ref="G60:G62"/>
    <mergeCell ref="H60:H62"/>
    <mergeCell ref="I60:I62"/>
    <mergeCell ref="G64:G65"/>
    <mergeCell ref="H64:H65"/>
    <mergeCell ref="I64:I65"/>
    <mergeCell ref="G77:G83"/>
    <mergeCell ref="H77:H83"/>
    <mergeCell ref="I77:I83"/>
    <mergeCell ref="G84:G86"/>
    <mergeCell ref="H84:H86"/>
    <mergeCell ref="I84:I86"/>
    <mergeCell ref="H68:H72"/>
    <mergeCell ref="I68:I72"/>
    <mergeCell ref="G73:G74"/>
    <mergeCell ref="H73:H74"/>
    <mergeCell ref="I73:I74"/>
    <mergeCell ref="G68:G72"/>
  </mergeCells>
  <conditionalFormatting sqref="A20:E86">
    <cfRule type="expression" dxfId="4" priority="16">
      <formula>$O20="EXECUTAR JUDICIAL"</formula>
    </cfRule>
    <cfRule type="expression" dxfId="3" priority="17">
      <formula>$O20="pg"</formula>
    </cfRule>
    <cfRule type="expression" dxfId="2" priority="18">
      <formula>$O20="em dia"</formula>
    </cfRule>
    <cfRule type="expression" dxfId="1" priority="19">
      <formula>$O20="atrasado"</formula>
    </cfRule>
    <cfRule type="expression" dxfId="0" priority="20">
      <formula>$O20="cobrado"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ABRIL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</dc:creator>
  <cp:lastModifiedBy>5517996022058</cp:lastModifiedBy>
  <dcterms:created xsi:type="dcterms:W3CDTF">2023-02-02T21:56:27Z</dcterms:created>
  <dcterms:modified xsi:type="dcterms:W3CDTF">2023-05-05T15:42:07Z</dcterms:modified>
</cp:coreProperties>
</file>