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cuments\git\QS_Trabalho\artefatos\"/>
    </mc:Choice>
  </mc:AlternateContent>
  <bookViews>
    <workbookView xWindow="0" yWindow="0" windowWidth="15345" windowHeight="4635" tabRatio="500" activeTab="4"/>
  </bookViews>
  <sheets>
    <sheet name="Indicadores" sheetId="1" r:id="rId1"/>
    <sheet name="Adequação Processo-Projeto" sheetId="2" r:id="rId2"/>
    <sheet name="In_Df" sheetId="3" r:id="rId3"/>
    <sheet name="G_RF" sheetId="4" r:id="rId4"/>
    <sheet name="TDT" sheetId="5" r:id="rId5"/>
  </sheets>
  <calcPr calcId="152511"/>
</workbook>
</file>

<file path=xl/calcChain.xml><?xml version="1.0" encoding="utf-8"?>
<calcChain xmlns="http://schemas.openxmlformats.org/spreadsheetml/2006/main">
  <c r="E5" i="5" l="1"/>
  <c r="F7" i="5" l="1"/>
  <c r="E7" i="5"/>
  <c r="F7" i="4"/>
  <c r="E7" i="4"/>
  <c r="F7" i="3"/>
  <c r="E7" i="3"/>
</calcChain>
</file>

<file path=xl/sharedStrings.xml><?xml version="1.0" encoding="utf-8"?>
<sst xmlns="http://schemas.openxmlformats.org/spreadsheetml/2006/main" count="96" uniqueCount="60">
  <si>
    <t>Medição de software</t>
  </si>
  <si>
    <t>Planilha de indicadores</t>
  </si>
  <si>
    <t>Versão 1.0</t>
  </si>
  <si>
    <t>Observações:</t>
  </si>
  <si>
    <t>Produto</t>
  </si>
  <si>
    <t>Versões entregues aos clientes</t>
  </si>
  <si>
    <t>Medidas</t>
  </si>
  <si>
    <t>Método de medição</t>
  </si>
  <si>
    <t>Versão 1</t>
  </si>
  <si>
    <t>Versão 2</t>
  </si>
  <si>
    <t/>
  </si>
  <si>
    <t>ID</t>
  </si>
  <si>
    <t>Responsável</t>
  </si>
  <si>
    <t>Data</t>
  </si>
  <si>
    <t>Informações sobre o contexto da medição</t>
  </si>
  <si>
    <t>QTSRP</t>
  </si>
  <si>
    <t>Quantidade de Tarefas sem Relação com Processo</t>
  </si>
  <si>
    <t>QAPSRT</t>
  </si>
  <si>
    <t>Quantidade de Atividades do Processo sem Relação com Tarefas</t>
  </si>
  <si>
    <t>Lucas</t>
  </si>
  <si>
    <t>Fonte: métricas elaboradas pela equipe</t>
  </si>
  <si>
    <t>Questões 1 (Quantas tarefas do projeto não possuem relação com atividades do processo?) e 2 (Quantas atividades do processo não têm relação com tarefas do projeto?)</t>
  </si>
  <si>
    <t>Métricas de adequação entre processo e projeto</t>
  </si>
  <si>
    <t>Índice de defeitos encontrados na fase de testes</t>
  </si>
  <si>
    <t>Fonte: Pegoraro (2014)</t>
  </si>
  <si>
    <t>Grau de Atendimento aos Requisitos Funcionais</t>
  </si>
  <si>
    <t>Fonte: adaptado de Pegoraro (2014)</t>
  </si>
  <si>
    <t>Q3 - Quantos defeitos foram encontrados nos testes?</t>
  </si>
  <si>
    <t>Quantidades obtidas na fase de testes de uma iteração</t>
  </si>
  <si>
    <t>Q4 - Quantos requisitos foram atendidos em uma iteração?</t>
  </si>
  <si>
    <t>Requisitos funcionais atendidos</t>
  </si>
  <si>
    <t>Dados obtidos por inspeção do documento de requisitos ao final de uma iteração</t>
  </si>
  <si>
    <t>Taxa de Dívida Técnica</t>
  </si>
  <si>
    <t>TDT</t>
  </si>
  <si>
    <t>NTDT</t>
  </si>
  <si>
    <t>Número de tarefas</t>
  </si>
  <si>
    <t>Número de tarefas em dívida técnica</t>
  </si>
  <si>
    <t>RF_at</t>
  </si>
  <si>
    <t>RF</t>
  </si>
  <si>
    <t>G_RF</t>
  </si>
  <si>
    <t>In_Df</t>
  </si>
  <si>
    <t>TST</t>
  </si>
  <si>
    <t>TST_Df</t>
  </si>
  <si>
    <t>NT</t>
  </si>
  <si>
    <t>Grupo 1 - Disciplina</t>
  </si>
  <si>
    <t xml:space="preserve"> 2017-2</t>
  </si>
  <si>
    <t>Q5 - Quantas tarefas não foram feitas de uma iteração para outra?</t>
  </si>
  <si>
    <t>Requisitos funcionais</t>
  </si>
  <si>
    <t>Quantidade de testes realizados</t>
  </si>
  <si>
    <t>Testes com defeitos</t>
  </si>
  <si>
    <t>Valores determinados comparando-se as tarefas do processo no RedMine e as atividades definidas no Scrub</t>
  </si>
  <si>
    <t>Observações - V1</t>
  </si>
  <si>
    <t>Atualização dos Requsitos, Depuração, Diagrama de Sequência, Coletar Informações sobre Regras de Negócio</t>
  </si>
  <si>
    <t>Renan</t>
  </si>
  <si>
    <r>
      <t xml:space="preserve">Medidas realizadas para a </t>
    </r>
    <r>
      <rPr>
        <i/>
        <sz val="14"/>
        <rFont val="Arial"/>
        <family val="2"/>
      </rPr>
      <t>sprint</t>
    </r>
    <r>
      <rPr>
        <sz val="14"/>
        <rFont val="Arial"/>
        <family val="2"/>
      </rPr>
      <t xml:space="preserve"> 1. Não foram realizados testes, de modo que a tabela do índice de defeitos encontrados na fase de testes (In_Df) encontra-se sem informações até o momento.</t>
    </r>
  </si>
  <si>
    <t>Observações - Versão 1</t>
  </si>
  <si>
    <t>Observações - Versão 2</t>
  </si>
  <si>
    <t>Requisitos não atendidos: RFs 5, 9, 10, 13, 15, 16, 17, 18, 19, 22</t>
  </si>
  <si>
    <t>No número de tarefas, foram desconsideradas as 2 tarefas de entrega de artefatos e do sistema.</t>
  </si>
  <si>
    <t>Quantidades obtidas pelo RedMine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</si>
</sst>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\ #,##0.00;[Red]\-[$R$-416]\ #,##0.00"/>
  </numFmts>
  <fonts count="14" x14ac:knownFonts="1">
    <font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3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i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/>
    <xf numFmtId="0" fontId="6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justify" wrapText="1"/>
    </xf>
    <xf numFmtId="0" fontId="5" fillId="0" borderId="0" xfId="0" applyFont="1"/>
    <xf numFmtId="0" fontId="9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NumberFormat="1" applyFont="1" applyBorder="1"/>
    <xf numFmtId="0" fontId="7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wrapText="1"/>
    </xf>
    <xf numFmtId="10" fontId="5" fillId="2" borderId="1" xfId="0" applyNumberFormat="1" applyFont="1" applyFill="1" applyBorder="1"/>
    <xf numFmtId="0" fontId="11" fillId="0" borderId="1" xfId="0" applyFont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horizontal="justify" wrapText="1"/>
    </xf>
    <xf numFmtId="10" fontId="5" fillId="2" borderId="2" xfId="0" applyNumberFormat="1" applyFont="1" applyFill="1" applyBorder="1"/>
    <xf numFmtId="0" fontId="5" fillId="0" borderId="3" xfId="0" applyFont="1" applyBorder="1" applyAlignment="1">
      <alignment wrapText="1"/>
    </xf>
    <xf numFmtId="14" fontId="5" fillId="0" borderId="3" xfId="0" applyNumberFormat="1" applyFont="1" applyBorder="1"/>
    <xf numFmtId="0" fontId="0" fillId="0" borderId="3" xfId="0" applyBorder="1"/>
    <xf numFmtId="12" fontId="5" fillId="2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justify" wrapText="1"/>
    </xf>
    <xf numFmtId="0" fontId="6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4" fontId="8" fillId="3" borderId="1" xfId="0" applyNumberFormat="1" applyFont="1" applyFill="1" applyBorder="1" applyAlignment="1">
      <alignment horizontal="justify" wrapText="1"/>
    </xf>
    <xf numFmtId="14" fontId="5" fillId="3" borderId="1" xfId="0" applyNumberFormat="1" applyFont="1" applyFill="1" applyBorder="1"/>
    <xf numFmtId="0" fontId="8" fillId="3" borderId="1" xfId="0" applyNumberFormat="1" applyFont="1" applyFill="1" applyBorder="1" applyAlignment="1">
      <alignment horizontal="justify" wrapText="1"/>
    </xf>
    <xf numFmtId="0" fontId="5" fillId="3" borderId="1" xfId="0" applyNumberFormat="1" applyFont="1" applyFill="1" applyBorder="1"/>
    <xf numFmtId="164" fontId="5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0" borderId="2" xfId="0" applyNumberFormat="1" applyFont="1" applyBorder="1" applyAlignment="1">
      <alignment horizontal="center" wrapText="1"/>
    </xf>
    <xf numFmtId="0" fontId="5" fillId="0" borderId="4" xfId="0" applyNumberFormat="1" applyFont="1" applyBorder="1" applyAlignment="1">
      <alignment horizontal="center" wrapText="1"/>
    </xf>
    <xf numFmtId="0" fontId="5" fillId="0" borderId="2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579D1C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0033248734564"/>
          <c:y val="5.0934448422217046E-2"/>
          <c:w val="0.74514738618157073"/>
          <c:h val="0.798666006013692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'Adequação Processo-Projeto'!$E$4</c:f>
              <c:strCache>
                <c:ptCount val="1"/>
                <c:pt idx="0">
                  <c:v>Versão 1</c:v>
                </c:pt>
              </c:strCache>
            </c:strRef>
          </c:tx>
          <c:invertIfNegative val="0"/>
          <c:cat>
            <c:strRef>
              <c:f>'Adequação Processo-Projeto'!$B$5:$B$6</c:f>
              <c:strCache>
                <c:ptCount val="2"/>
                <c:pt idx="0">
                  <c:v>QTSRP</c:v>
                </c:pt>
                <c:pt idx="1">
                  <c:v>QAPSRT</c:v>
                </c:pt>
              </c:strCache>
            </c:strRef>
          </c:cat>
          <c:val>
            <c:numRef>
              <c:f>'Adequação Processo-Projeto'!$E$5:$E$6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</c:ser>
        <c:ser>
          <c:idx val="1"/>
          <c:order val="1"/>
          <c:tx>
            <c:strRef>
              <c:f>'Adequação Processo-Projeto'!$F$4</c:f>
              <c:strCache>
                <c:ptCount val="1"/>
                <c:pt idx="0">
                  <c:v>Versão 2</c:v>
                </c:pt>
              </c:strCache>
            </c:strRef>
          </c:tx>
          <c:invertIfNegative val="0"/>
          <c:cat>
            <c:strRef>
              <c:f>'Adequação Processo-Projeto'!$B$5:$B$6</c:f>
              <c:strCache>
                <c:ptCount val="2"/>
                <c:pt idx="0">
                  <c:v>QTSRP</c:v>
                </c:pt>
                <c:pt idx="1">
                  <c:v>QAPSRT</c:v>
                </c:pt>
              </c:strCache>
            </c:strRef>
          </c:cat>
          <c:val>
            <c:numRef>
              <c:f>'Adequação Processo-Projeto'!$F$5:$F$6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648184"/>
        <c:axId val="324645440"/>
      </c:barChart>
      <c:catAx>
        <c:axId val="324648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4645440"/>
        <c:crosses val="autoZero"/>
        <c:auto val="1"/>
        <c:lblAlgn val="ctr"/>
        <c:lblOffset val="100"/>
        <c:noMultiLvlLbl val="0"/>
      </c:catAx>
      <c:valAx>
        <c:axId val="3246454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2464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9002009214952"/>
          <c:y val="8.4616124488314223E-2"/>
          <c:w val="0.80241058265552367"/>
          <c:h val="0.80975802629103066"/>
        </c:manualLayout>
      </c:layout>
      <c:lineChart>
        <c:grouping val="standard"/>
        <c:varyColors val="0"/>
        <c:ser>
          <c:idx val="0"/>
          <c:order val="0"/>
          <c:tx>
            <c:strRef>
              <c:f>In_Df!$B$7</c:f>
              <c:strCache>
                <c:ptCount val="1"/>
                <c:pt idx="0">
                  <c:v>In_Df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In_Df!$E$4:$H$4</c:f>
              <c:strCache>
                <c:ptCount val="2"/>
                <c:pt idx="0">
                  <c:v>Versão 1</c:v>
                </c:pt>
                <c:pt idx="1">
                  <c:v>Versão 2</c:v>
                </c:pt>
              </c:strCache>
            </c:strRef>
          </c:cat>
          <c:val>
            <c:numRef>
              <c:f>In_Df!$E$7:$H$7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45832"/>
        <c:axId val="324647792"/>
      </c:lineChart>
      <c:catAx>
        <c:axId val="32464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324647792"/>
        <c:crossesAt val="0"/>
        <c:auto val="1"/>
        <c:lblAlgn val="ctr"/>
        <c:lblOffset val="100"/>
        <c:tickMarkSkip val="1"/>
        <c:noMultiLvlLbl val="0"/>
      </c:catAx>
      <c:valAx>
        <c:axId val="32464779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64583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91436183215302"/>
          <c:y val="0.27628641939486265"/>
          <c:w val="0.76728110599078336"/>
          <c:h val="0.6645161290322581"/>
        </c:manualLayout>
      </c:layout>
      <c:lineChart>
        <c:grouping val="standard"/>
        <c:varyColors val="0"/>
        <c:ser>
          <c:idx val="0"/>
          <c:order val="0"/>
          <c:tx>
            <c:strRef>
              <c:f>G_RF!$B$7</c:f>
              <c:strCache>
                <c:ptCount val="1"/>
                <c:pt idx="0">
                  <c:v>G_RF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cat>
            <c:strRef>
              <c:f>G_RF!$E$4:$H$4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Observações - Versão 1</c:v>
                </c:pt>
                <c:pt idx="3">
                  <c:v>Observações - Versão 2</c:v>
                </c:pt>
              </c:strCache>
            </c:strRef>
          </c:cat>
          <c:val>
            <c:numRef>
              <c:f>G_RF!$E$7:$H$7</c:f>
              <c:numCache>
                <c:formatCode>0.00%</c:formatCode>
                <c:ptCount val="4"/>
                <c:pt idx="0">
                  <c:v>0.45454545454545453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G_RF!$B$7</c:f>
              <c:strCache>
                <c:ptCount val="1"/>
                <c:pt idx="0">
                  <c:v>G_RF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420E"/>
              </a:solidFill>
              <a:ln>
                <a:solidFill>
                  <a:srgbClr val="FF420E"/>
                </a:solidFill>
                <a:prstDash val="solid"/>
              </a:ln>
            </c:spPr>
          </c:marker>
          <c:cat>
            <c:strRef>
              <c:f>G_RF!$E$4:$H$4</c:f>
              <c:strCache>
                <c:ptCount val="4"/>
                <c:pt idx="0">
                  <c:v>Versão 1</c:v>
                </c:pt>
                <c:pt idx="1">
                  <c:v>Versão 2</c:v>
                </c:pt>
                <c:pt idx="2">
                  <c:v>Observações - Versão 1</c:v>
                </c:pt>
                <c:pt idx="3">
                  <c:v>Observações - Versão 2</c:v>
                </c:pt>
              </c:strCache>
            </c:strRef>
          </c:cat>
          <c:val>
            <c:numRef>
              <c:f>G_RF!$E$7:$H$7</c:f>
              <c:numCache>
                <c:formatCode>0.00%</c:formatCode>
                <c:ptCount val="4"/>
                <c:pt idx="0">
                  <c:v>0.45454545454545453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649752"/>
        <c:axId val="324647400"/>
      </c:lineChart>
      <c:catAx>
        <c:axId val="32464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B3B3B3"/>
            </a:solidFill>
            <a:prstDash val="solid"/>
          </a:ln>
        </c:spPr>
        <c:crossAx val="324647400"/>
        <c:crossesAt val="0"/>
        <c:auto val="1"/>
        <c:lblAlgn val="ctr"/>
        <c:lblOffset val="100"/>
        <c:tickMarkSkip val="1"/>
        <c:noMultiLvlLbl val="0"/>
      </c:catAx>
      <c:valAx>
        <c:axId val="32464740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4649752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TDT</c:v>
          </c:tx>
          <c:xVal>
            <c:strRef>
              <c:f>TDT!$E$4:$F$4</c:f>
              <c:strCache>
                <c:ptCount val="2"/>
                <c:pt idx="0">
                  <c:v>Versão 1</c:v>
                </c:pt>
                <c:pt idx="1">
                  <c:v>Versão 2</c:v>
                </c:pt>
              </c:strCache>
            </c:strRef>
          </c:xVal>
          <c:yVal>
            <c:numRef>
              <c:f>TDT!$E$7:$F$7</c:f>
              <c:numCache>
                <c:formatCode>0.00%</c:formatCode>
                <c:ptCount val="2"/>
                <c:pt idx="0">
                  <c:v>0.36363636363636365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9360"/>
        <c:axId val="324650536"/>
      </c:scatterChart>
      <c:catAx>
        <c:axId val="3246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4650536"/>
        <c:crosses val="autoZero"/>
        <c:auto val="1"/>
        <c:lblAlgn val="ctr"/>
        <c:lblOffset val="100"/>
        <c:tickMarkSkip val="1"/>
        <c:noMultiLvlLbl val="0"/>
      </c:catAx>
      <c:valAx>
        <c:axId val="324650536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324649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1385256</xdr:colOff>
      <xdr:row>8</xdr:row>
      <xdr:rowOff>213681</xdr:rowOff>
    </xdr:from>
    <xdr:to>
      <xdr:col>5</xdr:col>
      <xdr:colOff>596746</xdr:colOff>
      <xdr:row>19</xdr:row>
      <xdr:rowOff>57379</xdr:rowOff>
    </xdr:to>
    <xdr:graphicFrame macro="">
      <xdr:nvGraphicFramePr>
        <xdr:cNvPr id="206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4000500</xdr:colOff>
      <xdr:row>10</xdr:row>
      <xdr:rowOff>146547</xdr:rowOff>
    </xdr:from>
    <xdr:to>
      <xdr:col>7</xdr:col>
      <xdr:colOff>438150</xdr:colOff>
      <xdr:row>22</xdr:row>
      <xdr:rowOff>152400</xdr:rowOff>
    </xdr:to>
    <xdr:graphicFrame macro="">
      <xdr:nvGraphicFramePr>
        <xdr:cNvPr id="30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1643809</xdr:colOff>
      <xdr:row>11</xdr:row>
      <xdr:rowOff>11475</xdr:rowOff>
    </xdr:from>
    <xdr:to>
      <xdr:col>3</xdr:col>
      <xdr:colOff>3240796</xdr:colOff>
      <xdr:row>19</xdr:row>
      <xdr:rowOff>49575</xdr:rowOff>
    </xdr:to>
    <xdr:graphicFrame macro="">
      <xdr:nvGraphicFramePr>
        <xdr:cNvPr id="41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562090</xdr:colOff>
      <xdr:row>11</xdr:row>
      <xdr:rowOff>49575</xdr:rowOff>
    </xdr:from>
    <xdr:to>
      <xdr:col>4</xdr:col>
      <xdr:colOff>820067</xdr:colOff>
      <xdr:row>24</xdr:row>
      <xdr:rowOff>3212</xdr:rowOff>
    </xdr:to>
    <xdr:graphicFrame macro="">
      <xdr:nvGraphicFramePr>
        <xdr:cNvPr id="5137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3"/>
  <sheetViews>
    <sheetView zoomScale="83" zoomScaleNormal="83" workbookViewId="0">
      <selection activeCell="G20" sqref="G20"/>
    </sheetView>
  </sheetViews>
  <sheetFormatPr defaultColWidth="11.5703125" defaultRowHeight="12.75" x14ac:dyDescent="0.2"/>
  <cols>
    <col min="3" max="3" width="21.42578125" customWidth="1"/>
    <col min="7" max="7" width="46" customWidth="1"/>
  </cols>
  <sheetData>
    <row r="2" spans="3:7" ht="20.25" x14ac:dyDescent="0.2">
      <c r="C2" s="36" t="s">
        <v>0</v>
      </c>
      <c r="D2" s="36"/>
      <c r="E2" s="36"/>
      <c r="F2" s="36"/>
      <c r="G2" s="36"/>
    </row>
    <row r="4" spans="3:7" ht="20.25" x14ac:dyDescent="0.2">
      <c r="C4" s="36" t="s">
        <v>1</v>
      </c>
      <c r="D4" s="36"/>
      <c r="E4" s="36"/>
      <c r="F4" s="36"/>
      <c r="G4" s="36"/>
    </row>
    <row r="5" spans="3:7" ht="18" x14ac:dyDescent="0.25">
      <c r="C5" s="1"/>
      <c r="D5" s="1"/>
      <c r="E5" s="1"/>
      <c r="F5" s="1"/>
      <c r="G5" s="1"/>
    </row>
    <row r="6" spans="3:7" ht="18" x14ac:dyDescent="0.25">
      <c r="C6" s="1" t="s">
        <v>2</v>
      </c>
      <c r="E6" s="1"/>
      <c r="F6" s="1"/>
      <c r="G6" s="2" t="s">
        <v>45</v>
      </c>
    </row>
    <row r="7" spans="3:7" ht="18" x14ac:dyDescent="0.25">
      <c r="C7" s="1" t="s">
        <v>44</v>
      </c>
      <c r="E7" s="1"/>
      <c r="F7" s="1"/>
      <c r="G7" s="2"/>
    </row>
    <row r="8" spans="3:7" ht="18" x14ac:dyDescent="0.25">
      <c r="E8" s="1"/>
      <c r="F8" s="1"/>
      <c r="G8" s="2"/>
    </row>
    <row r="9" spans="3:7" ht="18" x14ac:dyDescent="0.25">
      <c r="C9" s="1"/>
      <c r="D9" s="1"/>
      <c r="E9" s="1"/>
      <c r="F9" s="1"/>
      <c r="G9" s="1"/>
    </row>
    <row r="10" spans="3:7" ht="18" x14ac:dyDescent="0.25">
      <c r="C10" s="3" t="s">
        <v>3</v>
      </c>
      <c r="D10" s="1"/>
      <c r="E10" s="1"/>
      <c r="F10" s="1"/>
      <c r="G10" s="1"/>
    </row>
    <row r="11" spans="3:7" ht="46.15" customHeight="1" x14ac:dyDescent="0.2">
      <c r="C11" s="37" t="s">
        <v>54</v>
      </c>
      <c r="D11" s="37"/>
      <c r="E11" s="37"/>
      <c r="F11" s="37"/>
      <c r="G11" s="37"/>
    </row>
    <row r="12" spans="3:7" ht="46.15" customHeight="1" x14ac:dyDescent="0.2">
      <c r="C12" s="37"/>
      <c r="D12" s="37"/>
      <c r="E12" s="37"/>
      <c r="F12" s="37"/>
      <c r="G12" s="37"/>
    </row>
    <row r="13" spans="3:7" ht="35.25" customHeight="1" x14ac:dyDescent="0.2">
      <c r="C13" s="37"/>
      <c r="D13" s="37"/>
      <c r="E13" s="37"/>
      <c r="F13" s="37"/>
      <c r="G13" s="37"/>
    </row>
  </sheetData>
  <sheetProtection selectLockedCells="1" selectUnlockedCells="1"/>
  <mergeCells count="3">
    <mergeCell ref="C2:G2"/>
    <mergeCell ref="C4:G4"/>
    <mergeCell ref="C11:G13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opLeftCell="B4" zoomScale="83" zoomScaleNormal="83" workbookViewId="0">
      <selection activeCell="D7" sqref="D7"/>
    </sheetView>
  </sheetViews>
  <sheetFormatPr defaultColWidth="11.5703125" defaultRowHeight="12.75" x14ac:dyDescent="0.2"/>
  <cols>
    <col min="1" max="1" width="3.42578125" customWidth="1"/>
    <col min="2" max="2" width="10.85546875" bestFit="1" customWidth="1"/>
    <col min="3" max="3" width="58.7109375" style="4" bestFit="1" customWidth="1"/>
    <col min="4" max="4" width="91.140625" style="4" bestFit="1" customWidth="1"/>
    <col min="5" max="5" width="14.42578125" customWidth="1"/>
    <col min="6" max="6" width="32.7109375" bestFit="1" customWidth="1"/>
    <col min="7" max="7" width="27" customWidth="1"/>
    <col min="8" max="8" width="27.140625" customWidth="1"/>
    <col min="9" max="9" width="14.42578125" customWidth="1"/>
    <col min="10" max="10" width="13" customWidth="1"/>
    <col min="11" max="11" width="10.42578125" customWidth="1"/>
    <col min="12" max="12" width="10.85546875" customWidth="1"/>
  </cols>
  <sheetData>
    <row r="1" spans="1:12" ht="16.5" x14ac:dyDescent="0.2">
      <c r="B1" s="38" t="s">
        <v>22</v>
      </c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5" x14ac:dyDescent="0.2">
      <c r="B2" s="39" t="s">
        <v>20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ht="33.4" customHeight="1" x14ac:dyDescent="0.25">
      <c r="B3" s="5"/>
      <c r="C3" s="6" t="s">
        <v>4</v>
      </c>
      <c r="D3" s="7" t="s">
        <v>21</v>
      </c>
      <c r="E3" s="40" t="s">
        <v>5</v>
      </c>
      <c r="F3" s="40"/>
      <c r="G3" s="40"/>
      <c r="H3" s="40"/>
      <c r="I3" s="40"/>
      <c r="J3" s="40"/>
      <c r="K3" s="40"/>
      <c r="L3" s="40"/>
    </row>
    <row r="4" spans="1:12" ht="15.75" x14ac:dyDescent="0.25">
      <c r="B4" s="5"/>
      <c r="C4" s="6" t="s">
        <v>6</v>
      </c>
      <c r="D4" s="6" t="s">
        <v>7</v>
      </c>
      <c r="E4" s="8" t="s">
        <v>8</v>
      </c>
      <c r="F4" s="8" t="s">
        <v>9</v>
      </c>
      <c r="G4" s="8" t="s">
        <v>51</v>
      </c>
      <c r="H4" s="8"/>
      <c r="I4" s="8"/>
      <c r="J4" s="8"/>
      <c r="K4" s="8"/>
      <c r="L4" s="8"/>
    </row>
    <row r="5" spans="1:12" ht="61.15" customHeight="1" x14ac:dyDescent="0.25">
      <c r="A5" s="8"/>
      <c r="B5" s="27" t="s">
        <v>15</v>
      </c>
      <c r="C5" s="27" t="s">
        <v>16</v>
      </c>
      <c r="D5" s="41" t="s">
        <v>50</v>
      </c>
      <c r="E5" s="33">
        <v>7</v>
      </c>
      <c r="F5" s="33">
        <v>0</v>
      </c>
      <c r="G5" s="28"/>
      <c r="H5" s="28"/>
      <c r="I5" s="33"/>
      <c r="J5" s="31"/>
      <c r="K5" s="28"/>
      <c r="L5" s="28"/>
    </row>
    <row r="6" spans="1:12" ht="90.75" x14ac:dyDescent="0.25">
      <c r="B6" s="27" t="s">
        <v>17</v>
      </c>
      <c r="C6" s="29" t="s">
        <v>18</v>
      </c>
      <c r="D6" s="42"/>
      <c r="E6" s="34">
        <v>4</v>
      </c>
      <c r="F6" s="34">
        <v>0</v>
      </c>
      <c r="G6" s="35" t="s">
        <v>52</v>
      </c>
      <c r="H6" s="30"/>
      <c r="I6" s="34"/>
      <c r="J6" s="32"/>
      <c r="K6" s="30"/>
      <c r="L6" s="28"/>
    </row>
    <row r="7" spans="1:12" ht="45.75" customHeight="1" x14ac:dyDescent="0.2">
      <c r="C7" s="43" t="s">
        <v>14</v>
      </c>
      <c r="D7" s="23" t="s">
        <v>13</v>
      </c>
      <c r="E7" s="24">
        <v>43024</v>
      </c>
      <c r="F7" s="24"/>
      <c r="G7" s="12"/>
      <c r="H7" s="12"/>
      <c r="I7" s="12"/>
      <c r="J7" s="12"/>
      <c r="K7" s="12"/>
      <c r="L7" s="12"/>
    </row>
    <row r="8" spans="1:12" ht="56.85" customHeight="1" x14ac:dyDescent="0.2">
      <c r="C8" s="44"/>
      <c r="D8" s="23" t="s">
        <v>12</v>
      </c>
      <c r="E8" s="25" t="s">
        <v>53</v>
      </c>
      <c r="F8" s="25"/>
    </row>
    <row r="9" spans="1:12" ht="48" customHeight="1" x14ac:dyDescent="0.25">
      <c r="D9" s="13" t="s">
        <v>10</v>
      </c>
    </row>
  </sheetData>
  <sheetProtection selectLockedCells="1" selectUnlockedCells="1"/>
  <mergeCells count="5">
    <mergeCell ref="B1:L1"/>
    <mergeCell ref="B2:L2"/>
    <mergeCell ref="E3:L3"/>
    <mergeCell ref="D5:D6"/>
    <mergeCell ref="C7:C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zoomScale="83" zoomScaleNormal="83" workbookViewId="0">
      <selection activeCell="G9" sqref="G9"/>
    </sheetView>
  </sheetViews>
  <sheetFormatPr defaultColWidth="11.5703125" defaultRowHeight="12.75" x14ac:dyDescent="0.2"/>
  <cols>
    <col min="1" max="1" width="3.42578125" customWidth="1"/>
    <col min="2" max="2" width="8.85546875" customWidth="1"/>
    <col min="3" max="3" width="26.85546875" style="4" customWidth="1"/>
    <col min="4" max="4" width="62.42578125" style="4" customWidth="1"/>
    <col min="5" max="7" width="14.42578125" customWidth="1"/>
    <col min="8" max="8" width="13.7109375" customWidth="1"/>
  </cols>
  <sheetData>
    <row r="1" spans="2:8" ht="16.5" x14ac:dyDescent="0.2">
      <c r="B1" s="38" t="s">
        <v>23</v>
      </c>
      <c r="C1" s="38"/>
      <c r="D1" s="38"/>
      <c r="E1" s="38"/>
      <c r="F1" s="38"/>
      <c r="G1" s="38"/>
      <c r="H1" s="38"/>
    </row>
    <row r="2" spans="2:8" ht="15" x14ac:dyDescent="0.2">
      <c r="B2" s="39" t="s">
        <v>24</v>
      </c>
      <c r="C2" s="39"/>
      <c r="D2" s="39"/>
      <c r="E2" s="39"/>
      <c r="F2" s="39"/>
      <c r="G2" s="39"/>
      <c r="H2" s="39"/>
    </row>
    <row r="3" spans="2:8" ht="15.75" x14ac:dyDescent="0.25">
      <c r="B3" s="5"/>
      <c r="C3" s="6" t="s">
        <v>4</v>
      </c>
      <c r="D3" s="10" t="s">
        <v>27</v>
      </c>
      <c r="E3" s="40" t="s">
        <v>5</v>
      </c>
      <c r="F3" s="40"/>
      <c r="G3" s="40"/>
      <c r="H3" s="40"/>
    </row>
    <row r="4" spans="2:8" ht="15.75" x14ac:dyDescent="0.25">
      <c r="B4" s="5" t="s">
        <v>11</v>
      </c>
      <c r="C4" s="6" t="s">
        <v>6</v>
      </c>
      <c r="D4" s="6" t="s">
        <v>7</v>
      </c>
      <c r="E4" s="8" t="s">
        <v>8</v>
      </c>
      <c r="F4" s="8" t="s">
        <v>9</v>
      </c>
      <c r="G4" s="8"/>
      <c r="H4" s="8"/>
    </row>
    <row r="5" spans="2:8" ht="15" x14ac:dyDescent="0.2">
      <c r="B5" s="9" t="s">
        <v>42</v>
      </c>
      <c r="C5" s="14" t="s">
        <v>49</v>
      </c>
      <c r="D5" s="45" t="s">
        <v>28</v>
      </c>
      <c r="E5" s="15">
        <v>0</v>
      </c>
      <c r="F5" s="15">
        <v>0</v>
      </c>
      <c r="G5" s="15"/>
      <c r="H5" s="15"/>
    </row>
    <row r="6" spans="2:8" ht="31.5" customHeight="1" x14ac:dyDescent="0.2">
      <c r="B6" s="9" t="s">
        <v>41</v>
      </c>
      <c r="C6" s="14" t="s">
        <v>48</v>
      </c>
      <c r="D6" s="46"/>
      <c r="E6" s="15">
        <v>0</v>
      </c>
      <c r="F6" s="15">
        <v>0</v>
      </c>
      <c r="G6" s="15"/>
      <c r="H6" s="15"/>
    </row>
    <row r="7" spans="2:8" ht="45" x14ac:dyDescent="0.25">
      <c r="B7" s="16" t="s">
        <v>40</v>
      </c>
      <c r="C7" s="17" t="s">
        <v>23</v>
      </c>
      <c r="D7" s="11"/>
      <c r="E7" s="18" t="e">
        <f>E5/E6</f>
        <v>#DIV/0!</v>
      </c>
      <c r="F7" s="18" t="e">
        <f>F5/F6</f>
        <v>#DIV/0!</v>
      </c>
      <c r="G7" s="18"/>
      <c r="H7" s="18"/>
    </row>
    <row r="8" spans="2:8" ht="15" x14ac:dyDescent="0.2">
      <c r="C8" s="43" t="s">
        <v>14</v>
      </c>
      <c r="D8" s="23" t="s">
        <v>13</v>
      </c>
      <c r="E8" s="24">
        <v>43024</v>
      </c>
      <c r="F8" s="24"/>
      <c r="G8" s="24"/>
      <c r="H8" s="24"/>
    </row>
    <row r="9" spans="2:8" ht="15" x14ac:dyDescent="0.2">
      <c r="C9" s="44"/>
      <c r="D9" s="23" t="s">
        <v>12</v>
      </c>
      <c r="E9" s="25" t="s">
        <v>19</v>
      </c>
      <c r="F9" s="25"/>
      <c r="G9" s="25"/>
      <c r="H9" s="25"/>
    </row>
  </sheetData>
  <sheetProtection selectLockedCells="1" selectUnlockedCells="1"/>
  <mergeCells count="5">
    <mergeCell ref="B1:H1"/>
    <mergeCell ref="B2:H2"/>
    <mergeCell ref="E3:H3"/>
    <mergeCell ref="D5:D6"/>
    <mergeCell ref="C8:C9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opLeftCell="B1" zoomScale="83" zoomScaleNormal="83" workbookViewId="0">
      <selection activeCell="E8" sqref="E8"/>
    </sheetView>
  </sheetViews>
  <sheetFormatPr defaultColWidth="11.5703125" defaultRowHeight="12.75" x14ac:dyDescent="0.2"/>
  <cols>
    <col min="1" max="1" width="3.42578125" customWidth="1"/>
    <col min="2" max="2" width="8.85546875" customWidth="1"/>
    <col min="3" max="3" width="26.85546875" style="4" customWidth="1"/>
    <col min="4" max="4" width="52.28515625" style="4" customWidth="1"/>
    <col min="5" max="6" width="14.42578125" customWidth="1"/>
    <col min="7" max="8" width="27.7109375" bestFit="1" customWidth="1"/>
  </cols>
  <sheetData>
    <row r="1" spans="2:8" ht="16.5" x14ac:dyDescent="0.2">
      <c r="B1" s="38" t="s">
        <v>25</v>
      </c>
      <c r="C1" s="38"/>
      <c r="D1" s="38"/>
      <c r="E1" s="38"/>
      <c r="F1" s="38"/>
      <c r="G1" s="38"/>
      <c r="H1" s="38"/>
    </row>
    <row r="2" spans="2:8" ht="15" x14ac:dyDescent="0.2">
      <c r="B2" s="39" t="s">
        <v>26</v>
      </c>
      <c r="C2" s="39"/>
      <c r="D2" s="39"/>
      <c r="E2" s="39"/>
      <c r="F2" s="39"/>
      <c r="G2" s="39"/>
      <c r="H2" s="39"/>
    </row>
    <row r="3" spans="2:8" ht="31.5" x14ac:dyDescent="0.25">
      <c r="B3" s="5"/>
      <c r="C3" s="6" t="s">
        <v>4</v>
      </c>
      <c r="D3" s="10" t="s">
        <v>29</v>
      </c>
      <c r="E3" s="40" t="s">
        <v>5</v>
      </c>
      <c r="F3" s="40"/>
      <c r="G3" s="40"/>
      <c r="H3" s="40"/>
    </row>
    <row r="4" spans="2:8" ht="15.75" x14ac:dyDescent="0.25">
      <c r="B4" s="5" t="s">
        <v>11</v>
      </c>
      <c r="C4" s="6" t="s">
        <v>6</v>
      </c>
      <c r="D4" s="6" t="s">
        <v>7</v>
      </c>
      <c r="E4" s="8" t="s">
        <v>8</v>
      </c>
      <c r="F4" s="8" t="s">
        <v>9</v>
      </c>
      <c r="G4" s="8" t="s">
        <v>55</v>
      </c>
      <c r="H4" s="8" t="s">
        <v>56</v>
      </c>
    </row>
    <row r="5" spans="2:8" ht="28.5" x14ac:dyDescent="0.2">
      <c r="B5" s="9" t="s">
        <v>37</v>
      </c>
      <c r="C5" s="14" t="s">
        <v>30</v>
      </c>
      <c r="D5" s="47" t="s">
        <v>31</v>
      </c>
      <c r="E5" s="15">
        <v>10</v>
      </c>
      <c r="F5" s="15"/>
      <c r="G5" s="49" t="s">
        <v>57</v>
      </c>
      <c r="H5" s="51"/>
    </row>
    <row r="6" spans="2:8" ht="31.5" customHeight="1" x14ac:dyDescent="0.2">
      <c r="B6" s="9" t="s">
        <v>38</v>
      </c>
      <c r="C6" s="19" t="s">
        <v>47</v>
      </c>
      <c r="D6" s="48"/>
      <c r="E6" s="15">
        <v>22</v>
      </c>
      <c r="F6" s="15"/>
      <c r="G6" s="50"/>
      <c r="H6" s="52"/>
    </row>
    <row r="7" spans="2:8" ht="45" x14ac:dyDescent="0.25">
      <c r="B7" s="16" t="s">
        <v>39</v>
      </c>
      <c r="C7" s="20" t="s">
        <v>25</v>
      </c>
      <c r="D7" s="21"/>
      <c r="E7" s="22">
        <f>E5/E6</f>
        <v>0.45454545454545453</v>
      </c>
      <c r="F7" s="22" t="e">
        <f>F5/F6</f>
        <v>#DIV/0!</v>
      </c>
      <c r="G7" s="22"/>
      <c r="H7" s="22"/>
    </row>
    <row r="8" spans="2:8" ht="25.5" customHeight="1" x14ac:dyDescent="0.2">
      <c r="C8" s="43" t="s">
        <v>14</v>
      </c>
      <c r="D8" s="23" t="s">
        <v>13</v>
      </c>
      <c r="E8" s="24">
        <v>43024</v>
      </c>
      <c r="F8" s="24"/>
      <c r="G8" s="24"/>
      <c r="H8" s="24"/>
    </row>
    <row r="9" spans="2:8" ht="15.75" customHeight="1" x14ac:dyDescent="0.2">
      <c r="C9" s="44"/>
      <c r="D9" s="23" t="s">
        <v>12</v>
      </c>
      <c r="E9" s="25" t="s">
        <v>19</v>
      </c>
      <c r="F9" s="25"/>
      <c r="G9" s="25"/>
      <c r="H9" s="25"/>
    </row>
    <row r="10" spans="2:8" x14ac:dyDescent="0.2">
      <c r="C10"/>
      <c r="D10"/>
    </row>
  </sheetData>
  <sheetProtection selectLockedCells="1" selectUnlockedCells="1"/>
  <mergeCells count="7">
    <mergeCell ref="B1:H1"/>
    <mergeCell ref="B2:H2"/>
    <mergeCell ref="E3:H3"/>
    <mergeCell ref="D5:D6"/>
    <mergeCell ref="C8:C9"/>
    <mergeCell ref="G5:G6"/>
    <mergeCell ref="H5:H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tabSelected="1" zoomScale="83" zoomScaleNormal="83" workbookViewId="0">
      <selection activeCell="E9" sqref="E9"/>
    </sheetView>
  </sheetViews>
  <sheetFormatPr defaultColWidth="11.5703125" defaultRowHeight="12.75" x14ac:dyDescent="0.2"/>
  <cols>
    <col min="1" max="1" width="3.42578125" customWidth="1"/>
    <col min="2" max="2" width="8.85546875" customWidth="1"/>
    <col min="3" max="3" width="26.85546875" style="4" customWidth="1"/>
    <col min="4" max="4" width="47.42578125" style="4" customWidth="1"/>
    <col min="5" max="6" width="14.42578125" customWidth="1"/>
    <col min="7" max="8" width="27.7109375" bestFit="1" customWidth="1"/>
  </cols>
  <sheetData>
    <row r="1" spans="2:8" ht="16.5" x14ac:dyDescent="0.2">
      <c r="B1" s="38" t="s">
        <v>32</v>
      </c>
      <c r="C1" s="38"/>
      <c r="D1" s="38"/>
      <c r="E1" s="38"/>
      <c r="F1" s="38"/>
      <c r="G1" s="38"/>
      <c r="H1" s="38"/>
    </row>
    <row r="2" spans="2:8" ht="15" x14ac:dyDescent="0.2">
      <c r="B2" s="39" t="s">
        <v>24</v>
      </c>
      <c r="C2" s="39"/>
      <c r="D2" s="39"/>
      <c r="E2" s="39"/>
      <c r="F2" s="39"/>
      <c r="G2" s="39"/>
      <c r="H2" s="39"/>
    </row>
    <row r="3" spans="2:8" ht="30" x14ac:dyDescent="0.25">
      <c r="B3" s="5"/>
      <c r="C3" s="6" t="s">
        <v>4</v>
      </c>
      <c r="D3" s="7" t="s">
        <v>46</v>
      </c>
      <c r="E3" s="40" t="s">
        <v>5</v>
      </c>
      <c r="F3" s="40"/>
      <c r="G3" s="40"/>
      <c r="H3" s="40"/>
    </row>
    <row r="4" spans="2:8" ht="15.75" x14ac:dyDescent="0.25">
      <c r="B4" s="5"/>
      <c r="C4" s="6" t="s">
        <v>6</v>
      </c>
      <c r="D4" s="6" t="s">
        <v>7</v>
      </c>
      <c r="E4" s="8" t="s">
        <v>8</v>
      </c>
      <c r="F4" s="8" t="s">
        <v>9</v>
      </c>
      <c r="G4" s="8" t="s">
        <v>55</v>
      </c>
      <c r="H4" s="8" t="s">
        <v>56</v>
      </c>
    </row>
    <row r="5" spans="2:8" ht="28.5" x14ac:dyDescent="0.2">
      <c r="B5" s="9" t="s">
        <v>34</v>
      </c>
      <c r="C5" s="14" t="s">
        <v>36</v>
      </c>
      <c r="D5" s="47" t="s">
        <v>59</v>
      </c>
      <c r="E5" s="15">
        <f>12</f>
        <v>12</v>
      </c>
      <c r="F5" s="15">
        <v>0</v>
      </c>
      <c r="G5" s="53" t="s">
        <v>58</v>
      </c>
      <c r="H5" s="53"/>
    </row>
    <row r="6" spans="2:8" ht="43.5" customHeight="1" x14ac:dyDescent="0.2">
      <c r="B6" s="9" t="s">
        <v>43</v>
      </c>
      <c r="C6" s="14" t="s">
        <v>35</v>
      </c>
      <c r="D6" s="48"/>
      <c r="E6" s="15">
        <v>33</v>
      </c>
      <c r="F6" s="15">
        <v>0</v>
      </c>
      <c r="G6" s="54"/>
      <c r="H6" s="54"/>
    </row>
    <row r="7" spans="2:8" ht="15.75" x14ac:dyDescent="0.25">
      <c r="B7" s="16" t="s">
        <v>33</v>
      </c>
      <c r="C7" s="17" t="s">
        <v>32</v>
      </c>
      <c r="D7" s="11"/>
      <c r="E7" s="18">
        <f>E5/E6</f>
        <v>0.36363636363636365</v>
      </c>
      <c r="F7" s="18" t="e">
        <f>F5/F6</f>
        <v>#DIV/0!</v>
      </c>
      <c r="G7" s="26"/>
      <c r="H7" s="26"/>
    </row>
    <row r="8" spans="2:8" ht="15" x14ac:dyDescent="0.2">
      <c r="C8" s="43" t="s">
        <v>14</v>
      </c>
      <c r="D8" s="23" t="s">
        <v>13</v>
      </c>
      <c r="E8" s="24">
        <v>43024</v>
      </c>
      <c r="F8" s="24"/>
      <c r="G8" s="24"/>
      <c r="H8" s="24"/>
    </row>
    <row r="9" spans="2:8" ht="15" x14ac:dyDescent="0.2">
      <c r="C9" s="44"/>
      <c r="D9" s="23" t="s">
        <v>12</v>
      </c>
      <c r="E9" s="25" t="s">
        <v>19</v>
      </c>
      <c r="F9" s="25"/>
      <c r="G9" s="25"/>
      <c r="H9" s="25"/>
    </row>
  </sheetData>
  <sheetProtection selectLockedCells="1" selectUnlockedCells="1"/>
  <mergeCells count="7">
    <mergeCell ref="B1:H1"/>
    <mergeCell ref="B2:H2"/>
    <mergeCell ref="E3:H3"/>
    <mergeCell ref="C8:C9"/>
    <mergeCell ref="G5:G6"/>
    <mergeCell ref="H5:H6"/>
    <mergeCell ref="D5:D6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Adequação Processo-Projeto</vt:lpstr>
      <vt:lpstr>In_Df</vt:lpstr>
      <vt:lpstr>G_RF</vt:lpstr>
      <vt:lpstr>TDT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Gomes</dc:creator>
  <cp:lastModifiedBy>Lucas</cp:lastModifiedBy>
  <dcterms:created xsi:type="dcterms:W3CDTF">2017-10-17T01:24:12Z</dcterms:created>
  <dcterms:modified xsi:type="dcterms:W3CDTF">2017-10-17T02:21:13Z</dcterms:modified>
</cp:coreProperties>
</file>