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Arena\Exercício Avaliativo\"/>
    </mc:Choice>
  </mc:AlternateContent>
  <xr:revisionPtr revIDLastSave="0" documentId="13_ncr:1_{86BF8D34-4782-48C6-BF9A-6371C825E252}" xr6:coauthVersionLast="45" xr6:coauthVersionMax="45" xr10:uidLastSave="{00000000-0000-0000-0000-000000000000}"/>
  <bookViews>
    <workbookView xWindow="20370" yWindow="-120" windowWidth="20730" windowHeight="11760" xr2:uid="{6D273506-6540-4250-8D33-A8197F5FDA2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45" i="1"/>
  <c r="B44" i="1"/>
  <c r="B43" i="1"/>
  <c r="B42" i="1"/>
  <c r="B22" i="1"/>
  <c r="B21" i="1"/>
  <c r="B11" i="1"/>
  <c r="B12" i="1"/>
</calcChain>
</file>

<file path=xl/sharedStrings.xml><?xml version="1.0" encoding="utf-8"?>
<sst xmlns="http://schemas.openxmlformats.org/spreadsheetml/2006/main" count="53" uniqueCount="37">
  <si>
    <t>Exercício Avaliativo 1</t>
  </si>
  <si>
    <t>Quantidade de Carros por Mês</t>
  </si>
  <si>
    <t>Tempo médio na fila (Hr)</t>
  </si>
  <si>
    <t>Taxa de ocupação da oficina</t>
  </si>
  <si>
    <t>Clientes não atendidos</t>
  </si>
  <si>
    <t>Mecânico</t>
  </si>
  <si>
    <t>Exercício Avaliativo 2</t>
  </si>
  <si>
    <t>Quantidade de Carros por Ano</t>
  </si>
  <si>
    <t>Quantidade de Carros por Semestre</t>
  </si>
  <si>
    <t>Clientes não atendidos por Ano</t>
  </si>
  <si>
    <t>Clientes não atendidos por Semestre</t>
  </si>
  <si>
    <t>Conclui que mesmo aumentando a capacidade de mecânicos, o tempo na fila não diminui o suficiente e aumentando assim a taxa de ocupação.</t>
  </si>
  <si>
    <t>Exercício Avaliativo 3</t>
  </si>
  <si>
    <t>Atendente</t>
  </si>
  <si>
    <t>Quantidade de Pessoas por Ano</t>
  </si>
  <si>
    <t>Quantidade de  Pessoas por Semestre</t>
  </si>
  <si>
    <t>Quantidade de  Pessoas por Mês</t>
  </si>
  <si>
    <t>Taxa de ocupação Banco</t>
  </si>
  <si>
    <t>Não há gargalo apresentado no processo</t>
  </si>
  <si>
    <t>Descarregar</t>
  </si>
  <si>
    <t>Quantidade de Aeronave por Ano</t>
  </si>
  <si>
    <t>Taxa de ocupação aeroporto</t>
  </si>
  <si>
    <t>Exercício Avaliativo 4</t>
  </si>
  <si>
    <t>Exercício Avaliativo 5</t>
  </si>
  <si>
    <t>Inspetor</t>
  </si>
  <si>
    <t>Taxa de ocupação Reparador</t>
  </si>
  <si>
    <t>Taxa de ocupação Inspetor</t>
  </si>
  <si>
    <t>Operador</t>
  </si>
  <si>
    <t>Tempo médio na fila Qualidade</t>
  </si>
  <si>
    <t>Tempo médio na fila Reparo</t>
  </si>
  <si>
    <t>Quantidade Entrada Produto 1</t>
  </si>
  <si>
    <t>Quantidade Entrada Produto 2</t>
  </si>
  <si>
    <t>Quantidade Saída Produto 1</t>
  </si>
  <si>
    <t>Quantidade Saída Produto 2</t>
  </si>
  <si>
    <t>Produtos em Reparo</t>
  </si>
  <si>
    <t>Produtos na Qualidade</t>
  </si>
  <si>
    <t>Fica evidente o gargalo na qualidade onde tivemos uma taxa maior de ocupação. Com isso, a solução seria o aumento da capacidade da mesma e a melhoria do processo 2 para a produção da mesma quantidade do produto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</si>
</sst>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1" fontId="0" fillId="0" borderId="3" xfId="0" applyNumberFormat="1" applyBorder="1"/>
    <xf numFmtId="0" fontId="0" fillId="0" borderId="16" xfId="0" applyBorder="1"/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A170-2C49-44A8-B5D8-57A0F3A7431A}">
  <dimension ref="A1:I52"/>
  <sheetViews>
    <sheetView tabSelected="1" topLeftCell="A32" workbookViewId="0">
      <selection activeCell="E49" sqref="E49"/>
    </sheetView>
  </sheetViews>
  <sheetFormatPr defaultRowHeight="15" x14ac:dyDescent="0.25"/>
  <cols>
    <col min="1" max="1" width="35.140625" bestFit="1" customWidth="1"/>
    <col min="3" max="3" width="5.140625" customWidth="1"/>
    <col min="4" max="4" width="34.42578125" bestFit="1" customWidth="1"/>
  </cols>
  <sheetData>
    <row r="1" spans="1:9" ht="15.75" thickBot="1" x14ac:dyDescent="0.3">
      <c r="A1" s="13" t="s">
        <v>0</v>
      </c>
      <c r="B1" s="14"/>
      <c r="C1" s="14"/>
      <c r="D1" s="14"/>
      <c r="E1" s="15"/>
    </row>
    <row r="2" spans="1:9" x14ac:dyDescent="0.25">
      <c r="A2" s="10" t="s">
        <v>5</v>
      </c>
      <c r="B2" s="11">
        <v>1</v>
      </c>
      <c r="C2" s="4"/>
      <c r="D2" s="11" t="s">
        <v>5</v>
      </c>
      <c r="E2" s="12">
        <v>3</v>
      </c>
    </row>
    <row r="3" spans="1:9" x14ac:dyDescent="0.25">
      <c r="A3" s="5" t="s">
        <v>1</v>
      </c>
      <c r="B3" s="3">
        <v>119</v>
      </c>
      <c r="C3" s="4"/>
      <c r="D3" s="3" t="s">
        <v>1</v>
      </c>
      <c r="E3" s="6">
        <v>107</v>
      </c>
    </row>
    <row r="4" spans="1:9" x14ac:dyDescent="0.25">
      <c r="A4" s="5" t="s">
        <v>3</v>
      </c>
      <c r="B4" s="3">
        <v>1</v>
      </c>
      <c r="C4" s="4"/>
      <c r="D4" s="3" t="s">
        <v>3</v>
      </c>
      <c r="E4" s="6">
        <v>1.1100000000000001</v>
      </c>
    </row>
    <row r="5" spans="1:9" x14ac:dyDescent="0.25">
      <c r="A5" s="5" t="s">
        <v>2</v>
      </c>
      <c r="B5" s="3">
        <v>7.66</v>
      </c>
      <c r="C5" s="4"/>
      <c r="D5" s="3" t="s">
        <v>2</v>
      </c>
      <c r="E5" s="6">
        <v>7.53</v>
      </c>
    </row>
    <row r="6" spans="1:9" x14ac:dyDescent="0.25">
      <c r="A6" s="7" t="s">
        <v>4</v>
      </c>
      <c r="B6" s="8">
        <v>26</v>
      </c>
      <c r="C6" s="4"/>
      <c r="D6" s="8" t="s">
        <v>4</v>
      </c>
      <c r="E6" s="9">
        <v>2</v>
      </c>
    </row>
    <row r="7" spans="1:9" ht="27.75" customHeight="1" thickBot="1" x14ac:dyDescent="0.3">
      <c r="A7" s="16" t="s">
        <v>11</v>
      </c>
      <c r="B7" s="17"/>
      <c r="C7" s="17"/>
      <c r="D7" s="17"/>
      <c r="E7" s="18"/>
    </row>
    <row r="8" spans="1:9" ht="15.75" thickBot="1" x14ac:dyDescent="0.3"/>
    <row r="9" spans="1:9" ht="15.75" thickBot="1" x14ac:dyDescent="0.3">
      <c r="A9" s="22" t="s">
        <v>6</v>
      </c>
      <c r="B9" s="23"/>
      <c r="C9" s="2"/>
      <c r="D9" s="2"/>
      <c r="E9" s="2"/>
    </row>
    <row r="10" spans="1:9" x14ac:dyDescent="0.25">
      <c r="A10" s="10" t="s">
        <v>5</v>
      </c>
      <c r="B10" s="12">
        <v>1</v>
      </c>
    </row>
    <row r="11" spans="1:9" x14ac:dyDescent="0.25">
      <c r="A11" s="5" t="s">
        <v>7</v>
      </c>
      <c r="B11" s="6">
        <f>(481/4)*12</f>
        <v>1443</v>
      </c>
    </row>
    <row r="12" spans="1:9" x14ac:dyDescent="0.25">
      <c r="A12" s="5" t="s">
        <v>8</v>
      </c>
      <c r="B12" s="19">
        <f>(481/4)*6</f>
        <v>721.5</v>
      </c>
    </row>
    <row r="13" spans="1:9" x14ac:dyDescent="0.25">
      <c r="A13" s="5" t="s">
        <v>1</v>
      </c>
      <c r="B13" s="6">
        <v>119</v>
      </c>
      <c r="I13" s="1"/>
    </row>
    <row r="14" spans="1:9" x14ac:dyDescent="0.25">
      <c r="A14" s="5" t="s">
        <v>3</v>
      </c>
      <c r="B14" s="6">
        <v>1</v>
      </c>
    </row>
    <row r="15" spans="1:9" x14ac:dyDescent="0.25">
      <c r="A15" s="5" t="s">
        <v>2</v>
      </c>
      <c r="B15" s="6">
        <v>7.34</v>
      </c>
    </row>
    <row r="16" spans="1:9" x14ac:dyDescent="0.25">
      <c r="A16" s="5" t="s">
        <v>9</v>
      </c>
      <c r="B16" s="6">
        <v>270</v>
      </c>
    </row>
    <row r="17" spans="1:2" ht="15.75" thickBot="1" x14ac:dyDescent="0.3">
      <c r="A17" s="20" t="s">
        <v>10</v>
      </c>
      <c r="B17" s="21">
        <v>135</v>
      </c>
    </row>
    <row r="18" spans="1:2" ht="15.75" thickBot="1" x14ac:dyDescent="0.3"/>
    <row r="19" spans="1:2" ht="15.75" thickBot="1" x14ac:dyDescent="0.3">
      <c r="A19" s="22" t="s">
        <v>12</v>
      </c>
      <c r="B19" s="23"/>
    </row>
    <row r="20" spans="1:2" x14ac:dyDescent="0.25">
      <c r="A20" s="10" t="s">
        <v>13</v>
      </c>
      <c r="B20" s="12">
        <v>1</v>
      </c>
    </row>
    <row r="21" spans="1:2" x14ac:dyDescent="0.25">
      <c r="A21" s="5" t="s">
        <v>14</v>
      </c>
      <c r="B21" s="6">
        <f>(578/4)*12</f>
        <v>1734</v>
      </c>
    </row>
    <row r="22" spans="1:2" x14ac:dyDescent="0.25">
      <c r="A22" s="5" t="s">
        <v>15</v>
      </c>
      <c r="B22" s="6">
        <f>(578/4)*6</f>
        <v>867</v>
      </c>
    </row>
    <row r="23" spans="1:2" x14ac:dyDescent="0.25">
      <c r="A23" s="5" t="s">
        <v>16</v>
      </c>
      <c r="B23" s="6">
        <v>134</v>
      </c>
    </row>
    <row r="24" spans="1:2" x14ac:dyDescent="0.25">
      <c r="A24" s="5" t="s">
        <v>17</v>
      </c>
      <c r="B24" s="6">
        <v>0.04</v>
      </c>
    </row>
    <row r="25" spans="1:2" x14ac:dyDescent="0.25">
      <c r="A25" s="5" t="s">
        <v>2</v>
      </c>
      <c r="B25" s="6">
        <v>0.2</v>
      </c>
    </row>
    <row r="26" spans="1:2" x14ac:dyDescent="0.25">
      <c r="A26" s="5" t="s">
        <v>9</v>
      </c>
      <c r="B26" s="6">
        <v>0</v>
      </c>
    </row>
    <row r="27" spans="1:2" x14ac:dyDescent="0.25">
      <c r="A27" s="5" t="s">
        <v>10</v>
      </c>
      <c r="B27" s="6">
        <v>0</v>
      </c>
    </row>
    <row r="28" spans="1:2" ht="15.75" thickBot="1" x14ac:dyDescent="0.3">
      <c r="A28" s="24" t="s">
        <v>18</v>
      </c>
      <c r="B28" s="25"/>
    </row>
    <row r="29" spans="1:2" ht="15.75" thickBot="1" x14ac:dyDescent="0.3"/>
    <row r="30" spans="1:2" ht="15.75" thickBot="1" x14ac:dyDescent="0.3">
      <c r="A30" s="22" t="s">
        <v>22</v>
      </c>
      <c r="B30" s="23"/>
    </row>
    <row r="31" spans="1:2" x14ac:dyDescent="0.25">
      <c r="A31" s="10" t="s">
        <v>19</v>
      </c>
      <c r="B31" s="12">
        <v>1</v>
      </c>
    </row>
    <row r="32" spans="1:2" x14ac:dyDescent="0.25">
      <c r="A32" s="5" t="s">
        <v>20</v>
      </c>
      <c r="B32" s="6">
        <v>1145</v>
      </c>
    </row>
    <row r="33" spans="1:2" x14ac:dyDescent="0.25">
      <c r="A33" s="5" t="s">
        <v>15</v>
      </c>
      <c r="B33" s="6">
        <v>535</v>
      </c>
    </row>
    <row r="34" spans="1:2" x14ac:dyDescent="0.25">
      <c r="A34" s="5" t="s">
        <v>16</v>
      </c>
      <c r="B34" s="6">
        <v>82</v>
      </c>
    </row>
    <row r="35" spans="1:2" x14ac:dyDescent="0.25">
      <c r="A35" s="5" t="s">
        <v>21</v>
      </c>
      <c r="B35" s="6">
        <v>0.79</v>
      </c>
    </row>
    <row r="36" spans="1:2" x14ac:dyDescent="0.25">
      <c r="A36" s="5" t="s">
        <v>2</v>
      </c>
      <c r="B36" s="6">
        <v>6</v>
      </c>
    </row>
    <row r="37" spans="1:2" ht="15.75" thickBot="1" x14ac:dyDescent="0.3">
      <c r="A37" s="24" t="s">
        <v>18</v>
      </c>
      <c r="B37" s="25"/>
    </row>
    <row r="38" spans="1:2" ht="15.75" thickBot="1" x14ac:dyDescent="0.3"/>
    <row r="39" spans="1:2" ht="15.75" thickBot="1" x14ac:dyDescent="0.3">
      <c r="A39" s="22" t="s">
        <v>23</v>
      </c>
      <c r="B39" s="23"/>
    </row>
    <row r="40" spans="1:2" x14ac:dyDescent="0.25">
      <c r="A40" s="10" t="s">
        <v>24</v>
      </c>
      <c r="B40" s="12">
        <v>1</v>
      </c>
    </row>
    <row r="41" spans="1:2" x14ac:dyDescent="0.25">
      <c r="A41" s="10" t="s">
        <v>27</v>
      </c>
      <c r="B41" s="12">
        <v>1</v>
      </c>
    </row>
    <row r="42" spans="1:2" x14ac:dyDescent="0.25">
      <c r="A42" s="5" t="s">
        <v>30</v>
      </c>
      <c r="B42" s="6">
        <f>(239/10)*30</f>
        <v>717</v>
      </c>
    </row>
    <row r="43" spans="1:2" x14ac:dyDescent="0.25">
      <c r="A43" s="5" t="s">
        <v>31</v>
      </c>
      <c r="B43" s="6">
        <f>(105/10)*30</f>
        <v>315</v>
      </c>
    </row>
    <row r="44" spans="1:2" x14ac:dyDescent="0.25">
      <c r="A44" s="5" t="s">
        <v>32</v>
      </c>
      <c r="B44" s="6">
        <f>(174/10)*30</f>
        <v>522</v>
      </c>
    </row>
    <row r="45" spans="1:2" x14ac:dyDescent="0.25">
      <c r="A45" s="5" t="s">
        <v>33</v>
      </c>
      <c r="B45" s="6">
        <f>(68/10)*30</f>
        <v>204</v>
      </c>
    </row>
    <row r="46" spans="1:2" x14ac:dyDescent="0.25">
      <c r="A46" s="5" t="s">
        <v>34</v>
      </c>
      <c r="B46" s="6">
        <v>0</v>
      </c>
    </row>
    <row r="47" spans="1:2" x14ac:dyDescent="0.25">
      <c r="A47" s="5" t="s">
        <v>35</v>
      </c>
      <c r="B47" s="6">
        <f>(102/10)*30</f>
        <v>306</v>
      </c>
    </row>
    <row r="48" spans="1:2" x14ac:dyDescent="0.25">
      <c r="A48" s="5" t="s">
        <v>25</v>
      </c>
      <c r="B48" s="6">
        <v>0.22</v>
      </c>
    </row>
    <row r="49" spans="1:2" x14ac:dyDescent="0.25">
      <c r="A49" s="5" t="s">
        <v>26</v>
      </c>
      <c r="B49" s="6">
        <v>1</v>
      </c>
    </row>
    <row r="50" spans="1:2" x14ac:dyDescent="0.25">
      <c r="A50" s="5" t="s">
        <v>29</v>
      </c>
      <c r="B50" s="6">
        <v>0.01</v>
      </c>
    </row>
    <row r="51" spans="1:2" x14ac:dyDescent="0.25">
      <c r="A51" s="5" t="s">
        <v>28</v>
      </c>
      <c r="B51" s="6">
        <v>33.1</v>
      </c>
    </row>
    <row r="52" spans="1:2" ht="61.5" customHeight="1" thickBot="1" x14ac:dyDescent="0.3">
      <c r="A52" s="26" t="s">
        <v>36</v>
      </c>
      <c r="B52" s="27"/>
    </row>
  </sheetData>
  <mergeCells count="9">
    <mergeCell ref="A30:B30"/>
    <mergeCell ref="A37:B37"/>
    <mergeCell ref="A39:B39"/>
    <mergeCell ref="A52:B52"/>
    <mergeCell ref="A1:E1"/>
    <mergeCell ref="A9:B9"/>
    <mergeCell ref="A7:E7"/>
    <mergeCell ref="A28:B28"/>
    <mergeCell ref="A19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2021-03-25T23:17:17Z</dcterms:created>
  <dcterms:modified xsi:type="dcterms:W3CDTF">2021-03-26T01:19:42Z</dcterms:modified>
</cp:coreProperties>
</file>