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EsteLivro"/>
  <mc:AlternateContent xmlns:mc="http://schemas.openxmlformats.org/markup-compatibility/2006">
    <mc:Choice Requires="x15">
      <x15ac:absPath xmlns:x15ac="http://schemas.microsoft.com/office/spreadsheetml/2010/11/ac" url="C:\Users\renan\Documents\UiPath\Nubank_RPA_Case - Copia\Data\Output\Sales Report\Relatorios_Processamento\"/>
    </mc:Choice>
  </mc:AlternateContent>
  <xr:revisionPtr revIDLastSave="0" documentId="13_ncr:1_{03F3779B-0488-4EA8-963E-CBF54E115FF1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DE767565" sheetId="1" r:id="rId1"/>
  </sheets>
  <definedNames>
    <definedName name="_xlnm.Print_Area" localSheetId="0">'DE767565'!$A$1:$Z$1000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 s="1"/>
  <c r="G31" i="1" s="1"/>
  <c r="B28" i="1" s="1"/>
</calcChain>
</file>

<file path=xl/sharedStrings.xml><?xml version="1.0" encoding="utf-8"?>
<sst xmlns="http://schemas.openxmlformats.org/spreadsheetml/2006/main" count="26" uniqueCount="23">
  <si>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</si>
  <si>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</si>
  <si>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</si>
  <si>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</si>
  <si>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</si>
  <si>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</si>
  <si>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</si>
  <si>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</si>
  <si>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</si>
  <si>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</si>
  <si>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</si>
  <si>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</si>
  <si>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</si>
  <si>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</si>
  <si>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</si>
  <si>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DE767565</t>
  </si>
  <si>
    <t>14/01/2018</t>
  </si>
  <si>
    <t>TIGER SHOP, INC</t>
  </si>
  <si>
    <t>Avenida Senador Queirós</t>
  </si>
  <si>
    <t>Centro, São Paulo, SP</t>
  </si>
  <si>
    <t>815-250-6051</t>
  </si>
  <si>
    <t>tiger.shop@mail.com</t>
  </si>
  <si>
    <t>663318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</si>
</sst>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20" fillId="0" borderId="0" xfId="0" applyFont="1" applyAlignment="1">
      <alignment vertical="top"/>
    </xf>
    <xf numFmtId="0" fontId="0" fillId="0" borderId="0" xfId="0"/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0" fontId="13" fillId="0" borderId="10" xfId="0" applyFont="1" applyBorder="1" applyAlignment="1">
      <alignment vertical="center" wrapText="1"/>
    </xf>
    <xf numFmtId="0" fontId="2" fillId="0" borderId="10" xfId="0" applyFont="1" applyBorder="1"/>
    <xf numFmtId="0" fontId="5" fillId="0" borderId="10" xfId="0" applyFont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  <xf numFmtId="0" fontId="1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outlinePr summaryBelow="0" summaryRight="0"/>
    <pageSetUpPr fitToPage="1"/>
  </sheetPr>
  <dimension ref="A1:Z1000"/>
  <sheetViews>
    <sheetView showGridLines="0" tabSelected="1" topLeftCell="A16" workbookViewId="0">
      <selection activeCell="D11" sqref="D1:D1048576"/>
    </sheetView>
  </sheetViews>
  <sheetFormatPr defaultColWidth="14.42578125" defaultRowHeight="15" customHeight="1"/>
  <cols>
    <col min="1" max="1" width="7.42578125" customWidth="1"/>
    <col min="2" max="2" width="50.7109375" customWidth="1"/>
    <col min="3" max="3" width="16.85546875" customWidth="1"/>
    <col min="4" max="4" width="21.7109375" customWidth="1"/>
    <col min="5" max="5" width="11.5703125" customWidth="1"/>
    <col min="6" max="6" width="3.42578125" customWidth="1"/>
    <col min="7" max="7" width="21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5" t="s">
        <v>0</v>
      </c>
      <c r="B1" s="56"/>
      <c r="C1" s="56"/>
      <c r="D1" s="56"/>
      <c r="E1" s="56"/>
      <c r="F1" s="56"/>
      <c r="G1" s="56"/>
      <c r="H1" s="5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8"/>
      <c r="B2" s="42"/>
      <c r="C2" s="42"/>
      <c r="D2" s="42"/>
      <c r="E2" s="42"/>
      <c r="F2" s="42"/>
      <c r="G2" s="42"/>
      <c r="H2" s="5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8"/>
      <c r="B3" s="42"/>
      <c r="C3" s="42"/>
      <c r="D3" s="42"/>
      <c r="E3" s="42"/>
      <c r="F3" s="42"/>
      <c r="G3" s="42"/>
      <c r="H3" s="5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60"/>
      <c r="B4" s="61"/>
      <c r="C4" s="61"/>
      <c r="D4" s="61"/>
      <c r="E4" s="61"/>
      <c r="F4" s="61"/>
      <c r="G4" s="61"/>
      <c r="H4" s="62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15</v>
      </c>
      <c r="C7" s="7" t="s">
        <v>16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17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63" t="s">
        <v>18</v>
      </c>
      <c r="C10" s="42"/>
      <c r="D10" s="63"/>
      <c r="E10" s="42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64" t="s">
        <v>3</v>
      </c>
      <c r="C16" s="65"/>
      <c r="D16" s="16" t="s">
        <v>4</v>
      </c>
      <c r="E16" s="66" t="s">
        <v>5</v>
      </c>
      <c r="F16" s="65"/>
      <c r="G16" s="16" t="s">
        <v>6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2"/>
      <c r="E17" s="42"/>
      <c r="F17" s="42"/>
      <c r="G17" s="42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9" t="s">
        <v>22</v>
      </c>
      <c r="C18" s="50"/>
      <c r="D18" s="17">
        <v>33074.080000000002</v>
      </c>
      <c r="E18" s="51">
        <v>5</v>
      </c>
      <c r="F18" s="50"/>
      <c r="G18" s="17">
        <f t="shared" ref="G18:G25" si="0">D18*E18</f>
        <v>165370.40000000002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9" t="s">
        <v>22</v>
      </c>
      <c r="C19" s="50"/>
      <c r="D19" s="19">
        <v>33067.760000000002</v>
      </c>
      <c r="E19" s="51">
        <v>5</v>
      </c>
      <c r="F19" s="50"/>
      <c r="G19" s="17">
        <f t="shared" si="0"/>
        <v>165338.80000000002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9" t="s">
        <v>22</v>
      </c>
      <c r="C20" s="50"/>
      <c r="D20" s="19">
        <v>33067.14</v>
      </c>
      <c r="E20" s="51">
        <v>5</v>
      </c>
      <c r="F20" s="50"/>
      <c r="G20" s="17">
        <f t="shared" si="0"/>
        <v>165335.70000000001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9" t="s">
        <v>22</v>
      </c>
      <c r="C21" s="50"/>
      <c r="D21" s="19">
        <v>33072.410000000003</v>
      </c>
      <c r="E21" s="51">
        <v>5</v>
      </c>
      <c r="F21" s="50"/>
      <c r="G21" s="17">
        <f t="shared" si="0"/>
        <v>165362.05000000002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9"/>
      <c r="C22" s="50"/>
      <c r="D22" s="19">
        <v>0</v>
      </c>
      <c r="E22" s="51">
        <v>0</v>
      </c>
      <c r="F22" s="50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9"/>
      <c r="C23" s="50"/>
      <c r="D23" s="19">
        <v>0</v>
      </c>
      <c r="E23" s="51">
        <v>0</v>
      </c>
      <c r="F23" s="50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9"/>
      <c r="C24" s="50"/>
      <c r="D24" s="19">
        <v>0</v>
      </c>
      <c r="E24" s="51">
        <v>0</v>
      </c>
      <c r="F24" s="50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9"/>
      <c r="C25" s="50"/>
      <c r="D25" s="19">
        <v>0</v>
      </c>
      <c r="E25" s="51">
        <v>0</v>
      </c>
      <c r="F25" s="50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7</v>
      </c>
      <c r="C27" s="27"/>
      <c r="D27" s="28"/>
      <c r="E27" s="29" t="s">
        <v>8</v>
      </c>
      <c r="F27" s="30"/>
      <c r="G27" s="31">
        <f>SUM(G18:G25)</f>
        <v>661406.95000000007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2">
        <f>G31</f>
        <v>694477.2975000001</v>
      </c>
      <c r="C28" s="27"/>
      <c r="D28" s="28"/>
      <c r="E28" s="29" t="s">
        <v>9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53"/>
      <c r="C29" s="27"/>
      <c r="D29" s="28"/>
      <c r="E29" s="29" t="s">
        <v>10</v>
      </c>
      <c r="F29" s="30"/>
      <c r="G29" s="33">
        <v>0.05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11</v>
      </c>
      <c r="F30" s="30"/>
      <c r="G30" s="31">
        <f>(G27-G28)*G29</f>
        <v>33070.347500000003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12</v>
      </c>
      <c r="F31" s="30"/>
      <c r="G31" s="31">
        <f>G27-G28+G30</f>
        <v>694477.2975000001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13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41" t="s">
        <v>14</v>
      </c>
      <c r="C35" s="42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2"/>
      <c r="C36" s="42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43"/>
      <c r="B38" s="44"/>
      <c r="C38" s="44"/>
      <c r="D38" s="44"/>
      <c r="E38" s="44"/>
      <c r="F38" s="44"/>
      <c r="G38" s="44"/>
      <c r="H38" s="4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6"/>
      <c r="B39" s="47"/>
      <c r="C39" s="47"/>
      <c r="D39" s="47"/>
      <c r="E39" s="48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ageMargins left="0.7" right="0.7" top="0.75" bottom="0.75" header="0" footer="0"/>
  <pageSetup scale="9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DE767565</vt:lpstr>
      <vt:lpstr>'DE767565'!Área_de_Impressão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Renan Lara Melo</cp:lastModifiedBy>
  <dcterms:created xsi:type="dcterms:W3CDTF">2018-11-07T02:00:49Z</dcterms:created>
  <dcterms:modified xsi:type="dcterms:W3CDTF">2025-09-17T15:35:50Z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