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EsteLivro"/>
  <mc:AlternateContent xmlns:mc="http://schemas.openxmlformats.org/markup-compatibility/2006">
    <mc:Choice Requires="x15">
      <x15ac:absPath xmlns:x15ac="http://schemas.microsoft.com/office/spreadsheetml/2010/11/ac" url="C:\Users\renan\Documents\UiPath\Nubank_RPA_Case - Copia\Data\Output\Sales Report\Relatorios_Processamento\"/>
    </mc:Choice>
  </mc:AlternateContent>
  <xr:revisionPtr revIDLastSave="0" documentId="13_ncr:1_{AE87476A-0B2C-4641-B89B-305D1B2F2AF2}" xr6:coauthVersionLast="47" xr6:coauthVersionMax="47" xr10:uidLastSave="{00000000-0000-0000-0000-000000000000}"/>
  <bookViews>
    <workbookView xWindow="1950" yWindow="1950" windowWidth="21600" windowHeight="11295" xr2:uid="{00000000-000D-0000-FFFF-FFFF00000000}"/>
  </bookViews>
  <sheets>
    <sheet name="FR065748" sheetId="1" r:id="rId1"/>
  </sheets>
  <definedNames>
    <definedName name="_xlnm.Print_Area" localSheetId="0">'FR065748'!$A$1:$Z$1000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  <c r="B28" i="1" s="1"/>
</calcChain>
</file>

<file path=xl/sharedStrings.xml><?xml version="1.0" encoding="utf-8"?>
<sst xmlns="http://schemas.openxmlformats.org/spreadsheetml/2006/main" count="30" uniqueCount="25">
  <si>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</si>
  <si>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</si>
  <si>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</si>
  <si>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</si>
  <si>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</si>
  <si>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</si>
  <si>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</si>
  <si>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</si>
  <si>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</si>
  <si>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</si>
  <si>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</si>
  <si>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</si>
  <si>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</si>
  <si>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</si>
  <si>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</si>
  <si>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FR065748</t>
  </si>
  <si>
    <t>24/01/2018</t>
  </si>
  <si>
    <t>AGATHON TRADING</t>
  </si>
  <si>
    <t>Rua Augusto Severo</t>
  </si>
  <si>
    <t>Centro, São Paulo, SP</t>
  </si>
  <si>
    <t>456-999-2222</t>
  </si>
  <si>
    <t>agathon.trading@mail.com</t>
  </si>
  <si>
    <t>301006 / Beverages and Catering</t>
  </si>
  <si>
    <t>147239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</si>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</sst>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>
    <outlinePr summaryBelow="0" summaryRight="0"/>
    <pageSetUpPr fitToPage="1"/>
  </sheetPr>
  <dimension ref="A1:Z1000"/>
  <sheetViews>
    <sheetView showGridLines="0" tabSelected="1" topLeftCell="A16" workbookViewId="0">
      <selection activeCell="D11" sqref="D1:D1048576"/>
    </sheetView>
  </sheetViews>
  <sheetFormatPr defaultColWidth="14.42578125" defaultRowHeight="15" customHeight="1"/>
  <cols>
    <col min="1" max="1" width="7.42578125" customWidth="1"/>
    <col min="2" max="2" width="50.7109375" customWidth="1"/>
    <col min="3" max="3" width="16.85546875" customWidth="1"/>
    <col min="4" max="4" width="21.7109375" customWidth="1"/>
    <col min="5" max="5" width="11.5703125" customWidth="1"/>
    <col min="6" max="6" width="3.42578125" customWidth="1"/>
    <col min="7" max="7" width="21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15</v>
      </c>
      <c r="C7" s="7" t="s">
        <v>16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17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18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22</v>
      </c>
      <c r="C18" s="50"/>
      <c r="D18" s="17">
        <v>154046.62</v>
      </c>
      <c r="E18" s="51">
        <v>7</v>
      </c>
      <c r="F18" s="50"/>
      <c r="G18" s="17">
        <f t="shared" ref="G18:G25" si="0">D18*E18</f>
        <v>1078326.3399999999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23</v>
      </c>
      <c r="C19" s="50"/>
      <c r="D19" s="19">
        <v>206367.77</v>
      </c>
      <c r="E19" s="51">
        <v>10</v>
      </c>
      <c r="F19" s="50"/>
      <c r="G19" s="17">
        <f t="shared" si="0"/>
        <v>2063677.7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24</v>
      </c>
      <c r="C20" s="50"/>
      <c r="D20" s="19">
        <v>103001.37</v>
      </c>
      <c r="E20" s="51">
        <v>9</v>
      </c>
      <c r="F20" s="50"/>
      <c r="G20" s="17">
        <f t="shared" si="0"/>
        <v>927012.33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22</v>
      </c>
      <c r="C21" s="50"/>
      <c r="D21" s="19">
        <v>154049.53</v>
      </c>
      <c r="E21" s="51">
        <v>7</v>
      </c>
      <c r="F21" s="50"/>
      <c r="G21" s="17">
        <f t="shared" si="0"/>
        <v>1078346.71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23</v>
      </c>
      <c r="C22" s="50"/>
      <c r="D22" s="19">
        <v>206367.77</v>
      </c>
      <c r="E22" s="51">
        <v>10</v>
      </c>
      <c r="F22" s="50"/>
      <c r="G22" s="17">
        <f t="shared" si="0"/>
        <v>2063677.7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24</v>
      </c>
      <c r="C23" s="50"/>
      <c r="D23" s="19">
        <v>103003.31</v>
      </c>
      <c r="E23" s="51">
        <v>9</v>
      </c>
      <c r="F23" s="50"/>
      <c r="G23" s="17">
        <f t="shared" si="0"/>
        <v>927029.79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22</v>
      </c>
      <c r="C24" s="50"/>
      <c r="D24" s="19">
        <v>154084.43</v>
      </c>
      <c r="E24" s="51">
        <v>7</v>
      </c>
      <c r="F24" s="50"/>
      <c r="G24" s="17">
        <f t="shared" si="0"/>
        <v>1078591.01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23</v>
      </c>
      <c r="C25" s="50"/>
      <c r="D25" s="19">
        <v>206367.77</v>
      </c>
      <c r="E25" s="51">
        <v>10</v>
      </c>
      <c r="F25" s="50"/>
      <c r="G25" s="17">
        <f t="shared" si="0"/>
        <v>2063677.7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7</v>
      </c>
      <c r="C27" s="27"/>
      <c r="D27" s="28"/>
      <c r="E27" s="29" t="s">
        <v>8</v>
      </c>
      <c r="F27" s="30"/>
      <c r="G27" s="31">
        <f>SUM(G18:G25)</f>
        <v>11280339.279999999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10659920.6175</v>
      </c>
      <c r="C28" s="27"/>
      <c r="D28" s="28"/>
      <c r="E28" s="29" t="s">
        <v>9</v>
      </c>
      <c r="F28" s="30"/>
      <c r="G28" s="31">
        <v>1128033.93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10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11</v>
      </c>
      <c r="F30" s="30"/>
      <c r="G30" s="31">
        <f>(G27-G28)*G29</f>
        <v>507615.26750000002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12</v>
      </c>
      <c r="F31" s="30"/>
      <c r="G31" s="31">
        <f>G27-G28+G30</f>
        <v>10659920.6175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13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14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scale="9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FR065748</vt:lpstr>
      <vt:lpstr>'FR065748'!Área_de_Impressão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Renan Lara Melo</cp:lastModifiedBy>
  <dcterms:created xsi:type="dcterms:W3CDTF">2018-11-07T02:00:49Z</dcterms:created>
  <dcterms:modified xsi:type="dcterms:W3CDTF">2025-09-17T15:36:00Z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