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20" windowHeight="8580" activeTab="2"/>
  </bookViews>
  <sheets>
    <sheet name="Conexão dos Sensores" sheetId="2" r:id="rId1"/>
    <sheet name="Mapa de mensagens CAN" sheetId="4" r:id="rId2"/>
    <sheet name="Mapa de mensagens RADIO" sheetId="5" r:id="rId3"/>
  </sheets>
  <calcPr calcId="125725"/>
</workbook>
</file>

<file path=xl/calcChain.xml><?xml version="1.0" encoding="utf-8"?>
<calcChain xmlns="http://schemas.openxmlformats.org/spreadsheetml/2006/main">
  <c r="C9" i="4"/>
  <c r="C31" i="5"/>
  <c r="C30"/>
  <c r="C32" i="4"/>
  <c r="C33"/>
  <c r="C34"/>
  <c r="C35"/>
  <c r="C36"/>
  <c r="C37"/>
  <c r="C38"/>
  <c r="C39" i="5"/>
  <c r="C38"/>
  <c r="C37"/>
  <c r="C36"/>
  <c r="C35"/>
  <c r="C34"/>
  <c r="C33"/>
  <c r="C32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27" i="4"/>
  <c r="C28"/>
  <c r="C29"/>
  <c r="C30"/>
  <c r="C31"/>
  <c r="C26"/>
  <c r="C23"/>
  <c r="C24"/>
  <c r="C25"/>
  <c r="C10"/>
  <c r="C11"/>
  <c r="C12"/>
  <c r="C13"/>
  <c r="C14"/>
  <c r="C15"/>
  <c r="C16"/>
  <c r="C17"/>
  <c r="C18"/>
  <c r="C19"/>
  <c r="C20"/>
  <c r="C21"/>
  <c r="C22"/>
</calcChain>
</file>

<file path=xl/comments1.xml><?xml version="1.0" encoding="utf-8"?>
<comments xmlns="http://schemas.openxmlformats.org/spreadsheetml/2006/main">
  <authors>
    <author>Renan</author>
  </authors>
  <commentList>
    <comment ref="I27" authorId="0">
      <text>
        <r>
          <rPr>
            <b/>
            <sz val="8"/>
            <color indexed="81"/>
            <rFont val="Tahoma"/>
            <charset val="1"/>
          </rPr>
          <t>Renan:</t>
        </r>
        <r>
          <rPr>
            <sz val="8"/>
            <color indexed="81"/>
            <rFont val="Tahoma"/>
            <charset val="1"/>
          </rPr>
          <t xml:space="preserve">
X
R1 = 21,8 K
R2 = 29,8 K</t>
        </r>
      </text>
    </comment>
    <comment ref="I28" authorId="0">
      <text>
        <r>
          <rPr>
            <b/>
            <sz val="8"/>
            <color indexed="81"/>
            <rFont val="Tahoma"/>
            <charset val="1"/>
          </rPr>
          <t>Renan:</t>
        </r>
        <r>
          <rPr>
            <sz val="8"/>
            <color indexed="81"/>
            <rFont val="Tahoma"/>
            <charset val="1"/>
          </rPr>
          <t xml:space="preserve">
Y
R1 = 21,9
R2 = 30,3</t>
        </r>
      </text>
    </comment>
    <comment ref="I29" authorId="0">
      <text>
        <r>
          <rPr>
            <b/>
            <sz val="8"/>
            <color indexed="81"/>
            <rFont val="Tahoma"/>
            <charset val="1"/>
          </rPr>
          <t>Renan:</t>
        </r>
        <r>
          <rPr>
            <sz val="8"/>
            <color indexed="81"/>
            <rFont val="Tahoma"/>
            <charset val="1"/>
          </rPr>
          <t xml:space="preserve">
Z
R1 = 21,9 k
R2 = 30,1 k</t>
        </r>
      </text>
    </comment>
  </commentList>
</comments>
</file>

<file path=xl/sharedStrings.xml><?xml version="1.0" encoding="utf-8"?>
<sst xmlns="http://schemas.openxmlformats.org/spreadsheetml/2006/main" count="1761" uniqueCount="609">
  <si>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</si>
  <si>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</si>
  <si>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</si>
  <si>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</si>
  <si>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</si>
  <si>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</si>
  <si>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</si>
  <si>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</si>
  <si>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</si>
  <si>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</si>
  <si>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</si>
  <si>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</si>
  <si>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$</t>
  </si>
  <si>
    <t>CR</t>
  </si>
  <si>
    <t>LF</t>
  </si>
  <si>
    <t>D1</t>
  </si>
  <si>
    <t>,</t>
  </si>
  <si>
    <t>D2</t>
  </si>
  <si>
    <t>D3</t>
  </si>
  <si>
    <t>;</t>
  </si>
  <si>
    <t>Descrição:</t>
  </si>
  <si>
    <t xml:space="preserve"> Os valores (Hi) e (Lo) são de variáveis do tipo Int, de dois bytes. Seus valores podem ser: 0 a 65.535 ou de -32.768 a  32.767</t>
  </si>
  <si>
    <t>As demais são variaveis do tipo char ou unsigned char. Seus valores são de -128 a 127 ou 0 a 255</t>
  </si>
  <si>
    <t>B14</t>
  </si>
  <si>
    <t>Central</t>
  </si>
  <si>
    <t>FSM</t>
  </si>
  <si>
    <t>Conector</t>
  </si>
  <si>
    <t>Pino</t>
  </si>
  <si>
    <t>Função</t>
  </si>
  <si>
    <t>Centrais Telemetria</t>
  </si>
  <si>
    <t>DB9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</si>
  <si>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</si>
  <si>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</si>
  <si>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</si>
  <si>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</si>
  <si>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</si>
  <si>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</si>
  <si>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</si>
  <si>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</si>
  <si>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</si>
  <si>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3,3V</t>
  </si>
  <si>
    <t>GND</t>
  </si>
  <si>
    <t>Valores Físicos</t>
  </si>
  <si>
    <t>LSM</t>
  </si>
  <si>
    <t>DB25</t>
  </si>
  <si>
    <t>DB15</t>
  </si>
  <si>
    <t>B12</t>
  </si>
  <si>
    <t>B13</t>
  </si>
  <si>
    <t>B15</t>
  </si>
  <si>
    <t>23517-CS</t>
  </si>
  <si>
    <t>5V</t>
  </si>
  <si>
    <t>CT - TX2 (TTL)</t>
  </si>
  <si>
    <t>CT - RX2 (TTL)</t>
  </si>
  <si>
    <t>-</t>
  </si>
  <si>
    <t>PWR (+)</t>
  </si>
  <si>
    <t>PWR (-)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</si>
  <si>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</si>
  <si>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</si>
  <si>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</si>
  <si>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</si>
  <si>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</si>
  <si>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</si>
  <si>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</si>
  <si>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</si>
  <si>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</si>
  <si>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</si>
  <si>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</si>
  <si>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</si>
  <si>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</si>
  <si>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</si>
  <si>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</si>
  <si>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</si>
  <si>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</si>
  <si>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</si>
  <si>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</si>
  <si>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</si>
  <si>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</si>
  <si>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</si>
  <si>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</si>
  <si>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</si>
  <si>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</si>
  <si>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Pino do uC</t>
  </si>
  <si>
    <t>Razão de divisor de Tensão</t>
  </si>
  <si>
    <t>BSM</t>
  </si>
  <si>
    <t>ANA0 (0 - 3,3V)</t>
  </si>
  <si>
    <t>ANA1 (0 - 3,3V)</t>
  </si>
  <si>
    <t>ANA2 (0 - 3,3V)</t>
  </si>
  <si>
    <t>ANA3 (0 - 3,3V)</t>
  </si>
  <si>
    <t>ANA4 (0 - 5V)</t>
  </si>
  <si>
    <t>ANA5 (0 - 5V)</t>
  </si>
  <si>
    <t>ANA6 (0 - 5V)</t>
  </si>
  <si>
    <t>ANA7 (0 - 5V)</t>
  </si>
  <si>
    <t>ANA8 (0 - 5V)</t>
  </si>
  <si>
    <t>ANA9 (0 - 12V)</t>
  </si>
  <si>
    <t>ANA10 (0 - 5V)</t>
  </si>
  <si>
    <t>ANA11 (0 - 5V)</t>
  </si>
  <si>
    <t>DIG1 (0 - 12V)</t>
  </si>
  <si>
    <t>DIG2 (0 - 12V)</t>
  </si>
  <si>
    <t>DIG3 (0 - 12V)</t>
  </si>
  <si>
    <t>DIG4 (0 - 12V)</t>
  </si>
  <si>
    <t>RX-PIC</t>
  </si>
  <si>
    <t>SDA</t>
  </si>
  <si>
    <t>SCL</t>
  </si>
  <si>
    <t>DIG5 (0 - 12V)</t>
  </si>
  <si>
    <t>DIG6 (0 - 12V)</t>
  </si>
  <si>
    <t>12V</t>
  </si>
  <si>
    <t>3.3V</t>
  </si>
  <si>
    <t>RA8</t>
  </si>
  <si>
    <t>Função uC (Rxx/RPx/ANx)</t>
  </si>
  <si>
    <t>RB4</t>
  </si>
  <si>
    <t>RA4</t>
  </si>
  <si>
    <t>RA9</t>
  </si>
  <si>
    <t>RC5/RP21</t>
  </si>
  <si>
    <t>RB5/RP5</t>
  </si>
  <si>
    <t>RB6/RP6</t>
  </si>
  <si>
    <t>RB7/RP7</t>
  </si>
  <si>
    <t>RB9/RP9</t>
  </si>
  <si>
    <t>RC9/RP25</t>
  </si>
  <si>
    <t>RB15/RP15/AN9</t>
  </si>
  <si>
    <t>RA0/AN0</t>
  </si>
  <si>
    <t>RC6/RP22</t>
  </si>
  <si>
    <t>N</t>
  </si>
  <si>
    <t>WBC</t>
  </si>
  <si>
    <t>Resistor Pull-Up?</t>
  </si>
  <si>
    <t>Possui filtro passivo? (R/C/Fc)</t>
  </si>
  <si>
    <t xml:space="preserve">1 kΩ </t>
  </si>
  <si>
    <t>Vo = Vi</t>
  </si>
  <si>
    <t>Interno</t>
  </si>
  <si>
    <t>ACCEL_X (Interno)</t>
  </si>
  <si>
    <t>ACCEL_Y (Interno)</t>
  </si>
  <si>
    <t>ACCEL_Z (Interno)</t>
  </si>
  <si>
    <t>RB14/RP14/AN10</t>
  </si>
  <si>
    <t>RB12/RP12/AN12</t>
  </si>
  <si>
    <t>RB13/RP13/AN13</t>
  </si>
  <si>
    <t>Possui Amplificador?</t>
  </si>
  <si>
    <t>PGA - CH0</t>
  </si>
  <si>
    <t>PGA - CH1</t>
  </si>
  <si>
    <t>PGA - CH2</t>
  </si>
  <si>
    <t>PGA - CH3</t>
  </si>
  <si>
    <t>PGA - CH4</t>
  </si>
  <si>
    <t>PGA - CH5</t>
  </si>
  <si>
    <t>RA1/AN1</t>
  </si>
  <si>
    <t>RB0/RP0/AN2</t>
  </si>
  <si>
    <r>
      <t>10 k</t>
    </r>
    <r>
      <rPr>
        <sz val="11"/>
        <color theme="1"/>
        <rFont val="Calibri"/>
        <family val="2"/>
      </rPr>
      <t>Ω / 1 µF / 15,9 Hz</t>
    </r>
  </si>
  <si>
    <t>0 - 3,3V</t>
  </si>
  <si>
    <t>Nome do Sensor</t>
  </si>
  <si>
    <t>MMA2202</t>
  </si>
  <si>
    <t>MMA1200</t>
  </si>
  <si>
    <t>CI Sensor</t>
  </si>
  <si>
    <t>RB1/RP1/AN3</t>
  </si>
  <si>
    <t>RB2/RP2/AN4</t>
  </si>
  <si>
    <t>RB3/RP3/AN5</t>
  </si>
  <si>
    <t>ADXL - CS (3,3V)</t>
  </si>
  <si>
    <t>SPI - SCK (3,3V)</t>
  </si>
  <si>
    <t>SPI - MOSI (3,3V)</t>
  </si>
  <si>
    <t>SPI - MISO (3,3V)</t>
  </si>
  <si>
    <t>RESET (3,3V)</t>
  </si>
  <si>
    <t>BT1 (3,3V)</t>
  </si>
  <si>
    <t>BT2 (3,3V)</t>
  </si>
  <si>
    <t>RC0/RP26/AN6</t>
  </si>
  <si>
    <t>Itelemetria (Interno)</t>
  </si>
  <si>
    <t>ACS713-30A</t>
  </si>
  <si>
    <t>0,5 - 4,5</t>
  </si>
  <si>
    <t>Tensão de Saída (V)</t>
  </si>
  <si>
    <t>0 - 30A</t>
  </si>
  <si>
    <t>RC1/RP17/AN7</t>
  </si>
  <si>
    <t>RC2/RP18/AN8</t>
  </si>
  <si>
    <t>RB11/RP11</t>
  </si>
  <si>
    <t>RB10/RP10</t>
  </si>
  <si>
    <t>RC4/RP20</t>
  </si>
  <si>
    <t>RB9/RP9/SDA1</t>
  </si>
  <si>
    <t>RB8/RP8/SCL1</t>
  </si>
  <si>
    <t>RB4/RP4</t>
  </si>
  <si>
    <t>RA10</t>
  </si>
  <si>
    <t>0 - 4,8V</t>
  </si>
  <si>
    <t>N/A</t>
  </si>
  <si>
    <t>0 / 12V</t>
  </si>
  <si>
    <t>ISS2 (FD)</t>
  </si>
  <si>
    <t>ISS1 (FE)</t>
  </si>
  <si>
    <t>Diâmetro da roda = 1,68m / 4 pulsos por rotação</t>
  </si>
  <si>
    <t>Notas</t>
  </si>
  <si>
    <t>MSQ</t>
  </si>
  <si>
    <t>0 / 5V</t>
  </si>
  <si>
    <t>2,65 - 85,98 Hz (4 - 130km/h)</t>
  </si>
  <si>
    <t>10 - 250 Hz ( 600 - 15000 rpm)</t>
  </si>
  <si>
    <t>POT01 (Direção)</t>
  </si>
  <si>
    <t>Potenciômetro</t>
  </si>
  <si>
    <t>0 -300°</t>
  </si>
  <si>
    <t>POT01 (Freio)</t>
  </si>
  <si>
    <t>0,25 - 4,75V</t>
  </si>
  <si>
    <r>
      <rPr>
        <sz val="11"/>
        <color theme="1"/>
        <rFont val="Calibri"/>
        <family val="2"/>
      </rPr>
      <t xml:space="preserve">λ </t>
    </r>
    <r>
      <rPr>
        <sz val="12.65"/>
        <color theme="1"/>
        <rFont val="Calibri"/>
        <family val="2"/>
      </rPr>
      <t xml:space="preserve">= </t>
    </r>
    <r>
      <rPr>
        <sz val="11"/>
        <color theme="1"/>
        <rFont val="Calibri"/>
        <family val="2"/>
        <scheme val="minor"/>
      </rPr>
      <t>0,65 - 1,30</t>
    </r>
  </si>
  <si>
    <t>Sensibilidade / Equação</t>
  </si>
  <si>
    <t>0,1413*V + 0,6217</t>
  </si>
  <si>
    <t>0,016666667 Hz / rpm</t>
  </si>
  <si>
    <t>0,661375 Hz / km/h</t>
  </si>
  <si>
    <t>ACS756 - 100A</t>
  </si>
  <si>
    <t>20 mV / A</t>
  </si>
  <si>
    <t>0 - 13,8V</t>
  </si>
  <si>
    <t>-100 - 100A</t>
  </si>
  <si>
    <t>ACS715 - 30A</t>
  </si>
  <si>
    <t>1 V / V</t>
  </si>
  <si>
    <t>Para 0A, Vo = Vcc/5 (2,5V)</t>
  </si>
  <si>
    <t>ACS713 - 30A</t>
  </si>
  <si>
    <t>133 mV / A</t>
  </si>
  <si>
    <t>0,5 - 5V</t>
  </si>
  <si>
    <t>NTC 1k</t>
  </si>
  <si>
    <t>CLT03 (Saida. Rad.)</t>
  </si>
  <si>
    <t>IMU01</t>
  </si>
  <si>
    <t>LPR510AL (Rot. X)</t>
  </si>
  <si>
    <t>LPR510AL (Rot. Y)</t>
  </si>
  <si>
    <t>FPS (Combustível)</t>
  </si>
  <si>
    <t>PPS (Pneumático)</t>
  </si>
  <si>
    <t>WPS (Água)</t>
  </si>
  <si>
    <t>BLP01 (Freio Diant.)</t>
  </si>
  <si>
    <t>BLP02 (Freio Tras.)</t>
  </si>
  <si>
    <t>LPR510AL (Vref)</t>
  </si>
  <si>
    <t>TPS01</t>
  </si>
  <si>
    <t>BRK01 (Luz Freio)</t>
  </si>
  <si>
    <t>LED</t>
  </si>
  <si>
    <t>INJ01 (Bico)</t>
  </si>
  <si>
    <t>ISS03 (TE)</t>
  </si>
  <si>
    <t>ISS04 (TD)</t>
  </si>
  <si>
    <t>GPS</t>
  </si>
  <si>
    <t>LS20031</t>
  </si>
  <si>
    <t>OPS01 (Óleo)</t>
  </si>
  <si>
    <t>NPS01 (Neutro)</t>
  </si>
  <si>
    <t>0 - 5V</t>
  </si>
  <si>
    <t>~ 1,23V</t>
  </si>
  <si>
    <r>
      <t xml:space="preserve">100 - 1200 </t>
    </r>
    <r>
      <rPr>
        <sz val="11"/>
        <color theme="1"/>
        <rFont val="Calibri"/>
        <family val="2"/>
      </rPr>
      <t>Ω</t>
    </r>
  </si>
  <si>
    <t>Steinheart</t>
  </si>
  <si>
    <r>
      <t>22 k</t>
    </r>
    <r>
      <rPr>
        <sz val="11"/>
        <color theme="1"/>
        <rFont val="Calibri"/>
        <family val="2"/>
      </rPr>
      <t>Ω / 10 nF / 1,59 kHz</t>
    </r>
  </si>
  <si>
    <t>22 kΩ / 10 nF / 1,59 kHz</t>
  </si>
  <si>
    <t>0 / 3,3V</t>
  </si>
  <si>
    <t>ACS712 - 20A</t>
  </si>
  <si>
    <t>1 - 3,5V</t>
  </si>
  <si>
    <t>0 - 10 Bar</t>
  </si>
  <si>
    <t>0 °/s</t>
  </si>
  <si>
    <t>ISS05</t>
  </si>
  <si>
    <t>Interface dos pinos ao microcontrolador</t>
  </si>
  <si>
    <t>Protocolo de Comunicação CAN - FSAE</t>
  </si>
  <si>
    <t>O Protocolo é organizado em mensagens de 8 bytes e um identificador de cada mensagem. Abaixo segue a descrição de cada um:</t>
  </si>
  <si>
    <t>NOME</t>
  </si>
  <si>
    <t>TX</t>
  </si>
  <si>
    <t>RX</t>
  </si>
  <si>
    <t>BYTES</t>
  </si>
  <si>
    <t>O identificador é de 29 bits e colocado seu valor inteiro e hexadecimal</t>
  </si>
  <si>
    <t>ID (int)</t>
  </si>
  <si>
    <t>ID (hex)</t>
  </si>
  <si>
    <t>GDM</t>
  </si>
  <si>
    <t>DESCRIÇÃO</t>
  </si>
  <si>
    <t>FSM_ACCEL1</t>
  </si>
  <si>
    <t>FSM_ACCEL2</t>
  </si>
  <si>
    <t>STATUS_ACCEL</t>
  </si>
  <si>
    <t>Sinal X, Y e Z do Acelerômetro Digital e Z do Acelerômetro Interno</t>
  </si>
  <si>
    <t>Sinal X e Y do Acelerômetro Interno e Status do Acelerômetro (OK/KO)</t>
  </si>
  <si>
    <t>FSM_GPIO1</t>
  </si>
  <si>
    <t>FSM_GPIO2</t>
  </si>
  <si>
    <t>BT1</t>
  </si>
  <si>
    <t>BT2</t>
  </si>
  <si>
    <t>Sinais de cada porta respectiva do FSM. Portas 0 a 3.</t>
  </si>
  <si>
    <t>Sinais de cada porta respectiva do FSM. Portas 4 a 6.</t>
  </si>
  <si>
    <t>DATA1_UART_0</t>
  </si>
  <si>
    <t>DATA1_UART_1</t>
  </si>
  <si>
    <t>DATA1_UART_2</t>
  </si>
  <si>
    <t>DATA1_UART_3</t>
  </si>
  <si>
    <t>DATA1_UART_4</t>
  </si>
  <si>
    <t>DATA1_UART_5</t>
  </si>
  <si>
    <t>DATA1_UART_6</t>
  </si>
  <si>
    <t>DATA1_UART_7</t>
  </si>
  <si>
    <t>DATA2_UART_0</t>
  </si>
  <si>
    <t>DATA2_UART_1</t>
  </si>
  <si>
    <t>DATA2_UART_2</t>
  </si>
  <si>
    <t>DATA2_UART_3</t>
  </si>
  <si>
    <t>DATA2_UART_4</t>
  </si>
  <si>
    <t>DATA2_UART_5</t>
  </si>
  <si>
    <t>DATA2_UART_6</t>
  </si>
  <si>
    <t>DATA2_UART_7</t>
  </si>
  <si>
    <t>DATA1_SPI_0</t>
  </si>
  <si>
    <t>DATA1_SPI_1</t>
  </si>
  <si>
    <t>DATA1_SPI_2</t>
  </si>
  <si>
    <t>DATA1_SPI_3</t>
  </si>
  <si>
    <t>DATA1_SPI_4</t>
  </si>
  <si>
    <t>DATA1_SPI_5</t>
  </si>
  <si>
    <t>DATA1_SPI_6</t>
  </si>
  <si>
    <t>DATA1_SPI_7</t>
  </si>
  <si>
    <t>DATA2_SPI_0</t>
  </si>
  <si>
    <t>DATA2_SPI_1</t>
  </si>
  <si>
    <t>DATA2_SPI_2</t>
  </si>
  <si>
    <t>DATA2_SPI_3</t>
  </si>
  <si>
    <t>DATA2_SPI_4</t>
  </si>
  <si>
    <t>DATA2_SPI_5</t>
  </si>
  <si>
    <t>DATA2_SPI_6</t>
  </si>
  <si>
    <t>DATA2_SPI_7</t>
  </si>
  <si>
    <t>FSM_CTRL</t>
  </si>
  <si>
    <t>ALL</t>
  </si>
  <si>
    <t>Caso seja usada a porta SPI e seja necessário usar estes dados. Uso futuro.</t>
  </si>
  <si>
    <t>Caso seja usada a porta UART e seja necessário usar estes dados. Uso futuro.</t>
  </si>
  <si>
    <t>FSM / GDM</t>
  </si>
  <si>
    <t>FSM_UART_1</t>
  </si>
  <si>
    <t>FSM_UART_2</t>
  </si>
  <si>
    <t>FSM_SPI_1</t>
  </si>
  <si>
    <t>FSM_SPI_2</t>
  </si>
  <si>
    <t>LSM_ELET_1</t>
  </si>
  <si>
    <t>LSM_ELET_2</t>
  </si>
  <si>
    <t>BSM_ANA_1</t>
  </si>
  <si>
    <t>BSM_ANA_2</t>
  </si>
  <si>
    <t>BSM_ANA_3</t>
  </si>
  <si>
    <t>BSM_DIGI_1</t>
  </si>
  <si>
    <t>BSM_DIGI_2</t>
  </si>
  <si>
    <t>BSM_GPS_1</t>
  </si>
  <si>
    <t>BSM_GPS_2</t>
  </si>
  <si>
    <t>BSM_GPS_3</t>
  </si>
  <si>
    <t>BSM_I2C_1</t>
  </si>
  <si>
    <t>BSM_I2C_2</t>
  </si>
  <si>
    <t>BSM_I2C_3</t>
  </si>
  <si>
    <t>BSM_I2C_4</t>
  </si>
  <si>
    <t>BSM_I2C_5</t>
  </si>
  <si>
    <t>BSM_I2C_6</t>
  </si>
  <si>
    <t>BSM_I2C_7</t>
  </si>
  <si>
    <t>CFG_GDM</t>
  </si>
  <si>
    <t>CFG_GDM_1</t>
  </si>
  <si>
    <t>CFG_GDM_2</t>
  </si>
  <si>
    <t>CFG_LSM_1</t>
  </si>
  <si>
    <t>CFG_LSM_2</t>
  </si>
  <si>
    <t>CFG_BSM_1</t>
  </si>
  <si>
    <t>CFG_BSM_2</t>
  </si>
  <si>
    <t>Caso seja usado uma configuração das demais placas. Uso futuro. TBD - To be defined.</t>
  </si>
  <si>
    <t>LATITUDE_INT</t>
  </si>
  <si>
    <t>ADXL_X_HI</t>
  </si>
  <si>
    <t>ADXL_X_LO</t>
  </si>
  <si>
    <t>ADXL_Y_HI</t>
  </si>
  <si>
    <t>ADXL_Y_LO</t>
  </si>
  <si>
    <t>ADXL_Z_HI</t>
  </si>
  <si>
    <t>ADXL_Z_LO</t>
  </si>
  <si>
    <t>INT_ACCEL_Z_HI</t>
  </si>
  <si>
    <t>INT_ACCEL_Z_LO</t>
  </si>
  <si>
    <t>INT_ACCEL_X_HI</t>
  </si>
  <si>
    <t>INT_ACCEL_X_LO</t>
  </si>
  <si>
    <t>INT_ACCEL_Y_HI</t>
  </si>
  <si>
    <t>INT_ACCEL_Y_LO</t>
  </si>
  <si>
    <t>HI_ANA0</t>
  </si>
  <si>
    <t>LO_ANA0</t>
  </si>
  <si>
    <t>HI_ANA1</t>
  </si>
  <si>
    <t>LO_ANA1</t>
  </si>
  <si>
    <t>HI_ANA2</t>
  </si>
  <si>
    <t>LO_ANA2</t>
  </si>
  <si>
    <t>HI_ANA3</t>
  </si>
  <si>
    <t>LO_ANA3</t>
  </si>
  <si>
    <t>HI_ANA4</t>
  </si>
  <si>
    <t>LO_ANA4</t>
  </si>
  <si>
    <t>HI_ANA5</t>
  </si>
  <si>
    <t>LO_ANA5</t>
  </si>
  <si>
    <t>HI_ANA6</t>
  </si>
  <si>
    <t>LO_ANA6</t>
  </si>
  <si>
    <t>HI_ANA7</t>
  </si>
  <si>
    <t>LO_ANA7</t>
  </si>
  <si>
    <t>HI_ANA8</t>
  </si>
  <si>
    <t>LO_ANA8</t>
  </si>
  <si>
    <t>HI_ANA9</t>
  </si>
  <si>
    <t>LO_ANA9</t>
  </si>
  <si>
    <t>HI_ANA10</t>
  </si>
  <si>
    <t>LO_ANA10</t>
  </si>
  <si>
    <t>HI_ANA11</t>
  </si>
  <si>
    <t>LO_ANA11</t>
  </si>
  <si>
    <t>HI_DIG1</t>
  </si>
  <si>
    <t>HI_GPIN0</t>
  </si>
  <si>
    <t>LO_GPIN0</t>
  </si>
  <si>
    <t>HI_GPIN4</t>
  </si>
  <si>
    <t>LO_GPIN4</t>
  </si>
  <si>
    <t>HI_GPIN1</t>
  </si>
  <si>
    <t>LO_GPIN1</t>
  </si>
  <si>
    <t>HI_GPIN2</t>
  </si>
  <si>
    <t>LO_GPIN2</t>
  </si>
  <si>
    <t>HI_GPIN3</t>
  </si>
  <si>
    <t>LO_GPIN3</t>
  </si>
  <si>
    <t>HI_GPIN5</t>
  </si>
  <si>
    <t>LO_GPIN5</t>
  </si>
  <si>
    <t>HI_GPIN6</t>
  </si>
  <si>
    <t>LO_GPIN6</t>
  </si>
  <si>
    <t>LO_DIG1</t>
  </si>
  <si>
    <t>HI_DIG2</t>
  </si>
  <si>
    <t>LO_DIG2</t>
  </si>
  <si>
    <t>HI_DIG3</t>
  </si>
  <si>
    <t>LO_DIG3</t>
  </si>
  <si>
    <t>HI_DIG4</t>
  </si>
  <si>
    <t>LO_DIG4</t>
  </si>
  <si>
    <t>LO_DIG5</t>
  </si>
  <si>
    <t>HI_DIG5</t>
  </si>
  <si>
    <t>HI_DIG6</t>
  </si>
  <si>
    <t>LO_DIG6</t>
  </si>
  <si>
    <t>LATITUDE_FRAC</t>
  </si>
  <si>
    <t>LONGITUDE_INT</t>
  </si>
  <si>
    <t>LONGITUDE_FRAC</t>
  </si>
  <si>
    <t>DIA</t>
  </si>
  <si>
    <t>MÊS</t>
  </si>
  <si>
    <t>ANO</t>
  </si>
  <si>
    <t>HORA</t>
  </si>
  <si>
    <t>MINUTO</t>
  </si>
  <si>
    <t>SEGUNDO</t>
  </si>
  <si>
    <t>HI_MILISEGUNDO</t>
  </si>
  <si>
    <t>LO_MILISEGUNDO</t>
  </si>
  <si>
    <t>HI_VEL_X100</t>
  </si>
  <si>
    <t>LO_VEL_X100</t>
  </si>
  <si>
    <t>B16</t>
  </si>
  <si>
    <t>B17</t>
  </si>
  <si>
    <t>ADXL_X</t>
  </si>
  <si>
    <t>ADXL_Y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</si>
  <si>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</si>
  <si>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</si>
  <si>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</si>
  <si>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</si>
  <si>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</si>
  <si>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</si>
  <si>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</si>
  <si>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</si>
  <si>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</si>
  <si>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</si>
  <si>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</si>
  <si>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ADXL_Z</t>
  </si>
  <si>
    <t>INT_ACCEL_Z</t>
  </si>
  <si>
    <t>INT_ACCEL_X</t>
  </si>
  <si>
    <t>INT_ACCEL_Y</t>
  </si>
  <si>
    <t>GPIN0</t>
  </si>
  <si>
    <t>GPIN2</t>
  </si>
  <si>
    <t>GPIN3</t>
  </si>
  <si>
    <t>GPIN1</t>
  </si>
  <si>
    <t>GPIN4</t>
  </si>
  <si>
    <t>GPIN5</t>
  </si>
  <si>
    <t>GPIN6</t>
  </si>
  <si>
    <t>BOTAO_1_2</t>
  </si>
  <si>
    <t>CFG_LSM</t>
  </si>
  <si>
    <t>CFG_BSM</t>
  </si>
  <si>
    <t>ANA0</t>
  </si>
  <si>
    <t>ANA1</t>
  </si>
  <si>
    <t>ANA2</t>
  </si>
  <si>
    <t>ANA3</t>
  </si>
  <si>
    <t>ANA4</t>
  </si>
  <si>
    <t>ANA5</t>
  </si>
  <si>
    <t>ANA6</t>
  </si>
  <si>
    <t>ANA7</t>
  </si>
  <si>
    <t>ANA8</t>
  </si>
  <si>
    <t>ANA9</t>
  </si>
  <si>
    <t>ANA10</t>
  </si>
  <si>
    <t>ANA11</t>
  </si>
  <si>
    <t>DIG1</t>
  </si>
  <si>
    <t>DIG2</t>
  </si>
  <si>
    <t>DIG3</t>
  </si>
  <si>
    <t>DIG4</t>
  </si>
  <si>
    <t>DIG5</t>
  </si>
  <si>
    <t>DIG6</t>
  </si>
  <si>
    <t>DIG7</t>
  </si>
  <si>
    <t>DIG8</t>
  </si>
  <si>
    <t>HI_LATITUDE_INT</t>
  </si>
  <si>
    <t>HI_LATITUDE_FRAC</t>
  </si>
  <si>
    <t>LO_LATITUDE_INT</t>
  </si>
  <si>
    <t>LO_LATITUDE_FRAC</t>
  </si>
  <si>
    <t>HI_LONGITUDE_INT</t>
  </si>
  <si>
    <t>LO_LONGITUDE_INT</t>
  </si>
  <si>
    <t>HI_LONGITUDE_FRAC</t>
  </si>
  <si>
    <t>LO_LONGITUDE_FRAC</t>
  </si>
  <si>
    <t>STATUS_GPS_A_V</t>
  </si>
  <si>
    <t>NORTH_SOUTH</t>
  </si>
  <si>
    <t>EAST_WEST</t>
  </si>
  <si>
    <t>HI_DIRECAO_X100</t>
  </si>
  <si>
    <t>LO_DIRECAO_X100</t>
  </si>
  <si>
    <t>CHECKSUM</t>
  </si>
  <si>
    <t>BSM_I2C_0</t>
  </si>
  <si>
    <t>HI_ALTITUDE</t>
  </si>
  <si>
    <t>LO_ALTITUDE</t>
  </si>
  <si>
    <t>HDOP_X100</t>
  </si>
  <si>
    <t>GPS_FIX</t>
  </si>
  <si>
    <t>N_S_E_W</t>
  </si>
  <si>
    <t>VELOCIDADE_X100</t>
  </si>
  <si>
    <t>DIRECAO_X100</t>
  </si>
  <si>
    <t>STATUS_CHECKSUM</t>
  </si>
  <si>
    <t>HDOP_X100_FIX</t>
  </si>
  <si>
    <t>ALTITUDE</t>
  </si>
  <si>
    <t>Caso seja usado a porta I2C para pegar as temperaturas de pneu. Uso futuro</t>
  </si>
  <si>
    <t>PGA0 (0 - 5V)</t>
  </si>
  <si>
    <t>PGA1 (0 - 5V)</t>
  </si>
  <si>
    <t>PGA2 (3,3V/1k)</t>
  </si>
  <si>
    <t>PGA3 (3,3V/1k)</t>
  </si>
  <si>
    <t>PGA4 (3,3V/1k)</t>
  </si>
  <si>
    <t>PGA5 (3,3V/1k)</t>
  </si>
  <si>
    <t>Resistência de Entrada</t>
  </si>
  <si>
    <t>55 kΩ</t>
  </si>
  <si>
    <t>43 kΩ</t>
  </si>
  <si>
    <t>540 kΩ</t>
  </si>
  <si>
    <t>HI_PGA0</t>
  </si>
  <si>
    <t>LO_PGA0</t>
  </si>
  <si>
    <t>HI_PGA4</t>
  </si>
  <si>
    <t>LO_PGA4</t>
  </si>
  <si>
    <t>HI_PGA1</t>
  </si>
  <si>
    <t>LO_PGA1</t>
  </si>
  <si>
    <t>HI_PGA2</t>
  </si>
  <si>
    <t>LO_PGA2</t>
  </si>
  <si>
    <t>HI_PGA3</t>
  </si>
  <si>
    <t>LO_PGA3</t>
  </si>
  <si>
    <t>HI_PGA5</t>
  </si>
  <si>
    <t>LO_PGA5</t>
  </si>
  <si>
    <t>PGA_01_GAIN</t>
  </si>
  <si>
    <t>PGA_23_GAIN</t>
  </si>
  <si>
    <t>PGA_45_GAIN</t>
  </si>
  <si>
    <t>PGA0</t>
  </si>
  <si>
    <t>PGA1</t>
  </si>
  <si>
    <t>PGA2</t>
  </si>
  <si>
    <t>PGA3</t>
  </si>
  <si>
    <t>PGA4</t>
  </si>
  <si>
    <t>PGA5</t>
  </si>
  <si>
    <t>PGA_0123_GAIN</t>
  </si>
  <si>
    <t>GPIN0 (0 - 12V)</t>
  </si>
  <si>
    <t>GPIN0 (0 - 5V)</t>
  </si>
  <si>
    <t>GPIN1 (0 - 12V)</t>
  </si>
  <si>
    <t>GPIN2 (0 - 12V)</t>
  </si>
  <si>
    <t>GPIN3 (0 - 5V)</t>
  </si>
  <si>
    <t>GPIN4 (0 - 3,3V)</t>
  </si>
  <si>
    <t>GPIN5 (0 - 3,3V)</t>
  </si>
  <si>
    <t>GPIN6 (0 - 3,3V)</t>
  </si>
  <si>
    <t>GPIN1 (0 - 5V)</t>
  </si>
  <si>
    <t>GPIN2 (0 - 5V)</t>
  </si>
  <si>
    <t>GPIN4 (0 - 5V)</t>
  </si>
  <si>
    <t>GPIN5 (0 - 5V)</t>
  </si>
  <si>
    <t>CLT01 (Motor)</t>
  </si>
  <si>
    <t>NTC 2k</t>
  </si>
  <si>
    <t>Programação Inicial</t>
  </si>
  <si>
    <t>Botão</t>
  </si>
  <si>
    <t>Comunicação SPI</t>
  </si>
  <si>
    <t>Comunicação Serial - UART2</t>
  </si>
  <si>
    <t>Entrada Analógica</t>
  </si>
  <si>
    <t>Entrada Digital (0/1)</t>
  </si>
  <si>
    <t>Entrada de Rotação (9 Hz - 62 kHz)</t>
  </si>
  <si>
    <t>Comunicação Serial - GPS</t>
  </si>
  <si>
    <t>Comunicação I2C</t>
  </si>
  <si>
    <t>Entrada de Rotação (2 Hz - 15 kHz)</t>
  </si>
  <si>
    <t>MILISEGUNDO</t>
  </si>
  <si>
    <t>LSM_PGA_1</t>
  </si>
  <si>
    <t>LSM_PGA_2</t>
  </si>
  <si>
    <t>Entradas Analógicas do Amplificador de Ganho Programável MCP6S29 e os respectivos ganhos.</t>
  </si>
  <si>
    <t>Entradas Analógicas do Amplificador de Ganho Programável MCP6S28.</t>
  </si>
  <si>
    <t>Entradas analógicas dos canais do LSM e Entrada de Rotação - Medição do Período.</t>
  </si>
  <si>
    <t>Entradas analógicas dos canais do LSM e Sinal de Corrente do CAN-Bus.</t>
  </si>
  <si>
    <t>Comentários</t>
  </si>
  <si>
    <t>Parte 2 das entradas analógicas do BSM, ANA4 até ANA7.</t>
  </si>
  <si>
    <t>Parte 1 das entradas analógicas do BSM, ANA0 até ANA3.</t>
  </si>
  <si>
    <t>Parte 3 das entradas analógicas do BSM, ANA8 até ANA11.</t>
  </si>
  <si>
    <t>Entradas Digitais 1 do BSM. A entrada DIG1 é binária e as entradas DIG2 a 4 são entradas de frequência.</t>
  </si>
  <si>
    <t>Entradas Digitais 2 do BSM. As entradas DIG5 até DIG8 são binárias. DIG7 e DIG8 não estão conectadas na parte externa.</t>
  </si>
  <si>
    <t>Caso seja usado uma configuração das demais placas e acionamento dos transistores do BSM. Uso futuro.</t>
  </si>
  <si>
    <t>Dados do GPS, retirados da frase $GPRMC.</t>
  </si>
  <si>
    <t>Dados do GPS, retirados da frase $GPGGA - Complemento para precisão e altitude.</t>
  </si>
  <si>
    <t>Dados de hora do GPS, retirados da frase $GPRMC.</t>
  </si>
  <si>
    <t>ICAN_BUS</t>
  </si>
  <si>
    <t>HI_ICAN_BUS</t>
  </si>
  <si>
    <t>LO_ICAN_BUS</t>
  </si>
  <si>
    <t>ID_FSM_ACCEL1</t>
  </si>
  <si>
    <t>ID_FSM_ACCEL2</t>
  </si>
  <si>
    <t>ID_FSM_GPIO1</t>
  </si>
  <si>
    <t>ID_FSM_GPIO2</t>
  </si>
  <si>
    <t>ID_FSM_UART_1</t>
  </si>
  <si>
    <t>ID_FSM_UART_2</t>
  </si>
  <si>
    <t>ID_FSM_SPI_1</t>
  </si>
  <si>
    <t>ID_FSM_SPI_2</t>
  </si>
  <si>
    <t>ID_FSM_CTRL</t>
  </si>
  <si>
    <t>ID_LSM_ELET_1</t>
  </si>
  <si>
    <t>ID_LSM_ELET_2</t>
  </si>
  <si>
    <t>ID_LSM_PGA_1</t>
  </si>
  <si>
    <t>ID_LSM_PGA_2</t>
  </si>
  <si>
    <t>ID_BSM_ANA_1</t>
  </si>
  <si>
    <t>ID_BSM_ANA_2</t>
  </si>
  <si>
    <t>ID_BSM_ANA_3</t>
  </si>
  <si>
    <t>ID_BSM_DIGI_1</t>
  </si>
  <si>
    <t>ID_BSM_DIGI_2</t>
  </si>
  <si>
    <t>ID_BSM_GPS_1</t>
  </si>
  <si>
    <t>ID_BSM_GPS_2</t>
  </si>
  <si>
    <t>ID_BSM_GPS_3</t>
  </si>
  <si>
    <t>ID_BSM_TIME_1</t>
  </si>
  <si>
    <t>ID_BSM_TIME_2</t>
  </si>
  <si>
    <t>ID_BSM_I2C_0</t>
  </si>
  <si>
    <t>ID_BSM_I2C_1</t>
  </si>
  <si>
    <t>ID_BSM_I2C_2</t>
  </si>
  <si>
    <t>ID_BSM_I2C_3</t>
  </si>
  <si>
    <t>ID_BSM_I2C_4</t>
  </si>
  <si>
    <t>ID_BSM_I2C_5</t>
  </si>
  <si>
    <t>ID_BSM_I2C_6</t>
  </si>
  <si>
    <t>ID_BSM_I2C_7</t>
  </si>
  <si>
    <t>HI_ADXL_POS_NEG</t>
  </si>
  <si>
    <t>LO_ADXL_POS_NEG</t>
  </si>
  <si>
    <t>ADXL_POS_NEG</t>
  </si>
  <si>
    <t>VCS01 (Vbat)</t>
  </si>
  <si>
    <t>VCS01 (Ibat)</t>
  </si>
  <si>
    <t>PDM (Isis)</t>
  </si>
  <si>
    <t>PDM (Ibob)</t>
  </si>
  <si>
    <t>PDM (Ibicos)</t>
  </si>
  <si>
    <t>Sensores Chicote 2012</t>
  </si>
  <si>
    <t>B29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</si>
  <si>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</si>
  <si>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</si>
  <si>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</si>
  <si>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</si>
  <si>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</si>
  <si>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</si>
  <si>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</si>
  <si>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</si>
  <si>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</si>
  <si>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BSM_GERAL</t>
  </si>
  <si>
    <t>Sem uso atual</t>
  </si>
  <si>
    <t>Colunas1</t>
  </si>
  <si>
    <t>Pino2</t>
  </si>
  <si>
    <t>VCS01 (Ireg)</t>
  </si>
</sst>
</file>

<file path=xl/styles.xml><?xml version="1.0" encoding="utf-8"?>
<styleSheet xmlns="http://schemas.openxmlformats.org/spreadsheetml/2006/main">
  <numFmts count="1">
    <numFmt numFmtId="164" formatCode="##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4" xfId="0" applyBorder="1" applyAlignment="1">
      <alignment vertical="center"/>
    </xf>
    <xf numFmtId="0" fontId="0" fillId="0" borderId="25" xfId="0" applyBorder="1"/>
    <xf numFmtId="0" fontId="0" fillId="0" borderId="3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4" xfId="0" applyBorder="1"/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0" fillId="0" borderId="4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30" xfId="0" applyBorder="1"/>
    <xf numFmtId="0" fontId="0" fillId="0" borderId="30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1" xfId="0" applyBorder="1"/>
    <xf numFmtId="0" fontId="5" fillId="0" borderId="12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8" xfId="0" applyBorder="1"/>
    <xf numFmtId="0" fontId="5" fillId="0" borderId="18" xfId="0" applyFont="1" applyBorder="1"/>
    <xf numFmtId="0" fontId="0" fillId="0" borderId="20" xfId="0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2" xfId="0" applyFont="1" applyBorder="1"/>
    <xf numFmtId="0" fontId="0" fillId="0" borderId="4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18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3" xfId="0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0" xfId="0" applyBorder="1"/>
    <xf numFmtId="0" fontId="0" fillId="0" borderId="41" xfId="0" applyBorder="1" applyAlignment="1">
      <alignment horizontal="center"/>
    </xf>
    <xf numFmtId="0" fontId="0" fillId="0" borderId="42" xfId="0" applyBorder="1"/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64" fontId="0" fillId="2" borderId="18" xfId="0" quotePrefix="1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5" fillId="2" borderId="18" xfId="0" quotePrefix="1" applyNumberFormat="1" applyFont="1" applyFill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0" fillId="2" borderId="38" xfId="0" applyFill="1" applyBorder="1"/>
    <xf numFmtId="0" fontId="0" fillId="2" borderId="12" xfId="0" applyFill="1" applyBorder="1"/>
    <xf numFmtId="0" fontId="0" fillId="0" borderId="38" xfId="0" applyBorder="1"/>
    <xf numFmtId="0" fontId="0" fillId="0" borderId="12" xfId="0" applyBorder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indexed="64"/>
        </right>
      </border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2:T80" totalsRowShown="0" headerRowDxfId="40" tableBorderDxfId="39">
  <autoFilter ref="A2:T80"/>
  <tableColumns count="20">
    <tableColumn id="1" name="Colunas1"/>
    <tableColumn id="2" name="Central" dataDxfId="38"/>
    <tableColumn id="3" name="Conector" dataDxfId="37"/>
    <tableColumn id="4" name="Pino" dataDxfId="36"/>
    <tableColumn id="5" name="Função" dataDxfId="35"/>
    <tableColumn id="6" name="Pino do uC" dataDxfId="34"/>
    <tableColumn id="7" name="Função uC (Rxx/RPx/ANx)" dataDxfId="33"/>
    <tableColumn id="8" name="Possui Amplificador?" dataDxfId="32"/>
    <tableColumn id="9" name="Razão de divisor de Tensão" dataDxfId="31"/>
    <tableColumn id="10" name="Resistência de Entrada" dataDxfId="30"/>
    <tableColumn id="11" name="Resistor Pull-Up?" dataDxfId="29"/>
    <tableColumn id="12" name="Possui filtro passivo? (R/C/Fc)" dataDxfId="28"/>
    <tableColumn id="13" name="Programação Inicial" dataDxfId="27"/>
    <tableColumn id="14" name="Pino2" dataDxfId="26"/>
    <tableColumn id="15" name="Nome do Sensor" dataDxfId="25"/>
    <tableColumn id="16" name="CI Sensor" dataDxfId="24"/>
    <tableColumn id="17" name="Tensão de Saída (V)" dataDxfId="23"/>
    <tableColumn id="18" name="Sensibilidade / Equação" dataDxfId="22"/>
    <tableColumn id="19" name="Valores Físicos" dataDxfId="21"/>
    <tableColumn id="20" name="Notas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8:O38" totalsRowShown="0" headerRowDxfId="19" dataDxfId="17" headerRowBorderDxfId="18" tableBorderDxfId="16" totalsRowBorderDxfId="15">
  <autoFilter ref="A8:O38"/>
  <tableColumns count="15">
    <tableColumn id="1" name="NOME" dataDxfId="14"/>
    <tableColumn id="2" name="ID (int)" dataDxfId="13"/>
    <tableColumn id="3" name="ID (hex)" dataDxfId="12">
      <calculatedColumnFormula>DEC2HEX(B9,4)</calculatedColumnFormula>
    </tableColumn>
    <tableColumn id="4" name="TX" dataDxfId="11"/>
    <tableColumn id="5" name="RX" dataDxfId="10"/>
    <tableColumn id="6" name="BYTES" dataDxfId="9"/>
    <tableColumn id="7" name="B0" dataDxfId="8"/>
    <tableColumn id="8" name="B1" dataDxfId="7"/>
    <tableColumn id="9" name="B2" dataDxfId="6"/>
    <tableColumn id="10" name="B3" dataDxfId="5"/>
    <tableColumn id="11" name="B4" dataDxfId="4"/>
    <tableColumn id="12" name="B5" dataDxfId="3"/>
    <tableColumn id="13" name="B6" dataDxfId="2"/>
    <tableColumn id="14" name="B7" dataDxfId="1"/>
    <tableColumn id="15" name="Comentá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0"/>
  <sheetViews>
    <sheetView topLeftCell="B1" workbookViewId="0">
      <pane xSplit="4" ySplit="2" topLeftCell="F18" activePane="bottomRight" state="frozen"/>
      <selection activeCell="B1" sqref="B1"/>
      <selection pane="topRight" activeCell="F1" sqref="F1"/>
      <selection pane="bottomLeft" activeCell="B3" sqref="B3"/>
      <selection pane="bottomRight" activeCell="F17" sqref="F17"/>
    </sheetView>
  </sheetViews>
  <sheetFormatPr defaultRowHeight="15"/>
  <cols>
    <col min="1" max="1" width="11" customWidth="1"/>
    <col min="2" max="2" width="9.5703125" bestFit="1" customWidth="1"/>
    <col min="3" max="3" width="11.140625" bestFit="1" customWidth="1"/>
    <col min="4" max="4" width="7.140625" bestFit="1" customWidth="1"/>
    <col min="5" max="5" width="22.42578125" bestFit="1" customWidth="1"/>
    <col min="6" max="6" width="14.7109375" bestFit="1" customWidth="1"/>
    <col min="7" max="7" width="28.42578125" style="2" bestFit="1" customWidth="1"/>
    <col min="8" max="8" width="24.140625" style="2" bestFit="1" customWidth="1"/>
    <col min="9" max="9" width="26.7109375" style="2" customWidth="1"/>
    <col min="10" max="10" width="22.85546875" style="2" customWidth="1"/>
    <col min="11" max="11" width="18.140625" style="2" customWidth="1"/>
    <col min="12" max="12" width="29.28515625" style="2" customWidth="1"/>
    <col min="13" max="13" width="32.5703125" style="2" bestFit="1" customWidth="1"/>
    <col min="14" max="14" width="8" customWidth="1"/>
    <col min="15" max="15" width="18.5703125" bestFit="1" customWidth="1"/>
    <col min="16" max="16" width="17" style="2" bestFit="1" customWidth="1"/>
    <col min="17" max="17" width="20.140625" customWidth="1"/>
    <col min="18" max="18" width="24" style="2" customWidth="1"/>
    <col min="19" max="19" width="28.42578125" bestFit="1" customWidth="1"/>
    <col min="20" max="20" width="44.42578125" bestFit="1" customWidth="1"/>
  </cols>
  <sheetData>
    <row r="1" spans="1:20" ht="15.75" thickBot="1">
      <c r="B1" s="111" t="s">
        <v>29</v>
      </c>
      <c r="C1" s="112"/>
      <c r="D1" s="112"/>
      <c r="E1" s="112"/>
      <c r="F1" s="113" t="s">
        <v>238</v>
      </c>
      <c r="G1" s="112"/>
      <c r="H1" s="112"/>
      <c r="I1" s="112"/>
      <c r="J1" s="112"/>
      <c r="K1" s="112"/>
      <c r="L1" s="112"/>
      <c r="M1" s="114"/>
      <c r="N1" s="109" t="s">
        <v>593</v>
      </c>
      <c r="O1" s="110"/>
      <c r="P1" s="110"/>
      <c r="Q1" s="110"/>
      <c r="R1" s="110"/>
      <c r="S1" s="110"/>
      <c r="T1" s="110"/>
    </row>
    <row r="2" spans="1:20" ht="15.75" thickBot="1">
      <c r="A2" s="2" t="s">
        <v>606</v>
      </c>
      <c r="B2" s="74" t="s">
        <v>24</v>
      </c>
      <c r="C2" s="42" t="s">
        <v>26</v>
      </c>
      <c r="D2" s="19" t="s">
        <v>27</v>
      </c>
      <c r="E2" s="20" t="s">
        <v>28</v>
      </c>
      <c r="F2" s="24" t="s">
        <v>81</v>
      </c>
      <c r="G2" s="24" t="s">
        <v>108</v>
      </c>
      <c r="H2" s="27" t="s">
        <v>134</v>
      </c>
      <c r="I2" s="24" t="s">
        <v>82</v>
      </c>
      <c r="J2" s="27" t="s">
        <v>484</v>
      </c>
      <c r="K2" s="27" t="s">
        <v>123</v>
      </c>
      <c r="L2" s="27" t="s">
        <v>124</v>
      </c>
      <c r="M2" s="25" t="s">
        <v>524</v>
      </c>
      <c r="N2" s="31" t="s">
        <v>607</v>
      </c>
      <c r="O2" s="24" t="s">
        <v>145</v>
      </c>
      <c r="P2" s="24" t="s">
        <v>148</v>
      </c>
      <c r="Q2" s="24" t="s">
        <v>163</v>
      </c>
      <c r="R2" s="27" t="s">
        <v>191</v>
      </c>
      <c r="S2" s="25" t="s">
        <v>42</v>
      </c>
      <c r="T2" s="100" t="s">
        <v>180</v>
      </c>
    </row>
    <row r="3" spans="1:20">
      <c r="A3" s="2"/>
      <c r="B3" s="94" t="s">
        <v>25</v>
      </c>
      <c r="C3" s="94" t="s">
        <v>45</v>
      </c>
      <c r="D3" s="16" t="s">
        <v>1</v>
      </c>
      <c r="E3" s="9" t="s">
        <v>49</v>
      </c>
      <c r="F3" s="10">
        <v>32</v>
      </c>
      <c r="G3" s="10" t="s">
        <v>107</v>
      </c>
      <c r="H3" s="10" t="s">
        <v>121</v>
      </c>
      <c r="I3" s="10">
        <v>1</v>
      </c>
      <c r="J3" s="10" t="s">
        <v>121</v>
      </c>
      <c r="K3" s="10" t="s">
        <v>121</v>
      </c>
      <c r="L3" s="10" t="s">
        <v>121</v>
      </c>
      <c r="M3" s="11" t="s">
        <v>526</v>
      </c>
      <c r="N3" s="66"/>
      <c r="O3" s="10"/>
      <c r="P3" s="10"/>
      <c r="Q3" s="10"/>
      <c r="R3" s="21"/>
      <c r="S3" s="11"/>
      <c r="T3" s="101"/>
    </row>
    <row r="4" spans="1:20">
      <c r="A4" s="2"/>
      <c r="B4" s="95"/>
      <c r="C4" s="95"/>
      <c r="D4" s="17" t="s">
        <v>2</v>
      </c>
      <c r="E4" s="1" t="s">
        <v>157</v>
      </c>
      <c r="F4" s="61">
        <v>33</v>
      </c>
      <c r="G4" s="61" t="s">
        <v>109</v>
      </c>
      <c r="H4" s="61" t="s">
        <v>121</v>
      </c>
      <c r="I4" s="61">
        <v>1</v>
      </c>
      <c r="J4" s="61" t="s">
        <v>121</v>
      </c>
      <c r="K4" s="61" t="s">
        <v>121</v>
      </c>
      <c r="L4" s="61" t="s">
        <v>121</v>
      </c>
      <c r="M4" s="12" t="s">
        <v>525</v>
      </c>
      <c r="N4" s="99"/>
      <c r="O4" s="61"/>
      <c r="P4" s="61"/>
      <c r="Q4" s="61"/>
      <c r="R4" s="97"/>
      <c r="S4" s="12"/>
      <c r="T4" s="102"/>
    </row>
    <row r="5" spans="1:20">
      <c r="A5" s="2"/>
      <c r="B5" s="95"/>
      <c r="C5" s="95"/>
      <c r="D5" s="17" t="s">
        <v>3</v>
      </c>
      <c r="E5" s="1" t="s">
        <v>158</v>
      </c>
      <c r="F5" s="61">
        <v>34</v>
      </c>
      <c r="G5" s="61" t="s">
        <v>110</v>
      </c>
      <c r="H5" s="61" t="s">
        <v>121</v>
      </c>
      <c r="I5" s="61">
        <v>1</v>
      </c>
      <c r="J5" s="61" t="s">
        <v>121</v>
      </c>
      <c r="K5" s="61" t="s">
        <v>121</v>
      </c>
      <c r="L5" s="61" t="s">
        <v>121</v>
      </c>
      <c r="M5" s="12" t="s">
        <v>525</v>
      </c>
      <c r="N5" s="99"/>
      <c r="O5" s="61"/>
      <c r="P5" s="61"/>
      <c r="Q5" s="61"/>
      <c r="R5" s="97"/>
      <c r="S5" s="12"/>
      <c r="T5" s="102"/>
    </row>
    <row r="6" spans="1:20">
      <c r="A6" s="2"/>
      <c r="B6" s="95"/>
      <c r="C6" s="95"/>
      <c r="D6" s="17" t="s">
        <v>4</v>
      </c>
      <c r="E6" s="1" t="s">
        <v>156</v>
      </c>
      <c r="F6" s="61">
        <v>35</v>
      </c>
      <c r="G6" s="61" t="s">
        <v>111</v>
      </c>
      <c r="H6" s="61" t="s">
        <v>121</v>
      </c>
      <c r="I6" s="61">
        <v>1</v>
      </c>
      <c r="J6" s="61" t="s">
        <v>121</v>
      </c>
      <c r="K6" s="61" t="s">
        <v>121</v>
      </c>
      <c r="L6" s="61" t="s">
        <v>121</v>
      </c>
      <c r="M6" s="12" t="s">
        <v>526</v>
      </c>
      <c r="N6" s="99"/>
      <c r="O6" s="61"/>
      <c r="P6" s="61"/>
      <c r="Q6" s="61"/>
      <c r="R6" s="97"/>
      <c r="S6" s="12"/>
      <c r="T6" s="102"/>
    </row>
    <row r="7" spans="1:20">
      <c r="A7" s="2"/>
      <c r="B7" s="95"/>
      <c r="C7" s="95"/>
      <c r="D7" s="17" t="s">
        <v>5</v>
      </c>
      <c r="E7" s="1" t="s">
        <v>152</v>
      </c>
      <c r="F7" s="61">
        <v>38</v>
      </c>
      <c r="G7" s="61" t="s">
        <v>112</v>
      </c>
      <c r="H7" s="61" t="s">
        <v>121</v>
      </c>
      <c r="I7" s="61">
        <v>1</v>
      </c>
      <c r="J7" s="61" t="s">
        <v>121</v>
      </c>
      <c r="K7" s="61" t="s">
        <v>121</v>
      </c>
      <c r="L7" s="61" t="s">
        <v>121</v>
      </c>
      <c r="M7" s="12" t="s">
        <v>526</v>
      </c>
      <c r="N7" s="99"/>
      <c r="O7" s="61"/>
      <c r="P7" s="61"/>
      <c r="Q7" s="61"/>
      <c r="R7" s="97"/>
      <c r="S7" s="12"/>
      <c r="T7" s="102"/>
    </row>
    <row r="8" spans="1:20">
      <c r="A8" s="2"/>
      <c r="B8" s="95"/>
      <c r="C8" s="95"/>
      <c r="D8" s="17" t="s">
        <v>6</v>
      </c>
      <c r="E8" s="1" t="s">
        <v>153</v>
      </c>
      <c r="F8" s="61">
        <v>41</v>
      </c>
      <c r="G8" s="61" t="s">
        <v>113</v>
      </c>
      <c r="H8" s="61" t="s">
        <v>121</v>
      </c>
      <c r="I8" s="61">
        <v>1</v>
      </c>
      <c r="J8" s="61" t="s">
        <v>121</v>
      </c>
      <c r="K8" s="61" t="s">
        <v>121</v>
      </c>
      <c r="L8" s="61" t="s">
        <v>121</v>
      </c>
      <c r="M8" s="12" t="s">
        <v>526</v>
      </c>
      <c r="N8" s="99"/>
      <c r="O8" s="61"/>
      <c r="P8" s="61"/>
      <c r="Q8" s="61"/>
      <c r="R8" s="97"/>
      <c r="S8" s="12"/>
      <c r="T8" s="102"/>
    </row>
    <row r="9" spans="1:20">
      <c r="A9" s="2"/>
      <c r="B9" s="95"/>
      <c r="C9" s="95"/>
      <c r="D9" s="17" t="s">
        <v>7</v>
      </c>
      <c r="E9" s="1" t="s">
        <v>155</v>
      </c>
      <c r="F9" s="61">
        <v>42</v>
      </c>
      <c r="G9" s="61" t="s">
        <v>114</v>
      </c>
      <c r="H9" s="61" t="s">
        <v>121</v>
      </c>
      <c r="I9" s="61">
        <v>1</v>
      </c>
      <c r="J9" s="61" t="s">
        <v>121</v>
      </c>
      <c r="K9" s="61" t="s">
        <v>121</v>
      </c>
      <c r="L9" s="61" t="s">
        <v>121</v>
      </c>
      <c r="M9" s="12" t="s">
        <v>526</v>
      </c>
      <c r="N9" s="99"/>
      <c r="O9" s="61"/>
      <c r="P9" s="61"/>
      <c r="Q9" s="61"/>
      <c r="R9" s="97"/>
      <c r="S9" s="12"/>
      <c r="T9" s="102"/>
    </row>
    <row r="10" spans="1:20">
      <c r="A10" s="2"/>
      <c r="B10" s="95"/>
      <c r="C10" s="95"/>
      <c r="D10" s="17" t="s">
        <v>8</v>
      </c>
      <c r="E10" s="1" t="s">
        <v>154</v>
      </c>
      <c r="F10" s="61">
        <v>43</v>
      </c>
      <c r="G10" s="61" t="s">
        <v>115</v>
      </c>
      <c r="H10" s="61" t="s">
        <v>121</v>
      </c>
      <c r="I10" s="61">
        <v>1</v>
      </c>
      <c r="J10" s="61" t="s">
        <v>121</v>
      </c>
      <c r="K10" s="61" t="s">
        <v>121</v>
      </c>
      <c r="L10" s="61" t="s">
        <v>121</v>
      </c>
      <c r="M10" s="12" t="s">
        <v>526</v>
      </c>
      <c r="N10" s="99"/>
      <c r="O10" s="61"/>
      <c r="P10" s="61"/>
      <c r="Q10" s="61"/>
      <c r="R10" s="97"/>
      <c r="S10" s="12"/>
      <c r="T10" s="102"/>
    </row>
    <row r="11" spans="1:20">
      <c r="A11" s="2"/>
      <c r="B11" s="95"/>
      <c r="C11" s="95"/>
      <c r="D11" s="17" t="s">
        <v>9</v>
      </c>
      <c r="E11" s="1" t="s">
        <v>40</v>
      </c>
      <c r="F11" s="61" t="s">
        <v>53</v>
      </c>
      <c r="G11" s="61" t="s">
        <v>53</v>
      </c>
      <c r="H11" s="61" t="s">
        <v>53</v>
      </c>
      <c r="I11" s="61" t="s">
        <v>53</v>
      </c>
      <c r="J11" s="61" t="s">
        <v>53</v>
      </c>
      <c r="K11" s="61" t="s">
        <v>53</v>
      </c>
      <c r="L11" s="61" t="s">
        <v>53</v>
      </c>
      <c r="M11" s="12" t="s">
        <v>53</v>
      </c>
      <c r="N11" s="99" t="s">
        <v>53</v>
      </c>
      <c r="O11" s="61" t="s">
        <v>53</v>
      </c>
      <c r="P11" s="61" t="s">
        <v>53</v>
      </c>
      <c r="Q11" s="61" t="s">
        <v>53</v>
      </c>
      <c r="R11" s="97"/>
      <c r="S11" s="12" t="s">
        <v>53</v>
      </c>
      <c r="T11" s="102"/>
    </row>
    <row r="12" spans="1:20">
      <c r="A12" s="2"/>
      <c r="B12" s="95"/>
      <c r="C12" s="95"/>
      <c r="D12" s="17" t="s">
        <v>10</v>
      </c>
      <c r="E12" s="1" t="s">
        <v>50</v>
      </c>
      <c r="F12" s="61" t="s">
        <v>53</v>
      </c>
      <c r="G12" s="61" t="s">
        <v>53</v>
      </c>
      <c r="H12" s="61" t="s">
        <v>53</v>
      </c>
      <c r="I12" s="61" t="s">
        <v>53</v>
      </c>
      <c r="J12" s="61" t="s">
        <v>53</v>
      </c>
      <c r="K12" s="61" t="s">
        <v>53</v>
      </c>
      <c r="L12" s="61" t="s">
        <v>53</v>
      </c>
      <c r="M12" s="12" t="s">
        <v>53</v>
      </c>
      <c r="N12" s="99" t="s">
        <v>53</v>
      </c>
      <c r="O12" s="61" t="s">
        <v>53</v>
      </c>
      <c r="P12" s="61" t="s">
        <v>53</v>
      </c>
      <c r="Q12" s="61" t="s">
        <v>53</v>
      </c>
      <c r="R12" s="97"/>
      <c r="S12" s="12" t="s">
        <v>53</v>
      </c>
      <c r="T12" s="102"/>
    </row>
    <row r="13" spans="1:20">
      <c r="A13" s="2"/>
      <c r="B13" s="95"/>
      <c r="C13" s="95"/>
      <c r="D13" s="17" t="s">
        <v>11</v>
      </c>
      <c r="E13" s="1" t="s">
        <v>41</v>
      </c>
      <c r="F13" s="61" t="s">
        <v>53</v>
      </c>
      <c r="G13" s="61" t="s">
        <v>53</v>
      </c>
      <c r="H13" s="61" t="s">
        <v>53</v>
      </c>
      <c r="I13" s="61" t="s">
        <v>53</v>
      </c>
      <c r="J13" s="61" t="s">
        <v>53</v>
      </c>
      <c r="K13" s="61" t="s">
        <v>53</v>
      </c>
      <c r="L13" s="61" t="s">
        <v>53</v>
      </c>
      <c r="M13" s="12" t="s">
        <v>53</v>
      </c>
      <c r="N13" s="99" t="s">
        <v>53</v>
      </c>
      <c r="O13" s="61" t="s">
        <v>53</v>
      </c>
      <c r="P13" s="61" t="s">
        <v>53</v>
      </c>
      <c r="Q13" s="61" t="s">
        <v>53</v>
      </c>
      <c r="R13" s="97"/>
      <c r="S13" s="12" t="s">
        <v>53</v>
      </c>
      <c r="T13" s="102"/>
    </row>
    <row r="14" spans="1:20">
      <c r="A14" s="2"/>
      <c r="B14" s="95"/>
      <c r="C14" s="95"/>
      <c r="D14" s="17" t="s">
        <v>46</v>
      </c>
      <c r="E14" s="1" t="s">
        <v>40</v>
      </c>
      <c r="F14" s="61" t="s">
        <v>53</v>
      </c>
      <c r="G14" s="61" t="s">
        <v>53</v>
      </c>
      <c r="H14" s="61" t="s">
        <v>53</v>
      </c>
      <c r="I14" s="61" t="s">
        <v>53</v>
      </c>
      <c r="J14" s="61" t="s">
        <v>53</v>
      </c>
      <c r="K14" s="61" t="s">
        <v>53</v>
      </c>
      <c r="L14" s="61" t="s">
        <v>53</v>
      </c>
      <c r="M14" s="12" t="s">
        <v>53</v>
      </c>
      <c r="N14" s="99" t="s">
        <v>53</v>
      </c>
      <c r="O14" s="61" t="s">
        <v>53</v>
      </c>
      <c r="P14" s="61" t="s">
        <v>53</v>
      </c>
      <c r="Q14" s="61" t="s">
        <v>53</v>
      </c>
      <c r="R14" s="97"/>
      <c r="S14" s="12" t="s">
        <v>53</v>
      </c>
      <c r="T14" s="102"/>
    </row>
    <row r="15" spans="1:20">
      <c r="A15" s="2"/>
      <c r="B15" s="95"/>
      <c r="C15" s="95"/>
      <c r="D15" s="17" t="s">
        <v>47</v>
      </c>
      <c r="E15" s="1" t="s">
        <v>41</v>
      </c>
      <c r="F15" s="61" t="s">
        <v>53</v>
      </c>
      <c r="G15" s="61" t="s">
        <v>53</v>
      </c>
      <c r="H15" s="61" t="s">
        <v>53</v>
      </c>
      <c r="I15" s="61" t="s">
        <v>53</v>
      </c>
      <c r="J15" s="61" t="s">
        <v>53</v>
      </c>
      <c r="K15" s="61" t="s">
        <v>53</v>
      </c>
      <c r="L15" s="61" t="s">
        <v>53</v>
      </c>
      <c r="M15" s="12" t="s">
        <v>53</v>
      </c>
      <c r="N15" s="99" t="s">
        <v>53</v>
      </c>
      <c r="O15" s="61" t="s">
        <v>53</v>
      </c>
      <c r="P15" s="61" t="s">
        <v>53</v>
      </c>
      <c r="Q15" s="61" t="s">
        <v>53</v>
      </c>
      <c r="R15" s="97"/>
      <c r="S15" s="12" t="s">
        <v>53</v>
      </c>
      <c r="T15" s="102"/>
    </row>
    <row r="16" spans="1:20">
      <c r="A16" s="2"/>
      <c r="B16" s="95"/>
      <c r="C16" s="95"/>
      <c r="D16" s="17" t="s">
        <v>23</v>
      </c>
      <c r="E16" s="1" t="s">
        <v>51</v>
      </c>
      <c r="F16" s="61">
        <v>1</v>
      </c>
      <c r="G16" s="61" t="s">
        <v>116</v>
      </c>
      <c r="H16" s="61" t="s">
        <v>121</v>
      </c>
      <c r="I16" s="61">
        <v>1</v>
      </c>
      <c r="J16" s="61" t="s">
        <v>121</v>
      </c>
      <c r="K16" s="61" t="s">
        <v>121</v>
      </c>
      <c r="L16" s="61" t="s">
        <v>121</v>
      </c>
      <c r="M16" s="12" t="s">
        <v>527</v>
      </c>
      <c r="N16" s="99"/>
      <c r="O16" s="61"/>
      <c r="P16" s="61"/>
      <c r="Q16" s="61"/>
      <c r="R16" s="97"/>
      <c r="S16" s="12"/>
      <c r="T16" s="102"/>
    </row>
    <row r="17" spans="1:20" ht="15.75" thickBot="1">
      <c r="A17" s="2"/>
      <c r="B17" s="95"/>
      <c r="C17" s="96"/>
      <c r="D17" s="18" t="s">
        <v>48</v>
      </c>
      <c r="E17" s="13" t="s">
        <v>52</v>
      </c>
      <c r="F17" s="14">
        <v>2</v>
      </c>
      <c r="G17" s="14" t="s">
        <v>120</v>
      </c>
      <c r="H17" s="14" t="s">
        <v>121</v>
      </c>
      <c r="I17" s="14">
        <v>1</v>
      </c>
      <c r="J17" s="14" t="s">
        <v>121</v>
      </c>
      <c r="K17" s="14" t="s">
        <v>121</v>
      </c>
      <c r="L17" s="14" t="s">
        <v>121</v>
      </c>
      <c r="M17" s="15" t="s">
        <v>527</v>
      </c>
      <c r="N17" s="67"/>
      <c r="O17" s="28"/>
      <c r="P17" s="28"/>
      <c r="Q17" s="28"/>
      <c r="R17" s="29"/>
      <c r="S17" s="30"/>
      <c r="T17" s="103"/>
    </row>
    <row r="18" spans="1:20" ht="17.25">
      <c r="A18" s="2"/>
      <c r="B18" s="95"/>
      <c r="C18" s="94" t="s">
        <v>30</v>
      </c>
      <c r="D18" s="33" t="s">
        <v>31</v>
      </c>
      <c r="E18" s="7" t="s">
        <v>511</v>
      </c>
      <c r="F18" s="8">
        <v>25</v>
      </c>
      <c r="G18" s="8" t="s">
        <v>159</v>
      </c>
      <c r="H18" s="8" t="s">
        <v>121</v>
      </c>
      <c r="I18" s="8">
        <v>0.6</v>
      </c>
      <c r="J18" s="8" t="s">
        <v>485</v>
      </c>
      <c r="K18" s="8" t="s">
        <v>121</v>
      </c>
      <c r="L18" s="8" t="s">
        <v>121</v>
      </c>
      <c r="M18" s="34" t="s">
        <v>528</v>
      </c>
      <c r="N18" s="66">
        <v>11</v>
      </c>
      <c r="O18" s="10" t="s">
        <v>122</v>
      </c>
      <c r="P18" s="10" t="s">
        <v>175</v>
      </c>
      <c r="Q18" s="10" t="s">
        <v>174</v>
      </c>
      <c r="R18" s="21" t="s">
        <v>192</v>
      </c>
      <c r="S18" s="11" t="s">
        <v>190</v>
      </c>
      <c r="T18" s="101"/>
    </row>
    <row r="19" spans="1:20">
      <c r="A19" s="2"/>
      <c r="B19" s="95"/>
      <c r="C19" s="95"/>
      <c r="D19" s="17" t="s">
        <v>32</v>
      </c>
      <c r="E19" s="1" t="s">
        <v>512</v>
      </c>
      <c r="F19" s="61">
        <v>26</v>
      </c>
      <c r="G19" s="61" t="s">
        <v>165</v>
      </c>
      <c r="H19" s="61" t="s">
        <v>121</v>
      </c>
      <c r="I19" s="61">
        <v>0.232558139534883</v>
      </c>
      <c r="J19" s="61" t="s">
        <v>486</v>
      </c>
      <c r="K19" s="61" t="s">
        <v>121</v>
      </c>
      <c r="L19" s="61" t="s">
        <v>121</v>
      </c>
      <c r="M19" s="12" t="s">
        <v>533</v>
      </c>
      <c r="N19" s="99">
        <v>2</v>
      </c>
      <c r="O19" s="61" t="s">
        <v>177</v>
      </c>
      <c r="P19" s="61" t="s">
        <v>175</v>
      </c>
      <c r="Q19" s="40" t="s">
        <v>176</v>
      </c>
      <c r="R19" s="41" t="s">
        <v>194</v>
      </c>
      <c r="S19" s="12" t="s">
        <v>183</v>
      </c>
      <c r="T19" s="104" t="s">
        <v>179</v>
      </c>
    </row>
    <row r="20" spans="1:20">
      <c r="A20" s="2"/>
      <c r="B20" s="95"/>
      <c r="C20" s="95"/>
      <c r="D20" s="17" t="s">
        <v>33</v>
      </c>
      <c r="E20" s="1" t="s">
        <v>513</v>
      </c>
      <c r="F20" s="61">
        <v>27</v>
      </c>
      <c r="G20" s="61" t="s">
        <v>166</v>
      </c>
      <c r="H20" s="61" t="s">
        <v>121</v>
      </c>
      <c r="I20" s="61">
        <v>0.232558139534883</v>
      </c>
      <c r="J20" s="61" t="s">
        <v>486</v>
      </c>
      <c r="K20" s="61" t="s">
        <v>121</v>
      </c>
      <c r="L20" s="61" t="s">
        <v>121</v>
      </c>
      <c r="M20" s="12" t="s">
        <v>533</v>
      </c>
      <c r="N20" s="99">
        <v>2</v>
      </c>
      <c r="O20" s="61" t="s">
        <v>178</v>
      </c>
      <c r="P20" s="61" t="s">
        <v>175</v>
      </c>
      <c r="Q20" s="61" t="s">
        <v>176</v>
      </c>
      <c r="R20" s="41" t="s">
        <v>194</v>
      </c>
      <c r="S20" s="12" t="s">
        <v>183</v>
      </c>
      <c r="T20" s="104" t="s">
        <v>179</v>
      </c>
    </row>
    <row r="21" spans="1:20">
      <c r="A21" s="2"/>
      <c r="B21" s="95"/>
      <c r="C21" s="95"/>
      <c r="D21" s="17" t="s">
        <v>34</v>
      </c>
      <c r="E21" s="1" t="s">
        <v>514</v>
      </c>
      <c r="F21" s="61">
        <v>24</v>
      </c>
      <c r="G21" s="61" t="s">
        <v>151</v>
      </c>
      <c r="H21" s="61" t="s">
        <v>121</v>
      </c>
      <c r="I21" s="8">
        <v>0.6</v>
      </c>
      <c r="J21" s="8" t="s">
        <v>485</v>
      </c>
      <c r="K21" s="61" t="s">
        <v>121</v>
      </c>
      <c r="L21" s="61" t="s">
        <v>121</v>
      </c>
      <c r="M21" s="12" t="s">
        <v>530</v>
      </c>
      <c r="N21" s="99">
        <v>26</v>
      </c>
      <c r="O21" s="61" t="s">
        <v>181</v>
      </c>
      <c r="P21" s="61" t="s">
        <v>175</v>
      </c>
      <c r="Q21" s="61" t="s">
        <v>182</v>
      </c>
      <c r="R21" s="97" t="s">
        <v>193</v>
      </c>
      <c r="S21" s="12" t="s">
        <v>184</v>
      </c>
      <c r="T21" s="102"/>
    </row>
    <row r="22" spans="1:20">
      <c r="A22" s="2"/>
      <c r="B22" s="95"/>
      <c r="C22" s="95"/>
      <c r="D22" s="17" t="s">
        <v>35</v>
      </c>
      <c r="E22" s="1" t="s">
        <v>515</v>
      </c>
      <c r="F22" s="61">
        <v>15</v>
      </c>
      <c r="G22" s="61" t="s">
        <v>118</v>
      </c>
      <c r="H22" s="61" t="s">
        <v>121</v>
      </c>
      <c r="I22" s="61">
        <v>1</v>
      </c>
      <c r="J22" s="61" t="s">
        <v>121</v>
      </c>
      <c r="K22" s="61" t="s">
        <v>121</v>
      </c>
      <c r="L22" s="61" t="s">
        <v>121</v>
      </c>
      <c r="M22" s="12" t="s">
        <v>528</v>
      </c>
      <c r="N22" s="99">
        <v>2</v>
      </c>
      <c r="O22" s="61" t="s">
        <v>185</v>
      </c>
      <c r="P22" s="61" t="s">
        <v>186</v>
      </c>
      <c r="Q22" s="61" t="s">
        <v>144</v>
      </c>
      <c r="R22" s="97"/>
      <c r="S22" s="12" t="s">
        <v>187</v>
      </c>
      <c r="T22" s="102"/>
    </row>
    <row r="23" spans="1:20">
      <c r="A23" s="2"/>
      <c r="B23" s="95"/>
      <c r="C23" s="95"/>
      <c r="D23" s="17" t="s">
        <v>36</v>
      </c>
      <c r="E23" s="1" t="s">
        <v>516</v>
      </c>
      <c r="F23" s="61">
        <v>5</v>
      </c>
      <c r="G23" s="61" t="s">
        <v>117</v>
      </c>
      <c r="H23" s="61" t="s">
        <v>121</v>
      </c>
      <c r="I23" s="61">
        <v>1</v>
      </c>
      <c r="J23" s="61" t="s">
        <v>121</v>
      </c>
      <c r="K23" s="61" t="s">
        <v>121</v>
      </c>
      <c r="L23" s="61" t="s">
        <v>121</v>
      </c>
      <c r="M23" s="12" t="s">
        <v>529</v>
      </c>
      <c r="N23" s="99"/>
      <c r="O23" s="61"/>
      <c r="P23" s="61"/>
      <c r="Q23" s="61"/>
      <c r="R23" s="97"/>
      <c r="S23" s="12"/>
      <c r="T23" s="102"/>
    </row>
    <row r="24" spans="1:20">
      <c r="A24" s="2"/>
      <c r="B24" s="95"/>
      <c r="C24" s="95"/>
      <c r="D24" s="17" t="s">
        <v>37</v>
      </c>
      <c r="E24" s="1" t="s">
        <v>517</v>
      </c>
      <c r="F24" s="61">
        <v>19</v>
      </c>
      <c r="G24" s="61" t="s">
        <v>119</v>
      </c>
      <c r="H24" s="61" t="s">
        <v>121</v>
      </c>
      <c r="I24" s="61">
        <v>1</v>
      </c>
      <c r="J24" s="61" t="s">
        <v>121</v>
      </c>
      <c r="K24" s="61" t="s">
        <v>121</v>
      </c>
      <c r="L24" s="61" t="s">
        <v>121</v>
      </c>
      <c r="M24" s="12" t="s">
        <v>528</v>
      </c>
      <c r="N24" s="99">
        <v>2</v>
      </c>
      <c r="O24" s="61" t="s">
        <v>188</v>
      </c>
      <c r="P24" s="61" t="s">
        <v>186</v>
      </c>
      <c r="Q24" s="61" t="s">
        <v>144</v>
      </c>
      <c r="R24" s="97"/>
      <c r="S24" s="12" t="s">
        <v>187</v>
      </c>
      <c r="T24" s="102"/>
    </row>
    <row r="25" spans="1:20">
      <c r="A25" s="2"/>
      <c r="B25" s="95"/>
      <c r="C25" s="95"/>
      <c r="D25" s="17" t="s">
        <v>38</v>
      </c>
      <c r="E25" s="1" t="s">
        <v>40</v>
      </c>
      <c r="F25" s="61" t="s">
        <v>53</v>
      </c>
      <c r="G25" s="61" t="s">
        <v>53</v>
      </c>
      <c r="H25" s="61" t="s">
        <v>53</v>
      </c>
      <c r="I25" s="61" t="s">
        <v>53</v>
      </c>
      <c r="J25" s="61" t="s">
        <v>53</v>
      </c>
      <c r="K25" s="61" t="s">
        <v>53</v>
      </c>
      <c r="L25" s="61" t="s">
        <v>53</v>
      </c>
      <c r="M25" s="12" t="s">
        <v>53</v>
      </c>
      <c r="N25" s="99" t="s">
        <v>53</v>
      </c>
      <c r="O25" s="61" t="s">
        <v>53</v>
      </c>
      <c r="P25" s="61" t="s">
        <v>53</v>
      </c>
      <c r="Q25" s="61" t="s">
        <v>53</v>
      </c>
      <c r="R25" s="61" t="s">
        <v>53</v>
      </c>
      <c r="S25" s="12" t="s">
        <v>53</v>
      </c>
      <c r="T25" s="105" t="s">
        <v>53</v>
      </c>
    </row>
    <row r="26" spans="1:20" s="2" customFormat="1" ht="15.75" thickBot="1">
      <c r="B26" s="95"/>
      <c r="C26" s="96"/>
      <c r="D26" s="18" t="s">
        <v>39</v>
      </c>
      <c r="E26" s="13" t="s">
        <v>41</v>
      </c>
      <c r="F26" s="14" t="s">
        <v>53</v>
      </c>
      <c r="G26" s="14" t="s">
        <v>53</v>
      </c>
      <c r="H26" s="14" t="s">
        <v>53</v>
      </c>
      <c r="I26" s="14" t="s">
        <v>53</v>
      </c>
      <c r="J26" s="14" t="s">
        <v>53</v>
      </c>
      <c r="K26" s="14" t="s">
        <v>53</v>
      </c>
      <c r="L26" s="14" t="s">
        <v>53</v>
      </c>
      <c r="M26" s="15" t="s">
        <v>53</v>
      </c>
      <c r="N26" s="69" t="s">
        <v>53</v>
      </c>
      <c r="O26" s="14" t="s">
        <v>53</v>
      </c>
      <c r="P26" s="14" t="s">
        <v>53</v>
      </c>
      <c r="Q26" s="14" t="s">
        <v>53</v>
      </c>
      <c r="R26" s="14" t="s">
        <v>53</v>
      </c>
      <c r="S26" s="15" t="s">
        <v>53</v>
      </c>
      <c r="T26" s="106" t="s">
        <v>53</v>
      </c>
    </row>
    <row r="27" spans="1:20">
      <c r="A27" s="2"/>
      <c r="B27" s="95"/>
      <c r="C27" s="94" t="s">
        <v>127</v>
      </c>
      <c r="D27" s="70" t="s">
        <v>53</v>
      </c>
      <c r="E27" s="71" t="s">
        <v>128</v>
      </c>
      <c r="F27" s="72">
        <v>14</v>
      </c>
      <c r="G27" s="72" t="s">
        <v>131</v>
      </c>
      <c r="H27" s="73" t="s">
        <v>121</v>
      </c>
      <c r="I27" s="72">
        <v>0.57751937984496104</v>
      </c>
      <c r="J27" s="72" t="s">
        <v>485</v>
      </c>
      <c r="K27" s="72" t="s">
        <v>121</v>
      </c>
      <c r="L27" s="43" t="s">
        <v>230</v>
      </c>
      <c r="M27" s="11" t="s">
        <v>230</v>
      </c>
      <c r="N27" s="49">
        <v>5</v>
      </c>
      <c r="O27" s="35" t="s">
        <v>53</v>
      </c>
      <c r="P27" s="35" t="s">
        <v>146</v>
      </c>
      <c r="Q27" s="35" t="s">
        <v>189</v>
      </c>
      <c r="R27" s="36"/>
      <c r="S27" s="37"/>
      <c r="T27" s="101"/>
    </row>
    <row r="28" spans="1:20">
      <c r="A28" s="2"/>
      <c r="B28" s="95"/>
      <c r="C28" s="95"/>
      <c r="D28" s="17" t="s">
        <v>53</v>
      </c>
      <c r="E28" s="1" t="s">
        <v>129</v>
      </c>
      <c r="F28" s="61">
        <v>10</v>
      </c>
      <c r="G28" s="61" t="s">
        <v>132</v>
      </c>
      <c r="H28" s="61" t="s">
        <v>121</v>
      </c>
      <c r="I28" s="61">
        <v>0.58045977011494199</v>
      </c>
      <c r="J28" s="61" t="s">
        <v>485</v>
      </c>
      <c r="K28" s="61" t="s">
        <v>121</v>
      </c>
      <c r="L28" s="98" t="s">
        <v>231</v>
      </c>
      <c r="M28" s="12" t="s">
        <v>231</v>
      </c>
      <c r="N28" s="46">
        <v>5</v>
      </c>
      <c r="O28" s="61" t="s">
        <v>53</v>
      </c>
      <c r="P28" s="61" t="s">
        <v>146</v>
      </c>
      <c r="Q28" s="61" t="s">
        <v>189</v>
      </c>
      <c r="R28" s="97"/>
      <c r="S28" s="12"/>
      <c r="T28" s="102"/>
    </row>
    <row r="29" spans="1:20" ht="15.75" thickBot="1">
      <c r="A29" s="2"/>
      <c r="B29" s="96"/>
      <c r="C29" s="96"/>
      <c r="D29" s="18" t="s">
        <v>53</v>
      </c>
      <c r="E29" s="13" t="s">
        <v>130</v>
      </c>
      <c r="F29" s="14">
        <v>11</v>
      </c>
      <c r="G29" s="14" t="s">
        <v>133</v>
      </c>
      <c r="H29" s="14" t="s">
        <v>121</v>
      </c>
      <c r="I29" s="14">
        <v>0.57884615384615301</v>
      </c>
      <c r="J29" s="14" t="s">
        <v>485</v>
      </c>
      <c r="K29" s="14" t="s">
        <v>121</v>
      </c>
      <c r="L29" s="22" t="s">
        <v>231</v>
      </c>
      <c r="M29" s="22" t="s">
        <v>231</v>
      </c>
      <c r="N29" s="48">
        <v>5</v>
      </c>
      <c r="O29" s="14" t="s">
        <v>53</v>
      </c>
      <c r="P29" s="14" t="s">
        <v>147</v>
      </c>
      <c r="Q29" s="14" t="s">
        <v>189</v>
      </c>
      <c r="R29" s="22"/>
      <c r="S29" s="15"/>
      <c r="T29" s="103"/>
    </row>
    <row r="30" spans="1:20">
      <c r="A30" s="2"/>
      <c r="B30" s="94" t="s">
        <v>43</v>
      </c>
      <c r="C30" s="94" t="s">
        <v>44</v>
      </c>
      <c r="D30" s="33" t="s">
        <v>56</v>
      </c>
      <c r="E30" s="7" t="s">
        <v>50</v>
      </c>
      <c r="F30" s="8" t="s">
        <v>53</v>
      </c>
      <c r="G30" s="8" t="s">
        <v>53</v>
      </c>
      <c r="H30" s="26" t="s">
        <v>53</v>
      </c>
      <c r="I30" s="8" t="s">
        <v>53</v>
      </c>
      <c r="J30" s="8" t="s">
        <v>53</v>
      </c>
      <c r="K30" s="8" t="s">
        <v>53</v>
      </c>
      <c r="L30" s="26" t="s">
        <v>53</v>
      </c>
      <c r="M30" s="26" t="s">
        <v>53</v>
      </c>
      <c r="N30" s="50" t="s">
        <v>53</v>
      </c>
      <c r="O30" s="8" t="s">
        <v>53</v>
      </c>
      <c r="P30" s="8" t="s">
        <v>53</v>
      </c>
      <c r="Q30" s="8" t="s">
        <v>53</v>
      </c>
      <c r="R30" s="8" t="s">
        <v>53</v>
      </c>
      <c r="S30" s="8" t="s">
        <v>53</v>
      </c>
      <c r="T30" s="107" t="s">
        <v>53</v>
      </c>
    </row>
    <row r="31" spans="1:20">
      <c r="A31" s="2"/>
      <c r="B31" s="95"/>
      <c r="C31" s="95"/>
      <c r="D31" s="17" t="s">
        <v>57</v>
      </c>
      <c r="E31" s="1" t="s">
        <v>41</v>
      </c>
      <c r="F31" s="61" t="s">
        <v>53</v>
      </c>
      <c r="G31" s="61" t="s">
        <v>53</v>
      </c>
      <c r="H31" s="97" t="s">
        <v>53</v>
      </c>
      <c r="I31" s="61" t="s">
        <v>53</v>
      </c>
      <c r="J31" s="61" t="s">
        <v>53</v>
      </c>
      <c r="K31" s="61" t="s">
        <v>53</v>
      </c>
      <c r="L31" s="97" t="s">
        <v>53</v>
      </c>
      <c r="M31" s="97" t="s">
        <v>53</v>
      </c>
      <c r="N31" s="46" t="s">
        <v>53</v>
      </c>
      <c r="O31" s="61" t="s">
        <v>53</v>
      </c>
      <c r="P31" s="61" t="s">
        <v>53</v>
      </c>
      <c r="Q31" s="61" t="s">
        <v>53</v>
      </c>
      <c r="R31" s="61" t="s">
        <v>53</v>
      </c>
      <c r="S31" s="61" t="s">
        <v>53</v>
      </c>
      <c r="T31" s="105" t="s">
        <v>53</v>
      </c>
    </row>
    <row r="32" spans="1:20">
      <c r="A32" s="2"/>
      <c r="B32" s="95"/>
      <c r="C32" s="95"/>
      <c r="D32" s="17" t="s">
        <v>58</v>
      </c>
      <c r="E32" s="1" t="s">
        <v>518</v>
      </c>
      <c r="F32" s="61">
        <v>20</v>
      </c>
      <c r="G32" s="61" t="s">
        <v>141</v>
      </c>
      <c r="H32" s="97" t="s">
        <v>121</v>
      </c>
      <c r="I32" s="61">
        <v>0.6</v>
      </c>
      <c r="J32" s="61" t="s">
        <v>485</v>
      </c>
      <c r="K32" s="61" t="s">
        <v>121</v>
      </c>
      <c r="L32" s="97" t="s">
        <v>121</v>
      </c>
      <c r="M32" s="97" t="s">
        <v>528</v>
      </c>
      <c r="N32" s="46">
        <v>3</v>
      </c>
      <c r="O32" s="61" t="s">
        <v>589</v>
      </c>
      <c r="P32" s="61" t="s">
        <v>195</v>
      </c>
      <c r="Q32" s="61" t="s">
        <v>204</v>
      </c>
      <c r="R32" s="61" t="s">
        <v>196</v>
      </c>
      <c r="S32" s="51" t="s">
        <v>198</v>
      </c>
      <c r="T32" s="105" t="s">
        <v>201</v>
      </c>
    </row>
    <row r="33" spans="1:20">
      <c r="A33" s="2"/>
      <c r="B33" s="95"/>
      <c r="C33" s="95"/>
      <c r="D33" s="17" t="s">
        <v>59</v>
      </c>
      <c r="E33" s="1" t="s">
        <v>510</v>
      </c>
      <c r="F33" s="61">
        <v>19</v>
      </c>
      <c r="G33" s="61" t="s">
        <v>119</v>
      </c>
      <c r="H33" s="97" t="s">
        <v>121</v>
      </c>
      <c r="I33" s="61">
        <v>0.232558139534883</v>
      </c>
      <c r="J33" s="61" t="s">
        <v>486</v>
      </c>
      <c r="K33" s="61" t="s">
        <v>121</v>
      </c>
      <c r="L33" s="53" t="s">
        <v>121</v>
      </c>
      <c r="M33" s="97" t="s">
        <v>528</v>
      </c>
      <c r="N33" s="46">
        <v>5</v>
      </c>
      <c r="O33" s="61" t="s">
        <v>588</v>
      </c>
      <c r="P33" s="61" t="s">
        <v>175</v>
      </c>
      <c r="Q33" s="61" t="s">
        <v>197</v>
      </c>
      <c r="R33" s="61" t="s">
        <v>200</v>
      </c>
      <c r="S33" s="61" t="s">
        <v>197</v>
      </c>
      <c r="T33" s="105"/>
    </row>
    <row r="34" spans="1:20">
      <c r="A34" s="2"/>
      <c r="B34" s="95"/>
      <c r="C34" s="95"/>
      <c r="D34" s="17" t="s">
        <v>60</v>
      </c>
      <c r="E34" s="1" t="s">
        <v>40</v>
      </c>
      <c r="F34" s="61" t="s">
        <v>53</v>
      </c>
      <c r="G34" s="61" t="s">
        <v>53</v>
      </c>
      <c r="H34" s="97" t="s">
        <v>53</v>
      </c>
      <c r="I34" s="61" t="s">
        <v>53</v>
      </c>
      <c r="J34" s="61" t="s">
        <v>53</v>
      </c>
      <c r="K34" s="61" t="s">
        <v>53</v>
      </c>
      <c r="L34" s="53" t="s">
        <v>53</v>
      </c>
      <c r="M34" s="53" t="s">
        <v>53</v>
      </c>
      <c r="N34" s="46" t="s">
        <v>53</v>
      </c>
      <c r="O34" s="61" t="s">
        <v>53</v>
      </c>
      <c r="P34" s="61" t="s">
        <v>53</v>
      </c>
      <c r="Q34" s="61" t="s">
        <v>53</v>
      </c>
      <c r="R34" s="61" t="s">
        <v>53</v>
      </c>
      <c r="S34" s="61" t="s">
        <v>53</v>
      </c>
      <c r="T34" s="105" t="s">
        <v>53</v>
      </c>
    </row>
    <row r="35" spans="1:20">
      <c r="A35" s="2"/>
      <c r="B35" s="95"/>
      <c r="C35" s="95"/>
      <c r="D35" s="17" t="s">
        <v>61</v>
      </c>
      <c r="E35" s="1" t="s">
        <v>41</v>
      </c>
      <c r="F35" s="61" t="s">
        <v>53</v>
      </c>
      <c r="G35" s="61" t="s">
        <v>53</v>
      </c>
      <c r="H35" s="97" t="s">
        <v>53</v>
      </c>
      <c r="I35" s="61" t="s">
        <v>53</v>
      </c>
      <c r="J35" s="61" t="s">
        <v>53</v>
      </c>
      <c r="K35" s="61" t="s">
        <v>53</v>
      </c>
      <c r="L35" s="53" t="s">
        <v>53</v>
      </c>
      <c r="M35" s="53" t="s">
        <v>53</v>
      </c>
      <c r="N35" s="46" t="s">
        <v>53</v>
      </c>
      <c r="O35" s="61" t="s">
        <v>53</v>
      </c>
      <c r="P35" s="61" t="s">
        <v>53</v>
      </c>
      <c r="Q35" s="61" t="s">
        <v>53</v>
      </c>
      <c r="R35" s="61" t="s">
        <v>53</v>
      </c>
      <c r="S35" s="61" t="s">
        <v>53</v>
      </c>
      <c r="T35" s="105" t="s">
        <v>53</v>
      </c>
    </row>
    <row r="36" spans="1:20">
      <c r="A36" s="2"/>
      <c r="B36" s="95"/>
      <c r="C36" s="95"/>
      <c r="D36" s="17" t="s">
        <v>62</v>
      </c>
      <c r="E36" s="1" t="s">
        <v>514</v>
      </c>
      <c r="F36" s="61">
        <v>22</v>
      </c>
      <c r="G36" s="61" t="s">
        <v>149</v>
      </c>
      <c r="H36" s="97" t="s">
        <v>121</v>
      </c>
      <c r="I36" s="61">
        <v>0.6</v>
      </c>
      <c r="J36" s="61" t="s">
        <v>485</v>
      </c>
      <c r="K36" s="61" t="s">
        <v>121</v>
      </c>
      <c r="L36" s="52" t="s">
        <v>121</v>
      </c>
      <c r="M36" s="97" t="s">
        <v>528</v>
      </c>
      <c r="N36" s="46" t="s">
        <v>15</v>
      </c>
      <c r="O36" s="61" t="s">
        <v>590</v>
      </c>
      <c r="P36" s="61" t="s">
        <v>202</v>
      </c>
      <c r="Q36" s="61" t="s">
        <v>204</v>
      </c>
      <c r="R36" s="61" t="s">
        <v>203</v>
      </c>
      <c r="S36" s="61" t="s">
        <v>164</v>
      </c>
      <c r="T36" s="105"/>
    </row>
    <row r="37" spans="1:20">
      <c r="A37" s="2"/>
      <c r="B37" s="95"/>
      <c r="C37" s="95"/>
      <c r="D37" s="17" t="s">
        <v>63</v>
      </c>
      <c r="E37" s="1" t="s">
        <v>519</v>
      </c>
      <c r="F37" s="61">
        <v>21</v>
      </c>
      <c r="G37" s="61" t="s">
        <v>142</v>
      </c>
      <c r="H37" s="97" t="s">
        <v>121</v>
      </c>
      <c r="I37" s="61">
        <v>0.6</v>
      </c>
      <c r="J37" s="61" t="s">
        <v>485</v>
      </c>
      <c r="K37" s="61" t="s">
        <v>121</v>
      </c>
      <c r="L37" s="52" t="s">
        <v>121</v>
      </c>
      <c r="M37" s="12" t="s">
        <v>528</v>
      </c>
      <c r="N37" s="46">
        <v>4</v>
      </c>
      <c r="O37" s="61" t="s">
        <v>608</v>
      </c>
      <c r="P37" s="61" t="s">
        <v>199</v>
      </c>
      <c r="Q37" s="61" t="s">
        <v>204</v>
      </c>
      <c r="R37" s="61" t="s">
        <v>203</v>
      </c>
      <c r="S37" s="61" t="s">
        <v>164</v>
      </c>
      <c r="T37" s="105"/>
    </row>
    <row r="38" spans="1:20">
      <c r="A38" s="2"/>
      <c r="B38" s="95"/>
      <c r="C38" s="95"/>
      <c r="D38" s="17" t="s">
        <v>64</v>
      </c>
      <c r="E38" s="1" t="s">
        <v>478</v>
      </c>
      <c r="F38" s="61">
        <v>15</v>
      </c>
      <c r="G38" s="61" t="s">
        <v>118</v>
      </c>
      <c r="H38" s="97" t="s">
        <v>135</v>
      </c>
      <c r="I38" s="61">
        <v>0.592592592592592</v>
      </c>
      <c r="J38" s="61" t="s">
        <v>487</v>
      </c>
      <c r="K38" s="61" t="s">
        <v>121</v>
      </c>
      <c r="L38" s="98" t="s">
        <v>121</v>
      </c>
      <c r="M38" s="12" t="s">
        <v>528</v>
      </c>
      <c r="N38" s="46">
        <v>1</v>
      </c>
      <c r="O38" s="61" t="s">
        <v>522</v>
      </c>
      <c r="P38" s="61" t="s">
        <v>523</v>
      </c>
      <c r="Q38" s="61" t="s">
        <v>226</v>
      </c>
      <c r="R38" s="61" t="s">
        <v>229</v>
      </c>
      <c r="S38" s="61" t="s">
        <v>228</v>
      </c>
      <c r="T38" s="105"/>
    </row>
    <row r="39" spans="1:20">
      <c r="A39" s="2"/>
      <c r="B39" s="95"/>
      <c r="C39" s="95"/>
      <c r="D39" s="17" t="s">
        <v>65</v>
      </c>
      <c r="E39" s="1" t="s">
        <v>41</v>
      </c>
      <c r="F39" s="61" t="s">
        <v>53</v>
      </c>
      <c r="G39" s="61" t="s">
        <v>53</v>
      </c>
      <c r="H39" s="97" t="s">
        <v>53</v>
      </c>
      <c r="I39" s="61" t="s">
        <v>53</v>
      </c>
      <c r="J39" s="61" t="s">
        <v>53</v>
      </c>
      <c r="K39" s="61" t="s">
        <v>53</v>
      </c>
      <c r="L39" s="98" t="s">
        <v>53</v>
      </c>
      <c r="M39" s="12" t="s">
        <v>53</v>
      </c>
      <c r="N39" s="46" t="s">
        <v>53</v>
      </c>
      <c r="O39" s="61" t="s">
        <v>53</v>
      </c>
      <c r="P39" s="61" t="s">
        <v>53</v>
      </c>
      <c r="Q39" s="61" t="s">
        <v>53</v>
      </c>
      <c r="R39" s="61" t="s">
        <v>53</v>
      </c>
      <c r="S39" s="61" t="s">
        <v>53</v>
      </c>
      <c r="T39" s="105" t="s">
        <v>53</v>
      </c>
    </row>
    <row r="40" spans="1:20">
      <c r="A40" s="2"/>
      <c r="B40" s="95"/>
      <c r="C40" s="95"/>
      <c r="D40" s="17" t="s">
        <v>66</v>
      </c>
      <c r="E40" s="1" t="s">
        <v>96</v>
      </c>
      <c r="F40" s="61">
        <v>43</v>
      </c>
      <c r="G40" s="61" t="s">
        <v>115</v>
      </c>
      <c r="H40" s="97" t="s">
        <v>121</v>
      </c>
      <c r="I40" s="61">
        <v>0.232558139534883</v>
      </c>
      <c r="J40" s="61" t="s">
        <v>486</v>
      </c>
      <c r="K40" s="61" t="s">
        <v>121</v>
      </c>
      <c r="L40" s="52" t="s">
        <v>121</v>
      </c>
      <c r="M40" s="12" t="s">
        <v>533</v>
      </c>
      <c r="N40" s="46">
        <v>2</v>
      </c>
      <c r="O40" s="61" t="s">
        <v>237</v>
      </c>
      <c r="P40" s="61" t="s">
        <v>175</v>
      </c>
      <c r="Q40" s="40" t="s">
        <v>176</v>
      </c>
      <c r="R40" s="41" t="s">
        <v>194</v>
      </c>
      <c r="S40" s="12" t="s">
        <v>183</v>
      </c>
      <c r="T40" s="104" t="s">
        <v>179</v>
      </c>
    </row>
    <row r="41" spans="1:20">
      <c r="A41" s="2"/>
      <c r="B41" s="95"/>
      <c r="C41" s="95"/>
      <c r="D41" s="17" t="s">
        <v>67</v>
      </c>
      <c r="E41" s="1" t="s">
        <v>54</v>
      </c>
      <c r="F41" s="61" t="s">
        <v>53</v>
      </c>
      <c r="G41" s="61" t="s">
        <v>53</v>
      </c>
      <c r="H41" s="97" t="s">
        <v>53</v>
      </c>
      <c r="I41" s="61" t="s">
        <v>53</v>
      </c>
      <c r="J41" s="61" t="s">
        <v>53</v>
      </c>
      <c r="K41" s="61" t="s">
        <v>53</v>
      </c>
      <c r="L41" s="52" t="s">
        <v>53</v>
      </c>
      <c r="M41" s="68" t="s">
        <v>53</v>
      </c>
      <c r="N41" s="46" t="s">
        <v>53</v>
      </c>
      <c r="O41" s="61" t="s">
        <v>53</v>
      </c>
      <c r="P41" s="61" t="s">
        <v>53</v>
      </c>
      <c r="Q41" s="61" t="s">
        <v>53</v>
      </c>
      <c r="R41" s="61" t="s">
        <v>53</v>
      </c>
      <c r="S41" s="61" t="s">
        <v>53</v>
      </c>
      <c r="T41" s="105" t="s">
        <v>53</v>
      </c>
    </row>
    <row r="42" spans="1:20">
      <c r="A42" s="2"/>
      <c r="B42" s="95"/>
      <c r="C42" s="95"/>
      <c r="D42" s="17" t="s">
        <v>68</v>
      </c>
      <c r="E42" s="1" t="s">
        <v>54</v>
      </c>
      <c r="F42" s="61" t="s">
        <v>53</v>
      </c>
      <c r="G42" s="61" t="s">
        <v>53</v>
      </c>
      <c r="H42" s="97" t="s">
        <v>53</v>
      </c>
      <c r="I42" s="61" t="s">
        <v>53</v>
      </c>
      <c r="J42" s="61" t="s">
        <v>53</v>
      </c>
      <c r="K42" s="61" t="s">
        <v>53</v>
      </c>
      <c r="L42" s="52" t="s">
        <v>53</v>
      </c>
      <c r="M42" s="68" t="s">
        <v>53</v>
      </c>
      <c r="N42" s="46" t="s">
        <v>53</v>
      </c>
      <c r="O42" s="61" t="s">
        <v>53</v>
      </c>
      <c r="P42" s="61" t="s">
        <v>53</v>
      </c>
      <c r="Q42" s="61" t="s">
        <v>53</v>
      </c>
      <c r="R42" s="61" t="s">
        <v>53</v>
      </c>
      <c r="S42" s="61" t="s">
        <v>53</v>
      </c>
      <c r="T42" s="105" t="s">
        <v>53</v>
      </c>
    </row>
    <row r="43" spans="1:20">
      <c r="A43" s="2"/>
      <c r="B43" s="95"/>
      <c r="C43" s="95"/>
      <c r="D43" s="17" t="s">
        <v>69</v>
      </c>
      <c r="E43" s="1" t="s">
        <v>479</v>
      </c>
      <c r="F43" s="61">
        <v>15</v>
      </c>
      <c r="G43" s="61" t="s">
        <v>118</v>
      </c>
      <c r="H43" s="97" t="s">
        <v>136</v>
      </c>
      <c r="I43" s="61">
        <v>0.592592592592592</v>
      </c>
      <c r="J43" s="61" t="s">
        <v>487</v>
      </c>
      <c r="K43" s="61" t="s">
        <v>121</v>
      </c>
      <c r="L43" s="98" t="s">
        <v>121</v>
      </c>
      <c r="M43" s="12" t="s">
        <v>528</v>
      </c>
      <c r="N43" s="46"/>
      <c r="O43" s="61"/>
      <c r="P43" s="61"/>
      <c r="Q43" s="61"/>
      <c r="R43" s="61"/>
      <c r="S43" s="61"/>
      <c r="T43" s="105"/>
    </row>
    <row r="44" spans="1:20">
      <c r="A44" s="2"/>
      <c r="B44" s="95"/>
      <c r="C44" s="95"/>
      <c r="D44" s="17" t="s">
        <v>70</v>
      </c>
      <c r="E44" s="1" t="s">
        <v>41</v>
      </c>
      <c r="F44" s="61" t="s">
        <v>53</v>
      </c>
      <c r="G44" s="61" t="s">
        <v>53</v>
      </c>
      <c r="H44" s="97" t="s">
        <v>53</v>
      </c>
      <c r="I44" s="61" t="s">
        <v>53</v>
      </c>
      <c r="J44" s="61" t="s">
        <v>53</v>
      </c>
      <c r="K44" s="61" t="s">
        <v>53</v>
      </c>
      <c r="L44" s="53" t="s">
        <v>53</v>
      </c>
      <c r="M44" s="68" t="s">
        <v>53</v>
      </c>
      <c r="N44" s="46" t="s">
        <v>53</v>
      </c>
      <c r="O44" s="61" t="s">
        <v>53</v>
      </c>
      <c r="P44" s="61" t="s">
        <v>53</v>
      </c>
      <c r="Q44" s="61" t="s">
        <v>53</v>
      </c>
      <c r="R44" s="61" t="s">
        <v>53</v>
      </c>
      <c r="S44" s="61" t="s">
        <v>53</v>
      </c>
      <c r="T44" s="105" t="s">
        <v>53</v>
      </c>
    </row>
    <row r="45" spans="1:20">
      <c r="A45" s="2"/>
      <c r="B45" s="95"/>
      <c r="C45" s="95"/>
      <c r="D45" s="17" t="s">
        <v>71</v>
      </c>
      <c r="E45" s="1" t="s">
        <v>480</v>
      </c>
      <c r="F45" s="61">
        <v>15</v>
      </c>
      <c r="G45" s="61" t="s">
        <v>118</v>
      </c>
      <c r="H45" s="97" t="s">
        <v>137</v>
      </c>
      <c r="I45" s="61">
        <v>1</v>
      </c>
      <c r="J45" s="61" t="s">
        <v>121</v>
      </c>
      <c r="K45" s="61" t="s">
        <v>125</v>
      </c>
      <c r="L45" s="52" t="s">
        <v>143</v>
      </c>
      <c r="M45" s="12" t="s">
        <v>528</v>
      </c>
      <c r="N45" s="46">
        <v>1</v>
      </c>
      <c r="O45" s="61" t="s">
        <v>206</v>
      </c>
      <c r="P45" s="61" t="s">
        <v>205</v>
      </c>
      <c r="Q45" s="61" t="s">
        <v>144</v>
      </c>
      <c r="R45" s="61" t="s">
        <v>229</v>
      </c>
      <c r="S45" s="61" t="s">
        <v>228</v>
      </c>
      <c r="T45" s="105"/>
    </row>
    <row r="46" spans="1:20">
      <c r="A46" s="2"/>
      <c r="B46" s="95"/>
      <c r="C46" s="95"/>
      <c r="D46" s="17" t="s">
        <v>72</v>
      </c>
      <c r="E46" s="1" t="s">
        <v>41</v>
      </c>
      <c r="F46" s="61" t="s">
        <v>53</v>
      </c>
      <c r="G46" s="61" t="s">
        <v>53</v>
      </c>
      <c r="H46" s="97" t="s">
        <v>53</v>
      </c>
      <c r="I46" s="61" t="s">
        <v>53</v>
      </c>
      <c r="J46" s="61" t="s">
        <v>53</v>
      </c>
      <c r="K46" s="61" t="s">
        <v>53</v>
      </c>
      <c r="L46" s="53" t="s">
        <v>53</v>
      </c>
      <c r="M46" s="68" t="s">
        <v>53</v>
      </c>
      <c r="N46" s="46" t="s">
        <v>53</v>
      </c>
      <c r="O46" s="61" t="s">
        <v>53</v>
      </c>
      <c r="P46" s="61" t="s">
        <v>53</v>
      </c>
      <c r="Q46" s="61" t="s">
        <v>53</v>
      </c>
      <c r="R46" s="61" t="s">
        <v>53</v>
      </c>
      <c r="S46" s="61" t="s">
        <v>53</v>
      </c>
      <c r="T46" s="105" t="s">
        <v>53</v>
      </c>
    </row>
    <row r="47" spans="1:20">
      <c r="A47" s="2"/>
      <c r="B47" s="95"/>
      <c r="C47" s="95"/>
      <c r="D47" s="17" t="s">
        <v>73</v>
      </c>
      <c r="E47" s="1" t="s">
        <v>481</v>
      </c>
      <c r="F47" s="61">
        <v>15</v>
      </c>
      <c r="G47" s="61" t="s">
        <v>118</v>
      </c>
      <c r="H47" s="97" t="s">
        <v>138</v>
      </c>
      <c r="I47" s="61">
        <v>1</v>
      </c>
      <c r="J47" s="61" t="s">
        <v>121</v>
      </c>
      <c r="K47" s="61" t="s">
        <v>125</v>
      </c>
      <c r="L47" s="52" t="s">
        <v>143</v>
      </c>
      <c r="M47" s="12" t="s">
        <v>528</v>
      </c>
      <c r="N47" s="46"/>
      <c r="O47" s="61"/>
      <c r="P47" s="61"/>
      <c r="Q47" s="61"/>
      <c r="R47" s="61"/>
      <c r="S47" s="61"/>
      <c r="T47" s="105"/>
    </row>
    <row r="48" spans="1:20">
      <c r="A48" s="2"/>
      <c r="B48" s="95"/>
      <c r="C48" s="95"/>
      <c r="D48" s="17" t="s">
        <v>74</v>
      </c>
      <c r="E48" s="1" t="s">
        <v>41</v>
      </c>
      <c r="F48" s="61" t="s">
        <v>53</v>
      </c>
      <c r="G48" s="61" t="s">
        <v>53</v>
      </c>
      <c r="H48" s="97" t="s">
        <v>53</v>
      </c>
      <c r="I48" s="61" t="s">
        <v>53</v>
      </c>
      <c r="J48" s="61" t="s">
        <v>53</v>
      </c>
      <c r="K48" s="61" t="s">
        <v>53</v>
      </c>
      <c r="L48" s="53" t="s">
        <v>53</v>
      </c>
      <c r="M48" s="68" t="s">
        <v>53</v>
      </c>
      <c r="N48" s="46" t="s">
        <v>53</v>
      </c>
      <c r="O48" s="61" t="s">
        <v>53</v>
      </c>
      <c r="P48" s="61" t="s">
        <v>53</v>
      </c>
      <c r="Q48" s="61" t="s">
        <v>53</v>
      </c>
      <c r="R48" s="61" t="s">
        <v>53</v>
      </c>
      <c r="S48" s="61" t="s">
        <v>53</v>
      </c>
      <c r="T48" s="105" t="s">
        <v>53</v>
      </c>
    </row>
    <row r="49" spans="1:20">
      <c r="A49" s="2"/>
      <c r="B49" s="95"/>
      <c r="C49" s="95"/>
      <c r="D49" s="17" t="s">
        <v>75</v>
      </c>
      <c r="E49" s="1" t="s">
        <v>520</v>
      </c>
      <c r="F49" s="61">
        <v>23</v>
      </c>
      <c r="G49" s="61" t="s">
        <v>150</v>
      </c>
      <c r="H49" s="97" t="s">
        <v>121</v>
      </c>
      <c r="I49" s="61">
        <v>0.6</v>
      </c>
      <c r="J49" s="61" t="s">
        <v>485</v>
      </c>
      <c r="K49" s="61" t="s">
        <v>121</v>
      </c>
      <c r="L49" s="53" t="s">
        <v>121</v>
      </c>
      <c r="M49" s="68" t="s">
        <v>528</v>
      </c>
      <c r="N49" s="46" t="s">
        <v>17</v>
      </c>
      <c r="O49" s="61" t="s">
        <v>591</v>
      </c>
      <c r="P49" s="61" t="s">
        <v>233</v>
      </c>
      <c r="Q49" s="61" t="s">
        <v>204</v>
      </c>
      <c r="R49" s="61"/>
      <c r="S49" s="61"/>
      <c r="T49" s="105"/>
    </row>
    <row r="50" spans="1:20">
      <c r="A50" s="2"/>
      <c r="B50" s="95"/>
      <c r="C50" s="95"/>
      <c r="D50" s="17" t="s">
        <v>76</v>
      </c>
      <c r="E50" s="1" t="s">
        <v>521</v>
      </c>
      <c r="F50" s="61">
        <v>24</v>
      </c>
      <c r="G50" s="61" t="s">
        <v>151</v>
      </c>
      <c r="H50" s="97" t="s">
        <v>121</v>
      </c>
      <c r="I50" s="61">
        <v>0.6</v>
      </c>
      <c r="J50" s="61" t="s">
        <v>485</v>
      </c>
      <c r="K50" s="61" t="s">
        <v>121</v>
      </c>
      <c r="L50" s="52" t="s">
        <v>121</v>
      </c>
      <c r="M50" s="68" t="s">
        <v>528</v>
      </c>
      <c r="N50" s="46" t="s">
        <v>18</v>
      </c>
      <c r="O50" s="61" t="s">
        <v>592</v>
      </c>
      <c r="P50" s="61" t="s">
        <v>233</v>
      </c>
      <c r="Q50" s="61" t="s">
        <v>204</v>
      </c>
      <c r="R50" s="61"/>
      <c r="S50" s="61"/>
      <c r="T50" s="105"/>
    </row>
    <row r="51" spans="1:20">
      <c r="A51" s="2"/>
      <c r="B51" s="95"/>
      <c r="C51" s="95"/>
      <c r="D51" s="17" t="s">
        <v>77</v>
      </c>
      <c r="E51" s="1" t="s">
        <v>482</v>
      </c>
      <c r="F51" s="61">
        <v>15</v>
      </c>
      <c r="G51" s="61" t="s">
        <v>118</v>
      </c>
      <c r="H51" s="97" t="s">
        <v>139</v>
      </c>
      <c r="I51" s="61">
        <v>1</v>
      </c>
      <c r="J51" s="61" t="s">
        <v>121</v>
      </c>
      <c r="K51" s="61" t="s">
        <v>125</v>
      </c>
      <c r="L51" s="52" t="s">
        <v>143</v>
      </c>
      <c r="M51" s="12" t="s">
        <v>528</v>
      </c>
      <c r="N51" s="46"/>
      <c r="O51" s="61"/>
      <c r="P51" s="61"/>
      <c r="Q51" s="61"/>
      <c r="R51" s="61"/>
      <c r="S51" s="61"/>
      <c r="T51" s="105"/>
    </row>
    <row r="52" spans="1:20">
      <c r="A52" s="2"/>
      <c r="B52" s="95"/>
      <c r="C52" s="95"/>
      <c r="D52" s="17" t="s">
        <v>78</v>
      </c>
      <c r="E52" s="1" t="s">
        <v>483</v>
      </c>
      <c r="F52" s="61">
        <v>15</v>
      </c>
      <c r="G52" s="61" t="s">
        <v>118</v>
      </c>
      <c r="H52" s="97" t="s">
        <v>140</v>
      </c>
      <c r="I52" s="61">
        <v>1</v>
      </c>
      <c r="J52" s="61" t="s">
        <v>121</v>
      </c>
      <c r="K52" s="61" t="s">
        <v>125</v>
      </c>
      <c r="L52" s="52" t="s">
        <v>143</v>
      </c>
      <c r="M52" s="12" t="s">
        <v>528</v>
      </c>
      <c r="N52" s="46"/>
      <c r="O52" s="61"/>
      <c r="P52" s="61"/>
      <c r="Q52" s="61"/>
      <c r="R52" s="61"/>
      <c r="S52" s="61"/>
      <c r="T52" s="105"/>
    </row>
    <row r="53" spans="1:20">
      <c r="A53" s="2"/>
      <c r="B53" s="95"/>
      <c r="C53" s="95"/>
      <c r="D53" s="17" t="s">
        <v>79</v>
      </c>
      <c r="E53" s="1" t="s">
        <v>55</v>
      </c>
      <c r="F53" s="61" t="s">
        <v>53</v>
      </c>
      <c r="G53" s="61" t="s">
        <v>53</v>
      </c>
      <c r="H53" s="97" t="s">
        <v>53</v>
      </c>
      <c r="I53" s="61" t="s">
        <v>53</v>
      </c>
      <c r="J53" s="61" t="s">
        <v>53</v>
      </c>
      <c r="K53" s="61" t="s">
        <v>53</v>
      </c>
      <c r="L53" s="98" t="s">
        <v>53</v>
      </c>
      <c r="M53" s="12" t="s">
        <v>53</v>
      </c>
      <c r="N53" s="46" t="s">
        <v>53</v>
      </c>
      <c r="O53" s="61" t="s">
        <v>53</v>
      </c>
      <c r="P53" s="61" t="s">
        <v>53</v>
      </c>
      <c r="Q53" s="61" t="s">
        <v>53</v>
      </c>
      <c r="R53" s="61" t="s">
        <v>53</v>
      </c>
      <c r="S53" s="61" t="s">
        <v>53</v>
      </c>
      <c r="T53" s="105" t="s">
        <v>53</v>
      </c>
    </row>
    <row r="54" spans="1:20" s="2" customFormat="1" ht="15.75" thickBot="1">
      <c r="B54" s="95"/>
      <c r="C54" s="96"/>
      <c r="D54" s="32" t="s">
        <v>80</v>
      </c>
      <c r="E54" s="6" t="s">
        <v>55</v>
      </c>
      <c r="F54" s="28" t="s">
        <v>53</v>
      </c>
      <c r="G54" s="28" t="s">
        <v>53</v>
      </c>
      <c r="H54" s="29" t="s">
        <v>53</v>
      </c>
      <c r="I54" s="28" t="s">
        <v>53</v>
      </c>
      <c r="J54" s="28" t="s">
        <v>53</v>
      </c>
      <c r="K54" s="28" t="s">
        <v>53</v>
      </c>
      <c r="L54" s="44" t="s">
        <v>53</v>
      </c>
      <c r="M54" s="15" t="s">
        <v>53</v>
      </c>
      <c r="N54" s="47" t="s">
        <v>53</v>
      </c>
      <c r="O54" s="28" t="s">
        <v>53</v>
      </c>
      <c r="P54" s="28" t="s">
        <v>53</v>
      </c>
      <c r="Q54" s="28" t="s">
        <v>53</v>
      </c>
      <c r="R54" s="28" t="s">
        <v>53</v>
      </c>
      <c r="S54" s="28" t="s">
        <v>53</v>
      </c>
      <c r="T54" s="106" t="s">
        <v>53</v>
      </c>
    </row>
    <row r="55" spans="1:20" ht="15.75" thickBot="1">
      <c r="A55" s="2"/>
      <c r="B55" s="96"/>
      <c r="C55" s="38" t="s">
        <v>127</v>
      </c>
      <c r="D55" s="39" t="s">
        <v>53</v>
      </c>
      <c r="E55" s="20" t="s">
        <v>160</v>
      </c>
      <c r="F55" s="24">
        <v>25</v>
      </c>
      <c r="G55" s="24" t="s">
        <v>159</v>
      </c>
      <c r="H55" s="24" t="s">
        <v>121</v>
      </c>
      <c r="I55" s="24">
        <v>0.6</v>
      </c>
      <c r="J55" s="24" t="s">
        <v>485</v>
      </c>
      <c r="K55" s="24" t="s">
        <v>121</v>
      </c>
      <c r="L55" s="27" t="s">
        <v>121</v>
      </c>
      <c r="M55" s="27" t="s">
        <v>528</v>
      </c>
      <c r="N55" s="23">
        <v>7</v>
      </c>
      <c r="O55" s="24" t="s">
        <v>53</v>
      </c>
      <c r="P55" s="24" t="s">
        <v>161</v>
      </c>
      <c r="Q55" s="24" t="s">
        <v>162</v>
      </c>
      <c r="R55" s="27"/>
      <c r="S55" s="25" t="s">
        <v>164</v>
      </c>
      <c r="T55" s="74"/>
    </row>
    <row r="56" spans="1:20">
      <c r="A56" s="2"/>
      <c r="B56" s="94" t="s">
        <v>83</v>
      </c>
      <c r="C56" s="94" t="s">
        <v>44</v>
      </c>
      <c r="D56" s="33" t="s">
        <v>56</v>
      </c>
      <c r="E56" s="7" t="s">
        <v>84</v>
      </c>
      <c r="F56" s="8">
        <v>27</v>
      </c>
      <c r="G56" s="8" t="s">
        <v>166</v>
      </c>
      <c r="H56" s="26" t="s">
        <v>121</v>
      </c>
      <c r="I56" s="8">
        <v>1</v>
      </c>
      <c r="J56" s="8" t="s">
        <v>121</v>
      </c>
      <c r="K56" s="8" t="s">
        <v>121</v>
      </c>
      <c r="L56" s="43" t="s">
        <v>121</v>
      </c>
      <c r="M56" s="11" t="s">
        <v>528</v>
      </c>
      <c r="N56" s="50"/>
      <c r="O56" s="8"/>
      <c r="P56" s="8"/>
      <c r="Q56" s="8"/>
      <c r="R56" s="26"/>
      <c r="S56" s="34"/>
      <c r="T56" s="101"/>
    </row>
    <row r="57" spans="1:20">
      <c r="A57" s="2"/>
      <c r="B57" s="95"/>
      <c r="C57" s="95"/>
      <c r="D57" s="17" t="s">
        <v>57</v>
      </c>
      <c r="E57" s="1" t="s">
        <v>85</v>
      </c>
      <c r="F57" s="61">
        <v>26</v>
      </c>
      <c r="G57" s="61" t="s">
        <v>165</v>
      </c>
      <c r="H57" s="97" t="s">
        <v>121</v>
      </c>
      <c r="I57" s="61">
        <v>1</v>
      </c>
      <c r="J57" s="61" t="s">
        <v>121</v>
      </c>
      <c r="K57" s="61" t="s">
        <v>121</v>
      </c>
      <c r="L57" s="98" t="s">
        <v>121</v>
      </c>
      <c r="M57" s="12" t="s">
        <v>528</v>
      </c>
      <c r="N57" s="46">
        <v>6</v>
      </c>
      <c r="O57" s="8" t="s">
        <v>207</v>
      </c>
      <c r="P57" s="61" t="s">
        <v>215</v>
      </c>
      <c r="Q57" s="61" t="s">
        <v>227</v>
      </c>
      <c r="R57" s="97"/>
      <c r="S57" s="12" t="s">
        <v>236</v>
      </c>
      <c r="T57" s="102"/>
    </row>
    <row r="58" spans="1:20">
      <c r="A58" s="2"/>
      <c r="B58" s="95"/>
      <c r="C58" s="95"/>
      <c r="D58" s="17" t="s">
        <v>58</v>
      </c>
      <c r="E58" s="1" t="s">
        <v>86</v>
      </c>
      <c r="F58" s="61">
        <v>25</v>
      </c>
      <c r="G58" s="61" t="s">
        <v>159</v>
      </c>
      <c r="H58" s="97" t="s">
        <v>121</v>
      </c>
      <c r="I58" s="61">
        <v>1</v>
      </c>
      <c r="J58" s="61" t="s">
        <v>121</v>
      </c>
      <c r="K58" s="61" t="s">
        <v>121</v>
      </c>
      <c r="L58" s="98" t="s">
        <v>121</v>
      </c>
      <c r="M58" s="12" t="s">
        <v>528</v>
      </c>
      <c r="N58" s="46">
        <v>4</v>
      </c>
      <c r="O58" s="61" t="s">
        <v>207</v>
      </c>
      <c r="P58" s="61" t="s">
        <v>208</v>
      </c>
      <c r="Q58" s="8" t="s">
        <v>144</v>
      </c>
      <c r="R58" s="97"/>
      <c r="S58" s="12"/>
      <c r="T58" s="102"/>
    </row>
    <row r="59" spans="1:20">
      <c r="A59" s="2"/>
      <c r="B59" s="95"/>
      <c r="C59" s="95"/>
      <c r="D59" s="17" t="s">
        <v>59</v>
      </c>
      <c r="E59" s="1" t="s">
        <v>87</v>
      </c>
      <c r="F59" s="61">
        <v>24</v>
      </c>
      <c r="G59" s="61" t="s">
        <v>151</v>
      </c>
      <c r="H59" s="97" t="s">
        <v>121</v>
      </c>
      <c r="I59" s="61">
        <v>1</v>
      </c>
      <c r="J59" s="61" t="s">
        <v>121</v>
      </c>
      <c r="K59" s="61" t="s">
        <v>121</v>
      </c>
      <c r="L59" s="98" t="s">
        <v>121</v>
      </c>
      <c r="M59" s="12" t="s">
        <v>528</v>
      </c>
      <c r="N59" s="46">
        <v>5</v>
      </c>
      <c r="O59" s="61" t="s">
        <v>207</v>
      </c>
      <c r="P59" s="61" t="s">
        <v>209</v>
      </c>
      <c r="Q59" s="8" t="s">
        <v>144</v>
      </c>
      <c r="R59" s="97"/>
      <c r="S59" s="12"/>
      <c r="T59" s="102"/>
    </row>
    <row r="60" spans="1:20">
      <c r="A60" s="2"/>
      <c r="B60" s="95"/>
      <c r="C60" s="95"/>
      <c r="D60" s="17" t="s">
        <v>60</v>
      </c>
      <c r="E60" s="1" t="s">
        <v>88</v>
      </c>
      <c r="F60" s="61">
        <v>23</v>
      </c>
      <c r="G60" s="61" t="s">
        <v>150</v>
      </c>
      <c r="H60" s="97" t="s">
        <v>121</v>
      </c>
      <c r="I60" s="61">
        <v>0.6</v>
      </c>
      <c r="J60" s="61" t="s">
        <v>485</v>
      </c>
      <c r="K60" s="61" t="s">
        <v>121</v>
      </c>
      <c r="L60" s="98" t="s">
        <v>121</v>
      </c>
      <c r="M60" s="12" t="s">
        <v>528</v>
      </c>
      <c r="N60" s="46">
        <v>1</v>
      </c>
      <c r="O60" s="61" t="s">
        <v>210</v>
      </c>
      <c r="P60" s="61" t="s">
        <v>175</v>
      </c>
      <c r="Q60" s="61" t="s">
        <v>234</v>
      </c>
      <c r="R60" s="97"/>
      <c r="S60" s="12" t="s">
        <v>235</v>
      </c>
      <c r="T60" s="102"/>
    </row>
    <row r="61" spans="1:20">
      <c r="A61" s="2"/>
      <c r="B61" s="95"/>
      <c r="C61" s="95"/>
      <c r="D61" s="17" t="s">
        <v>61</v>
      </c>
      <c r="E61" s="1" t="s">
        <v>89</v>
      </c>
      <c r="F61" s="61">
        <v>22</v>
      </c>
      <c r="G61" s="61" t="s">
        <v>149</v>
      </c>
      <c r="H61" s="97" t="s">
        <v>121</v>
      </c>
      <c r="I61" s="61">
        <v>0.6</v>
      </c>
      <c r="J61" s="61" t="s">
        <v>485</v>
      </c>
      <c r="K61" s="61" t="s">
        <v>121</v>
      </c>
      <c r="L61" s="98" t="s">
        <v>121</v>
      </c>
      <c r="M61" s="12" t="s">
        <v>528</v>
      </c>
      <c r="N61" s="46">
        <v>1</v>
      </c>
      <c r="O61" s="61" t="s">
        <v>211</v>
      </c>
      <c r="P61" s="61" t="s">
        <v>175</v>
      </c>
      <c r="Q61" s="61" t="s">
        <v>234</v>
      </c>
      <c r="R61" s="97"/>
      <c r="S61" s="12" t="s">
        <v>235</v>
      </c>
      <c r="T61" s="102"/>
    </row>
    <row r="62" spans="1:20">
      <c r="A62" s="2"/>
      <c r="B62" s="95"/>
      <c r="C62" s="95"/>
      <c r="D62" s="17" t="s">
        <v>62</v>
      </c>
      <c r="E62" s="1" t="s">
        <v>90</v>
      </c>
      <c r="F62" s="61">
        <v>21</v>
      </c>
      <c r="G62" s="61" t="s">
        <v>142</v>
      </c>
      <c r="H62" s="97" t="s">
        <v>121</v>
      </c>
      <c r="I62" s="61">
        <v>0.6</v>
      </c>
      <c r="J62" s="61" t="s">
        <v>485</v>
      </c>
      <c r="K62" s="61" t="s">
        <v>121</v>
      </c>
      <c r="L62" s="98" t="s">
        <v>121</v>
      </c>
      <c r="M62" s="12" t="s">
        <v>528</v>
      </c>
      <c r="N62" s="46">
        <v>1</v>
      </c>
      <c r="O62" s="61" t="s">
        <v>212</v>
      </c>
      <c r="P62" s="61" t="s">
        <v>175</v>
      </c>
      <c r="Q62" s="61" t="s">
        <v>234</v>
      </c>
      <c r="R62" s="97"/>
      <c r="S62" s="12" t="s">
        <v>235</v>
      </c>
      <c r="T62" s="102"/>
    </row>
    <row r="63" spans="1:20">
      <c r="A63" s="2"/>
      <c r="B63" s="95"/>
      <c r="C63" s="95"/>
      <c r="D63" s="17" t="s">
        <v>63</v>
      </c>
      <c r="E63" s="1" t="s">
        <v>91</v>
      </c>
      <c r="F63" s="61">
        <v>20</v>
      </c>
      <c r="G63" s="61" t="s">
        <v>141</v>
      </c>
      <c r="H63" s="97" t="s">
        <v>121</v>
      </c>
      <c r="I63" s="61">
        <v>0.6</v>
      </c>
      <c r="J63" s="61" t="s">
        <v>485</v>
      </c>
      <c r="K63" s="61" t="s">
        <v>121</v>
      </c>
      <c r="L63" s="98" t="s">
        <v>121</v>
      </c>
      <c r="M63" s="12" t="s">
        <v>528</v>
      </c>
      <c r="N63" s="46">
        <v>1</v>
      </c>
      <c r="O63" s="61" t="s">
        <v>213</v>
      </c>
      <c r="P63" s="61" t="s">
        <v>175</v>
      </c>
      <c r="Q63" s="61" t="s">
        <v>226</v>
      </c>
      <c r="R63" s="97"/>
      <c r="S63" s="12"/>
      <c r="T63" s="102"/>
    </row>
    <row r="64" spans="1:20">
      <c r="A64" s="2"/>
      <c r="B64" s="95"/>
      <c r="C64" s="95"/>
      <c r="D64" s="17" t="s">
        <v>64</v>
      </c>
      <c r="E64" s="1" t="s">
        <v>92</v>
      </c>
      <c r="F64" s="61">
        <v>19</v>
      </c>
      <c r="G64" s="61" t="s">
        <v>119</v>
      </c>
      <c r="H64" s="97" t="s">
        <v>121</v>
      </c>
      <c r="I64" s="61">
        <v>0.6</v>
      </c>
      <c r="J64" s="61" t="s">
        <v>485</v>
      </c>
      <c r="K64" s="61" t="s">
        <v>121</v>
      </c>
      <c r="L64" s="98" t="s">
        <v>121</v>
      </c>
      <c r="M64" s="12" t="s">
        <v>528</v>
      </c>
      <c r="N64" s="46">
        <v>1</v>
      </c>
      <c r="O64" s="61" t="s">
        <v>214</v>
      </c>
      <c r="P64" s="61" t="s">
        <v>175</v>
      </c>
      <c r="Q64" s="61" t="s">
        <v>226</v>
      </c>
      <c r="R64" s="97"/>
      <c r="S64" s="12"/>
      <c r="T64" s="102"/>
    </row>
    <row r="65" spans="1:20">
      <c r="A65" s="2"/>
      <c r="B65" s="95"/>
      <c r="C65" s="95"/>
      <c r="D65" s="17" t="s">
        <v>65</v>
      </c>
      <c r="E65" s="1" t="s">
        <v>93</v>
      </c>
      <c r="F65" s="61">
        <v>15</v>
      </c>
      <c r="G65" s="61" t="s">
        <v>118</v>
      </c>
      <c r="H65" s="97" t="s">
        <v>121</v>
      </c>
      <c r="I65" s="61">
        <v>0.232558139534883</v>
      </c>
      <c r="J65" s="61" t="s">
        <v>486</v>
      </c>
      <c r="K65" s="61" t="s">
        <v>121</v>
      </c>
      <c r="L65" s="98" t="s">
        <v>121</v>
      </c>
      <c r="M65" s="12" t="s">
        <v>528</v>
      </c>
      <c r="N65" s="46"/>
      <c r="O65" s="61"/>
      <c r="P65" s="61"/>
      <c r="Q65" s="61"/>
      <c r="R65" s="97"/>
      <c r="S65" s="12"/>
      <c r="T65" s="102"/>
    </row>
    <row r="66" spans="1:20">
      <c r="A66" s="2"/>
      <c r="B66" s="95"/>
      <c r="C66" s="95"/>
      <c r="D66" s="17" t="s">
        <v>66</v>
      </c>
      <c r="E66" s="1" t="s">
        <v>94</v>
      </c>
      <c r="F66" s="61">
        <v>11</v>
      </c>
      <c r="G66" s="61" t="s">
        <v>133</v>
      </c>
      <c r="H66" s="97" t="s">
        <v>126</v>
      </c>
      <c r="I66" s="61">
        <v>0.6</v>
      </c>
      <c r="J66" s="61" t="s">
        <v>485</v>
      </c>
      <c r="K66" s="61" t="s">
        <v>121</v>
      </c>
      <c r="L66" s="98" t="s">
        <v>121</v>
      </c>
      <c r="M66" s="12" t="s">
        <v>528</v>
      </c>
      <c r="N66" s="46"/>
      <c r="O66" s="61"/>
      <c r="P66" s="61"/>
      <c r="Q66" s="61"/>
      <c r="R66" s="97"/>
      <c r="S66" s="12"/>
      <c r="T66" s="102"/>
    </row>
    <row r="67" spans="1:20">
      <c r="A67" s="2"/>
      <c r="B67" s="95"/>
      <c r="C67" s="95"/>
      <c r="D67" s="17" t="s">
        <v>67</v>
      </c>
      <c r="E67" s="1" t="s">
        <v>95</v>
      </c>
      <c r="F67" s="61">
        <v>14</v>
      </c>
      <c r="G67" s="61" t="s">
        <v>131</v>
      </c>
      <c r="H67" s="97" t="s">
        <v>126</v>
      </c>
      <c r="I67" s="61">
        <v>0.6</v>
      </c>
      <c r="J67" s="61" t="s">
        <v>485</v>
      </c>
      <c r="K67" s="61" t="s">
        <v>121</v>
      </c>
      <c r="L67" s="98" t="s">
        <v>121</v>
      </c>
      <c r="M67" s="12" t="s">
        <v>528</v>
      </c>
      <c r="N67" s="46">
        <v>3</v>
      </c>
      <c r="O67" s="61" t="s">
        <v>216</v>
      </c>
      <c r="P67" s="61" t="s">
        <v>186</v>
      </c>
      <c r="Q67" s="61" t="s">
        <v>226</v>
      </c>
      <c r="R67" s="97"/>
      <c r="S67" s="12"/>
      <c r="T67" s="102"/>
    </row>
    <row r="68" spans="1:20">
      <c r="A68" s="2"/>
      <c r="B68" s="95"/>
      <c r="C68" s="95"/>
      <c r="D68" s="17" t="s">
        <v>68</v>
      </c>
      <c r="E68" s="1" t="s">
        <v>96</v>
      </c>
      <c r="F68" s="61">
        <v>9</v>
      </c>
      <c r="G68" s="61" t="s">
        <v>167</v>
      </c>
      <c r="H68" s="97" t="s">
        <v>126</v>
      </c>
      <c r="I68" s="61">
        <v>0.232558139534883</v>
      </c>
      <c r="J68" s="61" t="s">
        <v>486</v>
      </c>
      <c r="K68" s="61" t="s">
        <v>121</v>
      </c>
      <c r="L68" s="98" t="s">
        <v>121</v>
      </c>
      <c r="M68" s="12" t="s">
        <v>529</v>
      </c>
      <c r="N68" s="46">
        <v>2</v>
      </c>
      <c r="O68" s="61" t="s">
        <v>217</v>
      </c>
      <c r="P68" s="61" t="s">
        <v>218</v>
      </c>
      <c r="Q68" s="61" t="s">
        <v>176</v>
      </c>
      <c r="R68" s="97"/>
      <c r="S68" s="12"/>
      <c r="T68" s="102"/>
    </row>
    <row r="69" spans="1:20">
      <c r="A69" s="2"/>
      <c r="B69" s="95"/>
      <c r="C69" s="95"/>
      <c r="D69" s="17" t="s">
        <v>69</v>
      </c>
      <c r="E69" s="1" t="s">
        <v>97</v>
      </c>
      <c r="F69" s="61">
        <v>10</v>
      </c>
      <c r="G69" s="61" t="s">
        <v>132</v>
      </c>
      <c r="H69" s="97" t="s">
        <v>126</v>
      </c>
      <c r="I69" s="61">
        <v>0.232558139534883</v>
      </c>
      <c r="J69" s="61" t="s">
        <v>486</v>
      </c>
      <c r="K69" s="61" t="s">
        <v>121</v>
      </c>
      <c r="L69" s="98" t="s">
        <v>121</v>
      </c>
      <c r="M69" s="12" t="s">
        <v>530</v>
      </c>
      <c r="N69" s="46">
        <v>2</v>
      </c>
      <c r="O69" s="61" t="s">
        <v>219</v>
      </c>
      <c r="P69" s="61" t="s">
        <v>175</v>
      </c>
      <c r="Q69" s="61" t="s">
        <v>176</v>
      </c>
      <c r="R69" s="97"/>
      <c r="S69" s="12"/>
      <c r="T69" s="102"/>
    </row>
    <row r="70" spans="1:20">
      <c r="A70" s="2"/>
      <c r="B70" s="95"/>
      <c r="C70" s="95"/>
      <c r="D70" s="17" t="s">
        <v>70</v>
      </c>
      <c r="E70" s="1" t="s">
        <v>98</v>
      </c>
      <c r="F70" s="61">
        <v>8</v>
      </c>
      <c r="G70" s="61" t="s">
        <v>168</v>
      </c>
      <c r="H70" s="97" t="s">
        <v>121</v>
      </c>
      <c r="I70" s="61">
        <v>0.232558139534883</v>
      </c>
      <c r="J70" s="61" t="s">
        <v>486</v>
      </c>
      <c r="K70" s="61" t="s">
        <v>121</v>
      </c>
      <c r="L70" s="98" t="s">
        <v>121</v>
      </c>
      <c r="M70" s="12" t="s">
        <v>533</v>
      </c>
      <c r="N70" s="46">
        <v>2</v>
      </c>
      <c r="O70" s="61" t="s">
        <v>220</v>
      </c>
      <c r="P70" s="61" t="s">
        <v>175</v>
      </c>
      <c r="Q70" s="61" t="s">
        <v>176</v>
      </c>
      <c r="R70" s="97" t="s">
        <v>194</v>
      </c>
      <c r="S70" s="12" t="s">
        <v>183</v>
      </c>
      <c r="T70" s="104" t="s">
        <v>179</v>
      </c>
    </row>
    <row r="71" spans="1:20">
      <c r="A71" s="2"/>
      <c r="B71" s="95"/>
      <c r="C71" s="95"/>
      <c r="D71" s="17" t="s">
        <v>71</v>
      </c>
      <c r="E71" s="1" t="s">
        <v>99</v>
      </c>
      <c r="F71" s="61">
        <v>5</v>
      </c>
      <c r="G71" s="61" t="s">
        <v>117</v>
      </c>
      <c r="H71" s="97" t="s">
        <v>121</v>
      </c>
      <c r="I71" s="61">
        <v>0.232558139534883</v>
      </c>
      <c r="J71" s="61" t="s">
        <v>486</v>
      </c>
      <c r="K71" s="61" t="s">
        <v>121</v>
      </c>
      <c r="L71" s="98" t="s">
        <v>121</v>
      </c>
      <c r="M71" s="12" t="s">
        <v>533</v>
      </c>
      <c r="N71" s="46">
        <v>2</v>
      </c>
      <c r="O71" s="61" t="s">
        <v>221</v>
      </c>
      <c r="P71" s="61" t="s">
        <v>175</v>
      </c>
      <c r="Q71" s="61" t="s">
        <v>176</v>
      </c>
      <c r="R71" s="97" t="s">
        <v>194</v>
      </c>
      <c r="S71" s="12" t="s">
        <v>183</v>
      </c>
      <c r="T71" s="104" t="s">
        <v>179</v>
      </c>
    </row>
    <row r="72" spans="1:20">
      <c r="A72" s="2"/>
      <c r="B72" s="95"/>
      <c r="C72" s="95"/>
      <c r="D72" s="17" t="s">
        <v>72</v>
      </c>
      <c r="E72" s="1" t="s">
        <v>100</v>
      </c>
      <c r="F72" s="61">
        <v>37</v>
      </c>
      <c r="G72" s="61" t="s">
        <v>169</v>
      </c>
      <c r="H72" s="97" t="s">
        <v>121</v>
      </c>
      <c r="I72" s="61">
        <v>1</v>
      </c>
      <c r="J72" s="61" t="s">
        <v>121</v>
      </c>
      <c r="K72" s="61" t="s">
        <v>121</v>
      </c>
      <c r="L72" s="98" t="s">
        <v>121</v>
      </c>
      <c r="M72" s="12" t="s">
        <v>531</v>
      </c>
      <c r="N72" s="46">
        <v>4</v>
      </c>
      <c r="O72" s="61" t="s">
        <v>222</v>
      </c>
      <c r="P72" s="61" t="s">
        <v>223</v>
      </c>
      <c r="Q72" s="61" t="s">
        <v>232</v>
      </c>
      <c r="R72" s="97"/>
      <c r="S72" s="12"/>
      <c r="T72" s="102"/>
    </row>
    <row r="73" spans="1:20">
      <c r="A73" s="2"/>
      <c r="B73" s="95"/>
      <c r="C73" s="95"/>
      <c r="D73" s="17" t="s">
        <v>73</v>
      </c>
      <c r="E73" s="1" t="s">
        <v>101</v>
      </c>
      <c r="F73" s="61">
        <v>1</v>
      </c>
      <c r="G73" s="61" t="s">
        <v>170</v>
      </c>
      <c r="H73" s="97" t="s">
        <v>121</v>
      </c>
      <c r="I73" s="61">
        <v>1</v>
      </c>
      <c r="J73" s="61" t="s">
        <v>121</v>
      </c>
      <c r="K73" s="61" t="s">
        <v>125</v>
      </c>
      <c r="L73" s="98" t="s">
        <v>121</v>
      </c>
      <c r="M73" s="12" t="s">
        <v>532</v>
      </c>
      <c r="N73" s="46"/>
      <c r="O73" s="61"/>
      <c r="P73" s="61"/>
      <c r="Q73" s="61"/>
      <c r="R73" s="97"/>
      <c r="S73" s="12"/>
      <c r="T73" s="102"/>
    </row>
    <row r="74" spans="1:20">
      <c r="A74" s="2"/>
      <c r="B74" s="95"/>
      <c r="C74" s="95"/>
      <c r="D74" s="17" t="s">
        <v>74</v>
      </c>
      <c r="E74" s="1" t="s">
        <v>102</v>
      </c>
      <c r="F74" s="61">
        <v>44</v>
      </c>
      <c r="G74" s="61" t="s">
        <v>171</v>
      </c>
      <c r="H74" s="97" t="s">
        <v>121</v>
      </c>
      <c r="I74" s="61">
        <v>1</v>
      </c>
      <c r="J74" s="61" t="s">
        <v>121</v>
      </c>
      <c r="K74" s="61" t="s">
        <v>125</v>
      </c>
      <c r="L74" s="98" t="s">
        <v>121</v>
      </c>
      <c r="M74" s="12" t="s">
        <v>532</v>
      </c>
      <c r="N74" s="46"/>
      <c r="O74" s="61"/>
      <c r="P74" s="61"/>
      <c r="Q74" s="61"/>
      <c r="R74" s="97"/>
      <c r="S74" s="12"/>
      <c r="T74" s="102"/>
    </row>
    <row r="75" spans="1:20">
      <c r="A75" s="2"/>
      <c r="B75" s="95"/>
      <c r="C75" s="95"/>
      <c r="D75" s="17" t="s">
        <v>75</v>
      </c>
      <c r="E75" s="1" t="s">
        <v>103</v>
      </c>
      <c r="F75" s="61">
        <v>33</v>
      </c>
      <c r="G75" s="61" t="s">
        <v>172</v>
      </c>
      <c r="H75" s="97" t="s">
        <v>121</v>
      </c>
      <c r="I75" s="61">
        <v>0.232558139534883</v>
      </c>
      <c r="J75" s="61" t="s">
        <v>486</v>
      </c>
      <c r="K75" s="61" t="s">
        <v>121</v>
      </c>
      <c r="L75" s="98" t="s">
        <v>121</v>
      </c>
      <c r="M75" s="12" t="s">
        <v>529</v>
      </c>
      <c r="N75" s="46">
        <v>1</v>
      </c>
      <c r="O75" s="61" t="s">
        <v>224</v>
      </c>
      <c r="P75" s="61" t="s">
        <v>175</v>
      </c>
      <c r="Q75" s="61" t="s">
        <v>176</v>
      </c>
      <c r="R75" s="97"/>
      <c r="S75" s="12"/>
      <c r="T75" s="102"/>
    </row>
    <row r="76" spans="1:20">
      <c r="A76" s="2"/>
      <c r="B76" s="95"/>
      <c r="C76" s="95"/>
      <c r="D76" s="17" t="s">
        <v>76</v>
      </c>
      <c r="E76" s="1" t="s">
        <v>104</v>
      </c>
      <c r="F76" s="61">
        <v>12</v>
      </c>
      <c r="G76" s="61" t="s">
        <v>173</v>
      </c>
      <c r="H76" s="97" t="s">
        <v>121</v>
      </c>
      <c r="I76" s="61">
        <v>0.232558139534883</v>
      </c>
      <c r="J76" s="61" t="s">
        <v>486</v>
      </c>
      <c r="K76" s="61" t="s">
        <v>121</v>
      </c>
      <c r="L76" s="98" t="s">
        <v>121</v>
      </c>
      <c r="M76" s="12" t="s">
        <v>529</v>
      </c>
      <c r="N76" s="46">
        <v>1</v>
      </c>
      <c r="O76" s="61" t="s">
        <v>225</v>
      </c>
      <c r="P76" s="61" t="s">
        <v>175</v>
      </c>
      <c r="Q76" s="61" t="s">
        <v>176</v>
      </c>
      <c r="R76" s="97"/>
      <c r="S76" s="12"/>
      <c r="T76" s="102"/>
    </row>
    <row r="77" spans="1:20">
      <c r="A77" s="2"/>
      <c r="B77" s="95"/>
      <c r="C77" s="95"/>
      <c r="D77" s="17" t="s">
        <v>77</v>
      </c>
      <c r="E77" s="1" t="s">
        <v>105</v>
      </c>
      <c r="F77" s="61" t="s">
        <v>53</v>
      </c>
      <c r="G77" s="61" t="s">
        <v>53</v>
      </c>
      <c r="H77" s="97" t="s">
        <v>53</v>
      </c>
      <c r="I77" s="61" t="s">
        <v>53</v>
      </c>
      <c r="J77" s="61" t="s">
        <v>53</v>
      </c>
      <c r="K77" s="61" t="s">
        <v>53</v>
      </c>
      <c r="L77" s="98" t="s">
        <v>53</v>
      </c>
      <c r="M77" s="12" t="s">
        <v>53</v>
      </c>
      <c r="N77" s="46" t="s">
        <v>53</v>
      </c>
      <c r="O77" s="61" t="s">
        <v>53</v>
      </c>
      <c r="P77" s="61"/>
      <c r="Q77" s="61" t="s">
        <v>53</v>
      </c>
      <c r="R77" s="97"/>
      <c r="S77" s="12" t="s">
        <v>53</v>
      </c>
      <c r="T77" s="102" t="s">
        <v>53</v>
      </c>
    </row>
    <row r="78" spans="1:20">
      <c r="A78" s="2"/>
      <c r="B78" s="95"/>
      <c r="C78" s="95"/>
      <c r="D78" s="17" t="s">
        <v>78</v>
      </c>
      <c r="E78" s="1" t="s">
        <v>50</v>
      </c>
      <c r="F78" s="61" t="s">
        <v>53</v>
      </c>
      <c r="G78" s="61" t="s">
        <v>53</v>
      </c>
      <c r="H78" s="97" t="s">
        <v>53</v>
      </c>
      <c r="I78" s="61" t="s">
        <v>53</v>
      </c>
      <c r="J78" s="61" t="s">
        <v>53</v>
      </c>
      <c r="K78" s="61" t="s">
        <v>53</v>
      </c>
      <c r="L78" s="98" t="s">
        <v>53</v>
      </c>
      <c r="M78" s="12" t="s">
        <v>53</v>
      </c>
      <c r="N78" s="46" t="s">
        <v>53</v>
      </c>
      <c r="O78" s="61" t="s">
        <v>53</v>
      </c>
      <c r="P78" s="61"/>
      <c r="Q78" s="61" t="s">
        <v>53</v>
      </c>
      <c r="R78" s="97"/>
      <c r="S78" s="12" t="s">
        <v>53</v>
      </c>
      <c r="T78" s="102" t="s">
        <v>53</v>
      </c>
    </row>
    <row r="79" spans="1:20">
      <c r="A79" s="2"/>
      <c r="B79" s="95"/>
      <c r="C79" s="95"/>
      <c r="D79" s="17" t="s">
        <v>79</v>
      </c>
      <c r="E79" s="1" t="s">
        <v>106</v>
      </c>
      <c r="F79" s="61" t="s">
        <v>53</v>
      </c>
      <c r="G79" s="61" t="s">
        <v>53</v>
      </c>
      <c r="H79" s="97" t="s">
        <v>53</v>
      </c>
      <c r="I79" s="61" t="s">
        <v>53</v>
      </c>
      <c r="J79" s="61" t="s">
        <v>53</v>
      </c>
      <c r="K79" s="61" t="s">
        <v>53</v>
      </c>
      <c r="L79" s="98" t="s">
        <v>53</v>
      </c>
      <c r="M79" s="12" t="s">
        <v>53</v>
      </c>
      <c r="N79" s="46" t="s">
        <v>53</v>
      </c>
      <c r="O79" s="61" t="s">
        <v>53</v>
      </c>
      <c r="P79" s="61"/>
      <c r="Q79" s="61" t="s">
        <v>53</v>
      </c>
      <c r="R79" s="97"/>
      <c r="S79" s="12" t="s">
        <v>53</v>
      </c>
      <c r="T79" s="102" t="s">
        <v>53</v>
      </c>
    </row>
    <row r="80" spans="1:20" ht="15.75" thickBot="1">
      <c r="A80" s="2"/>
      <c r="B80" s="96"/>
      <c r="C80" s="96"/>
      <c r="D80" s="18" t="s">
        <v>80</v>
      </c>
      <c r="E80" s="13" t="s">
        <v>41</v>
      </c>
      <c r="F80" s="14" t="s">
        <v>53</v>
      </c>
      <c r="G80" s="14" t="s">
        <v>53</v>
      </c>
      <c r="H80" s="22" t="s">
        <v>53</v>
      </c>
      <c r="I80" s="14" t="s">
        <v>53</v>
      </c>
      <c r="J80" s="14" t="s">
        <v>53</v>
      </c>
      <c r="K80" s="14" t="s">
        <v>53</v>
      </c>
      <c r="L80" s="45" t="s">
        <v>53</v>
      </c>
      <c r="M80" s="15" t="s">
        <v>53</v>
      </c>
      <c r="N80" s="48" t="s">
        <v>53</v>
      </c>
      <c r="O80" s="14" t="s">
        <v>53</v>
      </c>
      <c r="P80" s="14"/>
      <c r="Q80" s="14" t="s">
        <v>53</v>
      </c>
      <c r="R80" s="22"/>
      <c r="S80" s="15" t="s">
        <v>53</v>
      </c>
      <c r="T80" s="103" t="s">
        <v>53</v>
      </c>
    </row>
  </sheetData>
  <mergeCells count="3">
    <mergeCell ref="N1:T1"/>
    <mergeCell ref="B1:E1"/>
    <mergeCell ref="F1:M1"/>
  </mergeCells>
  <pageMargins left="0.511811024" right="0.511811024" top="0.78740157499999996" bottom="0.78740157499999996" header="0.31496062000000002" footer="0.31496062000000002"/>
  <pageSetup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69"/>
  <sheetViews>
    <sheetView workbookViewId="0">
      <pane xSplit="1" ySplit="8" topLeftCell="E21" activePane="bottomRight" state="frozen"/>
      <selection pane="topRight" activeCell="B1" sqref="B1"/>
      <selection pane="bottomLeft" activeCell="A9" sqref="A9"/>
      <selection pane="bottomRight" activeCell="A27" sqref="A27"/>
    </sheetView>
  </sheetViews>
  <sheetFormatPr defaultRowHeight="15"/>
  <cols>
    <col min="1" max="1" width="12.42578125" style="2" bestFit="1" customWidth="1"/>
    <col min="2" max="2" width="11.85546875" style="2" customWidth="1"/>
    <col min="3" max="3" width="10.85546875" style="2" customWidth="1"/>
    <col min="4" max="4" width="11.28515625" style="2" customWidth="1"/>
    <col min="5" max="5" width="10.7109375" style="2" bestFit="1" customWidth="1"/>
    <col min="6" max="6" width="8.140625" style="2" customWidth="1"/>
    <col min="7" max="7" width="16.42578125" style="2" bestFit="1" customWidth="1"/>
    <col min="8" max="8" width="16.85546875" style="2" bestFit="1" customWidth="1"/>
    <col min="9" max="9" width="18" style="2" bestFit="1" customWidth="1"/>
    <col min="10" max="10" width="18.42578125" style="2" bestFit="1" customWidth="1"/>
    <col min="11" max="11" width="18.28515625" style="2" bestFit="1" customWidth="1"/>
    <col min="12" max="12" width="18.7109375" style="2" bestFit="1" customWidth="1"/>
    <col min="13" max="13" width="19.85546875" style="2" bestFit="1" customWidth="1"/>
    <col min="14" max="14" width="20.28515625" style="2" bestFit="1" customWidth="1"/>
    <col min="15" max="15" width="108" style="2" bestFit="1" customWidth="1"/>
    <col min="16" max="16384" width="9.140625" style="2"/>
  </cols>
  <sheetData>
    <row r="1" spans="1:15">
      <c r="B1" s="115" t="s">
        <v>239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spans="1:15">
      <c r="B2" s="3" t="s">
        <v>20</v>
      </c>
    </row>
    <row r="3" spans="1:15">
      <c r="B3" s="54" t="s">
        <v>240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spans="1:15">
      <c r="B4" s="54" t="s">
        <v>245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5">
      <c r="B5" s="2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>
      <c r="B6" s="2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>
      <c r="A8" s="83" t="s">
        <v>241</v>
      </c>
      <c r="B8" s="84" t="s">
        <v>246</v>
      </c>
      <c r="C8" s="84" t="s">
        <v>247</v>
      </c>
      <c r="D8" s="84" t="s">
        <v>242</v>
      </c>
      <c r="E8" s="84" t="s">
        <v>243</v>
      </c>
      <c r="F8" s="84" t="s">
        <v>244</v>
      </c>
      <c r="G8" s="84" t="s">
        <v>0</v>
      </c>
      <c r="H8" s="84" t="s">
        <v>1</v>
      </c>
      <c r="I8" s="84" t="s">
        <v>2</v>
      </c>
      <c r="J8" s="84" t="s">
        <v>3</v>
      </c>
      <c r="K8" s="84" t="s">
        <v>4</v>
      </c>
      <c r="L8" s="84" t="s">
        <v>5</v>
      </c>
      <c r="M8" s="84" t="s">
        <v>6</v>
      </c>
      <c r="N8" s="84" t="s">
        <v>7</v>
      </c>
      <c r="O8" s="79" t="s">
        <v>541</v>
      </c>
    </row>
    <row r="9" spans="1:15">
      <c r="A9" s="62" t="s">
        <v>250</v>
      </c>
      <c r="B9" s="5">
        <v>1000</v>
      </c>
      <c r="C9" s="5" t="str">
        <f>DEC2HEX(B9,4)</f>
        <v>03E8</v>
      </c>
      <c r="D9" s="5" t="s">
        <v>25</v>
      </c>
      <c r="E9" s="5" t="s">
        <v>248</v>
      </c>
      <c r="F9" s="5">
        <v>8</v>
      </c>
      <c r="G9" s="5" t="s">
        <v>328</v>
      </c>
      <c r="H9" s="5" t="s">
        <v>329</v>
      </c>
      <c r="I9" s="5" t="s">
        <v>330</v>
      </c>
      <c r="J9" s="5" t="s">
        <v>331</v>
      </c>
      <c r="K9" s="5" t="s">
        <v>332</v>
      </c>
      <c r="L9" s="5" t="s">
        <v>333</v>
      </c>
      <c r="M9" s="61" t="s">
        <v>585</v>
      </c>
      <c r="N9" s="61" t="s">
        <v>586</v>
      </c>
      <c r="O9" s="76" t="s">
        <v>253</v>
      </c>
    </row>
    <row r="10" spans="1:15">
      <c r="A10" s="62" t="s">
        <v>251</v>
      </c>
      <c r="B10" s="5">
        <v>1010</v>
      </c>
      <c r="C10" s="5" t="str">
        <f t="shared" ref="C10:C31" si="0">DEC2HEX(B10,4)</f>
        <v>03F2</v>
      </c>
      <c r="D10" s="5" t="s">
        <v>25</v>
      </c>
      <c r="E10" s="5" t="s">
        <v>248</v>
      </c>
      <c r="F10" s="5">
        <v>5</v>
      </c>
      <c r="G10" s="5" t="s">
        <v>336</v>
      </c>
      <c r="H10" s="5" t="s">
        <v>337</v>
      </c>
      <c r="I10" s="5" t="s">
        <v>338</v>
      </c>
      <c r="J10" s="5" t="s">
        <v>339</v>
      </c>
      <c r="K10" s="61" t="s">
        <v>334</v>
      </c>
      <c r="L10" s="61" t="s">
        <v>335</v>
      </c>
      <c r="M10" s="5" t="s">
        <v>252</v>
      </c>
      <c r="N10" s="5" t="s">
        <v>175</v>
      </c>
      <c r="O10" s="77" t="s">
        <v>254</v>
      </c>
    </row>
    <row r="11" spans="1:15">
      <c r="A11" s="62" t="s">
        <v>255</v>
      </c>
      <c r="B11" s="5">
        <v>1020</v>
      </c>
      <c r="C11" s="5" t="str">
        <f t="shared" si="0"/>
        <v>03FC</v>
      </c>
      <c r="D11" s="5" t="s">
        <v>25</v>
      </c>
      <c r="E11" s="5" t="s">
        <v>248</v>
      </c>
      <c r="F11" s="5">
        <v>8</v>
      </c>
      <c r="G11" s="5" t="s">
        <v>365</v>
      </c>
      <c r="H11" s="5" t="s">
        <v>366</v>
      </c>
      <c r="I11" s="5" t="s">
        <v>369</v>
      </c>
      <c r="J11" s="5" t="s">
        <v>370</v>
      </c>
      <c r="K11" s="5" t="s">
        <v>371</v>
      </c>
      <c r="L11" s="5" t="s">
        <v>372</v>
      </c>
      <c r="M11" s="5" t="s">
        <v>373</v>
      </c>
      <c r="N11" s="5" t="s">
        <v>374</v>
      </c>
      <c r="O11" s="77" t="s">
        <v>259</v>
      </c>
    </row>
    <row r="12" spans="1:15">
      <c r="A12" s="62" t="s">
        <v>256</v>
      </c>
      <c r="B12" s="5">
        <v>1030</v>
      </c>
      <c r="C12" s="5" t="str">
        <f t="shared" si="0"/>
        <v>0406</v>
      </c>
      <c r="D12" s="5" t="s">
        <v>25</v>
      </c>
      <c r="E12" s="5" t="s">
        <v>248</v>
      </c>
      <c r="F12" s="5">
        <v>8</v>
      </c>
      <c r="G12" s="5" t="s">
        <v>367</v>
      </c>
      <c r="H12" s="5" t="s">
        <v>368</v>
      </c>
      <c r="I12" s="5" t="s">
        <v>375</v>
      </c>
      <c r="J12" s="5" t="s">
        <v>376</v>
      </c>
      <c r="K12" s="5" t="s">
        <v>377</v>
      </c>
      <c r="L12" s="5" t="s">
        <v>378</v>
      </c>
      <c r="M12" s="5" t="s">
        <v>257</v>
      </c>
      <c r="N12" s="5" t="s">
        <v>258</v>
      </c>
      <c r="O12" s="77" t="s">
        <v>260</v>
      </c>
    </row>
    <row r="13" spans="1:15">
      <c r="A13" s="75" t="s">
        <v>298</v>
      </c>
      <c r="B13" s="59">
        <v>1040</v>
      </c>
      <c r="C13" s="59" t="str">
        <f t="shared" si="0"/>
        <v>0410</v>
      </c>
      <c r="D13" s="59" t="s">
        <v>25</v>
      </c>
      <c r="E13" s="59" t="s">
        <v>248</v>
      </c>
      <c r="F13" s="59">
        <v>8</v>
      </c>
      <c r="G13" s="59" t="s">
        <v>261</v>
      </c>
      <c r="H13" s="59" t="s">
        <v>262</v>
      </c>
      <c r="I13" s="59" t="s">
        <v>263</v>
      </c>
      <c r="J13" s="59" t="s">
        <v>264</v>
      </c>
      <c r="K13" s="59" t="s">
        <v>265</v>
      </c>
      <c r="L13" s="59" t="s">
        <v>266</v>
      </c>
      <c r="M13" s="59" t="s">
        <v>267</v>
      </c>
      <c r="N13" s="59" t="s">
        <v>268</v>
      </c>
      <c r="O13" s="78" t="s">
        <v>296</v>
      </c>
    </row>
    <row r="14" spans="1:15">
      <c r="A14" s="75" t="s">
        <v>299</v>
      </c>
      <c r="B14" s="59">
        <v>1045</v>
      </c>
      <c r="C14" s="59" t="str">
        <f t="shared" si="0"/>
        <v>0415</v>
      </c>
      <c r="D14" s="59" t="s">
        <v>25</v>
      </c>
      <c r="E14" s="59" t="s">
        <v>248</v>
      </c>
      <c r="F14" s="59">
        <v>8</v>
      </c>
      <c r="G14" s="59" t="s">
        <v>269</v>
      </c>
      <c r="H14" s="59" t="s">
        <v>270</v>
      </c>
      <c r="I14" s="59" t="s">
        <v>271</v>
      </c>
      <c r="J14" s="59" t="s">
        <v>272</v>
      </c>
      <c r="K14" s="59" t="s">
        <v>273</v>
      </c>
      <c r="L14" s="59" t="s">
        <v>274</v>
      </c>
      <c r="M14" s="59" t="s">
        <v>275</v>
      </c>
      <c r="N14" s="59" t="s">
        <v>276</v>
      </c>
      <c r="O14" s="78" t="s">
        <v>296</v>
      </c>
    </row>
    <row r="15" spans="1:15">
      <c r="A15" s="75" t="s">
        <v>300</v>
      </c>
      <c r="B15" s="59">
        <v>1050</v>
      </c>
      <c r="C15" s="59" t="str">
        <f t="shared" si="0"/>
        <v>041A</v>
      </c>
      <c r="D15" s="59" t="s">
        <v>25</v>
      </c>
      <c r="E15" s="59" t="s">
        <v>248</v>
      </c>
      <c r="F15" s="59">
        <v>8</v>
      </c>
      <c r="G15" s="59" t="s">
        <v>277</v>
      </c>
      <c r="H15" s="59" t="s">
        <v>278</v>
      </c>
      <c r="I15" s="59" t="s">
        <v>279</v>
      </c>
      <c r="J15" s="59" t="s">
        <v>280</v>
      </c>
      <c r="K15" s="59" t="s">
        <v>281</v>
      </c>
      <c r="L15" s="59" t="s">
        <v>282</v>
      </c>
      <c r="M15" s="59" t="s">
        <v>283</v>
      </c>
      <c r="N15" s="59" t="s">
        <v>284</v>
      </c>
      <c r="O15" s="78" t="s">
        <v>295</v>
      </c>
    </row>
    <row r="16" spans="1:15">
      <c r="A16" s="75" t="s">
        <v>301</v>
      </c>
      <c r="B16" s="59">
        <v>1055</v>
      </c>
      <c r="C16" s="59" t="str">
        <f t="shared" si="0"/>
        <v>041F</v>
      </c>
      <c r="D16" s="59" t="s">
        <v>25</v>
      </c>
      <c r="E16" s="59" t="s">
        <v>248</v>
      </c>
      <c r="F16" s="59">
        <v>8</v>
      </c>
      <c r="G16" s="59" t="s">
        <v>285</v>
      </c>
      <c r="H16" s="59" t="s">
        <v>286</v>
      </c>
      <c r="I16" s="59" t="s">
        <v>287</v>
      </c>
      <c r="J16" s="59" t="s">
        <v>288</v>
      </c>
      <c r="K16" s="59" t="s">
        <v>289</v>
      </c>
      <c r="L16" s="59" t="s">
        <v>290</v>
      </c>
      <c r="M16" s="59" t="s">
        <v>291</v>
      </c>
      <c r="N16" s="59" t="s">
        <v>292</v>
      </c>
      <c r="O16" s="78" t="s">
        <v>295</v>
      </c>
    </row>
    <row r="17" spans="1:15">
      <c r="A17" s="75" t="s">
        <v>293</v>
      </c>
      <c r="B17" s="59">
        <v>1060</v>
      </c>
      <c r="C17" s="59" t="str">
        <f t="shared" si="0"/>
        <v>0424</v>
      </c>
      <c r="D17" s="59" t="s">
        <v>25</v>
      </c>
      <c r="E17" s="59" t="s">
        <v>294</v>
      </c>
      <c r="F17" s="59">
        <v>6</v>
      </c>
      <c r="G17" s="59" t="s">
        <v>322</v>
      </c>
      <c r="H17" s="59" t="s">
        <v>323</v>
      </c>
      <c r="I17" s="59" t="s">
        <v>324</v>
      </c>
      <c r="J17" s="59" t="s">
        <v>325</v>
      </c>
      <c r="K17" s="59" t="s">
        <v>320</v>
      </c>
      <c r="L17" s="59" t="s">
        <v>321</v>
      </c>
      <c r="M17" s="59"/>
      <c r="N17" s="59"/>
      <c r="O17" s="78" t="s">
        <v>547</v>
      </c>
    </row>
    <row r="18" spans="1:15">
      <c r="A18" s="62" t="s">
        <v>302</v>
      </c>
      <c r="B18" s="5">
        <v>2000</v>
      </c>
      <c r="C18" s="5" t="str">
        <f t="shared" si="0"/>
        <v>07D0</v>
      </c>
      <c r="D18" s="5" t="s">
        <v>43</v>
      </c>
      <c r="E18" s="5" t="s">
        <v>297</v>
      </c>
      <c r="F18" s="5">
        <v>8</v>
      </c>
      <c r="G18" s="61" t="s">
        <v>552</v>
      </c>
      <c r="H18" s="61" t="s">
        <v>553</v>
      </c>
      <c r="I18" s="5" t="s">
        <v>365</v>
      </c>
      <c r="J18" s="5" t="s">
        <v>366</v>
      </c>
      <c r="K18" s="5" t="s">
        <v>369</v>
      </c>
      <c r="L18" s="5" t="s">
        <v>370</v>
      </c>
      <c r="M18" s="5" t="s">
        <v>371</v>
      </c>
      <c r="N18" s="5" t="s">
        <v>372</v>
      </c>
      <c r="O18" s="77" t="s">
        <v>540</v>
      </c>
    </row>
    <row r="19" spans="1:15">
      <c r="A19" s="62" t="s">
        <v>303</v>
      </c>
      <c r="B19" s="5">
        <v>2010</v>
      </c>
      <c r="C19" s="5" t="str">
        <f t="shared" si="0"/>
        <v>07DA</v>
      </c>
      <c r="D19" s="5" t="s">
        <v>43</v>
      </c>
      <c r="E19" s="5" t="s">
        <v>297</v>
      </c>
      <c r="F19" s="5">
        <v>8</v>
      </c>
      <c r="G19" s="5" t="s">
        <v>373</v>
      </c>
      <c r="H19" s="5" t="s">
        <v>374</v>
      </c>
      <c r="I19" s="5" t="s">
        <v>367</v>
      </c>
      <c r="J19" s="5" t="s">
        <v>368</v>
      </c>
      <c r="K19" s="5" t="s">
        <v>375</v>
      </c>
      <c r="L19" s="5" t="s">
        <v>376</v>
      </c>
      <c r="M19" s="5" t="s">
        <v>364</v>
      </c>
      <c r="N19" s="5" t="s">
        <v>379</v>
      </c>
      <c r="O19" s="77" t="s">
        <v>539</v>
      </c>
    </row>
    <row r="20" spans="1:15">
      <c r="A20" s="62" t="s">
        <v>535</v>
      </c>
      <c r="B20" s="5">
        <v>2020</v>
      </c>
      <c r="C20" s="5" t="str">
        <f t="shared" si="0"/>
        <v>07E4</v>
      </c>
      <c r="D20" s="5" t="s">
        <v>43</v>
      </c>
      <c r="E20" s="5" t="s">
        <v>297</v>
      </c>
      <c r="F20" s="5">
        <v>8</v>
      </c>
      <c r="G20" s="5" t="s">
        <v>488</v>
      </c>
      <c r="H20" s="5" t="s">
        <v>489</v>
      </c>
      <c r="I20" s="5" t="s">
        <v>492</v>
      </c>
      <c r="J20" s="5" t="s">
        <v>493</v>
      </c>
      <c r="K20" s="5" t="s">
        <v>494</v>
      </c>
      <c r="L20" s="5" t="s">
        <v>495</v>
      </c>
      <c r="M20" s="5" t="s">
        <v>496</v>
      </c>
      <c r="N20" s="5" t="s">
        <v>497</v>
      </c>
      <c r="O20" s="77" t="s">
        <v>538</v>
      </c>
    </row>
    <row r="21" spans="1:15">
      <c r="A21" s="62" t="s">
        <v>536</v>
      </c>
      <c r="B21" s="5">
        <v>2030</v>
      </c>
      <c r="C21" s="5" t="str">
        <f t="shared" si="0"/>
        <v>07EE</v>
      </c>
      <c r="D21" s="5" t="s">
        <v>43</v>
      </c>
      <c r="E21" s="5" t="s">
        <v>297</v>
      </c>
      <c r="F21" s="5">
        <v>7</v>
      </c>
      <c r="G21" s="5" t="s">
        <v>490</v>
      </c>
      <c r="H21" s="5" t="s">
        <v>491</v>
      </c>
      <c r="I21" s="5" t="s">
        <v>498</v>
      </c>
      <c r="J21" s="5" t="s">
        <v>499</v>
      </c>
      <c r="K21" s="5" t="s">
        <v>500</v>
      </c>
      <c r="L21" s="5" t="s">
        <v>501</v>
      </c>
      <c r="M21" s="5" t="s">
        <v>502</v>
      </c>
      <c r="N21" s="61"/>
      <c r="O21" s="77" t="s">
        <v>537</v>
      </c>
    </row>
    <row r="22" spans="1:15">
      <c r="A22" s="62" t="s">
        <v>304</v>
      </c>
      <c r="B22" s="58">
        <v>3000</v>
      </c>
      <c r="C22" s="58" t="str">
        <f t="shared" si="0"/>
        <v>0BB8</v>
      </c>
      <c r="D22" s="5" t="s">
        <v>83</v>
      </c>
      <c r="E22" s="5" t="s">
        <v>297</v>
      </c>
      <c r="F22" s="58">
        <v>8</v>
      </c>
      <c r="G22" s="5" t="s">
        <v>340</v>
      </c>
      <c r="H22" s="5" t="s">
        <v>341</v>
      </c>
      <c r="I22" s="5" t="s">
        <v>342</v>
      </c>
      <c r="J22" s="5" t="s">
        <v>343</v>
      </c>
      <c r="K22" s="5" t="s">
        <v>344</v>
      </c>
      <c r="L22" s="5" t="s">
        <v>345</v>
      </c>
      <c r="M22" s="5" t="s">
        <v>346</v>
      </c>
      <c r="N22" s="5" t="s">
        <v>347</v>
      </c>
      <c r="O22" s="77" t="s">
        <v>543</v>
      </c>
    </row>
    <row r="23" spans="1:15">
      <c r="A23" s="62" t="s">
        <v>305</v>
      </c>
      <c r="B23" s="58">
        <v>3010</v>
      </c>
      <c r="C23" s="58" t="str">
        <f t="shared" si="0"/>
        <v>0BC2</v>
      </c>
      <c r="D23" s="5" t="s">
        <v>83</v>
      </c>
      <c r="E23" s="5" t="s">
        <v>297</v>
      </c>
      <c r="F23" s="58">
        <v>8</v>
      </c>
      <c r="G23" s="5" t="s">
        <v>348</v>
      </c>
      <c r="H23" s="5" t="s">
        <v>349</v>
      </c>
      <c r="I23" s="5" t="s">
        <v>350</v>
      </c>
      <c r="J23" s="5" t="s">
        <v>351</v>
      </c>
      <c r="K23" s="5" t="s">
        <v>352</v>
      </c>
      <c r="L23" s="5" t="s">
        <v>353</v>
      </c>
      <c r="M23" s="5" t="s">
        <v>354</v>
      </c>
      <c r="N23" s="5" t="s">
        <v>355</v>
      </c>
      <c r="O23" s="77" t="s">
        <v>542</v>
      </c>
    </row>
    <row r="24" spans="1:15">
      <c r="A24" s="62" t="s">
        <v>306</v>
      </c>
      <c r="B24" s="58">
        <v>3030</v>
      </c>
      <c r="C24" s="58" t="str">
        <f t="shared" si="0"/>
        <v>0BD6</v>
      </c>
      <c r="D24" s="5" t="s">
        <v>83</v>
      </c>
      <c r="E24" s="5" t="s">
        <v>297</v>
      </c>
      <c r="F24" s="58">
        <v>8</v>
      </c>
      <c r="G24" s="5" t="s">
        <v>356</v>
      </c>
      <c r="H24" s="5" t="s">
        <v>357</v>
      </c>
      <c r="I24" s="5" t="s">
        <v>358</v>
      </c>
      <c r="J24" s="5" t="s">
        <v>359</v>
      </c>
      <c r="K24" s="5" t="s">
        <v>360</v>
      </c>
      <c r="L24" s="5" t="s">
        <v>361</v>
      </c>
      <c r="M24" s="5" t="s">
        <v>362</v>
      </c>
      <c r="N24" s="5" t="s">
        <v>363</v>
      </c>
      <c r="O24" s="77" t="s">
        <v>544</v>
      </c>
    </row>
    <row r="25" spans="1:15">
      <c r="A25" s="62" t="s">
        <v>307</v>
      </c>
      <c r="B25" s="58">
        <v>3040</v>
      </c>
      <c r="C25" s="58" t="str">
        <f t="shared" si="0"/>
        <v>0BE0</v>
      </c>
      <c r="D25" s="5" t="s">
        <v>83</v>
      </c>
      <c r="E25" s="5" t="s">
        <v>297</v>
      </c>
      <c r="F25" s="58">
        <v>8</v>
      </c>
      <c r="G25" s="5" t="s">
        <v>364</v>
      </c>
      <c r="H25" s="5" t="s">
        <v>379</v>
      </c>
      <c r="I25" s="5" t="s">
        <v>380</v>
      </c>
      <c r="J25" s="5" t="s">
        <v>381</v>
      </c>
      <c r="K25" s="5" t="s">
        <v>382</v>
      </c>
      <c r="L25" s="5" t="s">
        <v>383</v>
      </c>
      <c r="M25" s="5" t="s">
        <v>384</v>
      </c>
      <c r="N25" s="5" t="s">
        <v>385</v>
      </c>
      <c r="O25" s="77" t="s">
        <v>545</v>
      </c>
    </row>
    <row r="26" spans="1:15">
      <c r="A26" s="62" t="s">
        <v>308</v>
      </c>
      <c r="B26" s="58">
        <v>3050</v>
      </c>
      <c r="C26" s="58" t="str">
        <f t="shared" si="0"/>
        <v>0BEA</v>
      </c>
      <c r="D26" s="5" t="s">
        <v>83</v>
      </c>
      <c r="E26" s="5" t="s">
        <v>297</v>
      </c>
      <c r="F26" s="58">
        <v>8</v>
      </c>
      <c r="G26" s="5" t="s">
        <v>387</v>
      </c>
      <c r="H26" s="5" t="s">
        <v>386</v>
      </c>
      <c r="I26" s="5" t="s">
        <v>388</v>
      </c>
      <c r="J26" s="5" t="s">
        <v>389</v>
      </c>
      <c r="K26" s="61" t="s">
        <v>469</v>
      </c>
      <c r="L26" s="61" t="s">
        <v>470</v>
      </c>
      <c r="M26" s="61" t="s">
        <v>467</v>
      </c>
      <c r="N26" s="61" t="s">
        <v>468</v>
      </c>
      <c r="O26" s="77" t="s">
        <v>546</v>
      </c>
    </row>
    <row r="27" spans="1:15">
      <c r="A27" s="108" t="s">
        <v>309</v>
      </c>
      <c r="B27" s="58">
        <v>3060</v>
      </c>
      <c r="C27" s="58" t="str">
        <f t="shared" si="0"/>
        <v>0BF4</v>
      </c>
      <c r="D27" s="5" t="s">
        <v>83</v>
      </c>
      <c r="E27" s="5" t="s">
        <v>297</v>
      </c>
      <c r="F27" s="58">
        <v>8</v>
      </c>
      <c r="G27" s="5" t="s">
        <v>452</v>
      </c>
      <c r="H27" s="5" t="s">
        <v>454</v>
      </c>
      <c r="I27" s="5" t="s">
        <v>453</v>
      </c>
      <c r="J27" s="5" t="s">
        <v>455</v>
      </c>
      <c r="K27" s="5" t="s">
        <v>456</v>
      </c>
      <c r="L27" s="5" t="s">
        <v>457</v>
      </c>
      <c r="M27" s="5" t="s">
        <v>458</v>
      </c>
      <c r="N27" s="5" t="s">
        <v>459</v>
      </c>
      <c r="O27" s="77" t="s">
        <v>548</v>
      </c>
    </row>
    <row r="28" spans="1:15">
      <c r="A28" s="62" t="s">
        <v>310</v>
      </c>
      <c r="B28" s="58">
        <v>3070</v>
      </c>
      <c r="C28" s="58" t="str">
        <f t="shared" si="0"/>
        <v>0BFE</v>
      </c>
      <c r="D28" s="5" t="s">
        <v>83</v>
      </c>
      <c r="E28" s="5" t="s">
        <v>297</v>
      </c>
      <c r="F28" s="58">
        <v>7</v>
      </c>
      <c r="G28" s="5" t="s">
        <v>461</v>
      </c>
      <c r="H28" s="5" t="s">
        <v>462</v>
      </c>
      <c r="I28" s="5" t="s">
        <v>401</v>
      </c>
      <c r="J28" s="5" t="s">
        <v>402</v>
      </c>
      <c r="K28" s="5" t="s">
        <v>463</v>
      </c>
      <c r="L28" s="5" t="s">
        <v>464</v>
      </c>
      <c r="M28" s="5" t="s">
        <v>460</v>
      </c>
      <c r="N28" s="5" t="s">
        <v>465</v>
      </c>
      <c r="O28" s="77" t="s">
        <v>548</v>
      </c>
    </row>
    <row r="29" spans="1:15">
      <c r="A29" s="62" t="s">
        <v>311</v>
      </c>
      <c r="B29" s="58">
        <v>3080</v>
      </c>
      <c r="C29" s="58" t="str">
        <f t="shared" si="0"/>
        <v>0C08</v>
      </c>
      <c r="D29" s="5" t="s">
        <v>83</v>
      </c>
      <c r="E29" s="5" t="s">
        <v>297</v>
      </c>
      <c r="F29" s="58">
        <v>8</v>
      </c>
      <c r="G29" s="5" t="s">
        <v>396</v>
      </c>
      <c r="H29" s="5" t="s">
        <v>397</v>
      </c>
      <c r="I29" s="5" t="s">
        <v>398</v>
      </c>
      <c r="J29" s="5" t="s">
        <v>399</v>
      </c>
      <c r="K29" s="5" t="s">
        <v>400</v>
      </c>
      <c r="L29" s="5" t="s">
        <v>393</v>
      </c>
      <c r="M29" s="5" t="s">
        <v>394</v>
      </c>
      <c r="N29" s="5" t="s">
        <v>395</v>
      </c>
      <c r="O29" s="77" t="s">
        <v>550</v>
      </c>
    </row>
    <row r="30" spans="1:15">
      <c r="A30" s="75" t="s">
        <v>604</v>
      </c>
      <c r="B30" s="64">
        <v>3090</v>
      </c>
      <c r="C30" s="64" t="str">
        <f t="shared" si="0"/>
        <v>0C12</v>
      </c>
      <c r="D30" s="64" t="s">
        <v>83</v>
      </c>
      <c r="E30" s="64" t="s">
        <v>297</v>
      </c>
      <c r="F30" s="64">
        <v>0</v>
      </c>
      <c r="G30" s="64"/>
      <c r="H30" s="64"/>
      <c r="I30" s="64"/>
      <c r="J30" s="64"/>
      <c r="K30" s="64"/>
      <c r="L30" s="64"/>
      <c r="M30" s="64"/>
      <c r="N30" s="64"/>
      <c r="O30" s="78" t="s">
        <v>605</v>
      </c>
    </row>
    <row r="31" spans="1:15">
      <c r="A31" s="75" t="s">
        <v>466</v>
      </c>
      <c r="B31" s="59">
        <v>3091</v>
      </c>
      <c r="C31" s="59" t="str">
        <f t="shared" si="0"/>
        <v>0C13</v>
      </c>
      <c r="D31" s="59" t="s">
        <v>83</v>
      </c>
      <c r="E31" s="59" t="s">
        <v>297</v>
      </c>
      <c r="F31" s="59">
        <v>0</v>
      </c>
      <c r="G31" s="59"/>
      <c r="H31" s="59"/>
      <c r="I31" s="59"/>
      <c r="J31" s="59"/>
      <c r="K31" s="59"/>
      <c r="L31" s="59"/>
      <c r="M31" s="59"/>
      <c r="N31" s="59"/>
      <c r="O31" s="78" t="s">
        <v>477</v>
      </c>
    </row>
    <row r="32" spans="1:15">
      <c r="A32" s="75" t="s">
        <v>312</v>
      </c>
      <c r="B32" s="59">
        <v>3092</v>
      </c>
      <c r="C32" s="59" t="str">
        <f t="shared" ref="C32:C38" si="1">DEC2HEX(B32,4)</f>
        <v>0C14</v>
      </c>
      <c r="D32" s="59" t="s">
        <v>83</v>
      </c>
      <c r="E32" s="59" t="s">
        <v>297</v>
      </c>
      <c r="F32" s="59">
        <v>0</v>
      </c>
      <c r="G32" s="59"/>
      <c r="H32" s="59"/>
      <c r="I32" s="59"/>
      <c r="J32" s="59"/>
      <c r="K32" s="59"/>
      <c r="L32" s="59"/>
      <c r="M32" s="59"/>
      <c r="N32" s="59"/>
      <c r="O32" s="78" t="s">
        <v>477</v>
      </c>
    </row>
    <row r="33" spans="1:15">
      <c r="A33" s="75" t="s">
        <v>313</v>
      </c>
      <c r="B33" s="59">
        <v>3093</v>
      </c>
      <c r="C33" s="59" t="str">
        <f t="shared" si="1"/>
        <v>0C15</v>
      </c>
      <c r="D33" s="59" t="s">
        <v>83</v>
      </c>
      <c r="E33" s="59" t="s">
        <v>297</v>
      </c>
      <c r="F33" s="59">
        <v>0</v>
      </c>
      <c r="G33" s="59"/>
      <c r="H33" s="59"/>
      <c r="I33" s="59"/>
      <c r="J33" s="59"/>
      <c r="K33" s="59"/>
      <c r="L33" s="59"/>
      <c r="M33" s="59"/>
      <c r="N33" s="59"/>
      <c r="O33" s="78" t="s">
        <v>477</v>
      </c>
    </row>
    <row r="34" spans="1:15">
      <c r="A34" s="75" t="s">
        <v>314</v>
      </c>
      <c r="B34" s="59">
        <v>3094</v>
      </c>
      <c r="C34" s="59" t="str">
        <f t="shared" si="1"/>
        <v>0C16</v>
      </c>
      <c r="D34" s="59" t="s">
        <v>83</v>
      </c>
      <c r="E34" s="59" t="s">
        <v>297</v>
      </c>
      <c r="F34" s="59">
        <v>0</v>
      </c>
      <c r="G34" s="59"/>
      <c r="H34" s="59"/>
      <c r="I34" s="59"/>
      <c r="J34" s="59"/>
      <c r="K34" s="59"/>
      <c r="L34" s="59"/>
      <c r="M34" s="59"/>
      <c r="N34" s="59"/>
      <c r="O34" s="78" t="s">
        <v>477</v>
      </c>
    </row>
    <row r="35" spans="1:15">
      <c r="A35" s="75" t="s">
        <v>315</v>
      </c>
      <c r="B35" s="59">
        <v>3095</v>
      </c>
      <c r="C35" s="59" t="str">
        <f t="shared" si="1"/>
        <v>0C17</v>
      </c>
      <c r="D35" s="59" t="s">
        <v>83</v>
      </c>
      <c r="E35" s="59" t="s">
        <v>297</v>
      </c>
      <c r="F35" s="59">
        <v>0</v>
      </c>
      <c r="G35" s="59"/>
      <c r="H35" s="59"/>
      <c r="I35" s="59"/>
      <c r="J35" s="59"/>
      <c r="K35" s="59"/>
      <c r="L35" s="59"/>
      <c r="M35" s="59"/>
      <c r="N35" s="59"/>
      <c r="O35" s="78" t="s">
        <v>477</v>
      </c>
    </row>
    <row r="36" spans="1:15">
      <c r="A36" s="75" t="s">
        <v>316</v>
      </c>
      <c r="B36" s="59">
        <v>3096</v>
      </c>
      <c r="C36" s="59" t="str">
        <f t="shared" si="1"/>
        <v>0C18</v>
      </c>
      <c r="D36" s="59" t="s">
        <v>83</v>
      </c>
      <c r="E36" s="59" t="s">
        <v>297</v>
      </c>
      <c r="F36" s="59">
        <v>0</v>
      </c>
      <c r="G36" s="59"/>
      <c r="H36" s="59"/>
      <c r="I36" s="59"/>
      <c r="J36" s="59"/>
      <c r="K36" s="59"/>
      <c r="L36" s="59"/>
      <c r="M36" s="59"/>
      <c r="N36" s="59"/>
      <c r="O36" s="78" t="s">
        <v>477</v>
      </c>
    </row>
    <row r="37" spans="1:15">
      <c r="A37" s="75" t="s">
        <v>317</v>
      </c>
      <c r="B37" s="59">
        <v>3097</v>
      </c>
      <c r="C37" s="59" t="str">
        <f t="shared" si="1"/>
        <v>0C19</v>
      </c>
      <c r="D37" s="59" t="s">
        <v>83</v>
      </c>
      <c r="E37" s="59" t="s">
        <v>297</v>
      </c>
      <c r="F37" s="59">
        <v>0</v>
      </c>
      <c r="G37" s="59"/>
      <c r="H37" s="59"/>
      <c r="I37" s="59"/>
      <c r="J37" s="59"/>
      <c r="K37" s="59"/>
      <c r="L37" s="59"/>
      <c r="M37" s="59"/>
      <c r="N37" s="59"/>
      <c r="O37" s="78" t="s">
        <v>477</v>
      </c>
    </row>
    <row r="38" spans="1:15">
      <c r="A38" s="80" t="s">
        <v>318</v>
      </c>
      <c r="B38" s="81">
        <v>3098</v>
      </c>
      <c r="C38" s="81" t="str">
        <f t="shared" si="1"/>
        <v>0C1A</v>
      </c>
      <c r="D38" s="81" t="s">
        <v>83</v>
      </c>
      <c r="E38" s="81" t="s">
        <v>297</v>
      </c>
      <c r="F38" s="81">
        <v>0</v>
      </c>
      <c r="G38" s="81"/>
      <c r="H38" s="81"/>
      <c r="I38" s="81"/>
      <c r="J38" s="81"/>
      <c r="K38" s="81"/>
      <c r="L38" s="81"/>
      <c r="M38" s="81"/>
      <c r="N38" s="81"/>
      <c r="O38" s="82" t="s">
        <v>477</v>
      </c>
    </row>
    <row r="39" spans="1:15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</row>
    <row r="40" spans="1:1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</row>
    <row r="41" spans="1:15">
      <c r="A41" s="55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</row>
    <row r="42" spans="1:1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</row>
    <row r="43" spans="1:1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</row>
    <row r="44" spans="1:1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</row>
    <row r="45" spans="1:15">
      <c r="A45" s="55"/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</row>
    <row r="46" spans="1:1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</row>
    <row r="47" spans="1:1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</row>
    <row r="48" spans="1:1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</row>
    <row r="49" spans="1:13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</row>
    <row r="50" spans="1:13">
      <c r="A50" s="55"/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</row>
    <row r="51" spans="1:13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</row>
    <row r="52" spans="1:13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</row>
    <row r="53" spans="1:1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</row>
    <row r="54" spans="1:13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</row>
    <row r="55" spans="1:13">
      <c r="A55" s="55"/>
      <c r="B55" s="55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</row>
    <row r="56" spans="1:13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</row>
    <row r="57" spans="1:13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</row>
    <row r="58" spans="1:13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</row>
    <row r="59" spans="1:13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</row>
    <row r="60" spans="1:13">
      <c r="A60" s="55"/>
      <c r="B60" s="55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</row>
    <row r="61" spans="1:13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</row>
    <row r="62" spans="1:13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</row>
    <row r="63" spans="1:1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</row>
    <row r="64" spans="1:13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</row>
    <row r="65" spans="1:13">
      <c r="A65" s="55"/>
      <c r="B65" s="55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</row>
    <row r="66" spans="1:1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</row>
    <row r="67" spans="1:1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</row>
    <row r="68" spans="1:1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</row>
    <row r="69" spans="1:1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</row>
  </sheetData>
  <mergeCells count="1">
    <mergeCell ref="B1:O1"/>
  </mergeCells>
  <pageMargins left="0.511811024" right="0.511811024" top="0.78740157499999996" bottom="0.78740157499999996" header="0.31496062000000002" footer="0.31496062000000002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I71"/>
  <sheetViews>
    <sheetView tabSelected="1" zoomScale="85" zoomScaleNormal="85" workbookViewId="0">
      <pane xSplit="1" ySplit="8" topLeftCell="F18" activePane="bottomRight" state="frozen"/>
      <selection pane="topRight" activeCell="B1" sqref="B1"/>
      <selection pane="bottomLeft" activeCell="A9" sqref="A9"/>
      <selection pane="bottomRight" activeCell="I27" sqref="I27:M27"/>
    </sheetView>
  </sheetViews>
  <sheetFormatPr defaultRowHeight="15"/>
  <cols>
    <col min="1" max="1" width="15.7109375" style="2" bestFit="1" customWidth="1"/>
    <col min="2" max="2" width="8.5703125" style="2" customWidth="1"/>
    <col min="3" max="3" width="8.5703125" style="2" bestFit="1" customWidth="1"/>
    <col min="4" max="4" width="11.28515625" style="2" customWidth="1"/>
    <col min="5" max="34" width="4.140625" style="2" customWidth="1"/>
    <col min="35" max="35" width="108" style="2" bestFit="1" customWidth="1"/>
    <col min="36" max="16384" width="9.140625" style="2"/>
  </cols>
  <sheetData>
    <row r="1" spans="1:35">
      <c r="B1" s="115" t="s">
        <v>239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</row>
    <row r="2" spans="1:35">
      <c r="B2" s="3" t="s">
        <v>20</v>
      </c>
    </row>
    <row r="3" spans="1:35">
      <c r="B3" s="54" t="s">
        <v>240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</row>
    <row r="4" spans="1:35">
      <c r="B4" s="54" t="s">
        <v>245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</row>
    <row r="5" spans="1:35">
      <c r="B5" s="2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5">
      <c r="B6" s="2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5">
      <c r="A8" s="57" t="s">
        <v>241</v>
      </c>
      <c r="B8" s="57" t="s">
        <v>246</v>
      </c>
      <c r="C8" s="57" t="s">
        <v>247</v>
      </c>
      <c r="D8" s="57" t="s">
        <v>242</v>
      </c>
      <c r="E8" s="57" t="s">
        <v>0</v>
      </c>
      <c r="F8" s="57" t="s">
        <v>1</v>
      </c>
      <c r="G8" s="57" t="s">
        <v>2</v>
      </c>
      <c r="H8" s="57" t="s">
        <v>3</v>
      </c>
      <c r="I8" s="57" t="s">
        <v>4</v>
      </c>
      <c r="J8" s="57" t="s">
        <v>5</v>
      </c>
      <c r="K8" s="57" t="s">
        <v>6</v>
      </c>
      <c r="L8" s="57" t="s">
        <v>7</v>
      </c>
      <c r="M8" s="57" t="s">
        <v>8</v>
      </c>
      <c r="N8" s="57" t="s">
        <v>9</v>
      </c>
      <c r="O8" s="57" t="s">
        <v>10</v>
      </c>
      <c r="P8" s="57" t="s">
        <v>11</v>
      </c>
      <c r="Q8" s="57" t="s">
        <v>46</v>
      </c>
      <c r="R8" s="57" t="s">
        <v>47</v>
      </c>
      <c r="S8" s="57" t="s">
        <v>23</v>
      </c>
      <c r="T8" s="57" t="s">
        <v>48</v>
      </c>
      <c r="U8" s="57" t="s">
        <v>403</v>
      </c>
      <c r="V8" s="57" t="s">
        <v>404</v>
      </c>
      <c r="W8" s="57" t="s">
        <v>407</v>
      </c>
      <c r="X8" s="57" t="s">
        <v>408</v>
      </c>
      <c r="Y8" s="57" t="s">
        <v>409</v>
      </c>
      <c r="Z8" s="57" t="s">
        <v>410</v>
      </c>
      <c r="AA8" s="57" t="s">
        <v>411</v>
      </c>
      <c r="AB8" s="57" t="s">
        <v>412</v>
      </c>
      <c r="AC8" s="57" t="s">
        <v>413</v>
      </c>
      <c r="AD8" s="57" t="s">
        <v>414</v>
      </c>
      <c r="AE8" s="57" t="s">
        <v>415</v>
      </c>
      <c r="AF8" s="57" t="s">
        <v>416</v>
      </c>
      <c r="AG8" s="57" t="s">
        <v>417</v>
      </c>
      <c r="AH8" s="57" t="s">
        <v>594</v>
      </c>
      <c r="AI8" s="57" t="s">
        <v>249</v>
      </c>
    </row>
    <row r="9" spans="1:35" s="88" customFormat="1">
      <c r="A9" s="85" t="s">
        <v>554</v>
      </c>
      <c r="B9" s="85">
        <v>1</v>
      </c>
      <c r="C9" s="85" t="str">
        <f>DEC2HEX(B9,4)</f>
        <v>0001</v>
      </c>
      <c r="D9" s="85" t="s">
        <v>25</v>
      </c>
      <c r="E9" s="85" t="s">
        <v>12</v>
      </c>
      <c r="F9" s="120" t="s">
        <v>595</v>
      </c>
      <c r="G9" s="121"/>
      <c r="H9" s="85" t="s">
        <v>16</v>
      </c>
      <c r="I9" s="118" t="s">
        <v>405</v>
      </c>
      <c r="J9" s="128"/>
      <c r="K9" s="128"/>
      <c r="L9" s="128"/>
      <c r="M9" s="129"/>
      <c r="N9" s="85" t="s">
        <v>16</v>
      </c>
      <c r="O9" s="118" t="s">
        <v>406</v>
      </c>
      <c r="P9" s="128"/>
      <c r="Q9" s="128"/>
      <c r="R9" s="128"/>
      <c r="S9" s="129"/>
      <c r="T9" s="85" t="s">
        <v>16</v>
      </c>
      <c r="U9" s="118" t="s">
        <v>418</v>
      </c>
      <c r="V9" s="128"/>
      <c r="W9" s="128"/>
      <c r="X9" s="128"/>
      <c r="Y9" s="129"/>
      <c r="Z9" s="86" t="s">
        <v>16</v>
      </c>
      <c r="AA9" s="118" t="s">
        <v>587</v>
      </c>
      <c r="AB9" s="128"/>
      <c r="AC9" s="128"/>
      <c r="AD9" s="128"/>
      <c r="AE9" s="129"/>
      <c r="AF9" s="86" t="s">
        <v>19</v>
      </c>
      <c r="AG9" s="85" t="s">
        <v>13</v>
      </c>
      <c r="AH9" s="85" t="s">
        <v>14</v>
      </c>
      <c r="AI9" s="87" t="s">
        <v>253</v>
      </c>
    </row>
    <row r="10" spans="1:35">
      <c r="A10" s="61" t="s">
        <v>555</v>
      </c>
      <c r="B10" s="61">
        <v>2</v>
      </c>
      <c r="C10" s="61" t="str">
        <f t="shared" ref="C10:C38" si="0">DEC2HEX(B10,4)</f>
        <v>0002</v>
      </c>
      <c r="D10" s="61" t="s">
        <v>25</v>
      </c>
      <c r="E10" s="61" t="s">
        <v>12</v>
      </c>
      <c r="F10" s="116" t="s">
        <v>596</v>
      </c>
      <c r="G10" s="117"/>
      <c r="H10" s="61" t="s">
        <v>16</v>
      </c>
      <c r="I10" s="116" t="s">
        <v>420</v>
      </c>
      <c r="J10" s="130"/>
      <c r="K10" s="130"/>
      <c r="L10" s="130"/>
      <c r="M10" s="131"/>
      <c r="N10" s="61" t="s">
        <v>16</v>
      </c>
      <c r="O10" s="116" t="s">
        <v>421</v>
      </c>
      <c r="P10" s="130"/>
      <c r="Q10" s="130"/>
      <c r="R10" s="130"/>
      <c r="S10" s="131"/>
      <c r="T10" s="61" t="s">
        <v>16</v>
      </c>
      <c r="U10" s="116" t="s">
        <v>419</v>
      </c>
      <c r="V10" s="126"/>
      <c r="W10" s="126"/>
      <c r="X10" s="126"/>
      <c r="Y10" s="117"/>
      <c r="Z10" s="63" t="s">
        <v>16</v>
      </c>
      <c r="AA10" s="116" t="s">
        <v>252</v>
      </c>
      <c r="AB10" s="130"/>
      <c r="AC10" s="130"/>
      <c r="AD10" s="130"/>
      <c r="AE10" s="131"/>
      <c r="AF10" s="63" t="s">
        <v>19</v>
      </c>
      <c r="AG10" s="61" t="s">
        <v>13</v>
      </c>
      <c r="AH10" s="61" t="s">
        <v>14</v>
      </c>
      <c r="AI10" s="1" t="s">
        <v>254</v>
      </c>
    </row>
    <row r="11" spans="1:35" s="88" customFormat="1">
      <c r="A11" s="85" t="s">
        <v>556</v>
      </c>
      <c r="B11" s="85">
        <v>3</v>
      </c>
      <c r="C11" s="85" t="str">
        <f t="shared" si="0"/>
        <v>0003</v>
      </c>
      <c r="D11" s="85" t="s">
        <v>25</v>
      </c>
      <c r="E11" s="85" t="s">
        <v>12</v>
      </c>
      <c r="F11" s="120" t="s">
        <v>597</v>
      </c>
      <c r="G11" s="121"/>
      <c r="H11" s="85" t="s">
        <v>16</v>
      </c>
      <c r="I11" s="118" t="s">
        <v>422</v>
      </c>
      <c r="J11" s="128"/>
      <c r="K11" s="128"/>
      <c r="L11" s="128"/>
      <c r="M11" s="129"/>
      <c r="N11" s="85" t="s">
        <v>16</v>
      </c>
      <c r="O11" s="118" t="s">
        <v>425</v>
      </c>
      <c r="P11" s="128"/>
      <c r="Q11" s="128"/>
      <c r="R11" s="128"/>
      <c r="S11" s="129"/>
      <c r="T11" s="85" t="s">
        <v>16</v>
      </c>
      <c r="U11" s="118" t="s">
        <v>423</v>
      </c>
      <c r="V11" s="128"/>
      <c r="W11" s="128"/>
      <c r="X11" s="128"/>
      <c r="Y11" s="129"/>
      <c r="Z11" s="86" t="s">
        <v>16</v>
      </c>
      <c r="AA11" s="118" t="s">
        <v>424</v>
      </c>
      <c r="AB11" s="128"/>
      <c r="AC11" s="128"/>
      <c r="AD11" s="128"/>
      <c r="AE11" s="129"/>
      <c r="AF11" s="86" t="s">
        <v>19</v>
      </c>
      <c r="AG11" s="85" t="s">
        <v>13</v>
      </c>
      <c r="AH11" s="85" t="s">
        <v>14</v>
      </c>
      <c r="AI11" s="89" t="s">
        <v>259</v>
      </c>
    </row>
    <row r="12" spans="1:35">
      <c r="A12" s="61" t="s">
        <v>557</v>
      </c>
      <c r="B12" s="61">
        <v>4</v>
      </c>
      <c r="C12" s="61" t="str">
        <f t="shared" si="0"/>
        <v>0004</v>
      </c>
      <c r="D12" s="61" t="s">
        <v>25</v>
      </c>
      <c r="E12" s="61" t="s">
        <v>12</v>
      </c>
      <c r="F12" s="116" t="s">
        <v>598</v>
      </c>
      <c r="G12" s="117"/>
      <c r="H12" s="61" t="s">
        <v>16</v>
      </c>
      <c r="I12" s="116" t="s">
        <v>426</v>
      </c>
      <c r="J12" s="130"/>
      <c r="K12" s="130"/>
      <c r="L12" s="130"/>
      <c r="M12" s="131"/>
      <c r="N12" s="61" t="s">
        <v>16</v>
      </c>
      <c r="O12" s="116" t="s">
        <v>427</v>
      </c>
      <c r="P12" s="130"/>
      <c r="Q12" s="130"/>
      <c r="R12" s="130"/>
      <c r="S12" s="131"/>
      <c r="T12" s="61" t="s">
        <v>16</v>
      </c>
      <c r="U12" s="116" t="s">
        <v>428</v>
      </c>
      <c r="V12" s="130"/>
      <c r="W12" s="130"/>
      <c r="X12" s="130"/>
      <c r="Y12" s="131"/>
      <c r="Z12" s="63" t="s">
        <v>16</v>
      </c>
      <c r="AA12" s="116" t="s">
        <v>429</v>
      </c>
      <c r="AB12" s="130"/>
      <c r="AC12" s="130"/>
      <c r="AD12" s="130"/>
      <c r="AE12" s="131"/>
      <c r="AF12" s="63" t="s">
        <v>19</v>
      </c>
      <c r="AG12" s="61" t="s">
        <v>13</v>
      </c>
      <c r="AH12" s="61" t="s">
        <v>14</v>
      </c>
      <c r="AI12" s="1" t="s">
        <v>260</v>
      </c>
    </row>
    <row r="13" spans="1:35" s="88" customFormat="1">
      <c r="A13" s="90" t="s">
        <v>558</v>
      </c>
      <c r="B13" s="90">
        <v>5</v>
      </c>
      <c r="C13" s="90" t="str">
        <f t="shared" si="0"/>
        <v>0005</v>
      </c>
      <c r="D13" s="90" t="s">
        <v>25</v>
      </c>
      <c r="E13" s="90" t="s">
        <v>12</v>
      </c>
      <c r="F13" s="122" t="s">
        <v>599</v>
      </c>
      <c r="G13" s="123"/>
      <c r="H13" s="90" t="s">
        <v>16</v>
      </c>
      <c r="I13" s="127">
        <v>0</v>
      </c>
      <c r="J13" s="128"/>
      <c r="K13" s="128"/>
      <c r="L13" s="128"/>
      <c r="M13" s="129"/>
      <c r="N13" s="90" t="s">
        <v>16</v>
      </c>
      <c r="O13" s="127">
        <v>0</v>
      </c>
      <c r="P13" s="128"/>
      <c r="Q13" s="128"/>
      <c r="R13" s="128"/>
      <c r="S13" s="129"/>
      <c r="T13" s="90" t="s">
        <v>16</v>
      </c>
      <c r="U13" s="127">
        <v>0</v>
      </c>
      <c r="V13" s="128"/>
      <c r="W13" s="128"/>
      <c r="X13" s="128"/>
      <c r="Y13" s="129"/>
      <c r="Z13" s="91" t="s">
        <v>16</v>
      </c>
      <c r="AA13" s="127">
        <v>0</v>
      </c>
      <c r="AB13" s="128"/>
      <c r="AC13" s="128"/>
      <c r="AD13" s="128"/>
      <c r="AE13" s="129"/>
      <c r="AF13" s="91" t="s">
        <v>19</v>
      </c>
      <c r="AG13" s="90" t="s">
        <v>13</v>
      </c>
      <c r="AH13" s="90" t="s">
        <v>14</v>
      </c>
      <c r="AI13" s="92" t="s">
        <v>296</v>
      </c>
    </row>
    <row r="14" spans="1:35">
      <c r="A14" s="64" t="s">
        <v>559</v>
      </c>
      <c r="B14" s="64">
        <v>6</v>
      </c>
      <c r="C14" s="64" t="str">
        <f t="shared" si="0"/>
        <v>0006</v>
      </c>
      <c r="D14" s="64" t="s">
        <v>25</v>
      </c>
      <c r="E14" s="64" t="s">
        <v>12</v>
      </c>
      <c r="F14" s="124" t="s">
        <v>600</v>
      </c>
      <c r="G14" s="125"/>
      <c r="H14" s="64" t="s">
        <v>16</v>
      </c>
      <c r="I14" s="124">
        <v>0</v>
      </c>
      <c r="J14" s="130"/>
      <c r="K14" s="130"/>
      <c r="L14" s="130"/>
      <c r="M14" s="131"/>
      <c r="N14" s="64" t="s">
        <v>16</v>
      </c>
      <c r="O14" s="124">
        <v>0</v>
      </c>
      <c r="P14" s="130"/>
      <c r="Q14" s="130"/>
      <c r="R14" s="130"/>
      <c r="S14" s="131"/>
      <c r="T14" s="64" t="s">
        <v>16</v>
      </c>
      <c r="U14" s="124">
        <v>0</v>
      </c>
      <c r="V14" s="130"/>
      <c r="W14" s="130"/>
      <c r="X14" s="130"/>
      <c r="Y14" s="131"/>
      <c r="Z14" s="65" t="s">
        <v>16</v>
      </c>
      <c r="AA14" s="124">
        <v>0</v>
      </c>
      <c r="AB14" s="130"/>
      <c r="AC14" s="130"/>
      <c r="AD14" s="130"/>
      <c r="AE14" s="131"/>
      <c r="AF14" s="65" t="s">
        <v>19</v>
      </c>
      <c r="AG14" s="64" t="s">
        <v>13</v>
      </c>
      <c r="AH14" s="64" t="s">
        <v>14</v>
      </c>
      <c r="AI14" s="60" t="s">
        <v>296</v>
      </c>
    </row>
    <row r="15" spans="1:35" s="88" customFormat="1">
      <c r="A15" s="90" t="s">
        <v>560</v>
      </c>
      <c r="B15" s="90">
        <v>7</v>
      </c>
      <c r="C15" s="90" t="str">
        <f t="shared" si="0"/>
        <v>0007</v>
      </c>
      <c r="D15" s="90" t="s">
        <v>25</v>
      </c>
      <c r="E15" s="90" t="s">
        <v>12</v>
      </c>
      <c r="F15" s="122" t="s">
        <v>601</v>
      </c>
      <c r="G15" s="123"/>
      <c r="H15" s="90" t="s">
        <v>16</v>
      </c>
      <c r="I15" s="127">
        <v>0</v>
      </c>
      <c r="J15" s="128"/>
      <c r="K15" s="128"/>
      <c r="L15" s="128"/>
      <c r="M15" s="129"/>
      <c r="N15" s="90" t="s">
        <v>16</v>
      </c>
      <c r="O15" s="127">
        <v>0</v>
      </c>
      <c r="P15" s="128"/>
      <c r="Q15" s="128"/>
      <c r="R15" s="128"/>
      <c r="S15" s="129"/>
      <c r="T15" s="90" t="s">
        <v>16</v>
      </c>
      <c r="U15" s="127">
        <v>0</v>
      </c>
      <c r="V15" s="128"/>
      <c r="W15" s="128"/>
      <c r="X15" s="128"/>
      <c r="Y15" s="129"/>
      <c r="Z15" s="91" t="s">
        <v>16</v>
      </c>
      <c r="AA15" s="127">
        <v>0</v>
      </c>
      <c r="AB15" s="128"/>
      <c r="AC15" s="128"/>
      <c r="AD15" s="128"/>
      <c r="AE15" s="129"/>
      <c r="AF15" s="91" t="s">
        <v>19</v>
      </c>
      <c r="AG15" s="90" t="s">
        <v>13</v>
      </c>
      <c r="AH15" s="90" t="s">
        <v>14</v>
      </c>
      <c r="AI15" s="92" t="s">
        <v>295</v>
      </c>
    </row>
    <row r="16" spans="1:35">
      <c r="A16" s="64" t="s">
        <v>561</v>
      </c>
      <c r="B16" s="64">
        <v>8</v>
      </c>
      <c r="C16" s="64" t="str">
        <f t="shared" si="0"/>
        <v>0008</v>
      </c>
      <c r="D16" s="64" t="s">
        <v>25</v>
      </c>
      <c r="E16" s="64" t="s">
        <v>12</v>
      </c>
      <c r="F16" s="124" t="s">
        <v>602</v>
      </c>
      <c r="G16" s="125"/>
      <c r="H16" s="64" t="s">
        <v>16</v>
      </c>
      <c r="I16" s="124">
        <v>0</v>
      </c>
      <c r="J16" s="130"/>
      <c r="K16" s="130"/>
      <c r="L16" s="130"/>
      <c r="M16" s="131"/>
      <c r="N16" s="64" t="s">
        <v>16</v>
      </c>
      <c r="O16" s="124">
        <v>0</v>
      </c>
      <c r="P16" s="130"/>
      <c r="Q16" s="130"/>
      <c r="R16" s="130"/>
      <c r="S16" s="131"/>
      <c r="T16" s="64" t="s">
        <v>16</v>
      </c>
      <c r="U16" s="124">
        <v>0</v>
      </c>
      <c r="V16" s="130"/>
      <c r="W16" s="130"/>
      <c r="X16" s="130"/>
      <c r="Y16" s="131"/>
      <c r="Z16" s="65" t="s">
        <v>16</v>
      </c>
      <c r="AA16" s="124">
        <v>0</v>
      </c>
      <c r="AB16" s="130"/>
      <c r="AC16" s="130"/>
      <c r="AD16" s="130"/>
      <c r="AE16" s="131"/>
      <c r="AF16" s="65" t="s">
        <v>19</v>
      </c>
      <c r="AG16" s="64" t="s">
        <v>13</v>
      </c>
      <c r="AH16" s="64" t="s">
        <v>14</v>
      </c>
      <c r="AI16" s="60" t="s">
        <v>295</v>
      </c>
    </row>
    <row r="17" spans="1:35" s="88" customFormat="1">
      <c r="A17" s="90" t="s">
        <v>562</v>
      </c>
      <c r="B17" s="90">
        <v>9</v>
      </c>
      <c r="C17" s="90" t="str">
        <f t="shared" si="0"/>
        <v>0009</v>
      </c>
      <c r="D17" s="90" t="s">
        <v>25</v>
      </c>
      <c r="E17" s="90" t="s">
        <v>12</v>
      </c>
      <c r="F17" s="122" t="s">
        <v>603</v>
      </c>
      <c r="G17" s="123"/>
      <c r="H17" s="90" t="s">
        <v>16</v>
      </c>
      <c r="I17" s="127" t="s">
        <v>430</v>
      </c>
      <c r="J17" s="128"/>
      <c r="K17" s="128"/>
      <c r="L17" s="128"/>
      <c r="M17" s="129"/>
      <c r="N17" s="90" t="s">
        <v>16</v>
      </c>
      <c r="O17" s="127" t="s">
        <v>431</v>
      </c>
      <c r="P17" s="128"/>
      <c r="Q17" s="128"/>
      <c r="R17" s="128"/>
      <c r="S17" s="129"/>
      <c r="T17" s="90" t="s">
        <v>16</v>
      </c>
      <c r="U17" s="127" t="s">
        <v>319</v>
      </c>
      <c r="V17" s="128"/>
      <c r="W17" s="128"/>
      <c r="X17" s="128"/>
      <c r="Y17" s="129"/>
      <c r="Z17" s="91" t="s">
        <v>16</v>
      </c>
      <c r="AA17" s="127">
        <v>0</v>
      </c>
      <c r="AB17" s="128"/>
      <c r="AC17" s="128"/>
      <c r="AD17" s="128"/>
      <c r="AE17" s="129"/>
      <c r="AF17" s="91" t="s">
        <v>19</v>
      </c>
      <c r="AG17" s="90" t="s">
        <v>13</v>
      </c>
      <c r="AH17" s="90" t="s">
        <v>14</v>
      </c>
      <c r="AI17" s="92" t="s">
        <v>326</v>
      </c>
    </row>
    <row r="18" spans="1:35">
      <c r="A18" s="61" t="s">
        <v>563</v>
      </c>
      <c r="B18" s="61">
        <v>10</v>
      </c>
      <c r="C18" s="61" t="str">
        <f t="shared" si="0"/>
        <v>000A</v>
      </c>
      <c r="D18" s="61" t="s">
        <v>43</v>
      </c>
      <c r="E18" s="61" t="s">
        <v>12</v>
      </c>
      <c r="F18" s="116">
        <v>10</v>
      </c>
      <c r="G18" s="117"/>
      <c r="H18" s="61" t="s">
        <v>16</v>
      </c>
      <c r="I18" s="116" t="s">
        <v>551</v>
      </c>
      <c r="J18" s="130"/>
      <c r="K18" s="130"/>
      <c r="L18" s="130"/>
      <c r="M18" s="131"/>
      <c r="N18" s="61" t="s">
        <v>16</v>
      </c>
      <c r="O18" s="116" t="s">
        <v>422</v>
      </c>
      <c r="P18" s="130"/>
      <c r="Q18" s="130"/>
      <c r="R18" s="130"/>
      <c r="S18" s="131"/>
      <c r="T18" s="61" t="s">
        <v>16</v>
      </c>
      <c r="U18" s="116" t="s">
        <v>425</v>
      </c>
      <c r="V18" s="130"/>
      <c r="W18" s="130"/>
      <c r="X18" s="130"/>
      <c r="Y18" s="131"/>
      <c r="Z18" s="63" t="s">
        <v>16</v>
      </c>
      <c r="AA18" s="116" t="s">
        <v>423</v>
      </c>
      <c r="AB18" s="130"/>
      <c r="AC18" s="130"/>
      <c r="AD18" s="130"/>
      <c r="AE18" s="131"/>
      <c r="AF18" s="63" t="s">
        <v>19</v>
      </c>
      <c r="AG18" s="61" t="s">
        <v>13</v>
      </c>
      <c r="AH18" s="61" t="s">
        <v>14</v>
      </c>
      <c r="AI18" s="1" t="s">
        <v>540</v>
      </c>
    </row>
    <row r="19" spans="1:35" s="88" customFormat="1">
      <c r="A19" s="85" t="s">
        <v>564</v>
      </c>
      <c r="B19" s="85">
        <v>11</v>
      </c>
      <c r="C19" s="85" t="str">
        <f t="shared" si="0"/>
        <v>000B</v>
      </c>
      <c r="D19" s="85" t="s">
        <v>43</v>
      </c>
      <c r="E19" s="85" t="s">
        <v>12</v>
      </c>
      <c r="F19" s="118">
        <v>11</v>
      </c>
      <c r="G19" s="119"/>
      <c r="H19" s="85" t="s">
        <v>16</v>
      </c>
      <c r="I19" s="118" t="s">
        <v>424</v>
      </c>
      <c r="J19" s="128"/>
      <c r="K19" s="128"/>
      <c r="L19" s="128"/>
      <c r="M19" s="129"/>
      <c r="N19" s="85" t="s">
        <v>16</v>
      </c>
      <c r="O19" s="118" t="s">
        <v>426</v>
      </c>
      <c r="P19" s="128"/>
      <c r="Q19" s="128"/>
      <c r="R19" s="128"/>
      <c r="S19" s="129"/>
      <c r="T19" s="85" t="s">
        <v>16</v>
      </c>
      <c r="U19" s="118" t="s">
        <v>427</v>
      </c>
      <c r="V19" s="128"/>
      <c r="W19" s="128"/>
      <c r="X19" s="128"/>
      <c r="Y19" s="129"/>
      <c r="Z19" s="86" t="s">
        <v>16</v>
      </c>
      <c r="AA19" s="118" t="s">
        <v>444</v>
      </c>
      <c r="AB19" s="128"/>
      <c r="AC19" s="128"/>
      <c r="AD19" s="128"/>
      <c r="AE19" s="129"/>
      <c r="AF19" s="86" t="s">
        <v>19</v>
      </c>
      <c r="AG19" s="85" t="s">
        <v>13</v>
      </c>
      <c r="AH19" s="85" t="s">
        <v>14</v>
      </c>
      <c r="AI19" s="89" t="s">
        <v>539</v>
      </c>
    </row>
    <row r="20" spans="1:35">
      <c r="A20" s="61" t="s">
        <v>565</v>
      </c>
      <c r="B20" s="61">
        <v>12</v>
      </c>
      <c r="C20" s="61" t="str">
        <f t="shared" si="0"/>
        <v>000C</v>
      </c>
      <c r="D20" s="61" t="s">
        <v>43</v>
      </c>
      <c r="E20" s="61" t="s">
        <v>12</v>
      </c>
      <c r="F20" s="116">
        <v>12</v>
      </c>
      <c r="G20" s="117"/>
      <c r="H20" s="61" t="s">
        <v>16</v>
      </c>
      <c r="I20" s="116" t="s">
        <v>503</v>
      </c>
      <c r="J20" s="130"/>
      <c r="K20" s="130"/>
      <c r="L20" s="130"/>
      <c r="M20" s="131"/>
      <c r="N20" s="61" t="s">
        <v>16</v>
      </c>
      <c r="O20" s="116" t="s">
        <v>504</v>
      </c>
      <c r="P20" s="130"/>
      <c r="Q20" s="130"/>
      <c r="R20" s="130"/>
      <c r="S20" s="131"/>
      <c r="T20" s="61" t="s">
        <v>16</v>
      </c>
      <c r="U20" s="116" t="s">
        <v>505</v>
      </c>
      <c r="V20" s="130"/>
      <c r="W20" s="130"/>
      <c r="X20" s="130"/>
      <c r="Y20" s="131"/>
      <c r="Z20" s="63" t="s">
        <v>16</v>
      </c>
      <c r="AA20" s="116" t="s">
        <v>506</v>
      </c>
      <c r="AB20" s="130"/>
      <c r="AC20" s="130"/>
      <c r="AD20" s="130"/>
      <c r="AE20" s="131"/>
      <c r="AF20" s="63" t="s">
        <v>19</v>
      </c>
      <c r="AG20" s="61" t="s">
        <v>13</v>
      </c>
      <c r="AH20" s="61" t="s">
        <v>14</v>
      </c>
      <c r="AI20" s="1" t="s">
        <v>538</v>
      </c>
    </row>
    <row r="21" spans="1:35" s="88" customFormat="1">
      <c r="A21" s="85" t="s">
        <v>566</v>
      </c>
      <c r="B21" s="85">
        <v>13</v>
      </c>
      <c r="C21" s="85" t="str">
        <f t="shared" si="0"/>
        <v>000D</v>
      </c>
      <c r="D21" s="85" t="s">
        <v>43</v>
      </c>
      <c r="E21" s="85" t="s">
        <v>12</v>
      </c>
      <c r="F21" s="118">
        <v>13</v>
      </c>
      <c r="G21" s="119"/>
      <c r="H21" s="85" t="s">
        <v>16</v>
      </c>
      <c r="I21" s="118" t="s">
        <v>507</v>
      </c>
      <c r="J21" s="128"/>
      <c r="K21" s="128"/>
      <c r="L21" s="128"/>
      <c r="M21" s="129"/>
      <c r="N21" s="85" t="s">
        <v>16</v>
      </c>
      <c r="O21" s="118" t="s">
        <v>508</v>
      </c>
      <c r="P21" s="128"/>
      <c r="Q21" s="128"/>
      <c r="R21" s="128"/>
      <c r="S21" s="129"/>
      <c r="T21" s="85" t="s">
        <v>16</v>
      </c>
      <c r="U21" s="118" t="s">
        <v>509</v>
      </c>
      <c r="V21" s="128"/>
      <c r="W21" s="128"/>
      <c r="X21" s="128"/>
      <c r="Y21" s="129"/>
      <c r="Z21" s="86" t="s">
        <v>16</v>
      </c>
      <c r="AA21" s="118" t="s">
        <v>502</v>
      </c>
      <c r="AB21" s="128"/>
      <c r="AC21" s="128"/>
      <c r="AD21" s="128"/>
      <c r="AE21" s="129"/>
      <c r="AF21" s="86" t="s">
        <v>19</v>
      </c>
      <c r="AG21" s="85" t="s">
        <v>13</v>
      </c>
      <c r="AH21" s="85" t="s">
        <v>14</v>
      </c>
      <c r="AI21" s="89" t="s">
        <v>537</v>
      </c>
    </row>
    <row r="22" spans="1:35">
      <c r="A22" s="61" t="s">
        <v>567</v>
      </c>
      <c r="B22" s="58">
        <v>14</v>
      </c>
      <c r="C22" s="58" t="str">
        <f t="shared" si="0"/>
        <v>000E</v>
      </c>
      <c r="D22" s="61" t="s">
        <v>83</v>
      </c>
      <c r="E22" s="61" t="s">
        <v>12</v>
      </c>
      <c r="F22" s="116">
        <v>14</v>
      </c>
      <c r="G22" s="117"/>
      <c r="H22" s="61" t="s">
        <v>16</v>
      </c>
      <c r="I22" s="116" t="s">
        <v>432</v>
      </c>
      <c r="J22" s="130"/>
      <c r="K22" s="130"/>
      <c r="L22" s="130"/>
      <c r="M22" s="131"/>
      <c r="N22" s="61" t="s">
        <v>16</v>
      </c>
      <c r="O22" s="116" t="s">
        <v>433</v>
      </c>
      <c r="P22" s="130"/>
      <c r="Q22" s="130"/>
      <c r="R22" s="130"/>
      <c r="S22" s="131"/>
      <c r="T22" s="61" t="s">
        <v>16</v>
      </c>
      <c r="U22" s="116" t="s">
        <v>434</v>
      </c>
      <c r="V22" s="130"/>
      <c r="W22" s="130"/>
      <c r="X22" s="130"/>
      <c r="Y22" s="131"/>
      <c r="Z22" s="63" t="s">
        <v>16</v>
      </c>
      <c r="AA22" s="116" t="s">
        <v>435</v>
      </c>
      <c r="AB22" s="130"/>
      <c r="AC22" s="130"/>
      <c r="AD22" s="130"/>
      <c r="AE22" s="131"/>
      <c r="AF22" s="63" t="s">
        <v>19</v>
      </c>
      <c r="AG22" s="61" t="s">
        <v>13</v>
      </c>
      <c r="AH22" s="61" t="s">
        <v>14</v>
      </c>
      <c r="AI22" s="1" t="s">
        <v>543</v>
      </c>
    </row>
    <row r="23" spans="1:35" s="88" customFormat="1">
      <c r="A23" s="85" t="s">
        <v>568</v>
      </c>
      <c r="B23" s="93">
        <v>15</v>
      </c>
      <c r="C23" s="93" t="str">
        <f t="shared" si="0"/>
        <v>000F</v>
      </c>
      <c r="D23" s="85" t="s">
        <v>83</v>
      </c>
      <c r="E23" s="85" t="s">
        <v>12</v>
      </c>
      <c r="F23" s="118">
        <v>15</v>
      </c>
      <c r="G23" s="119"/>
      <c r="H23" s="85" t="s">
        <v>16</v>
      </c>
      <c r="I23" s="118" t="s">
        <v>436</v>
      </c>
      <c r="J23" s="128"/>
      <c r="K23" s="128"/>
      <c r="L23" s="128"/>
      <c r="M23" s="129"/>
      <c r="N23" s="85" t="s">
        <v>16</v>
      </c>
      <c r="O23" s="118" t="s">
        <v>437</v>
      </c>
      <c r="P23" s="128"/>
      <c r="Q23" s="128"/>
      <c r="R23" s="128"/>
      <c r="S23" s="129"/>
      <c r="T23" s="85" t="s">
        <v>16</v>
      </c>
      <c r="U23" s="118" t="s">
        <v>438</v>
      </c>
      <c r="V23" s="128"/>
      <c r="W23" s="128"/>
      <c r="X23" s="128"/>
      <c r="Y23" s="129"/>
      <c r="Z23" s="86" t="s">
        <v>16</v>
      </c>
      <c r="AA23" s="118" t="s">
        <v>439</v>
      </c>
      <c r="AB23" s="128"/>
      <c r="AC23" s="128"/>
      <c r="AD23" s="128"/>
      <c r="AE23" s="129"/>
      <c r="AF23" s="86" t="s">
        <v>19</v>
      </c>
      <c r="AG23" s="85" t="s">
        <v>13</v>
      </c>
      <c r="AH23" s="85" t="s">
        <v>14</v>
      </c>
      <c r="AI23" s="89" t="s">
        <v>542</v>
      </c>
    </row>
    <row r="24" spans="1:35">
      <c r="A24" s="61" t="s">
        <v>569</v>
      </c>
      <c r="B24" s="58">
        <v>16</v>
      </c>
      <c r="C24" s="58" t="str">
        <f t="shared" si="0"/>
        <v>0010</v>
      </c>
      <c r="D24" s="61" t="s">
        <v>83</v>
      </c>
      <c r="E24" s="61" t="s">
        <v>12</v>
      </c>
      <c r="F24" s="116">
        <v>16</v>
      </c>
      <c r="G24" s="117"/>
      <c r="H24" s="61" t="s">
        <v>16</v>
      </c>
      <c r="I24" s="116" t="s">
        <v>440</v>
      </c>
      <c r="J24" s="130"/>
      <c r="K24" s="130"/>
      <c r="L24" s="130"/>
      <c r="M24" s="131"/>
      <c r="N24" s="61" t="s">
        <v>16</v>
      </c>
      <c r="O24" s="116" t="s">
        <v>441</v>
      </c>
      <c r="P24" s="130"/>
      <c r="Q24" s="130"/>
      <c r="R24" s="130"/>
      <c r="S24" s="131"/>
      <c r="T24" s="61" t="s">
        <v>16</v>
      </c>
      <c r="U24" s="116" t="s">
        <v>442</v>
      </c>
      <c r="V24" s="130"/>
      <c r="W24" s="130"/>
      <c r="X24" s="130"/>
      <c r="Y24" s="131"/>
      <c r="Z24" s="63" t="s">
        <v>16</v>
      </c>
      <c r="AA24" s="116" t="s">
        <v>443</v>
      </c>
      <c r="AB24" s="130"/>
      <c r="AC24" s="130"/>
      <c r="AD24" s="130"/>
      <c r="AE24" s="131"/>
      <c r="AF24" s="63" t="s">
        <v>19</v>
      </c>
      <c r="AG24" s="61" t="s">
        <v>13</v>
      </c>
      <c r="AH24" s="61" t="s">
        <v>14</v>
      </c>
      <c r="AI24" s="1" t="s">
        <v>544</v>
      </c>
    </row>
    <row r="25" spans="1:35" s="88" customFormat="1">
      <c r="A25" s="85" t="s">
        <v>570</v>
      </c>
      <c r="B25" s="93">
        <v>17</v>
      </c>
      <c r="C25" s="93" t="str">
        <f t="shared" si="0"/>
        <v>0011</v>
      </c>
      <c r="D25" s="85" t="s">
        <v>83</v>
      </c>
      <c r="E25" s="85" t="s">
        <v>12</v>
      </c>
      <c r="F25" s="118">
        <v>17</v>
      </c>
      <c r="G25" s="119"/>
      <c r="H25" s="85" t="s">
        <v>16</v>
      </c>
      <c r="I25" s="118" t="s">
        <v>444</v>
      </c>
      <c r="J25" s="128"/>
      <c r="K25" s="128"/>
      <c r="L25" s="128"/>
      <c r="M25" s="129"/>
      <c r="N25" s="85" t="s">
        <v>16</v>
      </c>
      <c r="O25" s="118" t="s">
        <v>445</v>
      </c>
      <c r="P25" s="128"/>
      <c r="Q25" s="128"/>
      <c r="R25" s="128"/>
      <c r="S25" s="129"/>
      <c r="T25" s="85" t="s">
        <v>16</v>
      </c>
      <c r="U25" s="118" t="s">
        <v>446</v>
      </c>
      <c r="V25" s="128"/>
      <c r="W25" s="128"/>
      <c r="X25" s="128"/>
      <c r="Y25" s="129"/>
      <c r="Z25" s="86" t="s">
        <v>16</v>
      </c>
      <c r="AA25" s="118" t="s">
        <v>447</v>
      </c>
      <c r="AB25" s="128"/>
      <c r="AC25" s="128"/>
      <c r="AD25" s="128"/>
      <c r="AE25" s="129"/>
      <c r="AF25" s="86" t="s">
        <v>19</v>
      </c>
      <c r="AG25" s="85" t="s">
        <v>13</v>
      </c>
      <c r="AH25" s="85" t="s">
        <v>14</v>
      </c>
      <c r="AI25" s="89" t="s">
        <v>545</v>
      </c>
    </row>
    <row r="26" spans="1:35">
      <c r="A26" s="61" t="s">
        <v>571</v>
      </c>
      <c r="B26" s="58">
        <v>18</v>
      </c>
      <c r="C26" s="58" t="str">
        <f t="shared" si="0"/>
        <v>0012</v>
      </c>
      <c r="D26" s="61" t="s">
        <v>83</v>
      </c>
      <c r="E26" s="61" t="s">
        <v>12</v>
      </c>
      <c r="F26" s="116">
        <v>18</v>
      </c>
      <c r="G26" s="117"/>
      <c r="H26" s="61" t="s">
        <v>16</v>
      </c>
      <c r="I26" s="116" t="s">
        <v>448</v>
      </c>
      <c r="J26" s="130"/>
      <c r="K26" s="130"/>
      <c r="L26" s="130"/>
      <c r="M26" s="131"/>
      <c r="N26" s="61" t="s">
        <v>16</v>
      </c>
      <c r="O26" s="116" t="s">
        <v>449</v>
      </c>
      <c r="P26" s="130"/>
      <c r="Q26" s="130"/>
      <c r="R26" s="130"/>
      <c r="S26" s="131"/>
      <c r="T26" s="61" t="s">
        <v>16</v>
      </c>
      <c r="U26" s="116" t="s">
        <v>450</v>
      </c>
      <c r="V26" s="130"/>
      <c r="W26" s="130"/>
      <c r="X26" s="130"/>
      <c r="Y26" s="131"/>
      <c r="Z26" s="63" t="s">
        <v>16</v>
      </c>
      <c r="AA26" s="116" t="s">
        <v>451</v>
      </c>
      <c r="AB26" s="130"/>
      <c r="AC26" s="130"/>
      <c r="AD26" s="130"/>
      <c r="AE26" s="131"/>
      <c r="AF26" s="63" t="s">
        <v>19</v>
      </c>
      <c r="AG26" s="61" t="s">
        <v>13</v>
      </c>
      <c r="AH26" s="61" t="s">
        <v>14</v>
      </c>
      <c r="AI26" s="1" t="s">
        <v>546</v>
      </c>
    </row>
    <row r="27" spans="1:35" s="88" customFormat="1">
      <c r="A27" s="85" t="s">
        <v>572</v>
      </c>
      <c r="B27" s="93">
        <v>19</v>
      </c>
      <c r="C27" s="93" t="str">
        <f t="shared" si="0"/>
        <v>0013</v>
      </c>
      <c r="D27" s="85" t="s">
        <v>83</v>
      </c>
      <c r="E27" s="85" t="s">
        <v>12</v>
      </c>
      <c r="F27" s="118">
        <v>19</v>
      </c>
      <c r="G27" s="119"/>
      <c r="H27" s="85" t="s">
        <v>16</v>
      </c>
      <c r="I27" s="118" t="s">
        <v>327</v>
      </c>
      <c r="J27" s="128"/>
      <c r="K27" s="128"/>
      <c r="L27" s="128"/>
      <c r="M27" s="129"/>
      <c r="N27" s="85" t="s">
        <v>16</v>
      </c>
      <c r="O27" s="118" t="s">
        <v>390</v>
      </c>
      <c r="P27" s="128"/>
      <c r="Q27" s="128"/>
      <c r="R27" s="128"/>
      <c r="S27" s="129"/>
      <c r="T27" s="85" t="s">
        <v>16</v>
      </c>
      <c r="U27" s="118" t="s">
        <v>391</v>
      </c>
      <c r="V27" s="128"/>
      <c r="W27" s="128"/>
      <c r="X27" s="128"/>
      <c r="Y27" s="129"/>
      <c r="Z27" s="86" t="s">
        <v>16</v>
      </c>
      <c r="AA27" s="118" t="s">
        <v>392</v>
      </c>
      <c r="AB27" s="128"/>
      <c r="AC27" s="128"/>
      <c r="AD27" s="128"/>
      <c r="AE27" s="129"/>
      <c r="AF27" s="86" t="s">
        <v>19</v>
      </c>
      <c r="AG27" s="85" t="s">
        <v>13</v>
      </c>
      <c r="AH27" s="85" t="s">
        <v>14</v>
      </c>
      <c r="AI27" s="89" t="s">
        <v>548</v>
      </c>
    </row>
    <row r="28" spans="1:35">
      <c r="A28" s="61" t="s">
        <v>573</v>
      </c>
      <c r="B28" s="58">
        <v>20</v>
      </c>
      <c r="C28" s="58" t="str">
        <f t="shared" si="0"/>
        <v>0014</v>
      </c>
      <c r="D28" s="61" t="s">
        <v>83</v>
      </c>
      <c r="E28" s="61" t="s">
        <v>12</v>
      </c>
      <c r="F28" s="116">
        <v>20</v>
      </c>
      <c r="G28" s="117"/>
      <c r="H28" s="61" t="s">
        <v>16</v>
      </c>
      <c r="I28" s="116" t="s">
        <v>471</v>
      </c>
      <c r="J28" s="130"/>
      <c r="K28" s="130"/>
      <c r="L28" s="130"/>
      <c r="M28" s="131"/>
      <c r="N28" s="61" t="s">
        <v>16</v>
      </c>
      <c r="O28" s="116" t="s">
        <v>472</v>
      </c>
      <c r="P28" s="130"/>
      <c r="Q28" s="130"/>
      <c r="R28" s="130"/>
      <c r="S28" s="131"/>
      <c r="T28" s="61" t="s">
        <v>16</v>
      </c>
      <c r="U28" s="116" t="s">
        <v>473</v>
      </c>
      <c r="V28" s="130"/>
      <c r="W28" s="130"/>
      <c r="X28" s="130"/>
      <c r="Y28" s="131"/>
      <c r="Z28" s="63" t="s">
        <v>16</v>
      </c>
      <c r="AA28" s="116" t="s">
        <v>474</v>
      </c>
      <c r="AB28" s="130"/>
      <c r="AC28" s="130"/>
      <c r="AD28" s="130"/>
      <c r="AE28" s="131"/>
      <c r="AF28" s="63" t="s">
        <v>19</v>
      </c>
      <c r="AG28" s="61" t="s">
        <v>13</v>
      </c>
      <c r="AH28" s="61" t="s">
        <v>14</v>
      </c>
      <c r="AI28" s="1" t="s">
        <v>548</v>
      </c>
    </row>
    <row r="29" spans="1:35" s="88" customFormat="1">
      <c r="A29" s="85" t="s">
        <v>574</v>
      </c>
      <c r="B29" s="93">
        <v>21</v>
      </c>
      <c r="C29" s="93" t="str">
        <f t="shared" si="0"/>
        <v>0015</v>
      </c>
      <c r="D29" s="85" t="s">
        <v>83</v>
      </c>
      <c r="E29" s="85" t="s">
        <v>12</v>
      </c>
      <c r="F29" s="118">
        <v>21</v>
      </c>
      <c r="G29" s="119"/>
      <c r="H29" s="85" t="s">
        <v>16</v>
      </c>
      <c r="I29" s="118" t="s">
        <v>475</v>
      </c>
      <c r="J29" s="128"/>
      <c r="K29" s="128"/>
      <c r="L29" s="128"/>
      <c r="M29" s="129"/>
      <c r="N29" s="85" t="s">
        <v>16</v>
      </c>
      <c r="O29" s="118" t="s">
        <v>476</v>
      </c>
      <c r="P29" s="128"/>
      <c r="Q29" s="128"/>
      <c r="R29" s="128"/>
      <c r="S29" s="129"/>
      <c r="T29" s="85" t="s">
        <v>16</v>
      </c>
      <c r="U29" s="118">
        <v>0</v>
      </c>
      <c r="V29" s="128"/>
      <c r="W29" s="128"/>
      <c r="X29" s="128"/>
      <c r="Y29" s="129"/>
      <c r="Z29" s="86" t="s">
        <v>16</v>
      </c>
      <c r="AA29" s="118">
        <v>0</v>
      </c>
      <c r="AB29" s="128"/>
      <c r="AC29" s="128"/>
      <c r="AD29" s="128"/>
      <c r="AE29" s="129"/>
      <c r="AF29" s="86" t="s">
        <v>19</v>
      </c>
      <c r="AG29" s="85" t="s">
        <v>13</v>
      </c>
      <c r="AH29" s="85" t="s">
        <v>14</v>
      </c>
      <c r="AI29" s="89" t="s">
        <v>549</v>
      </c>
    </row>
    <row r="30" spans="1:35">
      <c r="A30" s="61" t="s">
        <v>575</v>
      </c>
      <c r="B30" s="58">
        <v>22</v>
      </c>
      <c r="C30" s="58" t="str">
        <f t="shared" si="0"/>
        <v>0016</v>
      </c>
      <c r="D30" s="61" t="s">
        <v>83</v>
      </c>
      <c r="E30" s="61" t="s">
        <v>12</v>
      </c>
      <c r="F30" s="116">
        <v>22</v>
      </c>
      <c r="G30" s="117"/>
      <c r="H30" s="61" t="s">
        <v>16</v>
      </c>
      <c r="I30" s="116" t="s">
        <v>393</v>
      </c>
      <c r="J30" s="130"/>
      <c r="K30" s="130"/>
      <c r="L30" s="130"/>
      <c r="M30" s="131"/>
      <c r="N30" s="61" t="s">
        <v>16</v>
      </c>
      <c r="O30" s="116" t="s">
        <v>394</v>
      </c>
      <c r="P30" s="130"/>
      <c r="Q30" s="130"/>
      <c r="R30" s="130"/>
      <c r="S30" s="131"/>
      <c r="T30" s="61" t="s">
        <v>16</v>
      </c>
      <c r="U30" s="116" t="s">
        <v>395</v>
      </c>
      <c r="V30" s="130"/>
      <c r="W30" s="130"/>
      <c r="X30" s="130"/>
      <c r="Y30" s="131"/>
      <c r="Z30" s="63" t="s">
        <v>16</v>
      </c>
      <c r="AA30" s="116" t="s">
        <v>396</v>
      </c>
      <c r="AB30" s="130"/>
      <c r="AC30" s="130"/>
      <c r="AD30" s="130"/>
      <c r="AE30" s="131"/>
      <c r="AF30" s="63" t="s">
        <v>19</v>
      </c>
      <c r="AG30" s="61" t="s">
        <v>13</v>
      </c>
      <c r="AH30" s="61" t="s">
        <v>14</v>
      </c>
      <c r="AI30" s="1" t="s">
        <v>550</v>
      </c>
    </row>
    <row r="31" spans="1:35" s="88" customFormat="1">
      <c r="A31" s="85" t="s">
        <v>576</v>
      </c>
      <c r="B31" s="93">
        <v>23</v>
      </c>
      <c r="C31" s="93" t="str">
        <f t="shared" si="0"/>
        <v>0017</v>
      </c>
      <c r="D31" s="85" t="s">
        <v>83</v>
      </c>
      <c r="E31" s="85" t="s">
        <v>12</v>
      </c>
      <c r="F31" s="118">
        <v>23</v>
      </c>
      <c r="G31" s="119"/>
      <c r="H31" s="85" t="s">
        <v>16</v>
      </c>
      <c r="I31" s="118" t="s">
        <v>397</v>
      </c>
      <c r="J31" s="128"/>
      <c r="K31" s="128"/>
      <c r="L31" s="128"/>
      <c r="M31" s="129"/>
      <c r="N31" s="85" t="s">
        <v>16</v>
      </c>
      <c r="O31" s="118" t="s">
        <v>398</v>
      </c>
      <c r="P31" s="128"/>
      <c r="Q31" s="128"/>
      <c r="R31" s="128"/>
      <c r="S31" s="129"/>
      <c r="T31" s="85" t="s">
        <v>16</v>
      </c>
      <c r="U31" s="118" t="s">
        <v>534</v>
      </c>
      <c r="V31" s="128"/>
      <c r="W31" s="128"/>
      <c r="X31" s="128"/>
      <c r="Y31" s="129"/>
      <c r="Z31" s="86" t="s">
        <v>16</v>
      </c>
      <c r="AA31" s="118">
        <v>0</v>
      </c>
      <c r="AB31" s="128"/>
      <c r="AC31" s="128"/>
      <c r="AD31" s="128"/>
      <c r="AE31" s="129"/>
      <c r="AF31" s="86" t="s">
        <v>19</v>
      </c>
      <c r="AG31" s="85" t="s">
        <v>13</v>
      </c>
      <c r="AH31" s="85" t="s">
        <v>14</v>
      </c>
      <c r="AI31" s="89" t="s">
        <v>550</v>
      </c>
    </row>
    <row r="32" spans="1:35">
      <c r="A32" s="64" t="s">
        <v>577</v>
      </c>
      <c r="B32" s="64">
        <v>24</v>
      </c>
      <c r="C32" s="64" t="str">
        <f t="shared" si="0"/>
        <v>0018</v>
      </c>
      <c r="D32" s="64" t="s">
        <v>83</v>
      </c>
      <c r="E32" s="64" t="s">
        <v>12</v>
      </c>
      <c r="F32" s="116">
        <v>24</v>
      </c>
      <c r="G32" s="117"/>
      <c r="H32" s="64" t="s">
        <v>16</v>
      </c>
      <c r="I32" s="124">
        <v>0</v>
      </c>
      <c r="J32" s="130"/>
      <c r="K32" s="130"/>
      <c r="L32" s="130"/>
      <c r="M32" s="131"/>
      <c r="N32" s="64" t="s">
        <v>16</v>
      </c>
      <c r="O32" s="124">
        <v>0</v>
      </c>
      <c r="P32" s="130"/>
      <c r="Q32" s="130"/>
      <c r="R32" s="130"/>
      <c r="S32" s="131"/>
      <c r="T32" s="64" t="s">
        <v>16</v>
      </c>
      <c r="U32" s="124">
        <v>0</v>
      </c>
      <c r="V32" s="130"/>
      <c r="W32" s="130"/>
      <c r="X32" s="130"/>
      <c r="Y32" s="131"/>
      <c r="Z32" s="65" t="s">
        <v>16</v>
      </c>
      <c r="AA32" s="124">
        <v>0</v>
      </c>
      <c r="AB32" s="130"/>
      <c r="AC32" s="130"/>
      <c r="AD32" s="130"/>
      <c r="AE32" s="131"/>
      <c r="AF32" s="65" t="s">
        <v>19</v>
      </c>
      <c r="AG32" s="64" t="s">
        <v>13</v>
      </c>
      <c r="AH32" s="64" t="s">
        <v>14</v>
      </c>
      <c r="AI32" s="60" t="s">
        <v>477</v>
      </c>
    </row>
    <row r="33" spans="1:35" s="88" customFormat="1">
      <c r="A33" s="90" t="s">
        <v>578</v>
      </c>
      <c r="B33" s="90">
        <v>25</v>
      </c>
      <c r="C33" s="90" t="str">
        <f t="shared" si="0"/>
        <v>0019</v>
      </c>
      <c r="D33" s="90" t="s">
        <v>83</v>
      </c>
      <c r="E33" s="90" t="s">
        <v>12</v>
      </c>
      <c r="F33" s="118">
        <v>25</v>
      </c>
      <c r="G33" s="119"/>
      <c r="H33" s="90" t="s">
        <v>16</v>
      </c>
      <c r="I33" s="127">
        <v>0</v>
      </c>
      <c r="J33" s="128"/>
      <c r="K33" s="128"/>
      <c r="L33" s="128"/>
      <c r="M33" s="129"/>
      <c r="N33" s="90" t="s">
        <v>16</v>
      </c>
      <c r="O33" s="127">
        <v>0</v>
      </c>
      <c r="P33" s="128"/>
      <c r="Q33" s="128"/>
      <c r="R33" s="128"/>
      <c r="S33" s="129"/>
      <c r="T33" s="90" t="s">
        <v>16</v>
      </c>
      <c r="U33" s="127">
        <v>0</v>
      </c>
      <c r="V33" s="128"/>
      <c r="W33" s="128"/>
      <c r="X33" s="128"/>
      <c r="Y33" s="129"/>
      <c r="Z33" s="91" t="s">
        <v>16</v>
      </c>
      <c r="AA33" s="127">
        <v>0</v>
      </c>
      <c r="AB33" s="128"/>
      <c r="AC33" s="128"/>
      <c r="AD33" s="128"/>
      <c r="AE33" s="129"/>
      <c r="AF33" s="91" t="s">
        <v>19</v>
      </c>
      <c r="AG33" s="90" t="s">
        <v>13</v>
      </c>
      <c r="AH33" s="90" t="s">
        <v>14</v>
      </c>
      <c r="AI33" s="92" t="s">
        <v>477</v>
      </c>
    </row>
    <row r="34" spans="1:35">
      <c r="A34" s="64" t="s">
        <v>579</v>
      </c>
      <c r="B34" s="64">
        <v>26</v>
      </c>
      <c r="C34" s="64" t="str">
        <f t="shared" si="0"/>
        <v>001A</v>
      </c>
      <c r="D34" s="64" t="s">
        <v>83</v>
      </c>
      <c r="E34" s="64" t="s">
        <v>12</v>
      </c>
      <c r="F34" s="116">
        <v>26</v>
      </c>
      <c r="G34" s="117"/>
      <c r="H34" s="64" t="s">
        <v>16</v>
      </c>
      <c r="I34" s="124">
        <v>0</v>
      </c>
      <c r="J34" s="130"/>
      <c r="K34" s="130"/>
      <c r="L34" s="130"/>
      <c r="M34" s="131"/>
      <c r="N34" s="64" t="s">
        <v>16</v>
      </c>
      <c r="O34" s="124">
        <v>0</v>
      </c>
      <c r="P34" s="130"/>
      <c r="Q34" s="130"/>
      <c r="R34" s="130"/>
      <c r="S34" s="131"/>
      <c r="T34" s="64" t="s">
        <v>16</v>
      </c>
      <c r="U34" s="124">
        <v>0</v>
      </c>
      <c r="V34" s="130"/>
      <c r="W34" s="130"/>
      <c r="X34" s="130"/>
      <c r="Y34" s="131"/>
      <c r="Z34" s="65" t="s">
        <v>16</v>
      </c>
      <c r="AA34" s="124">
        <v>0</v>
      </c>
      <c r="AB34" s="130"/>
      <c r="AC34" s="130"/>
      <c r="AD34" s="130"/>
      <c r="AE34" s="131"/>
      <c r="AF34" s="65" t="s">
        <v>19</v>
      </c>
      <c r="AG34" s="64" t="s">
        <v>13</v>
      </c>
      <c r="AH34" s="64" t="s">
        <v>14</v>
      </c>
      <c r="AI34" s="60" t="s">
        <v>477</v>
      </c>
    </row>
    <row r="35" spans="1:35" s="88" customFormat="1">
      <c r="A35" s="90" t="s">
        <v>580</v>
      </c>
      <c r="B35" s="90">
        <v>27</v>
      </c>
      <c r="C35" s="90" t="str">
        <f t="shared" si="0"/>
        <v>001B</v>
      </c>
      <c r="D35" s="90" t="s">
        <v>83</v>
      </c>
      <c r="E35" s="90" t="s">
        <v>12</v>
      </c>
      <c r="F35" s="118">
        <v>27</v>
      </c>
      <c r="G35" s="119"/>
      <c r="H35" s="90" t="s">
        <v>16</v>
      </c>
      <c r="I35" s="127">
        <v>0</v>
      </c>
      <c r="J35" s="128"/>
      <c r="K35" s="128"/>
      <c r="L35" s="128"/>
      <c r="M35" s="129"/>
      <c r="N35" s="90" t="s">
        <v>16</v>
      </c>
      <c r="O35" s="127">
        <v>0</v>
      </c>
      <c r="P35" s="128"/>
      <c r="Q35" s="128"/>
      <c r="R35" s="128"/>
      <c r="S35" s="129"/>
      <c r="T35" s="90" t="s">
        <v>16</v>
      </c>
      <c r="U35" s="127">
        <v>0</v>
      </c>
      <c r="V35" s="128"/>
      <c r="W35" s="128"/>
      <c r="X35" s="128"/>
      <c r="Y35" s="129"/>
      <c r="Z35" s="91" t="s">
        <v>16</v>
      </c>
      <c r="AA35" s="127">
        <v>0</v>
      </c>
      <c r="AB35" s="128"/>
      <c r="AC35" s="128"/>
      <c r="AD35" s="128"/>
      <c r="AE35" s="129"/>
      <c r="AF35" s="91" t="s">
        <v>19</v>
      </c>
      <c r="AG35" s="90" t="s">
        <v>13</v>
      </c>
      <c r="AH35" s="90" t="s">
        <v>14</v>
      </c>
      <c r="AI35" s="92" t="s">
        <v>477</v>
      </c>
    </row>
    <row r="36" spans="1:35">
      <c r="A36" s="64" t="s">
        <v>581</v>
      </c>
      <c r="B36" s="64">
        <v>28</v>
      </c>
      <c r="C36" s="64" t="str">
        <f t="shared" si="0"/>
        <v>001C</v>
      </c>
      <c r="D36" s="64" t="s">
        <v>83</v>
      </c>
      <c r="E36" s="64" t="s">
        <v>12</v>
      </c>
      <c r="F36" s="116">
        <v>28</v>
      </c>
      <c r="G36" s="117"/>
      <c r="H36" s="64" t="s">
        <v>16</v>
      </c>
      <c r="I36" s="124">
        <v>0</v>
      </c>
      <c r="J36" s="130"/>
      <c r="K36" s="130"/>
      <c r="L36" s="130"/>
      <c r="M36" s="131"/>
      <c r="N36" s="64" t="s">
        <v>16</v>
      </c>
      <c r="O36" s="124">
        <v>0</v>
      </c>
      <c r="P36" s="130"/>
      <c r="Q36" s="130"/>
      <c r="R36" s="130"/>
      <c r="S36" s="131"/>
      <c r="T36" s="64" t="s">
        <v>16</v>
      </c>
      <c r="U36" s="124">
        <v>0</v>
      </c>
      <c r="V36" s="130"/>
      <c r="W36" s="130"/>
      <c r="X36" s="130"/>
      <c r="Y36" s="131"/>
      <c r="Z36" s="65" t="s">
        <v>16</v>
      </c>
      <c r="AA36" s="124">
        <v>0</v>
      </c>
      <c r="AB36" s="130"/>
      <c r="AC36" s="130"/>
      <c r="AD36" s="130"/>
      <c r="AE36" s="131"/>
      <c r="AF36" s="65" t="s">
        <v>19</v>
      </c>
      <c r="AG36" s="64" t="s">
        <v>13</v>
      </c>
      <c r="AH36" s="64" t="s">
        <v>14</v>
      </c>
      <c r="AI36" s="60" t="s">
        <v>477</v>
      </c>
    </row>
    <row r="37" spans="1:35" s="88" customFormat="1">
      <c r="A37" s="90" t="s">
        <v>582</v>
      </c>
      <c r="B37" s="90">
        <v>29</v>
      </c>
      <c r="C37" s="90" t="str">
        <f t="shared" si="0"/>
        <v>001D</v>
      </c>
      <c r="D37" s="90" t="s">
        <v>83</v>
      </c>
      <c r="E37" s="90" t="s">
        <v>12</v>
      </c>
      <c r="F37" s="118">
        <v>29</v>
      </c>
      <c r="G37" s="119"/>
      <c r="H37" s="90" t="s">
        <v>16</v>
      </c>
      <c r="I37" s="127">
        <v>0</v>
      </c>
      <c r="J37" s="128"/>
      <c r="K37" s="128"/>
      <c r="L37" s="128"/>
      <c r="M37" s="129"/>
      <c r="N37" s="90" t="s">
        <v>16</v>
      </c>
      <c r="O37" s="127">
        <v>0</v>
      </c>
      <c r="P37" s="128"/>
      <c r="Q37" s="128"/>
      <c r="R37" s="128"/>
      <c r="S37" s="129"/>
      <c r="T37" s="90" t="s">
        <v>16</v>
      </c>
      <c r="U37" s="127">
        <v>0</v>
      </c>
      <c r="V37" s="128"/>
      <c r="W37" s="128"/>
      <c r="X37" s="128"/>
      <c r="Y37" s="129"/>
      <c r="Z37" s="91" t="s">
        <v>16</v>
      </c>
      <c r="AA37" s="127">
        <v>0</v>
      </c>
      <c r="AB37" s="128"/>
      <c r="AC37" s="128"/>
      <c r="AD37" s="128"/>
      <c r="AE37" s="129"/>
      <c r="AF37" s="91" t="s">
        <v>19</v>
      </c>
      <c r="AG37" s="90" t="s">
        <v>13</v>
      </c>
      <c r="AH37" s="90" t="s">
        <v>14</v>
      </c>
      <c r="AI37" s="92" t="s">
        <v>477</v>
      </c>
    </row>
    <row r="38" spans="1:35">
      <c r="A38" s="64" t="s">
        <v>583</v>
      </c>
      <c r="B38" s="64">
        <v>30</v>
      </c>
      <c r="C38" s="64" t="str">
        <f t="shared" si="0"/>
        <v>001E</v>
      </c>
      <c r="D38" s="64" t="s">
        <v>83</v>
      </c>
      <c r="E38" s="64" t="s">
        <v>12</v>
      </c>
      <c r="F38" s="116">
        <v>30</v>
      </c>
      <c r="G38" s="117"/>
      <c r="H38" s="64" t="s">
        <v>16</v>
      </c>
      <c r="I38" s="124">
        <v>0</v>
      </c>
      <c r="J38" s="130"/>
      <c r="K38" s="130"/>
      <c r="L38" s="130"/>
      <c r="M38" s="131"/>
      <c r="N38" s="64" t="s">
        <v>16</v>
      </c>
      <c r="O38" s="124">
        <v>0</v>
      </c>
      <c r="P38" s="130"/>
      <c r="Q38" s="130"/>
      <c r="R38" s="130"/>
      <c r="S38" s="131"/>
      <c r="T38" s="64" t="s">
        <v>16</v>
      </c>
      <c r="U38" s="124">
        <v>0</v>
      </c>
      <c r="V38" s="130"/>
      <c r="W38" s="130"/>
      <c r="X38" s="130"/>
      <c r="Y38" s="131"/>
      <c r="Z38" s="65" t="s">
        <v>16</v>
      </c>
      <c r="AA38" s="124">
        <v>0</v>
      </c>
      <c r="AB38" s="130"/>
      <c r="AC38" s="130"/>
      <c r="AD38" s="130"/>
      <c r="AE38" s="131"/>
      <c r="AF38" s="65" t="s">
        <v>19</v>
      </c>
      <c r="AG38" s="64" t="s">
        <v>13</v>
      </c>
      <c r="AH38" s="64" t="s">
        <v>14</v>
      </c>
      <c r="AI38" s="60" t="s">
        <v>477</v>
      </c>
    </row>
    <row r="39" spans="1:35" s="88" customFormat="1">
      <c r="A39" s="90" t="s">
        <v>584</v>
      </c>
      <c r="B39" s="90">
        <v>31</v>
      </c>
      <c r="C39" s="90" t="str">
        <f>DEC2HEX(B39,4)</f>
        <v>001F</v>
      </c>
      <c r="D39" s="90" t="s">
        <v>83</v>
      </c>
      <c r="E39" s="90" t="s">
        <v>12</v>
      </c>
      <c r="F39" s="118">
        <v>31</v>
      </c>
      <c r="G39" s="119"/>
      <c r="H39" s="90" t="s">
        <v>16</v>
      </c>
      <c r="I39" s="127">
        <v>0</v>
      </c>
      <c r="J39" s="128"/>
      <c r="K39" s="128"/>
      <c r="L39" s="128"/>
      <c r="M39" s="129"/>
      <c r="N39" s="90" t="s">
        <v>16</v>
      </c>
      <c r="O39" s="127">
        <v>0</v>
      </c>
      <c r="P39" s="128"/>
      <c r="Q39" s="128"/>
      <c r="R39" s="128"/>
      <c r="S39" s="129"/>
      <c r="T39" s="90" t="s">
        <v>16</v>
      </c>
      <c r="U39" s="127">
        <v>0</v>
      </c>
      <c r="V39" s="128"/>
      <c r="W39" s="128"/>
      <c r="X39" s="128"/>
      <c r="Y39" s="129"/>
      <c r="Z39" s="91" t="s">
        <v>16</v>
      </c>
      <c r="AA39" s="127">
        <v>0</v>
      </c>
      <c r="AB39" s="128"/>
      <c r="AC39" s="128"/>
      <c r="AD39" s="128"/>
      <c r="AE39" s="129"/>
      <c r="AF39" s="91" t="s">
        <v>19</v>
      </c>
      <c r="AG39" s="90" t="s">
        <v>13</v>
      </c>
      <c r="AH39" s="90" t="s">
        <v>14</v>
      </c>
      <c r="AI39" s="92" t="s">
        <v>477</v>
      </c>
    </row>
    <row r="40" spans="1:3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</row>
    <row r="41" spans="1:3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</row>
    <row r="42" spans="1:3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</row>
    <row r="43" spans="1:35">
      <c r="A43" s="55"/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</row>
    <row r="44" spans="1:3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</row>
    <row r="45" spans="1:3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</row>
    <row r="46" spans="1:3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</row>
    <row r="47" spans="1:35">
      <c r="A47" s="55"/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</row>
    <row r="48" spans="1:3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</row>
    <row r="49" spans="1:34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</row>
    <row r="50" spans="1:34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</row>
    <row r="51" spans="1:34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</row>
    <row r="52" spans="1:34">
      <c r="A52" s="55"/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</row>
    <row r="53" spans="1:34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</row>
    <row r="54" spans="1:3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</row>
    <row r="55" spans="1:34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</row>
    <row r="56" spans="1:34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</row>
    <row r="57" spans="1:34">
      <c r="A57" s="55"/>
      <c r="B57" s="55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</row>
    <row r="58" spans="1:34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</row>
    <row r="59" spans="1:34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</row>
    <row r="60" spans="1:34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</row>
    <row r="61" spans="1:34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</row>
    <row r="62" spans="1:34">
      <c r="A62" s="55"/>
      <c r="B62" s="55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</row>
    <row r="63" spans="1:34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</row>
    <row r="64" spans="1:3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</row>
    <row r="65" spans="1:34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</row>
    <row r="66" spans="1:34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</row>
    <row r="67" spans="1:34">
      <c r="A67" s="55"/>
      <c r="B67" s="55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</row>
    <row r="68" spans="1:34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</row>
    <row r="69" spans="1:34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</row>
    <row r="70" spans="1:34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</row>
    <row r="71" spans="1:34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</row>
  </sheetData>
  <mergeCells count="156">
    <mergeCell ref="B1:AI1"/>
    <mergeCell ref="I9:M9"/>
    <mergeCell ref="O9:S9"/>
    <mergeCell ref="U9:Y9"/>
    <mergeCell ref="AA9:AE9"/>
    <mergeCell ref="AA14:AE14"/>
    <mergeCell ref="I12:M12"/>
    <mergeCell ref="O12:S12"/>
    <mergeCell ref="I13:M13"/>
    <mergeCell ref="O13:S13"/>
    <mergeCell ref="I10:M10"/>
    <mergeCell ref="O10:S10"/>
    <mergeCell ref="I11:M11"/>
    <mergeCell ref="O11:S11"/>
    <mergeCell ref="AA10:AE10"/>
    <mergeCell ref="U11:Y11"/>
    <mergeCell ref="AA11:AE11"/>
    <mergeCell ref="U12:Y12"/>
    <mergeCell ref="AA12:AE12"/>
    <mergeCell ref="U13:Y13"/>
    <mergeCell ref="AA13:AE13"/>
    <mergeCell ref="O16:S16"/>
    <mergeCell ref="I17:M17"/>
    <mergeCell ref="O17:S17"/>
    <mergeCell ref="I14:M14"/>
    <mergeCell ref="O14:S14"/>
    <mergeCell ref="I15:M15"/>
    <mergeCell ref="O15:S15"/>
    <mergeCell ref="U14:Y14"/>
    <mergeCell ref="U15:Y15"/>
    <mergeCell ref="I16:M16"/>
    <mergeCell ref="AA15:AE15"/>
    <mergeCell ref="U16:Y16"/>
    <mergeCell ref="AA16:AE16"/>
    <mergeCell ref="U17:Y17"/>
    <mergeCell ref="AA17:AE17"/>
    <mergeCell ref="I29:M29"/>
    <mergeCell ref="O29:S29"/>
    <mergeCell ref="I26:M26"/>
    <mergeCell ref="O26:S26"/>
    <mergeCell ref="I27:M27"/>
    <mergeCell ref="O27:S27"/>
    <mergeCell ref="I20:M20"/>
    <mergeCell ref="O20:S20"/>
    <mergeCell ref="I21:M21"/>
    <mergeCell ref="O21:S21"/>
    <mergeCell ref="AA18:AE18"/>
    <mergeCell ref="AA19:AE19"/>
    <mergeCell ref="AA20:AE20"/>
    <mergeCell ref="AA21:AE21"/>
    <mergeCell ref="I22:M22"/>
    <mergeCell ref="O22:S22"/>
    <mergeCell ref="I23:M23"/>
    <mergeCell ref="O23:S23"/>
    <mergeCell ref="I28:M28"/>
    <mergeCell ref="U22:Y22"/>
    <mergeCell ref="AA22:AE22"/>
    <mergeCell ref="AA30:AE30"/>
    <mergeCell ref="U30:Y30"/>
    <mergeCell ref="AA29:AE29"/>
    <mergeCell ref="U23:Y23"/>
    <mergeCell ref="AA23:AE23"/>
    <mergeCell ref="U24:Y24"/>
    <mergeCell ref="AA24:AE24"/>
    <mergeCell ref="U25:Y25"/>
    <mergeCell ref="AA25:AE25"/>
    <mergeCell ref="I24:M24"/>
    <mergeCell ref="O24:S24"/>
    <mergeCell ref="I25:M25"/>
    <mergeCell ref="O25:S25"/>
    <mergeCell ref="U29:Y29"/>
    <mergeCell ref="I32:M32"/>
    <mergeCell ref="O32:S32"/>
    <mergeCell ref="U32:Y32"/>
    <mergeCell ref="AA32:AE32"/>
    <mergeCell ref="I31:M31"/>
    <mergeCell ref="O31:S31"/>
    <mergeCell ref="U31:Y31"/>
    <mergeCell ref="AA31:AE31"/>
    <mergeCell ref="AA27:AE27"/>
    <mergeCell ref="U28:Y28"/>
    <mergeCell ref="AA28:AE28"/>
    <mergeCell ref="AA26:AE26"/>
    <mergeCell ref="U26:Y26"/>
    <mergeCell ref="O30:S30"/>
    <mergeCell ref="I30:M30"/>
    <mergeCell ref="AA35:AE35"/>
    <mergeCell ref="I33:M33"/>
    <mergeCell ref="O33:S33"/>
    <mergeCell ref="U33:Y33"/>
    <mergeCell ref="AA33:AE33"/>
    <mergeCell ref="I38:M38"/>
    <mergeCell ref="O38:S38"/>
    <mergeCell ref="U38:Y38"/>
    <mergeCell ref="AA38:AE38"/>
    <mergeCell ref="I34:M34"/>
    <mergeCell ref="O34:S34"/>
    <mergeCell ref="U34:Y34"/>
    <mergeCell ref="AA34:AE34"/>
    <mergeCell ref="AA39:AE39"/>
    <mergeCell ref="I36:M36"/>
    <mergeCell ref="O36:S36"/>
    <mergeCell ref="U36:Y36"/>
    <mergeCell ref="AA36:AE36"/>
    <mergeCell ref="I37:M37"/>
    <mergeCell ref="O37:S37"/>
    <mergeCell ref="U37:Y37"/>
    <mergeCell ref="AA37:AE37"/>
    <mergeCell ref="F25:G25"/>
    <mergeCell ref="F26:G26"/>
    <mergeCell ref="F27:G27"/>
    <mergeCell ref="F28:G28"/>
    <mergeCell ref="F29:G29"/>
    <mergeCell ref="F30:G30"/>
    <mergeCell ref="F31:G31"/>
    <mergeCell ref="U10:Y10"/>
    <mergeCell ref="I39:M39"/>
    <mergeCell ref="O39:S39"/>
    <mergeCell ref="U39:Y39"/>
    <mergeCell ref="I35:M35"/>
    <mergeCell ref="O35:S35"/>
    <mergeCell ref="U35:Y35"/>
    <mergeCell ref="U27:Y27"/>
    <mergeCell ref="O28:S28"/>
    <mergeCell ref="I18:M18"/>
    <mergeCell ref="O18:S18"/>
    <mergeCell ref="I19:M19"/>
    <mergeCell ref="O19:S19"/>
    <mergeCell ref="U18:Y18"/>
    <mergeCell ref="U19:Y19"/>
    <mergeCell ref="U20:Y20"/>
    <mergeCell ref="U21:Y21"/>
    <mergeCell ref="F32:G32"/>
    <mergeCell ref="F33:G33"/>
    <mergeCell ref="F34:G34"/>
    <mergeCell ref="F35:G35"/>
    <mergeCell ref="F36:G36"/>
    <mergeCell ref="F37:G37"/>
    <mergeCell ref="F38:G38"/>
    <mergeCell ref="F39:G3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</mergeCells>
  <pageMargins left="0.511811024" right="0.511811024" top="0.78740157499999996" bottom="0.78740157499999996" header="0.31496062000000002" footer="0.31496062000000002"/>
  <pageSetup orientation="portrait" verticalDpi="0" r:id="rId1"/>
  <ignoredErrors>
    <ignoredError sqref="F9 F10:G10 F11:G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Conexão dos Sensores</vt:lpstr>
      <vt:lpstr>Mapa de mensagens CAN</vt:lpstr>
      <vt:lpstr>Mapa de mensagens RADIO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2011-07-25T20:35:26Z</dcterms:created>
  <dcterms:modified xsi:type="dcterms:W3CDTF">2013-02-02T15:40:38Z</dcterms:modified>
</cp:coreProperties>
</file>