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95DC9BCC-CEA9-42A8-B54E-9461F6D97EFA}" xr6:coauthVersionLast="47" xr6:coauthVersionMax="47" xr10:uidLastSave="{00000000-0000-0000-0000-000000000000}"/>
  <bookViews>
    <workbookView xWindow="3765" yWindow="0" windowWidth="14715" windowHeight="11295" activeTab="1" xr2:uid="{00000000-000D-0000-FFFF-FFFF00000000}"/>
  </bookViews>
  <sheets>
    <sheet name="Лист1" sheetId="1" r:id="rId1"/>
    <sheet name="Лист6" sheetId="6" r:id="rId2"/>
    <sheet name="Лист4" sheetId="4" r:id="rId3"/>
    <sheet name="Лист3" sheetId="3" r:id="rId4"/>
    <sheet name="Лист5" sheetId="5" r:id="rId5"/>
  </sheets>
  <definedNames>
    <definedName name="_xlnm._FilterDatabase" localSheetId="0" hidden="1">Лист1!$A$4:$B$70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6" i="4" l="1"/>
  <c r="D3" i="4"/>
  <c r="D4" i="4"/>
  <c r="D5" i="4"/>
  <c r="D6" i="4"/>
  <c r="D7" i="4"/>
  <c r="F7" i="4" s="1"/>
  <c r="D8" i="4"/>
  <c r="F8" i="4" s="1"/>
  <c r="D9" i="4"/>
  <c r="F9" i="4" s="1"/>
  <c r="D10" i="4"/>
  <c r="F10" i="4" s="1"/>
  <c r="D11" i="4"/>
  <c r="F11" i="4" s="1"/>
  <c r="D12" i="4"/>
  <c r="F12" i="4" s="1"/>
  <c r="D13" i="4"/>
  <c r="F13" i="4" s="1"/>
  <c r="D14" i="4"/>
  <c r="F14" i="4" s="1"/>
  <c r="D15" i="4"/>
  <c r="D16" i="4"/>
  <c r="D17" i="4"/>
  <c r="D18" i="4"/>
  <c r="D19" i="4"/>
  <c r="F19" i="4" s="1"/>
  <c r="D20" i="4"/>
  <c r="F20" i="4" s="1"/>
  <c r="D21" i="4"/>
  <c r="F21" i="4" s="1"/>
  <c r="D22" i="4"/>
  <c r="F22" i="4" s="1"/>
  <c r="D23" i="4"/>
  <c r="F23" i="4" s="1"/>
  <c r="D24" i="4"/>
  <c r="F24" i="4" s="1"/>
  <c r="D25" i="4"/>
  <c r="F25" i="4" s="1"/>
  <c r="D26" i="4"/>
  <c r="F26" i="4" s="1"/>
  <c r="D27" i="4"/>
  <c r="D28" i="4"/>
  <c r="D29" i="4"/>
  <c r="D30" i="4"/>
  <c r="D31" i="4"/>
  <c r="F31" i="4" s="1"/>
  <c r="D32" i="4"/>
  <c r="F32" i="4" s="1"/>
  <c r="D33" i="4"/>
  <c r="D34" i="4"/>
  <c r="D35" i="4"/>
  <c r="F35" i="4" s="1"/>
  <c r="D36" i="4"/>
  <c r="F36" i="4" s="1"/>
  <c r="D37" i="4"/>
  <c r="F37" i="4" s="1"/>
  <c r="D38" i="4"/>
  <c r="F38" i="4" s="1"/>
  <c r="D39" i="4"/>
  <c r="D40" i="4"/>
  <c r="D41" i="4"/>
  <c r="D42" i="4"/>
  <c r="D43" i="4"/>
  <c r="D44" i="4"/>
  <c r="D45" i="4"/>
  <c r="F45" i="4" s="1"/>
  <c r="D46" i="4"/>
  <c r="F46" i="4" s="1"/>
  <c r="D47" i="4"/>
  <c r="F47" i="4" s="1"/>
  <c r="D48" i="4"/>
  <c r="F48" i="4" s="1"/>
  <c r="D49" i="4"/>
  <c r="F49" i="4" s="1"/>
  <c r="D50" i="4"/>
  <c r="F50" i="4" s="1"/>
  <c r="D51" i="4"/>
  <c r="D52" i="4"/>
  <c r="D53" i="4"/>
  <c r="D54" i="4"/>
  <c r="D55" i="4"/>
  <c r="D56" i="4"/>
  <c r="D57" i="4"/>
  <c r="F57" i="4" s="1"/>
  <c r="D58" i="4"/>
  <c r="F58" i="4" s="1"/>
  <c r="D59" i="4"/>
  <c r="F59" i="4" s="1"/>
  <c r="D60" i="4"/>
  <c r="F60" i="4" s="1"/>
  <c r="D61" i="4"/>
  <c r="F61" i="4" s="1"/>
  <c r="D62" i="4"/>
  <c r="F62" i="4" s="1"/>
  <c r="D63" i="4"/>
  <c r="D2" i="4"/>
  <c r="S46" i="5"/>
  <c r="T45" i="5" s="1"/>
  <c r="U44" i="5" s="1"/>
  <c r="V43" i="5" s="1"/>
  <c r="W42" i="5" s="1"/>
  <c r="X41" i="5" s="1"/>
  <c r="Y40" i="5" s="1"/>
  <c r="Z39" i="5" s="1"/>
  <c r="AA38" i="5" s="1"/>
  <c r="AB37" i="5" s="1"/>
  <c r="AC36" i="5" s="1"/>
  <c r="AD35" i="5" s="1"/>
  <c r="AE34" i="5" s="1"/>
  <c r="AF33" i="5" s="1"/>
  <c r="AG32" i="5" s="1"/>
  <c r="AH31" i="5" s="1"/>
  <c r="AI30" i="5" s="1"/>
  <c r="AJ29" i="5" s="1"/>
  <c r="AK28" i="5" s="1"/>
  <c r="AL27" i="5" s="1"/>
  <c r="AM26" i="5" s="1"/>
  <c r="AN25" i="5" s="1"/>
  <c r="AO24" i="5" s="1"/>
  <c r="AP23" i="5" s="1"/>
  <c r="AQ22" i="5" s="1"/>
  <c r="AR21" i="5" s="1"/>
  <c r="AS20" i="5" s="1"/>
  <c r="AT19" i="5" s="1"/>
  <c r="AU18" i="5" s="1"/>
  <c r="AV17" i="5" s="1"/>
  <c r="AW16" i="5" s="1"/>
  <c r="AX15" i="5" s="1"/>
  <c r="AY14" i="5" s="1"/>
  <c r="AZ13" i="5" s="1"/>
  <c r="BA12" i="5" s="1"/>
  <c r="BB11" i="5" s="1"/>
  <c r="BC10" i="5" s="1"/>
  <c r="BD9" i="5" s="1"/>
  <c r="BE8" i="5" s="1"/>
  <c r="BF7" i="5" s="1"/>
  <c r="BG6" i="5" s="1"/>
  <c r="BH5" i="5" s="1"/>
  <c r="BI4" i="5" s="1"/>
  <c r="BJ3" i="5" s="1"/>
  <c r="BK2" i="5" s="1"/>
  <c r="E2" i="4"/>
  <c r="E65" i="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R4" i="1"/>
  <c r="S67" i="1" s="1"/>
  <c r="S41" i="1"/>
  <c r="F33" i="4"/>
  <c r="F34" i="4"/>
  <c r="F44" i="4"/>
  <c r="F3" i="4"/>
  <c r="F4" i="4"/>
  <c r="F5" i="4"/>
  <c r="F6" i="4"/>
  <c r="F15" i="4"/>
  <c r="F16" i="4"/>
  <c r="F17" i="4"/>
  <c r="F18" i="4"/>
  <c r="F27" i="4"/>
  <c r="F28" i="4"/>
  <c r="F29" i="4"/>
  <c r="F30" i="4"/>
  <c r="F39" i="4"/>
  <c r="F40" i="4"/>
  <c r="F41" i="4"/>
  <c r="F42" i="4"/>
  <c r="F43" i="4"/>
  <c r="F51" i="4"/>
  <c r="F52" i="4"/>
  <c r="F53" i="4"/>
  <c r="F54" i="4"/>
  <c r="F55" i="4"/>
  <c r="F56" i="4"/>
  <c r="F63" i="4"/>
  <c r="F2" i="4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35" i="1"/>
  <c r="R14" i="1"/>
  <c r="BE8" i="3"/>
  <c r="BF7" i="3"/>
  <c r="BG6" i="3" s="1"/>
  <c r="BH5" i="3" s="1"/>
  <c r="BI4" i="3" s="1"/>
  <c r="BJ3" i="3" s="1"/>
  <c r="BK2" i="3" s="1"/>
  <c r="BD9" i="3"/>
  <c r="AA38" i="3"/>
  <c r="Z39" i="3"/>
  <c r="Y40" i="3"/>
  <c r="R47" i="3"/>
  <c r="Q48" i="3"/>
  <c r="S46" i="3"/>
  <c r="Q4" i="1"/>
  <c r="S4" i="1" s="1"/>
  <c r="S68" i="1" s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T45" i="3" l="1"/>
  <c r="U44" i="3" l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37" i="1"/>
  <c r="S38" i="1"/>
  <c r="S39" i="1"/>
  <c r="S40" i="1"/>
  <c r="S42" i="1"/>
  <c r="S43" i="1"/>
  <c r="S44" i="1"/>
  <c r="S45" i="1"/>
  <c r="S46" i="1"/>
  <c r="S47" i="1"/>
  <c r="S48" i="1"/>
  <c r="S49" i="1"/>
  <c r="S50" i="1"/>
  <c r="V43" i="3" l="1"/>
  <c r="R5" i="1"/>
  <c r="R6" i="1"/>
  <c r="R7" i="1"/>
  <c r="R8" i="1"/>
  <c r="R9" i="1"/>
  <c r="R10" i="1"/>
  <c r="R11" i="1"/>
  <c r="R12" i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W42" i="3" l="1"/>
  <c r="X41" i="3" l="1"/>
  <c r="AB37" i="3" l="1"/>
  <c r="AC36" i="3" l="1"/>
  <c r="AD35" i="3" l="1"/>
  <c r="AE34" i="3" l="1"/>
  <c r="AF33" i="3" l="1"/>
  <c r="AG32" i="3" l="1"/>
  <c r="AH31" i="3" l="1"/>
  <c r="AI30" i="3" l="1"/>
  <c r="AJ29" i="3" s="1"/>
  <c r="AK28" i="3" s="1"/>
  <c r="AL27" i="3" s="1"/>
  <c r="AM26" i="3" s="1"/>
  <c r="AN25" i="3" s="1"/>
  <c r="AO24" i="3" s="1"/>
  <c r="AP23" i="3" s="1"/>
  <c r="AQ22" i="3" s="1"/>
  <c r="AR21" i="3" s="1"/>
  <c r="AS20" i="3" s="1"/>
  <c r="AT19" i="3" s="1"/>
  <c r="AU18" i="3" s="1"/>
  <c r="AV17" i="3" s="1"/>
  <c r="AW16" i="3" s="1"/>
  <c r="AX15" i="3" s="1"/>
  <c r="AY14" i="3" s="1"/>
  <c r="AZ13" i="3" s="1"/>
  <c r="BA12" i="3" s="1"/>
  <c r="BB11" i="3" s="1"/>
  <c r="BC10" i="3" s="1"/>
</calcChain>
</file>

<file path=xl/sharedStrings.xml><?xml version="1.0" encoding="utf-8"?>
<sst xmlns="http://schemas.openxmlformats.org/spreadsheetml/2006/main" count="317" uniqueCount="142">
  <si>
    <t>P</t>
  </si>
  <si>
    <t>p(j)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</si>
  <si>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</si>
  <si>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</si>
  <si>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</si>
  <si>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</si>
  <si>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</si>
  <si>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</si>
  <si>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</si>
  <si>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</si>
  <si>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</si>
  <si>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</si>
  <si>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</si>
  <si>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</si>
  <si>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</si>
  <si>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</si>
  <si>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</si>
  <si>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</si>
  <si>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</si>
  <si>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</si>
  <si>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</si>
  <si>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</si>
  <si>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</si>
  <si>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</si>
  <si>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</si>
  <si>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</si>
  <si>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</si>
  <si>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</si>
  <si>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</si>
  <si>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</si>
  <si>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</si>
  <si>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</si>
  <si>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</si>
  <si>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</si>
  <si>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</si>
  <si>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Кол-во символов</t>
  </si>
  <si>
    <t>p(j)*log2(p(j))</t>
  </si>
  <si>
    <t>H=</t>
  </si>
  <si>
    <t>l</t>
  </si>
  <si>
    <t>!</t>
  </si>
  <si>
    <t>"</t>
  </si>
  <si>
    <t>№</t>
  </si>
  <si>
    <t>;</t>
  </si>
  <si>
    <t>%</t>
  </si>
  <si>
    <t>:</t>
  </si>
  <si>
    <t>?</t>
  </si>
  <si>
    <t>*</t>
  </si>
  <si>
    <t>(</t>
  </si>
  <si>
    <t>)</t>
  </si>
  <si>
    <t>+</t>
  </si>
  <si>
    <t>-</t>
  </si>
  <si>
    <t>.</t>
  </si>
  <si>
    <t>/</t>
  </si>
  <si>
    <t>=</t>
  </si>
  <si>
    <t>«</t>
  </si>
  <si>
    <t>»</t>
  </si>
  <si>
    <t>,</t>
  </si>
  <si>
    <t>B</t>
  </si>
  <si>
    <t>1101</t>
  </si>
  <si>
    <t>1010</t>
  </si>
  <si>
    <t>l (сред.)=</t>
  </si>
  <si>
    <t xml:space="preserve">l (сред.)= </t>
  </si>
  <si>
    <t>Код</t>
  </si>
  <si>
    <t xml:space="preserve">	10111</t>
  </si>
  <si>
    <t>1110110</t>
  </si>
  <si>
    <t xml:space="preserve">	11111011</t>
  </si>
  <si>
    <t xml:space="preserve">	11111010</t>
  </si>
  <si>
    <t xml:space="preserve">	1110</t>
  </si>
  <si>
    <t xml:space="preserve">	000</t>
  </si>
  <si>
    <t xml:space="preserve">	010</t>
  </si>
  <si>
    <t xml:space="preserve">	0110</t>
  </si>
  <si>
    <t xml:space="preserve">	0011</t>
  </si>
  <si>
    <t xml:space="preserve">	11110</t>
  </si>
  <si>
    <t xml:space="preserve">	11001</t>
  </si>
  <si>
    <t xml:space="preserve">	10110</t>
  </si>
  <si>
    <t xml:space="preserve">	10000</t>
  </si>
  <si>
    <t xml:space="preserve">	01111</t>
  </si>
  <si>
    <t xml:space="preserve">	00101</t>
  </si>
  <si>
    <t xml:space="preserve">	110000</t>
  </si>
  <si>
    <t xml:space="preserve">	100100</t>
  </si>
  <si>
    <t xml:space="preserve">	100011</t>
  </si>
  <si>
    <t xml:space="preserve">	1111111</t>
  </si>
  <si>
    <t xml:space="preserve">	1111110</t>
  </si>
  <si>
    <t xml:space="preserve">	001001</t>
  </si>
  <si>
    <t xml:space="preserve">	1111100</t>
  </si>
  <si>
    <t xml:space="preserve">	1100011</t>
  </si>
  <si>
    <t xml:space="preserve">	1001110</t>
  </si>
  <si>
    <t xml:space="preserve">	1001101</t>
  </si>
  <si>
    <t xml:space="preserve">	1001100</t>
  </si>
  <si>
    <t xml:space="preserve">	1001011</t>
  </si>
  <si>
    <t xml:space="preserve">	1001010</t>
  </si>
  <si>
    <t xml:space="preserve">	1000100</t>
  </si>
  <si>
    <t xml:space="preserve">	0111011</t>
  </si>
  <si>
    <t xml:space="preserve">	0111000</t>
  </si>
  <si>
    <t xml:space="preserve">	11000101</t>
  </si>
  <si>
    <t xml:space="preserve">	11000100</t>
  </si>
  <si>
    <t xml:space="preserve">	10011111</t>
  </si>
  <si>
    <t xml:space="preserve">	10011110</t>
  </si>
  <si>
    <t xml:space="preserve">	01110010</t>
  </si>
  <si>
    <t>00100011</t>
  </si>
  <si>
    <t xml:space="preserve">	00100010</t>
  </si>
  <si>
    <t xml:space="preserve">	00100001</t>
  </si>
  <si>
    <t xml:space="preserve">	00100000</t>
  </si>
  <si>
    <t xml:space="preserve">	0111010111</t>
  </si>
  <si>
    <t xml:space="preserve">	011101010</t>
  </si>
  <si>
    <t xml:space="preserve">	011101001</t>
  </si>
  <si>
    <t xml:space="preserve">	011101000</t>
  </si>
  <si>
    <t xml:space="preserve">	011100111</t>
  </si>
  <si>
    <t xml:space="preserve">	011100110</t>
  </si>
  <si>
    <t xml:space="preserve">	01110101101111</t>
  </si>
  <si>
    <t>01110101101110</t>
  </si>
  <si>
    <t xml:space="preserve">	01110101101101</t>
  </si>
  <si>
    <t xml:space="preserve">	01110101101100</t>
  </si>
  <si>
    <t xml:space="preserve">	01110101101011</t>
  </si>
  <si>
    <t>01110101101010</t>
  </si>
  <si>
    <t xml:space="preserve">	01110101101001</t>
  </si>
  <si>
    <t>01110101101000</t>
  </si>
  <si>
    <t>01110101100111</t>
  </si>
  <si>
    <t xml:space="preserve">	01110101100110</t>
  </si>
  <si>
    <t xml:space="preserve">	01110101100101</t>
  </si>
  <si>
    <t xml:space="preserve">	01110101100100</t>
  </si>
  <si>
    <t xml:space="preserve">	0111010110001</t>
  </si>
  <si>
    <t xml:space="preserve">	0111010110000</t>
  </si>
  <si>
    <t>11000110001110100000</t>
  </si>
  <si>
    <t>A</t>
  </si>
  <si>
    <t>10101011110001000011</t>
  </si>
  <si>
    <t>10000011110011110001</t>
  </si>
  <si>
    <t xml:space="preserve">С= </t>
  </si>
  <si>
    <t>В=</t>
  </si>
  <si>
    <t>А=</t>
  </si>
  <si>
    <t>А'=</t>
  </si>
  <si>
    <t xml:space="preserve">С'= </t>
  </si>
  <si>
    <t>-ошибка</t>
  </si>
  <si>
    <t>k(i)</t>
  </si>
  <si>
    <t>s(i)</t>
  </si>
  <si>
    <r>
      <t>1100011000111010</t>
    </r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000</t>
    </r>
  </si>
  <si>
    <r>
      <t>100000111100111</t>
    </r>
    <r>
      <rPr>
        <b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>0001</t>
    </r>
  </si>
  <si>
    <t>Исходный</t>
  </si>
  <si>
    <t>Поиск ошибки</t>
  </si>
  <si>
    <t>С</t>
  </si>
  <si>
    <t>Контрольных битов:</t>
  </si>
  <si>
    <t>k=4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</si>
</sst>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2" xfId="0" applyFont="1" applyBorder="1" applyAlignment="1">
      <alignment horizontal="left" vertical="center"/>
    </xf>
    <xf numFmtId="0" fontId="0" fillId="0" borderId="0" xfId="0" quotePrefix="1"/>
    <xf numFmtId="0" fontId="0" fillId="0" borderId="4" xfId="0" applyBorder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3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0" fillId="0" borderId="0" xfId="0" quotePrefix="1" applyBorder="1"/>
    <xf numFmtId="0" fontId="1" fillId="0" borderId="2" xfId="0" applyFont="1" applyBorder="1" applyAlignment="1">
      <alignment horizontal="right" vertical="center"/>
    </xf>
    <xf numFmtId="0" fontId="0" fillId="0" borderId="5" xfId="0" applyFill="1" applyBorder="1"/>
    <xf numFmtId="0" fontId="0" fillId="0" borderId="1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 applyBorder="1" applyAlignment="1">
      <alignment horizontal="left" vertical="center"/>
    </xf>
    <xf numFmtId="0" fontId="0" fillId="0" borderId="12" xfId="0" quotePrefix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" fillId="0" borderId="15" xfId="0" applyFont="1" applyBorder="1" applyAlignment="1">
      <alignment horizontal="left" vertical="center"/>
    </xf>
    <xf numFmtId="0" fontId="3" fillId="0" borderId="0" xfId="0" applyFont="1"/>
    <xf numFmtId="0" fontId="4" fillId="0" borderId="3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3" fillId="0" borderId="2" xfId="0" applyFont="1" applyBorder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3" fillId="0" borderId="3" xfId="0" applyFont="1" applyBorder="1"/>
    <xf numFmtId="49" fontId="0" fillId="0" borderId="6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4" xfId="0" quotePrefix="1" applyNumberFormat="1" applyBorder="1" applyAlignment="1">
      <alignment horizontal="left"/>
    </xf>
    <xf numFmtId="49" fontId="0" fillId="0" borderId="7" xfId="0" applyNumberFormat="1" applyBorder="1"/>
    <xf numFmtId="0" fontId="0" fillId="0" borderId="0" xfId="0" applyAlignment="1">
      <alignment wrapText="1"/>
    </xf>
    <xf numFmtId="0" fontId="2" fillId="3" borderId="0" xfId="1"/>
    <xf numFmtId="0" fontId="5" fillId="0" borderId="0" xfId="0" applyFont="1" applyFill="1" applyBorder="1"/>
    <xf numFmtId="0" fontId="5" fillId="0" borderId="1" xfId="0" applyFont="1" applyBorder="1"/>
    <xf numFmtId="0" fontId="5" fillId="0" borderId="1" xfId="0" applyFont="1" applyFill="1" applyBorder="1"/>
    <xf numFmtId="0" fontId="5" fillId="0" borderId="18" xfId="0" applyFont="1" applyBorder="1"/>
    <xf numFmtId="0" fontId="5" fillId="0" borderId="19" xfId="0" applyFont="1" applyBorder="1"/>
    <xf numFmtId="0" fontId="5" fillId="0" borderId="19" xfId="0" applyFont="1" applyFill="1" applyBorder="1"/>
    <xf numFmtId="0" fontId="5" fillId="0" borderId="20" xfId="0" applyFont="1" applyFill="1" applyBorder="1"/>
    <xf numFmtId="0" fontId="5" fillId="0" borderId="21" xfId="0" applyFont="1" applyBorder="1"/>
    <xf numFmtId="0" fontId="5" fillId="0" borderId="22" xfId="0" applyFont="1" applyFill="1" applyBorder="1"/>
    <xf numFmtId="0" fontId="5" fillId="0" borderId="16" xfId="0" applyFont="1" applyFill="1" applyBorder="1"/>
    <xf numFmtId="0" fontId="5" fillId="0" borderId="17" xfId="0" applyFont="1" applyFill="1" applyBorder="1"/>
    <xf numFmtId="0" fontId="5" fillId="0" borderId="23" xfId="0" applyFont="1" applyFill="1" applyBorder="1"/>
    <xf numFmtId="0" fontId="5" fillId="4" borderId="19" xfId="0" applyFont="1" applyFill="1" applyBorder="1"/>
    <xf numFmtId="0" fontId="5" fillId="4" borderId="1" xfId="0" applyFont="1" applyFill="1" applyBorder="1"/>
    <xf numFmtId="0" fontId="5" fillId="4" borderId="17" xfId="0" applyFont="1" applyFill="1" applyBorder="1"/>
    <xf numFmtId="0" fontId="5" fillId="4" borderId="0" xfId="0" applyFont="1" applyFill="1" applyBorder="1"/>
    <xf numFmtId="0" fontId="5" fillId="4" borderId="16" xfId="0" applyFont="1" applyFill="1" applyBorder="1"/>
    <xf numFmtId="0" fontId="5" fillId="4" borderId="23" xfId="0" applyFont="1" applyFill="1" applyBorder="1"/>
    <xf numFmtId="0" fontId="6" fillId="4" borderId="17" xfId="0" applyFont="1" applyFill="1" applyBorder="1"/>
    <xf numFmtId="0" fontId="5" fillId="5" borderId="18" xfId="0" applyFont="1" applyFill="1" applyBorder="1"/>
    <xf numFmtId="0" fontId="5" fillId="5" borderId="21" xfId="0" applyFont="1" applyFill="1" applyBorder="1"/>
    <xf numFmtId="0" fontId="5" fillId="5" borderId="0" xfId="0" applyFont="1" applyFill="1" applyBorder="1"/>
    <xf numFmtId="0" fontId="5" fillId="5" borderId="17" xfId="0" applyFont="1" applyFill="1" applyBorder="1"/>
    <xf numFmtId="0" fontId="5" fillId="5" borderId="23" xfId="0" applyFont="1" applyFill="1" applyBorder="1"/>
    <xf numFmtId="0" fontId="6" fillId="5" borderId="16" xfId="0" applyFont="1" applyFill="1" applyBorder="1"/>
    <xf numFmtId="0" fontId="0" fillId="0" borderId="0" xfId="0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6"/>
  <sheetViews>
    <sheetView topLeftCell="A37" workbookViewId="0">
      <selection activeCell="R70" sqref="R70"/>
    </sheetView>
  </sheetViews>
  <sheetFormatPr defaultRowHeight="15" x14ac:dyDescent="0.25"/>
  <cols>
    <col min="2" max="2" width="9" bestFit="1" customWidth="1"/>
    <col min="3" max="16" width="2" bestFit="1" customWidth="1"/>
    <col min="17" max="17" width="16.7109375" bestFit="1" customWidth="1"/>
    <col min="18" max="18" width="13.5703125" bestFit="1" customWidth="1"/>
    <col min="19" max="19" width="9" bestFit="1" customWidth="1"/>
    <col min="20" max="20" width="7.5703125" bestFit="1" customWidth="1"/>
    <col min="21" max="21" width="13.5703125" bestFit="1" customWidth="1"/>
  </cols>
  <sheetData>
    <row r="1" spans="1:19" x14ac:dyDescent="0.25">
      <c r="A1" s="1">
        <v>1</v>
      </c>
    </row>
    <row r="2" spans="1:19" ht="15.75" thickBot="1" x14ac:dyDescent="0.3">
      <c r="C2" s="6"/>
      <c r="D2" s="6"/>
    </row>
    <row r="3" spans="1:19" ht="15.75" thickBot="1" x14ac:dyDescent="0.3">
      <c r="A3" s="3" t="s">
        <v>0</v>
      </c>
      <c r="B3" s="3" t="s">
        <v>1</v>
      </c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 t="s">
        <v>35</v>
      </c>
      <c r="R3" s="19" t="s">
        <v>36</v>
      </c>
      <c r="S3" s="20" t="s">
        <v>38</v>
      </c>
    </row>
    <row r="4" spans="1:19" ht="15.75" thickBot="1" x14ac:dyDescent="0.3">
      <c r="A4" s="23"/>
      <c r="B4" s="9">
        <v>0.11093799999999999</v>
      </c>
      <c r="C4" s="16">
        <v>1</v>
      </c>
      <c r="D4" s="17">
        <v>1</v>
      </c>
      <c r="E4" s="17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2">
        <f>COUNT(C4:O4)</f>
        <v>3</v>
      </c>
      <c r="R4" s="2">
        <f>B4*LOG(B4, 2)</f>
        <v>-0.35191469169785783</v>
      </c>
      <c r="S4" s="17">
        <f>B4*Q4</f>
        <v>0.332814</v>
      </c>
    </row>
    <row r="5" spans="1:19" ht="15.75" thickBot="1" x14ac:dyDescent="0.3">
      <c r="A5" s="24" t="s">
        <v>17</v>
      </c>
      <c r="B5" s="9">
        <v>9.375E-2</v>
      </c>
      <c r="C5" s="5">
        <v>1</v>
      </c>
      <c r="D5" s="2">
        <v>1</v>
      </c>
      <c r="E5" s="2">
        <v>0</v>
      </c>
      <c r="F5" s="2">
        <v>1</v>
      </c>
      <c r="G5" s="2"/>
      <c r="H5" s="2"/>
      <c r="I5" s="2"/>
      <c r="J5" s="2"/>
      <c r="K5" s="2"/>
      <c r="L5" s="2"/>
      <c r="M5" s="2"/>
      <c r="N5" s="2"/>
      <c r="O5" s="2"/>
      <c r="P5" s="2"/>
      <c r="Q5" s="2">
        <f>COUNT(C5:O5)</f>
        <v>4</v>
      </c>
      <c r="R5" s="2">
        <f>B5*LOG(B5, 2)</f>
        <v>-0.32015976555739162</v>
      </c>
      <c r="S5" s="2">
        <f>B5*Q5</f>
        <v>0.375</v>
      </c>
    </row>
    <row r="6" spans="1:19" ht="15.75" thickBot="1" x14ac:dyDescent="0.3">
      <c r="A6" s="24" t="s">
        <v>7</v>
      </c>
      <c r="B6" s="9">
        <v>9.0624999999999997E-2</v>
      </c>
      <c r="C6" s="5">
        <v>1</v>
      </c>
      <c r="D6" s="2">
        <v>1</v>
      </c>
      <c r="E6" s="2">
        <v>0</v>
      </c>
      <c r="F6" s="2"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>
        <f>COUNT(C6:O6)</f>
        <v>4</v>
      </c>
      <c r="R6" s="2">
        <f>B6*LOG(B6, 2)</f>
        <v>-0.313920205915731</v>
      </c>
      <c r="S6" s="2">
        <f>B6*Q6</f>
        <v>0.36249999999999999</v>
      </c>
    </row>
    <row r="7" spans="1:19" ht="15.75" thickBot="1" x14ac:dyDescent="0.3">
      <c r="A7" s="24" t="s">
        <v>11</v>
      </c>
      <c r="B7" s="9">
        <v>8.7499999999999994E-2</v>
      </c>
      <c r="C7" s="5">
        <v>1</v>
      </c>
      <c r="D7" s="2">
        <v>0</v>
      </c>
      <c r="E7" s="2">
        <v>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>
        <f>COUNT(C7:O7)</f>
        <v>3</v>
      </c>
      <c r="R7" s="2">
        <f>B7*LOG(B7, 2)</f>
        <v>-0.30752515262260383</v>
      </c>
      <c r="S7" s="2">
        <f>B7*Q7</f>
        <v>0.26249999999999996</v>
      </c>
    </row>
    <row r="8" spans="1:19" ht="15.75" thickBot="1" x14ac:dyDescent="0.3">
      <c r="A8" s="24" t="s">
        <v>16</v>
      </c>
      <c r="B8" s="9">
        <v>7.6563000000000006E-2</v>
      </c>
      <c r="C8" s="5">
        <v>1</v>
      </c>
      <c r="D8" s="2">
        <v>0</v>
      </c>
      <c r="E8" s="2">
        <v>0</v>
      </c>
      <c r="F8" s="2">
        <v>1</v>
      </c>
      <c r="G8" s="2"/>
      <c r="H8" s="2"/>
      <c r="I8" s="2"/>
      <c r="J8" s="2"/>
      <c r="K8" s="2"/>
      <c r="L8" s="2"/>
      <c r="M8" s="2"/>
      <c r="N8" s="2"/>
      <c r="O8" s="2"/>
      <c r="P8" s="2"/>
      <c r="Q8" s="2">
        <f>COUNT(C8:O8)</f>
        <v>4</v>
      </c>
      <c r="R8" s="2">
        <f>B8*LOG(B8, 2)</f>
        <v>-0.28383502958399259</v>
      </c>
      <c r="S8" s="2">
        <f>B8*Q8</f>
        <v>0.30625200000000002</v>
      </c>
    </row>
    <row r="9" spans="1:19" ht="15.75" thickBot="1" x14ac:dyDescent="0.3">
      <c r="A9" s="24" t="s">
        <v>21</v>
      </c>
      <c r="B9" s="9">
        <v>5.6250000000000001E-2</v>
      </c>
      <c r="C9" s="5">
        <v>1</v>
      </c>
      <c r="D9" s="2">
        <v>0</v>
      </c>
      <c r="E9" s="2">
        <v>0</v>
      </c>
      <c r="F9" s="2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>
        <f>COUNT(C9:O9)</f>
        <v>4</v>
      </c>
      <c r="R9" s="2">
        <f>B9*LOG(B9, 2)</f>
        <v>-0.23355017400628408</v>
      </c>
      <c r="S9" s="2">
        <f>B9*Q9</f>
        <v>0.22500000000000001</v>
      </c>
    </row>
    <row r="10" spans="1:19" ht="15.75" thickBot="1" x14ac:dyDescent="0.3">
      <c r="A10" s="24" t="s">
        <v>2</v>
      </c>
      <c r="B10" s="9">
        <v>5.1562999999999998E-2</v>
      </c>
      <c r="C10" s="5">
        <v>0</v>
      </c>
      <c r="D10" s="2">
        <v>1</v>
      </c>
      <c r="E10" s="2">
        <v>1</v>
      </c>
      <c r="F10" s="2">
        <v>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f>COUNT(C10:O10)</f>
        <v>4</v>
      </c>
      <c r="R10" s="2">
        <f>B10*LOG(B10, 2)</f>
        <v>-0.22056176302917929</v>
      </c>
      <c r="S10" s="2">
        <f>B10*Q10</f>
        <v>0.20625199999999999</v>
      </c>
    </row>
    <row r="11" spans="1:19" ht="15.75" thickBot="1" x14ac:dyDescent="0.3">
      <c r="A11" s="24" t="s">
        <v>15</v>
      </c>
      <c r="B11" s="9">
        <v>4.2188000000000003E-2</v>
      </c>
      <c r="C11" s="5">
        <v>0</v>
      </c>
      <c r="D11" s="2">
        <v>1</v>
      </c>
      <c r="E11" s="2">
        <v>1</v>
      </c>
      <c r="F11" s="2">
        <v>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>
        <f>COUNT(C11:O11)</f>
        <v>4</v>
      </c>
      <c r="R11" s="2">
        <f>B11*LOG(B11, 2)</f>
        <v>-0.19267358717404054</v>
      </c>
      <c r="S11" s="2">
        <f>B11*Q11</f>
        <v>0.16875200000000001</v>
      </c>
    </row>
    <row r="12" spans="1:19" ht="15.75" thickBot="1" x14ac:dyDescent="0.3">
      <c r="A12" s="24" t="s">
        <v>19</v>
      </c>
      <c r="B12" s="9">
        <v>4.2188000000000003E-2</v>
      </c>
      <c r="C12" s="5">
        <v>0</v>
      </c>
      <c r="D12" s="2">
        <v>1</v>
      </c>
      <c r="E12" s="2">
        <v>1</v>
      </c>
      <c r="F12" s="2">
        <v>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>
        <f>COUNT(C12:O12)</f>
        <v>4</v>
      </c>
      <c r="R12" s="2">
        <f>B12*LOG(B12, 2)</f>
        <v>-0.19267358717404054</v>
      </c>
      <c r="S12" s="2">
        <f>B12*Q12</f>
        <v>0.16875200000000001</v>
      </c>
    </row>
    <row r="13" spans="1:19" ht="15.75" thickBot="1" x14ac:dyDescent="0.3">
      <c r="A13" s="24" t="s">
        <v>4</v>
      </c>
      <c r="B13" s="9">
        <v>3.9063000000000001E-2</v>
      </c>
      <c r="C13" s="5">
        <v>0</v>
      </c>
      <c r="D13" s="2">
        <v>1</v>
      </c>
      <c r="E13" s="2">
        <v>0</v>
      </c>
      <c r="F13" s="2">
        <v>1</v>
      </c>
      <c r="G13" s="2">
        <v>1</v>
      </c>
      <c r="H13" s="2"/>
      <c r="I13" s="2"/>
      <c r="J13" s="2"/>
      <c r="K13" s="2"/>
      <c r="L13" s="2"/>
      <c r="M13" s="2"/>
      <c r="N13" s="2"/>
      <c r="O13" s="2"/>
      <c r="P13" s="2"/>
      <c r="Q13" s="2">
        <f>COUNT(C13:O13)</f>
        <v>5</v>
      </c>
      <c r="R13" s="2">
        <f>B13*LOG(B13, 2)</f>
        <v>-0.18273880147727792</v>
      </c>
      <c r="S13" s="2">
        <f>B13*Q13</f>
        <v>0.19531500000000002</v>
      </c>
    </row>
    <row r="14" spans="1:19" ht="15.75" thickBot="1" x14ac:dyDescent="0.3">
      <c r="A14" s="24" t="s">
        <v>20</v>
      </c>
      <c r="B14" s="9">
        <v>3.9063000000000001E-2</v>
      </c>
      <c r="C14" s="5">
        <v>0</v>
      </c>
      <c r="D14" s="2">
        <v>1</v>
      </c>
      <c r="E14" s="2">
        <v>0</v>
      </c>
      <c r="F14" s="2">
        <v>1</v>
      </c>
      <c r="G14" s="2">
        <v>0</v>
      </c>
      <c r="H14" s="2"/>
      <c r="I14" s="2"/>
      <c r="J14" s="2"/>
      <c r="K14" s="2"/>
      <c r="L14" s="2"/>
      <c r="M14" s="2"/>
      <c r="N14" s="2"/>
      <c r="O14" s="2"/>
      <c r="P14" s="2"/>
      <c r="Q14" s="2">
        <f>COUNT(C14:O14)</f>
        <v>5</v>
      </c>
      <c r="R14" s="2">
        <f>B14*LOG(B14, 2)</f>
        <v>-0.18273880147727792</v>
      </c>
      <c r="S14" s="2">
        <f>B14*Q14</f>
        <v>0.19531500000000002</v>
      </c>
    </row>
    <row r="15" spans="1:19" ht="15.75" thickBot="1" x14ac:dyDescent="0.3">
      <c r="A15" s="24" t="s">
        <v>34</v>
      </c>
      <c r="B15" s="9">
        <v>2.9687999999999999E-2</v>
      </c>
      <c r="C15" s="5">
        <v>0</v>
      </c>
      <c r="D15" s="2">
        <v>1</v>
      </c>
      <c r="E15" s="2">
        <v>0</v>
      </c>
      <c r="F15" s="2">
        <v>0</v>
      </c>
      <c r="G15" s="2">
        <v>1</v>
      </c>
      <c r="H15" s="2"/>
      <c r="I15" s="2"/>
      <c r="J15" s="2"/>
      <c r="K15" s="2"/>
      <c r="L15" s="2"/>
      <c r="M15" s="2"/>
      <c r="N15" s="2"/>
      <c r="O15" s="2"/>
      <c r="P15" s="2"/>
      <c r="Q15" s="2">
        <f>COUNT(C15:O15)</f>
        <v>5</v>
      </c>
      <c r="R15" s="2">
        <f>B15*LOG(B15, 2)</f>
        <v>-0.15063620790830792</v>
      </c>
      <c r="S15" s="2">
        <f>B15*Q15</f>
        <v>0.14843999999999999</v>
      </c>
    </row>
    <row r="16" spans="1:19" ht="15.75" thickBot="1" x14ac:dyDescent="0.3">
      <c r="A16" s="24" t="s">
        <v>14</v>
      </c>
      <c r="B16" s="9">
        <v>2.9687999999999999E-2</v>
      </c>
      <c r="C16" s="5">
        <v>0</v>
      </c>
      <c r="D16" s="2">
        <v>1</v>
      </c>
      <c r="E16" s="2">
        <v>0</v>
      </c>
      <c r="F16" s="2">
        <v>0</v>
      </c>
      <c r="G16" s="2">
        <v>0</v>
      </c>
      <c r="H16" s="2"/>
      <c r="I16" s="2"/>
      <c r="J16" s="2"/>
      <c r="K16" s="2"/>
      <c r="L16" s="2"/>
      <c r="M16" s="2"/>
      <c r="N16" s="2"/>
      <c r="O16" s="2"/>
      <c r="P16" s="2"/>
      <c r="Q16" s="2">
        <f>COUNT(C16:O16)</f>
        <v>5</v>
      </c>
      <c r="R16" s="2">
        <f>B16*LOG(B16, 2)</f>
        <v>-0.15063620790830792</v>
      </c>
      <c r="S16" s="2">
        <f>B16*Q16</f>
        <v>0.14843999999999999</v>
      </c>
    </row>
    <row r="17" spans="1:19" ht="15.75" thickBot="1" x14ac:dyDescent="0.3">
      <c r="A17" s="24" t="s">
        <v>6</v>
      </c>
      <c r="B17" s="9">
        <v>2.6563E-2</v>
      </c>
      <c r="C17" s="5">
        <v>0</v>
      </c>
      <c r="D17" s="2">
        <v>0</v>
      </c>
      <c r="E17" s="2">
        <v>1</v>
      </c>
      <c r="F17" s="2">
        <v>1</v>
      </c>
      <c r="G17" s="2">
        <v>1</v>
      </c>
      <c r="H17" s="2"/>
      <c r="I17" s="2"/>
      <c r="J17" s="2"/>
      <c r="K17" s="2"/>
      <c r="L17" s="2"/>
      <c r="M17" s="2"/>
      <c r="N17" s="2"/>
      <c r="O17" s="2"/>
      <c r="P17" s="2"/>
      <c r="Q17" s="2">
        <f>COUNT(C17:O17)</f>
        <v>5</v>
      </c>
      <c r="R17" s="2">
        <f>B17*LOG(B17, 2)</f>
        <v>-0.13904237917805068</v>
      </c>
      <c r="S17" s="2">
        <f>B17*Q17</f>
        <v>0.13281499999999999</v>
      </c>
    </row>
    <row r="18" spans="1:19" ht="15.75" thickBot="1" x14ac:dyDescent="0.3">
      <c r="A18" s="24" t="s">
        <v>13</v>
      </c>
      <c r="B18" s="9">
        <v>2.0313000000000001E-2</v>
      </c>
      <c r="C18" s="5">
        <v>0</v>
      </c>
      <c r="D18" s="2">
        <v>0</v>
      </c>
      <c r="E18" s="2">
        <v>1</v>
      </c>
      <c r="F18" s="2">
        <v>1</v>
      </c>
      <c r="G18" s="2">
        <v>0</v>
      </c>
      <c r="H18" s="2">
        <v>1</v>
      </c>
      <c r="I18" s="2"/>
      <c r="J18" s="2"/>
      <c r="K18" s="2"/>
      <c r="L18" s="2"/>
      <c r="M18" s="2"/>
      <c r="N18" s="2"/>
      <c r="O18" s="2"/>
      <c r="P18" s="2"/>
      <c r="Q18" s="2">
        <f>COUNT(C18:O18)</f>
        <v>6</v>
      </c>
      <c r="R18" s="2">
        <f>B18*LOG(B18, 2)</f>
        <v>-0.11418857204044851</v>
      </c>
      <c r="S18" s="2">
        <f>B18*Q18</f>
        <v>0.12187800000000001</v>
      </c>
    </row>
    <row r="19" spans="1:19" ht="15.75" thickBot="1" x14ac:dyDescent="0.3">
      <c r="A19" s="24" t="s">
        <v>18</v>
      </c>
      <c r="B19" s="9">
        <v>1.7187999999999998E-2</v>
      </c>
      <c r="C19" s="5">
        <v>0</v>
      </c>
      <c r="D19" s="2">
        <v>0</v>
      </c>
      <c r="E19" s="2">
        <v>1</v>
      </c>
      <c r="F19" s="2">
        <v>1</v>
      </c>
      <c r="G19" s="2">
        <v>0</v>
      </c>
      <c r="H19" s="2">
        <v>0</v>
      </c>
      <c r="I19" s="2"/>
      <c r="J19" s="2"/>
      <c r="K19" s="2"/>
      <c r="L19" s="2"/>
      <c r="M19" s="2"/>
      <c r="N19" s="2"/>
      <c r="O19" s="2"/>
      <c r="P19" s="2"/>
      <c r="Q19" s="2">
        <f>COUNT(C19:O19)</f>
        <v>6</v>
      </c>
      <c r="R19" s="2">
        <f>B19*LOG(B19, 2)</f>
        <v>-0.10076386807577345</v>
      </c>
      <c r="S19" s="2">
        <f>B19*Q19</f>
        <v>0.103128</v>
      </c>
    </row>
    <row r="20" spans="1:19" ht="15.75" thickBot="1" x14ac:dyDescent="0.3">
      <c r="A20" s="24" t="s">
        <v>24</v>
      </c>
      <c r="B20" s="9">
        <v>1.7187999999999998E-2</v>
      </c>
      <c r="C20" s="5">
        <v>0</v>
      </c>
      <c r="D20" s="2">
        <v>0</v>
      </c>
      <c r="E20" s="2">
        <v>1</v>
      </c>
      <c r="F20" s="2">
        <v>0</v>
      </c>
      <c r="G20" s="2">
        <v>1</v>
      </c>
      <c r="H20" s="2">
        <v>1</v>
      </c>
      <c r="I20" s="2"/>
      <c r="J20" s="2"/>
      <c r="K20" s="2"/>
      <c r="L20" s="2"/>
      <c r="M20" s="2"/>
      <c r="N20" s="2"/>
      <c r="O20" s="2"/>
      <c r="P20" s="2"/>
      <c r="Q20" s="2">
        <f>COUNT(C20:O20)</f>
        <v>6</v>
      </c>
      <c r="R20" s="2">
        <f>B20*LOG(B20, 2)</f>
        <v>-0.10076386807577345</v>
      </c>
      <c r="S20" s="2">
        <f>B20*Q20</f>
        <v>0.103128</v>
      </c>
    </row>
    <row r="21" spans="1:19" ht="15.75" thickBot="1" x14ac:dyDescent="0.3">
      <c r="A21" s="24" t="s">
        <v>30</v>
      </c>
      <c r="B21" s="9">
        <v>1.2500000000000001E-2</v>
      </c>
      <c r="C21" s="5">
        <v>0</v>
      </c>
      <c r="D21" s="2">
        <v>0</v>
      </c>
      <c r="E21" s="2">
        <v>1</v>
      </c>
      <c r="F21" s="2">
        <v>0</v>
      </c>
      <c r="G21" s="2">
        <v>1</v>
      </c>
      <c r="H21" s="2">
        <v>0</v>
      </c>
      <c r="I21" s="2">
        <v>1</v>
      </c>
      <c r="J21" s="2"/>
      <c r="K21" s="2"/>
      <c r="L21" s="2"/>
      <c r="M21" s="2"/>
      <c r="N21" s="2"/>
      <c r="O21" s="2"/>
      <c r="P21" s="2"/>
      <c r="Q21" s="2">
        <f>COUNT(C21:O21)</f>
        <v>7</v>
      </c>
      <c r="R21" s="2">
        <f>B21*LOG(B21, 2)</f>
        <v>-7.902410118609203E-2</v>
      </c>
      <c r="S21" s="2">
        <f>B21*Q21</f>
        <v>8.7500000000000008E-2</v>
      </c>
    </row>
    <row r="22" spans="1:19" ht="15.75" thickBot="1" x14ac:dyDescent="0.3">
      <c r="A22" s="24" t="s">
        <v>31</v>
      </c>
      <c r="B22" s="9">
        <v>1.2500000000000001E-2</v>
      </c>
      <c r="C22" s="5">
        <v>0</v>
      </c>
      <c r="D22" s="2">
        <v>0</v>
      </c>
      <c r="E22" s="2">
        <v>1</v>
      </c>
      <c r="F22" s="2">
        <v>0</v>
      </c>
      <c r="G22" s="2">
        <v>1</v>
      </c>
      <c r="H22" s="2">
        <v>0</v>
      </c>
      <c r="I22" s="2">
        <v>0</v>
      </c>
      <c r="J22" s="2"/>
      <c r="K22" s="2"/>
      <c r="L22" s="2"/>
      <c r="M22" s="2"/>
      <c r="N22" s="2"/>
      <c r="O22" s="2"/>
      <c r="P22" s="2"/>
      <c r="Q22" s="2">
        <f>COUNT(C22:O22)</f>
        <v>7</v>
      </c>
      <c r="R22" s="2">
        <f>B22*LOG(B22, 2)</f>
        <v>-7.902410118609203E-2</v>
      </c>
      <c r="S22" s="2">
        <f>B22*Q22</f>
        <v>8.7500000000000008E-2</v>
      </c>
    </row>
    <row r="23" spans="1:19" ht="15.75" thickBot="1" x14ac:dyDescent="0.3">
      <c r="A23" s="24" t="s">
        <v>22</v>
      </c>
      <c r="B23" s="9">
        <v>1.2500000000000001E-2</v>
      </c>
      <c r="C23" s="5">
        <v>0</v>
      </c>
      <c r="D23" s="2">
        <v>0</v>
      </c>
      <c r="E23" s="2">
        <v>1</v>
      </c>
      <c r="F23" s="2">
        <v>0</v>
      </c>
      <c r="G23" s="2">
        <v>0</v>
      </c>
      <c r="H23" s="2">
        <v>1</v>
      </c>
      <c r="I23" s="2"/>
      <c r="J23" s="2"/>
      <c r="K23" s="2"/>
      <c r="L23" s="2"/>
      <c r="M23" s="2"/>
      <c r="N23" s="2"/>
      <c r="O23" s="2"/>
      <c r="P23" s="2"/>
      <c r="Q23" s="2">
        <f>COUNT(C23:O23)</f>
        <v>6</v>
      </c>
      <c r="R23" s="2">
        <f>B23*LOG(B23, 2)</f>
        <v>-7.902410118609203E-2</v>
      </c>
      <c r="S23" s="2">
        <f>B23*Q23</f>
        <v>7.5000000000000011E-2</v>
      </c>
    </row>
    <row r="24" spans="1:19" ht="15.75" thickBot="1" x14ac:dyDescent="0.3">
      <c r="A24" s="24" t="s">
        <v>23</v>
      </c>
      <c r="B24" s="9">
        <v>1.0938E-2</v>
      </c>
      <c r="C24" s="5">
        <v>0</v>
      </c>
      <c r="D24" s="2">
        <v>0</v>
      </c>
      <c r="E24" s="2">
        <v>1</v>
      </c>
      <c r="F24" s="2">
        <v>0</v>
      </c>
      <c r="G24" s="2">
        <v>0</v>
      </c>
      <c r="H24" s="2">
        <v>0</v>
      </c>
      <c r="I24" s="2">
        <v>1</v>
      </c>
      <c r="J24" s="2"/>
      <c r="K24" s="2"/>
      <c r="L24" s="2"/>
      <c r="M24" s="2"/>
      <c r="N24" s="2"/>
      <c r="O24" s="2"/>
      <c r="P24" s="2"/>
      <c r="Q24" s="2">
        <f>COUNT(C24:O24)</f>
        <v>7</v>
      </c>
      <c r="R24" s="2">
        <f>B24*LOG(B24, 2)</f>
        <v>-7.1255680000403762E-2</v>
      </c>
      <c r="S24" s="2">
        <f>B24*Q24</f>
        <v>7.6565999999999995E-2</v>
      </c>
    </row>
    <row r="25" spans="1:19" ht="15.75" thickBot="1" x14ac:dyDescent="0.3">
      <c r="A25" s="24" t="s">
        <v>26</v>
      </c>
      <c r="B25" s="9">
        <v>1.0938E-2</v>
      </c>
      <c r="C25" s="5">
        <v>0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/>
      <c r="K25" s="2"/>
      <c r="L25" s="2"/>
      <c r="M25" s="2"/>
      <c r="N25" s="2"/>
      <c r="O25" s="2"/>
      <c r="P25" s="2"/>
      <c r="Q25" s="2">
        <f>COUNT(C25:O25)</f>
        <v>7</v>
      </c>
      <c r="R25" s="2">
        <f>B25*LOG(B25, 2)</f>
        <v>-7.1255680000403762E-2</v>
      </c>
      <c r="S25" s="2">
        <f>B25*Q25</f>
        <v>7.6565999999999995E-2</v>
      </c>
    </row>
    <row r="26" spans="1:19" ht="15.75" thickBot="1" x14ac:dyDescent="0.3">
      <c r="A26" s="25" t="s">
        <v>51</v>
      </c>
      <c r="B26" s="9">
        <v>9.3749999999999997E-3</v>
      </c>
      <c r="C26" s="5">
        <v>0</v>
      </c>
      <c r="D26" s="2">
        <v>0</v>
      </c>
      <c r="E26" s="2">
        <v>0</v>
      </c>
      <c r="F26" s="2">
        <v>1</v>
      </c>
      <c r="G26" s="2">
        <v>1</v>
      </c>
      <c r="H26" s="2">
        <v>1</v>
      </c>
      <c r="I26" s="2">
        <v>1</v>
      </c>
      <c r="J26" s="2"/>
      <c r="K26" s="2"/>
      <c r="L26" s="2"/>
      <c r="M26" s="2"/>
      <c r="N26" s="2"/>
      <c r="O26" s="2"/>
      <c r="P26" s="2"/>
      <c r="Q26" s="2">
        <f>COUNT(C26:O26)</f>
        <v>7</v>
      </c>
      <c r="R26" s="2">
        <f>B26*LOG(B26, 2)</f>
        <v>-6.3159052445308186E-2</v>
      </c>
      <c r="S26" s="2">
        <f>B26*Q26</f>
        <v>6.5625000000000003E-2</v>
      </c>
    </row>
    <row r="27" spans="1:19" ht="15.75" thickBot="1" x14ac:dyDescent="0.3">
      <c r="A27" s="24" t="s">
        <v>3</v>
      </c>
      <c r="B27" s="9">
        <v>9.3749999999999997E-3</v>
      </c>
      <c r="C27" s="5">
        <v>0</v>
      </c>
      <c r="D27" s="2">
        <v>0</v>
      </c>
      <c r="E27" s="2">
        <v>0</v>
      </c>
      <c r="F27" s="2">
        <v>1</v>
      </c>
      <c r="G27" s="2">
        <v>1</v>
      </c>
      <c r="H27" s="2">
        <v>1</v>
      </c>
      <c r="I27" s="2">
        <v>0</v>
      </c>
      <c r="J27" s="2"/>
      <c r="K27" s="2"/>
      <c r="L27" s="2"/>
      <c r="M27" s="2"/>
      <c r="N27" s="2"/>
      <c r="O27" s="2"/>
      <c r="P27" s="2"/>
      <c r="Q27" s="2">
        <f>COUNT(C27:O27)</f>
        <v>7</v>
      </c>
      <c r="R27" s="2">
        <f>B27*LOG(B27, 2)</f>
        <v>-6.3159052445308186E-2</v>
      </c>
      <c r="S27" s="2">
        <f>B27*Q27</f>
        <v>6.5625000000000003E-2</v>
      </c>
    </row>
    <row r="28" spans="1:19" ht="15.75" thickBot="1" x14ac:dyDescent="0.3">
      <c r="A28" s="24" t="s">
        <v>25</v>
      </c>
      <c r="B28" s="9">
        <v>9.3749999999999997E-3</v>
      </c>
      <c r="C28" s="5">
        <v>0</v>
      </c>
      <c r="D28" s="2">
        <v>0</v>
      </c>
      <c r="E28" s="2">
        <v>0</v>
      </c>
      <c r="F28" s="2">
        <v>1</v>
      </c>
      <c r="G28" s="2">
        <v>1</v>
      </c>
      <c r="H28" s="2">
        <v>0</v>
      </c>
      <c r="I28" s="2">
        <v>1</v>
      </c>
      <c r="J28" s="2"/>
      <c r="K28" s="2"/>
      <c r="L28" s="2"/>
      <c r="M28" s="2"/>
      <c r="N28" s="2"/>
      <c r="O28" s="2"/>
      <c r="P28" s="2"/>
      <c r="Q28" s="2">
        <f>COUNT(C28:O28)</f>
        <v>7</v>
      </c>
      <c r="R28" s="2">
        <f>B28*LOG(B28, 2)</f>
        <v>-6.3159052445308186E-2</v>
      </c>
      <c r="S28" s="2">
        <f>B28*Q28</f>
        <v>6.5625000000000003E-2</v>
      </c>
    </row>
    <row r="29" spans="1:19" ht="15.75" thickBot="1" x14ac:dyDescent="0.3">
      <c r="A29" s="24" t="s">
        <v>27</v>
      </c>
      <c r="B29" s="9">
        <v>9.3749999999999997E-3</v>
      </c>
      <c r="C29" s="5">
        <v>0</v>
      </c>
      <c r="D29" s="2">
        <v>0</v>
      </c>
      <c r="E29" s="2">
        <v>0</v>
      </c>
      <c r="F29" s="2">
        <v>1</v>
      </c>
      <c r="G29" s="2">
        <v>1</v>
      </c>
      <c r="H29" s="2">
        <v>0</v>
      </c>
      <c r="I29" s="2">
        <v>0</v>
      </c>
      <c r="J29" s="2"/>
      <c r="K29" s="2"/>
      <c r="L29" s="2"/>
      <c r="M29" s="2"/>
      <c r="N29" s="2"/>
      <c r="O29" s="2"/>
      <c r="P29" s="2"/>
      <c r="Q29" s="2">
        <f>COUNT(C29:O29)</f>
        <v>7</v>
      </c>
      <c r="R29" s="2">
        <f>B29*LOG(B29, 2)</f>
        <v>-6.3159052445308186E-2</v>
      </c>
      <c r="S29" s="2">
        <f>B29*Q29</f>
        <v>6.5625000000000003E-2</v>
      </c>
    </row>
    <row r="30" spans="1:19" ht="15.75" thickBot="1" x14ac:dyDescent="0.3">
      <c r="A30" s="25" t="s">
        <v>56</v>
      </c>
      <c r="B30" s="9">
        <v>7.8130000000000005E-3</v>
      </c>
      <c r="C30" s="5">
        <v>0</v>
      </c>
      <c r="D30" s="2">
        <v>0</v>
      </c>
      <c r="E30" s="2">
        <v>0</v>
      </c>
      <c r="F30" s="2">
        <v>1</v>
      </c>
      <c r="G30" s="2">
        <v>0</v>
      </c>
      <c r="H30" s="2">
        <v>1</v>
      </c>
      <c r="I30" s="2">
        <v>1</v>
      </c>
      <c r="J30" s="2"/>
      <c r="K30" s="2"/>
      <c r="L30" s="2"/>
      <c r="M30" s="2"/>
      <c r="N30" s="2"/>
      <c r="O30" s="2"/>
      <c r="P30" s="2"/>
      <c r="Q30" s="2">
        <f>COUNT(C30:O30)</f>
        <v>7</v>
      </c>
      <c r="R30" s="2">
        <f>B30*LOG(B30, 2)</f>
        <v>-5.4690278629396932E-2</v>
      </c>
      <c r="S30" s="2">
        <f>B30*Q30</f>
        <v>5.4691000000000004E-2</v>
      </c>
    </row>
    <row r="31" spans="1:19" ht="15.75" thickBot="1" x14ac:dyDescent="0.3">
      <c r="A31" s="24" t="s">
        <v>5</v>
      </c>
      <c r="B31" s="9">
        <v>7.8130000000000005E-3</v>
      </c>
      <c r="C31" s="5">
        <v>0</v>
      </c>
      <c r="D31" s="2">
        <v>0</v>
      </c>
      <c r="E31" s="2">
        <v>0</v>
      </c>
      <c r="F31" s="2">
        <v>1</v>
      </c>
      <c r="G31" s="2">
        <v>0</v>
      </c>
      <c r="H31" s="2">
        <v>1</v>
      </c>
      <c r="I31" s="2">
        <v>0</v>
      </c>
      <c r="J31" s="2"/>
      <c r="K31" s="2"/>
      <c r="L31" s="2"/>
      <c r="M31" s="2"/>
      <c r="N31" s="2"/>
      <c r="O31" s="2"/>
      <c r="P31" s="2"/>
      <c r="Q31" s="2">
        <f>COUNT(C31:O31)</f>
        <v>7</v>
      </c>
      <c r="R31" s="2">
        <f>B31*LOG(B31, 2)</f>
        <v>-5.4690278629396932E-2</v>
      </c>
      <c r="S31" s="2">
        <f>B31*Q31</f>
        <v>5.4691000000000004E-2</v>
      </c>
    </row>
    <row r="32" spans="1:19" ht="15.75" thickBot="1" x14ac:dyDescent="0.3">
      <c r="A32" s="24" t="s">
        <v>10</v>
      </c>
      <c r="B32" s="9">
        <v>7.8130000000000005E-3</v>
      </c>
      <c r="C32" s="5">
        <v>0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1</v>
      </c>
      <c r="J32" s="2"/>
      <c r="K32" s="2"/>
      <c r="L32" s="2"/>
      <c r="M32" s="2"/>
      <c r="N32" s="2"/>
      <c r="O32" s="2"/>
      <c r="P32" s="2"/>
      <c r="Q32" s="2">
        <f>COUNT(C32:O32)</f>
        <v>7</v>
      </c>
      <c r="R32" s="2">
        <f>B32*LOG(B32, 2)</f>
        <v>-5.4690278629396932E-2</v>
      </c>
      <c r="S32" s="2">
        <f>B32*Q32</f>
        <v>5.4691000000000004E-2</v>
      </c>
    </row>
    <row r="33" spans="1:19" ht="15.75" thickBot="1" x14ac:dyDescent="0.3">
      <c r="A33" s="24" t="s">
        <v>12</v>
      </c>
      <c r="B33" s="9">
        <v>7.8130000000000005E-3</v>
      </c>
      <c r="C33" s="5">
        <v>0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/>
      <c r="K33" s="2"/>
      <c r="L33" s="2"/>
      <c r="M33" s="2"/>
      <c r="N33" s="2"/>
      <c r="O33" s="2"/>
      <c r="P33" s="2"/>
      <c r="Q33" s="2">
        <f>COUNT(C33:O33)</f>
        <v>7</v>
      </c>
      <c r="R33" s="2">
        <f>B33*LOG(B33, 2)</f>
        <v>-5.4690278629396932E-2</v>
      </c>
      <c r="S33" s="2">
        <f>B33*Q33</f>
        <v>5.4691000000000004E-2</v>
      </c>
    </row>
    <row r="34" spans="1:19" ht="15.75" thickBot="1" x14ac:dyDescent="0.3">
      <c r="A34" s="24" t="s">
        <v>32</v>
      </c>
      <c r="B34" s="9">
        <v>6.2500000000000003E-3</v>
      </c>
      <c r="C34" s="5">
        <v>0</v>
      </c>
      <c r="D34" s="2">
        <v>0</v>
      </c>
      <c r="E34" s="2">
        <v>0</v>
      </c>
      <c r="F34" s="2">
        <v>0</v>
      </c>
      <c r="G34" s="2">
        <v>1</v>
      </c>
      <c r="H34" s="2">
        <v>1</v>
      </c>
      <c r="I34" s="2">
        <v>1</v>
      </c>
      <c r="J34" s="2"/>
      <c r="K34" s="2"/>
      <c r="L34" s="2"/>
      <c r="M34" s="2"/>
      <c r="N34" s="2"/>
      <c r="O34" s="2"/>
      <c r="P34" s="2"/>
      <c r="Q34" s="2">
        <f>COUNT(C34:O34)</f>
        <v>7</v>
      </c>
      <c r="R34" s="2">
        <f>B34*LOG(B34, 2)</f>
        <v>-4.5762050593046014E-2</v>
      </c>
      <c r="S34" s="2">
        <f>B34*Q34</f>
        <v>4.3750000000000004E-2</v>
      </c>
    </row>
    <row r="35" spans="1:19" ht="15.75" thickBot="1" x14ac:dyDescent="0.3">
      <c r="A35" s="25" t="s">
        <v>54</v>
      </c>
      <c r="B35" s="9">
        <v>6.2500000000000003E-3</v>
      </c>
      <c r="C35" s="5">
        <v>0</v>
      </c>
      <c r="D35" s="2">
        <v>0</v>
      </c>
      <c r="E35" s="2">
        <v>0</v>
      </c>
      <c r="F35" s="2">
        <v>0</v>
      </c>
      <c r="G35" s="2">
        <v>1</v>
      </c>
      <c r="H35" s="2">
        <v>1</v>
      </c>
      <c r="I35" s="2">
        <v>0</v>
      </c>
      <c r="J35" s="2"/>
      <c r="K35" s="2"/>
      <c r="L35" s="2"/>
      <c r="M35" s="2"/>
      <c r="N35" s="2"/>
      <c r="O35" s="2"/>
      <c r="P35" s="2"/>
      <c r="Q35" s="2">
        <f>COUNT(C35:O35)</f>
        <v>7</v>
      </c>
      <c r="R35" s="2">
        <f>B35*LOG(B35, 2)</f>
        <v>-4.5762050593046014E-2</v>
      </c>
      <c r="S35" s="2">
        <f>B35*Q35</f>
        <v>4.3750000000000004E-2</v>
      </c>
    </row>
    <row r="36" spans="1:19" ht="15.75" thickBot="1" x14ac:dyDescent="0.3">
      <c r="A36" s="25" t="s">
        <v>55</v>
      </c>
      <c r="B36" s="9">
        <v>6.2500000000000003E-3</v>
      </c>
      <c r="C36" s="5">
        <v>0</v>
      </c>
      <c r="D36" s="2">
        <v>0</v>
      </c>
      <c r="E36" s="2">
        <v>0</v>
      </c>
      <c r="F36" s="2">
        <v>0</v>
      </c>
      <c r="G36" s="2">
        <v>1</v>
      </c>
      <c r="H36" s="2">
        <v>0</v>
      </c>
      <c r="I36" s="2">
        <v>1</v>
      </c>
      <c r="J36" s="2"/>
      <c r="K36" s="2"/>
      <c r="L36" s="2"/>
      <c r="M36" s="2"/>
      <c r="N36" s="2"/>
      <c r="O36" s="2"/>
      <c r="P36" s="2"/>
      <c r="Q36" s="2">
        <f>COUNT(C36:O36)</f>
        <v>7</v>
      </c>
      <c r="R36" s="2">
        <f t="shared" ref="R36:R65" si="0">B36*LOG(B36, 2)</f>
        <v>-4.5762050593046014E-2</v>
      </c>
      <c r="S36" s="2">
        <f>B36*Q36</f>
        <v>4.3750000000000004E-2</v>
      </c>
    </row>
    <row r="37" spans="1:19" ht="15.75" thickBot="1" x14ac:dyDescent="0.3">
      <c r="A37" s="24" t="s">
        <v>8</v>
      </c>
      <c r="B37" s="13">
        <v>4.6880000000000003E-3</v>
      </c>
      <c r="C37" s="5">
        <v>0</v>
      </c>
      <c r="D37" s="2">
        <v>0</v>
      </c>
      <c r="E37" s="2">
        <v>0</v>
      </c>
      <c r="F37" s="2">
        <v>0</v>
      </c>
      <c r="G37" s="2">
        <v>1</v>
      </c>
      <c r="H37" s="2">
        <v>0</v>
      </c>
      <c r="I37" s="2">
        <v>0</v>
      </c>
      <c r="J37" s="2">
        <v>1</v>
      </c>
      <c r="K37" s="2"/>
      <c r="L37" s="2"/>
      <c r="M37" s="2"/>
      <c r="N37" s="2"/>
      <c r="O37" s="2"/>
      <c r="P37" s="2"/>
      <c r="Q37" s="2">
        <f>COUNT(C37:O37)</f>
        <v>8</v>
      </c>
      <c r="R37" s="2">
        <f t="shared" si="0"/>
        <v>-3.6270173319460232E-2</v>
      </c>
      <c r="S37" s="2">
        <f>B37*Q37</f>
        <v>3.7504000000000003E-2</v>
      </c>
    </row>
    <row r="38" spans="1:19" ht="15.75" thickBot="1" x14ac:dyDescent="0.3">
      <c r="A38" s="24" t="s">
        <v>9</v>
      </c>
      <c r="B38" s="9">
        <v>4.6880000000000003E-3</v>
      </c>
      <c r="C38" s="5">
        <v>0</v>
      </c>
      <c r="D38" s="2">
        <v>0</v>
      </c>
      <c r="E38" s="2">
        <v>0</v>
      </c>
      <c r="F38" s="2">
        <v>0</v>
      </c>
      <c r="G38" s="2">
        <v>1</v>
      </c>
      <c r="H38" s="2">
        <v>0</v>
      </c>
      <c r="I38" s="2">
        <v>0</v>
      </c>
      <c r="J38" s="2">
        <v>0</v>
      </c>
      <c r="K38" s="2"/>
      <c r="L38" s="2"/>
      <c r="M38" s="2"/>
      <c r="N38" s="2"/>
      <c r="O38" s="2"/>
      <c r="P38" s="2"/>
      <c r="Q38" s="2">
        <f>COUNT(C38:O38)</f>
        <v>8</v>
      </c>
      <c r="R38" s="2">
        <f t="shared" si="0"/>
        <v>-3.6270173319460232E-2</v>
      </c>
      <c r="S38" s="2">
        <f>B38*Q38</f>
        <v>3.7504000000000003E-2</v>
      </c>
    </row>
    <row r="39" spans="1:19" ht="15.75" thickBot="1" x14ac:dyDescent="0.3">
      <c r="A39" s="24" t="s">
        <v>28</v>
      </c>
      <c r="B39" s="9">
        <v>4.6880000000000003E-3</v>
      </c>
      <c r="C39" s="5">
        <v>0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  <c r="I39" s="2">
        <v>1</v>
      </c>
      <c r="J39" s="2">
        <v>1</v>
      </c>
      <c r="K39" s="2"/>
      <c r="L39" s="2"/>
      <c r="M39" s="2"/>
      <c r="N39" s="2"/>
      <c r="O39" s="2"/>
      <c r="P39" s="2"/>
      <c r="Q39" s="2">
        <f>COUNT(C39:O39)</f>
        <v>8</v>
      </c>
      <c r="R39" s="2">
        <f t="shared" si="0"/>
        <v>-3.6270173319460232E-2</v>
      </c>
      <c r="S39" s="2">
        <f>B39*Q39</f>
        <v>3.7504000000000003E-2</v>
      </c>
    </row>
    <row r="40" spans="1:19" ht="15.75" thickBot="1" x14ac:dyDescent="0.3">
      <c r="A40" s="24" t="s">
        <v>33</v>
      </c>
      <c r="B40" s="9">
        <v>4.6880000000000003E-3</v>
      </c>
      <c r="C40" s="5">
        <v>0</v>
      </c>
      <c r="D40" s="2">
        <v>0</v>
      </c>
      <c r="E40" s="2">
        <v>0</v>
      </c>
      <c r="F40" s="2">
        <v>0</v>
      </c>
      <c r="G40" s="2">
        <v>0</v>
      </c>
      <c r="H40" s="2">
        <v>1</v>
      </c>
      <c r="I40" s="2">
        <v>1</v>
      </c>
      <c r="J40" s="2">
        <v>0</v>
      </c>
      <c r="K40" s="2"/>
      <c r="L40" s="2"/>
      <c r="M40" s="2"/>
      <c r="N40" s="2"/>
      <c r="O40" s="2"/>
      <c r="P40" s="2"/>
      <c r="Q40" s="2">
        <f>COUNT(C40:O40)</f>
        <v>8</v>
      </c>
      <c r="R40" s="2">
        <f t="shared" si="0"/>
        <v>-3.6270173319460232E-2</v>
      </c>
      <c r="S40" s="2">
        <f>B40*Q40</f>
        <v>3.7504000000000003E-2</v>
      </c>
    </row>
    <row r="41" spans="1:19" ht="15.75" thickBot="1" x14ac:dyDescent="0.3">
      <c r="A41" s="24">
        <v>1</v>
      </c>
      <c r="B41" s="9">
        <v>3.1250000000000002E-3</v>
      </c>
      <c r="C41" s="5">
        <v>0</v>
      </c>
      <c r="D41" s="2">
        <v>0</v>
      </c>
      <c r="E41" s="2">
        <v>0</v>
      </c>
      <c r="F41" s="2">
        <v>0</v>
      </c>
      <c r="G41" s="2">
        <v>0</v>
      </c>
      <c r="H41" s="2">
        <v>1</v>
      </c>
      <c r="I41" s="2">
        <v>0</v>
      </c>
      <c r="J41" s="2">
        <v>1</v>
      </c>
      <c r="K41" s="2">
        <v>1</v>
      </c>
      <c r="L41" s="2"/>
      <c r="M41" s="2"/>
      <c r="N41" s="2"/>
      <c r="O41" s="2"/>
      <c r="P41" s="2"/>
      <c r="Q41" s="2">
        <f>COUNT(C41:O41)</f>
        <v>9</v>
      </c>
      <c r="R41" s="2">
        <f t="shared" si="0"/>
        <v>-2.6006025296523006E-2</v>
      </c>
      <c r="S41" s="2">
        <f>B41*Q41</f>
        <v>2.8125000000000001E-2</v>
      </c>
    </row>
    <row r="42" spans="1:19" ht="15.75" thickBot="1" x14ac:dyDescent="0.3">
      <c r="A42" s="24">
        <v>4</v>
      </c>
      <c r="B42" s="9">
        <v>3.1250000000000002E-3</v>
      </c>
      <c r="C42" s="5">
        <v>0</v>
      </c>
      <c r="D42" s="2">
        <v>0</v>
      </c>
      <c r="E42" s="2">
        <v>0</v>
      </c>
      <c r="F42" s="2">
        <v>0</v>
      </c>
      <c r="G42" s="2">
        <v>0</v>
      </c>
      <c r="H42" s="2">
        <v>1</v>
      </c>
      <c r="I42" s="2">
        <v>0</v>
      </c>
      <c r="J42" s="2">
        <v>1</v>
      </c>
      <c r="K42" s="2">
        <v>0</v>
      </c>
      <c r="L42" s="2"/>
      <c r="M42" s="2"/>
      <c r="N42" s="2"/>
      <c r="O42" s="2"/>
      <c r="P42" s="2"/>
      <c r="Q42" s="2">
        <f>COUNT(C42:O42)</f>
        <v>9</v>
      </c>
      <c r="R42" s="2">
        <f t="shared" si="0"/>
        <v>-2.6006025296523006E-2</v>
      </c>
      <c r="S42" s="2">
        <f>B42*Q42</f>
        <v>2.8125000000000001E-2</v>
      </c>
    </row>
    <row r="43" spans="1:19" ht="15.75" thickBot="1" x14ac:dyDescent="0.3">
      <c r="A43" s="24">
        <v>8</v>
      </c>
      <c r="B43" s="9">
        <v>3.1250000000000002E-3</v>
      </c>
      <c r="C43" s="5">
        <v>0</v>
      </c>
      <c r="D43" s="2">
        <v>0</v>
      </c>
      <c r="E43" s="2">
        <v>0</v>
      </c>
      <c r="F43" s="2">
        <v>0</v>
      </c>
      <c r="G43" s="2">
        <v>0</v>
      </c>
      <c r="H43" s="2">
        <v>1</v>
      </c>
      <c r="I43" s="2">
        <v>0</v>
      </c>
      <c r="J43" s="2">
        <v>0</v>
      </c>
      <c r="K43" s="2"/>
      <c r="L43" s="2"/>
      <c r="M43" s="2"/>
      <c r="N43" s="2"/>
      <c r="O43" s="2"/>
      <c r="P43" s="2"/>
      <c r="Q43" s="2">
        <f>COUNT(C43:O43)</f>
        <v>8</v>
      </c>
      <c r="R43" s="2">
        <f t="shared" si="0"/>
        <v>-2.6006025296523006E-2</v>
      </c>
      <c r="S43" s="2">
        <f>B43*Q43</f>
        <v>2.5000000000000001E-2</v>
      </c>
    </row>
    <row r="44" spans="1:19" ht="15.75" thickBot="1" x14ac:dyDescent="0.3">
      <c r="A44" s="24">
        <v>9</v>
      </c>
      <c r="B44" s="9">
        <v>3.1250000000000002E-3</v>
      </c>
      <c r="C44" s="5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1</v>
      </c>
      <c r="J44" s="2">
        <v>1</v>
      </c>
      <c r="K44" s="2"/>
      <c r="L44" s="2"/>
      <c r="M44" s="2"/>
      <c r="N44" s="2"/>
      <c r="O44" s="2"/>
      <c r="P44" s="2"/>
      <c r="Q44" s="2">
        <f>COUNT(C44:O44)</f>
        <v>8</v>
      </c>
      <c r="R44" s="2">
        <f t="shared" si="0"/>
        <v>-2.6006025296523006E-2</v>
      </c>
      <c r="S44" s="2">
        <f>B44*Q44</f>
        <v>2.5000000000000001E-2</v>
      </c>
    </row>
    <row r="45" spans="1:19" ht="15.75" thickBot="1" x14ac:dyDescent="0.3">
      <c r="A45" s="25" t="s">
        <v>47</v>
      </c>
      <c r="B45" s="9">
        <v>3.1250000000000002E-3</v>
      </c>
      <c r="C45" s="5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1</v>
      </c>
      <c r="J45" s="2">
        <v>0</v>
      </c>
      <c r="K45" s="2">
        <v>1</v>
      </c>
      <c r="L45" s="2"/>
      <c r="M45" s="2"/>
      <c r="N45" s="2"/>
      <c r="O45" s="2"/>
      <c r="P45" s="2"/>
      <c r="Q45" s="2">
        <f>COUNT(C45:O45)</f>
        <v>9</v>
      </c>
      <c r="R45" s="2">
        <f t="shared" si="0"/>
        <v>-2.6006025296523006E-2</v>
      </c>
      <c r="S45" s="2">
        <f>B45*Q45</f>
        <v>2.8125000000000001E-2</v>
      </c>
    </row>
    <row r="46" spans="1:19" ht="15.75" thickBot="1" x14ac:dyDescent="0.3">
      <c r="A46" s="25" t="s">
        <v>48</v>
      </c>
      <c r="B46" s="9">
        <v>1.5629999999999999E-3</v>
      </c>
      <c r="C46" s="5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1</v>
      </c>
      <c r="J46" s="2">
        <v>0</v>
      </c>
      <c r="K46" s="2">
        <v>0</v>
      </c>
      <c r="L46" s="2"/>
      <c r="M46" s="2"/>
      <c r="N46" s="2"/>
      <c r="O46" s="2"/>
      <c r="P46" s="2"/>
      <c r="Q46" s="2">
        <f>COUNT(C46:O46)</f>
        <v>9</v>
      </c>
      <c r="R46" s="2">
        <f t="shared" si="0"/>
        <v>-1.4569452149385209E-2</v>
      </c>
      <c r="S46" s="2">
        <f>B46*Q46</f>
        <v>1.4067E-2</v>
      </c>
    </row>
    <row r="47" spans="1:19" ht="15.75" thickBot="1" x14ac:dyDescent="0.3">
      <c r="A47" s="24" t="s">
        <v>29</v>
      </c>
      <c r="B47" s="9">
        <v>1.5629999999999999E-3</v>
      </c>
      <c r="C47" s="5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1</v>
      </c>
      <c r="K47" s="2">
        <v>1</v>
      </c>
      <c r="L47" s="15">
        <v>1</v>
      </c>
      <c r="M47" s="2"/>
      <c r="N47" s="2"/>
      <c r="O47" s="2"/>
      <c r="P47" s="2"/>
      <c r="Q47" s="2">
        <f>COUNT(C47:O47)</f>
        <v>10</v>
      </c>
      <c r="R47" s="2">
        <f t="shared" si="0"/>
        <v>-1.4569452149385209E-2</v>
      </c>
      <c r="S47" s="2">
        <f>B47*Q47</f>
        <v>1.5629999999999998E-2</v>
      </c>
    </row>
    <row r="48" spans="1:19" ht="15.75" thickBot="1" x14ac:dyDescent="0.3">
      <c r="A48" s="24">
        <v>2</v>
      </c>
      <c r="B48" s="9">
        <v>1.5629999999999999E-3</v>
      </c>
      <c r="C48" s="5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1</v>
      </c>
      <c r="K48" s="2">
        <v>1</v>
      </c>
      <c r="L48" s="15">
        <v>0</v>
      </c>
      <c r="M48" s="2"/>
      <c r="N48" s="2"/>
      <c r="O48" s="2"/>
      <c r="P48" s="2"/>
      <c r="Q48" s="2">
        <f>COUNT(C48:O48)</f>
        <v>10</v>
      </c>
      <c r="R48" s="2">
        <f t="shared" si="0"/>
        <v>-1.4569452149385209E-2</v>
      </c>
      <c r="S48" s="2">
        <f>B48*Q48</f>
        <v>1.5629999999999998E-2</v>
      </c>
    </row>
    <row r="49" spans="1:19" ht="15.75" thickBot="1" x14ac:dyDescent="0.3">
      <c r="A49" s="24">
        <v>3</v>
      </c>
      <c r="B49" s="9">
        <v>1.5629999999999999E-3</v>
      </c>
      <c r="C49" s="5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1</v>
      </c>
      <c r="K49" s="2">
        <v>0</v>
      </c>
      <c r="L49" s="2"/>
      <c r="M49" s="2"/>
      <c r="N49" s="2"/>
      <c r="O49" s="2"/>
      <c r="P49" s="2"/>
      <c r="Q49" s="2">
        <f>COUNT(C49:O49)</f>
        <v>9</v>
      </c>
      <c r="R49" s="2">
        <f t="shared" si="0"/>
        <v>-1.4569452149385209E-2</v>
      </c>
      <c r="S49" s="2">
        <f>B49*Q49</f>
        <v>1.4067E-2</v>
      </c>
    </row>
    <row r="50" spans="1:19" ht="15.75" thickBot="1" x14ac:dyDescent="0.3">
      <c r="A50" s="24">
        <v>5</v>
      </c>
      <c r="B50" s="9">
        <v>1.5629999999999999E-3</v>
      </c>
      <c r="C50" s="5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1</v>
      </c>
      <c r="L50" s="2"/>
      <c r="M50" s="2"/>
      <c r="N50" s="2"/>
      <c r="O50" s="2"/>
      <c r="P50" s="2"/>
      <c r="Q50" s="2">
        <f>COUNT(C50:O50)</f>
        <v>9</v>
      </c>
      <c r="R50" s="2">
        <f t="shared" si="0"/>
        <v>-1.4569452149385209E-2</v>
      </c>
      <c r="S50" s="2">
        <f>B50*Q50</f>
        <v>1.4067E-2</v>
      </c>
    </row>
    <row r="51" spans="1:19" ht="15.75" thickBot="1" x14ac:dyDescent="0.3">
      <c r="A51" s="24">
        <v>6</v>
      </c>
      <c r="B51" s="9">
        <v>1.5629999999999999E-3</v>
      </c>
      <c r="C51" s="5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15">
        <v>1</v>
      </c>
      <c r="M51" s="15">
        <v>1</v>
      </c>
      <c r="N51" s="15">
        <v>1</v>
      </c>
      <c r="O51" s="15">
        <v>1</v>
      </c>
      <c r="P51" s="15"/>
      <c r="Q51" s="2">
        <f>COUNT(C51:O51)</f>
        <v>13</v>
      </c>
      <c r="R51" s="2">
        <f t="shared" si="0"/>
        <v>-1.4569452149385209E-2</v>
      </c>
      <c r="S51" s="2">
        <f>B51*Q51</f>
        <v>2.0319E-2</v>
      </c>
    </row>
    <row r="52" spans="1:19" ht="15.75" thickBot="1" x14ac:dyDescent="0.3">
      <c r="A52" s="24">
        <v>7</v>
      </c>
      <c r="B52" s="9">
        <v>0</v>
      </c>
      <c r="C52" s="5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15">
        <v>1</v>
      </c>
      <c r="M52" s="15">
        <v>1</v>
      </c>
      <c r="N52" s="15">
        <v>1</v>
      </c>
      <c r="O52" s="15">
        <v>0</v>
      </c>
      <c r="P52" s="15"/>
      <c r="Q52" s="2">
        <f>COUNT(C52:O52)</f>
        <v>13</v>
      </c>
      <c r="R52" s="2">
        <v>0</v>
      </c>
      <c r="S52" s="2">
        <f>B52*Q52</f>
        <v>0</v>
      </c>
    </row>
    <row r="53" spans="1:19" ht="15.75" thickBot="1" x14ac:dyDescent="0.3">
      <c r="A53" s="24">
        <v>0</v>
      </c>
      <c r="B53" s="9">
        <v>0</v>
      </c>
      <c r="C53" s="5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15">
        <v>1</v>
      </c>
      <c r="M53" s="15">
        <v>1</v>
      </c>
      <c r="N53" s="15">
        <v>0</v>
      </c>
      <c r="O53" s="15">
        <v>1</v>
      </c>
      <c r="P53" s="2"/>
      <c r="Q53" s="2">
        <f>COUNT(C53:O53)</f>
        <v>13</v>
      </c>
      <c r="R53" s="2">
        <v>0</v>
      </c>
      <c r="S53" s="2">
        <f>B53*Q53</f>
        <v>0</v>
      </c>
    </row>
    <row r="54" spans="1:19" ht="15.75" thickBot="1" x14ac:dyDescent="0.3">
      <c r="A54" s="25" t="s">
        <v>39</v>
      </c>
      <c r="B54" s="9">
        <v>0</v>
      </c>
      <c r="C54" s="5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15">
        <v>1</v>
      </c>
      <c r="M54" s="15">
        <v>1</v>
      </c>
      <c r="N54" s="15">
        <v>0</v>
      </c>
      <c r="O54" s="15">
        <v>0</v>
      </c>
      <c r="P54" s="2"/>
      <c r="Q54" s="2">
        <f>COUNT(C54:O54)</f>
        <v>13</v>
      </c>
      <c r="R54" s="2">
        <v>0</v>
      </c>
      <c r="S54" s="2">
        <f>B54*Q54</f>
        <v>0</v>
      </c>
    </row>
    <row r="55" spans="1:19" ht="15.75" thickBot="1" x14ac:dyDescent="0.3">
      <c r="A55" s="25" t="s">
        <v>40</v>
      </c>
      <c r="B55" s="9">
        <v>0</v>
      </c>
      <c r="C55" s="5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15">
        <v>1</v>
      </c>
      <c r="M55" s="15">
        <v>0</v>
      </c>
      <c r="N55" s="15">
        <v>1</v>
      </c>
      <c r="O55" s="15">
        <v>1</v>
      </c>
      <c r="P55" s="2"/>
      <c r="Q55" s="2">
        <f>COUNT(C55:O55)</f>
        <v>13</v>
      </c>
      <c r="R55" s="2">
        <v>0</v>
      </c>
      <c r="S55" s="2">
        <f>B55*Q55</f>
        <v>0</v>
      </c>
    </row>
    <row r="56" spans="1:19" ht="15.75" thickBot="1" x14ac:dyDescent="0.3">
      <c r="A56" s="25" t="s">
        <v>41</v>
      </c>
      <c r="B56" s="9">
        <v>0</v>
      </c>
      <c r="C56" s="5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15">
        <v>1</v>
      </c>
      <c r="M56" s="15">
        <v>0</v>
      </c>
      <c r="N56" s="15">
        <v>1</v>
      </c>
      <c r="O56" s="15">
        <v>0</v>
      </c>
      <c r="P56" s="2"/>
      <c r="Q56" s="2">
        <f>COUNT(C56:O56)</f>
        <v>13</v>
      </c>
      <c r="R56" s="2">
        <v>0</v>
      </c>
      <c r="S56" s="2">
        <f>B56*Q56</f>
        <v>0</v>
      </c>
    </row>
    <row r="57" spans="1:19" ht="15.75" thickBot="1" x14ac:dyDescent="0.3">
      <c r="A57" s="25" t="s">
        <v>42</v>
      </c>
      <c r="B57" s="9">
        <v>0</v>
      </c>
      <c r="C57" s="5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15">
        <v>1</v>
      </c>
      <c r="M57" s="15">
        <v>0</v>
      </c>
      <c r="N57" s="15">
        <v>0</v>
      </c>
      <c r="O57" s="15"/>
      <c r="P57" s="2"/>
      <c r="Q57" s="2">
        <f>COUNT(C57:O57)</f>
        <v>12</v>
      </c>
      <c r="R57" s="2">
        <v>0</v>
      </c>
      <c r="S57" s="2">
        <f>B57*Q57</f>
        <v>0</v>
      </c>
    </row>
    <row r="58" spans="1:19" ht="15.75" thickBot="1" x14ac:dyDescent="0.3">
      <c r="A58" s="25" t="s">
        <v>43</v>
      </c>
      <c r="B58" s="9">
        <v>0</v>
      </c>
      <c r="C58" s="5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15">
        <v>0</v>
      </c>
      <c r="M58" s="15">
        <v>1</v>
      </c>
      <c r="N58" s="15">
        <v>1</v>
      </c>
      <c r="O58" s="15">
        <v>1</v>
      </c>
      <c r="P58" s="2"/>
      <c r="Q58" s="2">
        <f>COUNT(C58:O58)</f>
        <v>13</v>
      </c>
      <c r="R58" s="2">
        <v>0</v>
      </c>
      <c r="S58" s="2">
        <f>B58*Q58</f>
        <v>0</v>
      </c>
    </row>
    <row r="59" spans="1:19" ht="15.75" thickBot="1" x14ac:dyDescent="0.3">
      <c r="A59" s="25" t="s">
        <v>44</v>
      </c>
      <c r="B59" s="9">
        <v>0</v>
      </c>
      <c r="C59" s="5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15">
        <v>0</v>
      </c>
      <c r="M59" s="15">
        <v>1</v>
      </c>
      <c r="N59" s="15">
        <v>1</v>
      </c>
      <c r="O59" s="15">
        <v>0</v>
      </c>
      <c r="P59" s="2"/>
      <c r="Q59" s="2">
        <f>COUNT(C59:O59)</f>
        <v>13</v>
      </c>
      <c r="R59" s="2">
        <v>0</v>
      </c>
      <c r="S59" s="2">
        <f>B59*Q59</f>
        <v>0</v>
      </c>
    </row>
    <row r="60" spans="1:19" ht="15.75" thickBot="1" x14ac:dyDescent="0.3">
      <c r="A60" s="25" t="s">
        <v>45</v>
      </c>
      <c r="B60" s="9">
        <v>0</v>
      </c>
      <c r="C60" s="5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15">
        <v>0</v>
      </c>
      <c r="M60" s="15">
        <v>1</v>
      </c>
      <c r="N60" s="15">
        <v>0</v>
      </c>
      <c r="O60" s="15">
        <v>1</v>
      </c>
      <c r="P60" s="15"/>
      <c r="Q60" s="2">
        <f>COUNT(C60:O60)</f>
        <v>13</v>
      </c>
      <c r="R60" s="2">
        <v>0</v>
      </c>
      <c r="S60" s="2">
        <f>B60*Q60</f>
        <v>0</v>
      </c>
    </row>
    <row r="61" spans="1:19" ht="15.75" thickBot="1" x14ac:dyDescent="0.3">
      <c r="A61" s="25" t="s">
        <v>46</v>
      </c>
      <c r="B61" s="9">
        <v>0</v>
      </c>
      <c r="C61" s="5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15">
        <v>0</v>
      </c>
      <c r="M61" s="15">
        <v>1</v>
      </c>
      <c r="N61" s="15">
        <v>0</v>
      </c>
      <c r="O61" s="15">
        <v>0</v>
      </c>
      <c r="P61" s="15"/>
      <c r="Q61" s="2">
        <f>COUNT(C61:O61)</f>
        <v>13</v>
      </c>
      <c r="R61" s="2">
        <v>0</v>
      </c>
      <c r="S61" s="2">
        <f>B61*Q61</f>
        <v>0</v>
      </c>
    </row>
    <row r="62" spans="1:19" ht="15.75" thickBot="1" x14ac:dyDescent="0.3">
      <c r="A62" s="25" t="s">
        <v>49</v>
      </c>
      <c r="B62" s="9">
        <v>0</v>
      </c>
      <c r="C62" s="5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15">
        <v>0</v>
      </c>
      <c r="M62" s="15">
        <v>0</v>
      </c>
      <c r="N62" s="15">
        <v>1</v>
      </c>
      <c r="O62" s="15">
        <v>1</v>
      </c>
      <c r="P62" s="2"/>
      <c r="Q62" s="2">
        <f>COUNT(C62:O62)</f>
        <v>13</v>
      </c>
      <c r="R62" s="2">
        <v>0</v>
      </c>
      <c r="S62" s="2">
        <f>B62*Q62</f>
        <v>0</v>
      </c>
    </row>
    <row r="63" spans="1:19" ht="15.75" thickBot="1" x14ac:dyDescent="0.3">
      <c r="A63" s="25" t="s">
        <v>50</v>
      </c>
      <c r="B63" s="9">
        <v>0</v>
      </c>
      <c r="C63" s="5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15">
        <v>0</v>
      </c>
      <c r="M63" s="15">
        <v>0</v>
      </c>
      <c r="N63" s="15">
        <v>1</v>
      </c>
      <c r="O63" s="15">
        <v>0</v>
      </c>
      <c r="P63" s="15"/>
      <c r="Q63" s="2">
        <f>COUNT(C63:O63)</f>
        <v>13</v>
      </c>
      <c r="R63" s="2">
        <v>0</v>
      </c>
      <c r="S63" s="2">
        <f>B63*Q63</f>
        <v>0</v>
      </c>
    </row>
    <row r="64" spans="1:19" ht="15.75" thickBot="1" x14ac:dyDescent="0.3">
      <c r="A64" s="25" t="s">
        <v>52</v>
      </c>
      <c r="B64" s="9">
        <v>0</v>
      </c>
      <c r="C64" s="5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15">
        <v>0</v>
      </c>
      <c r="M64" s="15">
        <v>0</v>
      </c>
      <c r="N64" s="15">
        <v>0</v>
      </c>
      <c r="O64" s="15">
        <v>1</v>
      </c>
      <c r="P64" s="15"/>
      <c r="Q64" s="2">
        <f>COUNT(C64:O64)</f>
        <v>13</v>
      </c>
      <c r="R64" s="2">
        <v>0</v>
      </c>
      <c r="S64" s="2">
        <f>B64*Q64</f>
        <v>0</v>
      </c>
    </row>
    <row r="65" spans="1:20" ht="15.75" thickBot="1" x14ac:dyDescent="0.3">
      <c r="A65" s="26" t="s">
        <v>53</v>
      </c>
      <c r="B65" s="13">
        <v>0</v>
      </c>
      <c r="C65" s="5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15">
        <v>0</v>
      </c>
      <c r="M65" s="15">
        <v>0</v>
      </c>
      <c r="N65" s="15">
        <v>0</v>
      </c>
      <c r="O65" s="2">
        <v>0</v>
      </c>
      <c r="P65" s="2"/>
      <c r="Q65" s="2">
        <f>COUNT(C65:O65)</f>
        <v>13</v>
      </c>
      <c r="R65" s="2">
        <v>0</v>
      </c>
      <c r="S65" s="2">
        <f>B65*Q65</f>
        <v>0</v>
      </c>
    </row>
    <row r="66" spans="1:20" x14ac:dyDescent="0.25">
      <c r="A66" s="22"/>
      <c r="B66" s="11"/>
      <c r="C66" s="7"/>
      <c r="D66" s="7"/>
      <c r="E66" s="7"/>
      <c r="F66" s="7"/>
      <c r="G66" s="7"/>
      <c r="H66" s="7"/>
      <c r="I66" s="7"/>
      <c r="J66" s="7"/>
      <c r="K66" s="7"/>
      <c r="L66" s="8"/>
      <c r="M66" s="8"/>
      <c r="N66" s="8"/>
      <c r="O66" s="8"/>
      <c r="P66" s="8"/>
      <c r="Q66" s="7"/>
      <c r="R66" s="7"/>
      <c r="S66" s="14"/>
    </row>
    <row r="67" spans="1:20" x14ac:dyDescent="0.25">
      <c r="A67" s="22"/>
      <c r="B67" s="11"/>
      <c r="C67" s="7"/>
      <c r="D67" s="7"/>
      <c r="E67" s="7"/>
      <c r="F67" s="7"/>
      <c r="G67" s="7"/>
      <c r="H67" s="7"/>
      <c r="I67" s="7"/>
      <c r="J67" s="7"/>
      <c r="K67" s="7"/>
      <c r="L67" s="8"/>
      <c r="M67" s="8"/>
      <c r="N67" s="8"/>
      <c r="O67" s="8"/>
      <c r="P67" s="8"/>
      <c r="Q67" s="7"/>
      <c r="R67" s="34" t="s">
        <v>37</v>
      </c>
      <c r="S67" s="2">
        <f>-SUM(R4:R65)</f>
        <v>4.8891173351961479</v>
      </c>
    </row>
    <row r="68" spans="1:20" x14ac:dyDescent="0.25">
      <c r="A68" s="22"/>
      <c r="B68" s="11"/>
      <c r="C68" s="7"/>
      <c r="D68" s="7"/>
      <c r="E68" s="7"/>
      <c r="F68" s="7"/>
      <c r="G68" s="7"/>
      <c r="H68" s="7"/>
      <c r="I68" s="7"/>
      <c r="J68" s="7"/>
      <c r="K68" s="7"/>
      <c r="L68" s="8"/>
      <c r="M68" s="8"/>
      <c r="N68" s="8"/>
      <c r="O68" s="8"/>
      <c r="P68" s="7"/>
      <c r="Q68" s="7"/>
      <c r="R68" s="34" t="s">
        <v>60</v>
      </c>
      <c r="S68" s="2">
        <f>SUM(S4:S65)</f>
        <v>4.9500980000000006</v>
      </c>
    </row>
    <row r="69" spans="1:20" x14ac:dyDescent="0.25">
      <c r="A69" s="22"/>
      <c r="B69" s="11"/>
      <c r="C69" s="7"/>
      <c r="D69" s="7"/>
      <c r="E69" s="7"/>
      <c r="F69" s="7"/>
      <c r="G69" s="7"/>
      <c r="H69" s="7"/>
      <c r="I69" s="7"/>
      <c r="J69" s="7"/>
      <c r="K69" s="7"/>
      <c r="L69" s="8"/>
      <c r="M69" s="8"/>
      <c r="N69" s="8"/>
      <c r="O69" s="8"/>
      <c r="P69" s="7"/>
      <c r="Q69" s="7"/>
      <c r="R69" s="7"/>
      <c r="S69" s="7"/>
    </row>
    <row r="70" spans="1:20" x14ac:dyDescent="0.25">
      <c r="A70" s="22"/>
      <c r="B70" s="11"/>
      <c r="C70" s="7"/>
      <c r="D70" s="7"/>
      <c r="E70" s="7"/>
      <c r="F70" s="7"/>
      <c r="G70" s="7"/>
      <c r="H70" s="7"/>
      <c r="I70" s="7"/>
      <c r="J70" s="7"/>
      <c r="K70" s="7"/>
      <c r="L70" s="8"/>
      <c r="M70" s="8"/>
      <c r="N70" s="8"/>
      <c r="O70" s="8"/>
      <c r="P70" s="7"/>
      <c r="Q70" s="7"/>
      <c r="R70" s="7"/>
      <c r="S70" s="7"/>
    </row>
    <row r="71" spans="1:20" x14ac:dyDescent="0.25">
      <c r="A71" s="10"/>
      <c r="B71" s="1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20" x14ac:dyDescent="0.25">
      <c r="A72" s="10"/>
      <c r="B72" s="11"/>
      <c r="C72" s="7"/>
      <c r="D72" s="7"/>
      <c r="E72" s="7"/>
      <c r="F72" s="7"/>
      <c r="G72" s="7"/>
      <c r="H72" s="7"/>
      <c r="I72" s="7"/>
      <c r="J72" s="7"/>
      <c r="K72" s="7"/>
      <c r="S72" s="7"/>
      <c r="T72" s="12"/>
    </row>
    <row r="73" spans="1:20" x14ac:dyDescent="0.25">
      <c r="A73" s="10"/>
      <c r="B73" s="1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20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8"/>
      <c r="M74" s="8"/>
      <c r="N74" s="8"/>
      <c r="O74" s="12"/>
    </row>
    <row r="75" spans="1:20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8"/>
      <c r="M75" s="8"/>
      <c r="N75" s="8"/>
      <c r="O75" s="7"/>
    </row>
    <row r="76" spans="1:20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</sheetData>
  <sortState xmlns:xlrd2="http://schemas.microsoft.com/office/spreadsheetml/2017/richdata2" ref="A4:B70">
    <sortCondition descending="1" ref="B4:B7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1AB50-5DC2-4A9A-80E6-53BB3C50B72A}">
  <dimension ref="A1:J58"/>
  <sheetViews>
    <sheetView tabSelected="1" topLeftCell="A31" workbookViewId="0">
      <selection activeCell="C60" sqref="C60"/>
    </sheetView>
  </sheetViews>
  <sheetFormatPr defaultRowHeight="15" x14ac:dyDescent="0.25"/>
  <cols>
    <col min="1" max="1" width="3.5703125" bestFit="1" customWidth="1"/>
    <col min="2" max="2" width="21.42578125" bestFit="1" customWidth="1"/>
  </cols>
  <sheetData>
    <row r="1" spans="1:10" x14ac:dyDescent="0.25">
      <c r="A1" s="41">
        <v>1</v>
      </c>
    </row>
    <row r="3" spans="1:10" x14ac:dyDescent="0.25">
      <c r="A3" s="40" t="s">
        <v>129</v>
      </c>
      <c r="B3" s="4" t="s">
        <v>123</v>
      </c>
      <c r="C3">
        <v>0</v>
      </c>
    </row>
    <row r="4" spans="1:10" x14ac:dyDescent="0.25">
      <c r="A4" t="s">
        <v>128</v>
      </c>
      <c r="B4" s="4" t="s">
        <v>125</v>
      </c>
      <c r="C4" s="4">
        <v>0</v>
      </c>
    </row>
    <row r="5" spans="1:10" x14ac:dyDescent="0.25">
      <c r="A5" t="s">
        <v>127</v>
      </c>
      <c r="B5" s="4" t="s">
        <v>126</v>
      </c>
      <c r="C5" s="4">
        <v>0</v>
      </c>
    </row>
    <row r="6" spans="1:10" x14ac:dyDescent="0.25">
      <c r="C6" s="4"/>
    </row>
    <row r="7" spans="1:10" ht="30" x14ac:dyDescent="0.25">
      <c r="A7" s="40" t="s">
        <v>130</v>
      </c>
      <c r="B7" s="4" t="s">
        <v>135</v>
      </c>
      <c r="C7" s="6">
        <v>1</v>
      </c>
      <c r="D7" s="4" t="s">
        <v>132</v>
      </c>
      <c r="E7" s="7"/>
      <c r="F7" s="7"/>
      <c r="G7" s="7"/>
      <c r="H7" s="7"/>
      <c r="I7" s="7"/>
      <c r="J7" s="7"/>
    </row>
    <row r="8" spans="1:10" x14ac:dyDescent="0.25">
      <c r="A8" s="6" t="s">
        <v>128</v>
      </c>
      <c r="B8" s="4" t="s">
        <v>125</v>
      </c>
      <c r="C8" s="4">
        <v>0</v>
      </c>
      <c r="E8" s="7"/>
      <c r="F8" s="7"/>
      <c r="G8" s="7"/>
      <c r="H8" s="7"/>
      <c r="I8" s="7"/>
      <c r="J8" s="7"/>
    </row>
    <row r="9" spans="1:10" x14ac:dyDescent="0.25">
      <c r="A9" s="6" t="s">
        <v>131</v>
      </c>
      <c r="B9" s="4" t="s">
        <v>136</v>
      </c>
      <c r="C9" s="4">
        <v>1</v>
      </c>
      <c r="D9" s="12" t="s">
        <v>132</v>
      </c>
      <c r="E9" s="7"/>
      <c r="F9" s="7"/>
      <c r="G9" s="7"/>
      <c r="H9" s="7"/>
      <c r="I9" s="7"/>
      <c r="J9" s="7"/>
    </row>
    <row r="10" spans="1:10" x14ac:dyDescent="0.25">
      <c r="C10" s="7"/>
      <c r="D10" s="7"/>
      <c r="E10" s="7"/>
      <c r="F10" s="7"/>
      <c r="G10" s="7"/>
      <c r="H10" s="7"/>
      <c r="I10" s="7"/>
      <c r="J10" s="7"/>
    </row>
    <row r="11" spans="1:10" x14ac:dyDescent="0.25"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41">
        <v>2</v>
      </c>
      <c r="C12" s="7"/>
      <c r="D12" s="7"/>
      <c r="E12" s="7"/>
      <c r="F12" s="7"/>
      <c r="G12" s="7"/>
      <c r="H12" s="7"/>
      <c r="I12" s="7"/>
      <c r="J12" s="7"/>
    </row>
    <row r="13" spans="1:10" ht="15.75" thickBot="1" x14ac:dyDescent="0.3">
      <c r="C13" s="7"/>
      <c r="D13" s="7"/>
      <c r="E13" s="7"/>
      <c r="F13" s="7"/>
      <c r="G13" s="7"/>
      <c r="H13" s="7"/>
      <c r="I13" s="7"/>
      <c r="J13" s="7"/>
    </row>
    <row r="14" spans="1:10" x14ac:dyDescent="0.25">
      <c r="A14" t="s">
        <v>124</v>
      </c>
      <c r="B14" t="s">
        <v>137</v>
      </c>
      <c r="C14" s="45">
        <v>1</v>
      </c>
      <c r="D14" s="46">
        <v>1</v>
      </c>
      <c r="E14" s="46">
        <v>0</v>
      </c>
      <c r="F14" s="47">
        <v>0</v>
      </c>
      <c r="G14" s="48">
        <v>0</v>
      </c>
      <c r="H14" s="42">
        <v>0</v>
      </c>
      <c r="I14" s="7"/>
      <c r="J14" s="7"/>
    </row>
    <row r="15" spans="1:10" x14ac:dyDescent="0.25">
      <c r="C15" s="49">
        <v>1</v>
      </c>
      <c r="D15" s="43">
        <v>1</v>
      </c>
      <c r="E15" s="43">
        <v>0</v>
      </c>
      <c r="F15" s="44">
        <v>0</v>
      </c>
      <c r="G15" s="50">
        <v>0</v>
      </c>
      <c r="H15" s="42">
        <v>0</v>
      </c>
      <c r="I15" s="7"/>
      <c r="J15" s="7"/>
    </row>
    <row r="16" spans="1:10" x14ac:dyDescent="0.25">
      <c r="C16" s="49">
        <v>1</v>
      </c>
      <c r="D16" s="43">
        <v>1</v>
      </c>
      <c r="E16" s="43">
        <v>1</v>
      </c>
      <c r="F16" s="44">
        <v>0</v>
      </c>
      <c r="G16" s="50">
        <v>1</v>
      </c>
      <c r="H16" s="42">
        <v>0</v>
      </c>
      <c r="I16" s="7"/>
      <c r="J16" s="7"/>
    </row>
    <row r="17" spans="1:10" ht="15.75" thickBot="1" x14ac:dyDescent="0.3">
      <c r="C17" s="51">
        <v>0</v>
      </c>
      <c r="D17" s="52">
        <v>0</v>
      </c>
      <c r="E17" s="52">
        <v>0</v>
      </c>
      <c r="F17" s="52">
        <v>0</v>
      </c>
      <c r="G17" s="53">
        <v>0</v>
      </c>
      <c r="H17" s="42">
        <v>0</v>
      </c>
      <c r="I17" s="7"/>
      <c r="J17" s="7"/>
    </row>
    <row r="18" spans="1:10" x14ac:dyDescent="0.25">
      <c r="C18" s="42">
        <v>1</v>
      </c>
      <c r="D18" s="42">
        <v>1</v>
      </c>
      <c r="E18" s="42">
        <v>1</v>
      </c>
      <c r="F18" s="42">
        <v>0</v>
      </c>
      <c r="G18" s="42">
        <v>1</v>
      </c>
      <c r="H18" t="s">
        <v>133</v>
      </c>
    </row>
    <row r="20" spans="1:10" ht="15.75" thickBot="1" x14ac:dyDescent="0.3"/>
    <row r="21" spans="1:10" x14ac:dyDescent="0.25">
      <c r="B21" t="s">
        <v>138</v>
      </c>
      <c r="C21" s="45">
        <v>1</v>
      </c>
      <c r="D21" s="54">
        <v>1</v>
      </c>
      <c r="E21" s="46">
        <v>0</v>
      </c>
      <c r="F21" s="47">
        <v>0</v>
      </c>
      <c r="G21" s="48">
        <v>0</v>
      </c>
      <c r="H21" s="42">
        <v>0</v>
      </c>
    </row>
    <row r="22" spans="1:10" x14ac:dyDescent="0.25">
      <c r="C22" s="49">
        <v>1</v>
      </c>
      <c r="D22" s="55">
        <v>1</v>
      </c>
      <c r="E22" s="43">
        <v>0</v>
      </c>
      <c r="F22" s="44">
        <v>0</v>
      </c>
      <c r="G22" s="50">
        <v>0</v>
      </c>
      <c r="H22" s="42">
        <v>0</v>
      </c>
    </row>
    <row r="23" spans="1:10" x14ac:dyDescent="0.25">
      <c r="C23" s="49">
        <v>1</v>
      </c>
      <c r="D23" s="55">
        <v>1</v>
      </c>
      <c r="E23" s="43">
        <v>1</v>
      </c>
      <c r="F23" s="44">
        <v>0</v>
      </c>
      <c r="G23" s="50">
        <v>1</v>
      </c>
      <c r="H23" s="42">
        <v>0</v>
      </c>
    </row>
    <row r="24" spans="1:10" ht="15.75" thickBot="1" x14ac:dyDescent="0.3">
      <c r="C24" s="58">
        <v>0</v>
      </c>
      <c r="D24" s="60">
        <v>1</v>
      </c>
      <c r="E24" s="56">
        <v>0</v>
      </c>
      <c r="F24" s="56">
        <v>0</v>
      </c>
      <c r="G24" s="59">
        <v>0</v>
      </c>
      <c r="H24" s="57">
        <v>1</v>
      </c>
    </row>
    <row r="25" spans="1:10" x14ac:dyDescent="0.25">
      <c r="C25" s="42">
        <v>1</v>
      </c>
      <c r="D25" s="57">
        <v>0</v>
      </c>
      <c r="E25" s="42">
        <v>1</v>
      </c>
      <c r="F25" s="42">
        <v>0</v>
      </c>
      <c r="G25" s="42">
        <v>1</v>
      </c>
      <c r="H25" t="s">
        <v>134</v>
      </c>
    </row>
    <row r="27" spans="1:10" ht="15.75" thickBot="1" x14ac:dyDescent="0.3"/>
    <row r="28" spans="1:10" x14ac:dyDescent="0.25">
      <c r="A28" s="6" t="s">
        <v>57</v>
      </c>
      <c r="B28" s="6" t="s">
        <v>137</v>
      </c>
      <c r="C28" s="45">
        <v>1</v>
      </c>
      <c r="D28" s="46">
        <v>0</v>
      </c>
      <c r="E28" s="46">
        <v>1</v>
      </c>
      <c r="F28" s="47">
        <v>0</v>
      </c>
      <c r="G28" s="48">
        <v>1</v>
      </c>
      <c r="H28" s="42">
        <v>1</v>
      </c>
    </row>
    <row r="29" spans="1:10" x14ac:dyDescent="0.25">
      <c r="A29" s="6"/>
      <c r="B29" s="6"/>
      <c r="C29" s="49">
        <v>0</v>
      </c>
      <c r="D29" s="43">
        <v>1</v>
      </c>
      <c r="E29" s="43">
        <v>1</v>
      </c>
      <c r="F29" s="44">
        <v>1</v>
      </c>
      <c r="G29" s="50">
        <v>1</v>
      </c>
      <c r="H29" s="42">
        <v>0</v>
      </c>
    </row>
    <row r="30" spans="1:10" x14ac:dyDescent="0.25">
      <c r="A30" s="6"/>
      <c r="B30" s="6"/>
      <c r="C30" s="49">
        <v>0</v>
      </c>
      <c r="D30" s="43">
        <v>0</v>
      </c>
      <c r="E30" s="43">
        <v>0</v>
      </c>
      <c r="F30" s="44">
        <v>1</v>
      </c>
      <c r="G30" s="50">
        <v>0</v>
      </c>
      <c r="H30" s="42">
        <v>1</v>
      </c>
    </row>
    <row r="31" spans="1:10" ht="15.75" thickBot="1" x14ac:dyDescent="0.3">
      <c r="A31" s="6"/>
      <c r="B31" s="6"/>
      <c r="C31" s="51">
        <v>0</v>
      </c>
      <c r="D31" s="52">
        <v>0</v>
      </c>
      <c r="E31" s="52">
        <v>0</v>
      </c>
      <c r="F31" s="52">
        <v>1</v>
      </c>
      <c r="G31" s="53">
        <v>1</v>
      </c>
      <c r="H31" s="42">
        <v>0</v>
      </c>
    </row>
    <row r="32" spans="1:10" x14ac:dyDescent="0.25">
      <c r="A32" s="6"/>
      <c r="B32" s="6"/>
      <c r="C32" s="42">
        <v>1</v>
      </c>
      <c r="D32" s="42">
        <v>1</v>
      </c>
      <c r="E32" s="42">
        <v>0</v>
      </c>
      <c r="F32" s="42">
        <v>1</v>
      </c>
      <c r="G32" s="42">
        <v>1</v>
      </c>
      <c r="H32" s="6" t="s">
        <v>133</v>
      </c>
    </row>
    <row r="33" spans="1:10" x14ac:dyDescent="0.25">
      <c r="A33" s="6"/>
      <c r="B33" s="6"/>
      <c r="C33" s="6"/>
      <c r="D33" s="6"/>
      <c r="E33" s="6"/>
      <c r="F33" s="6"/>
      <c r="G33" s="6"/>
      <c r="H33" s="6"/>
    </row>
    <row r="34" spans="1:10" ht="15.75" thickBot="1" x14ac:dyDescent="0.3">
      <c r="A34" s="6"/>
      <c r="B34" s="6"/>
      <c r="C34" s="6"/>
      <c r="D34" s="6"/>
      <c r="E34" s="6"/>
      <c r="F34" s="6"/>
      <c r="G34" s="6"/>
      <c r="H34" s="6"/>
    </row>
    <row r="35" spans="1:10" x14ac:dyDescent="0.25">
      <c r="A35" s="6"/>
      <c r="B35" s="6" t="s">
        <v>138</v>
      </c>
      <c r="C35" s="45">
        <v>1</v>
      </c>
      <c r="D35" s="46">
        <v>0</v>
      </c>
      <c r="E35" s="46">
        <v>1</v>
      </c>
      <c r="F35" s="47">
        <v>0</v>
      </c>
      <c r="G35" s="48">
        <v>1</v>
      </c>
      <c r="H35" s="42">
        <v>1</v>
      </c>
    </row>
    <row r="36" spans="1:10" x14ac:dyDescent="0.25">
      <c r="A36" s="6"/>
      <c r="B36" s="6"/>
      <c r="C36" s="49">
        <v>0</v>
      </c>
      <c r="D36" s="43">
        <v>1</v>
      </c>
      <c r="E36" s="43">
        <v>1</v>
      </c>
      <c r="F36" s="44">
        <v>1</v>
      </c>
      <c r="G36" s="50">
        <v>1</v>
      </c>
      <c r="H36" s="42">
        <v>0</v>
      </c>
    </row>
    <row r="37" spans="1:10" x14ac:dyDescent="0.25">
      <c r="A37" s="6"/>
      <c r="B37" s="6"/>
      <c r="C37" s="49">
        <v>0</v>
      </c>
      <c r="D37" s="43">
        <v>0</v>
      </c>
      <c r="E37" s="43">
        <v>0</v>
      </c>
      <c r="F37" s="44">
        <v>1</v>
      </c>
      <c r="G37" s="50">
        <v>0</v>
      </c>
      <c r="H37" s="42">
        <v>1</v>
      </c>
    </row>
    <row r="38" spans="1:10" ht="15.75" thickBot="1" x14ac:dyDescent="0.3">
      <c r="A38" s="6"/>
      <c r="B38" s="6"/>
      <c r="C38" s="51">
        <v>0</v>
      </c>
      <c r="D38" s="52">
        <v>0</v>
      </c>
      <c r="E38" s="52">
        <v>0</v>
      </c>
      <c r="F38" s="52">
        <v>1</v>
      </c>
      <c r="G38" s="53">
        <v>1</v>
      </c>
      <c r="H38" s="42">
        <v>0</v>
      </c>
    </row>
    <row r="39" spans="1:10" x14ac:dyDescent="0.25">
      <c r="A39" s="6"/>
      <c r="B39" s="6"/>
      <c r="C39" s="42">
        <v>1</v>
      </c>
      <c r="D39" s="42">
        <v>1</v>
      </c>
      <c r="E39" s="42">
        <v>0</v>
      </c>
      <c r="F39" s="42">
        <v>1</v>
      </c>
      <c r="G39" s="42">
        <v>1</v>
      </c>
      <c r="H39" s="6" t="s">
        <v>134</v>
      </c>
    </row>
    <row r="41" spans="1:10" ht="15.75" thickBot="1" x14ac:dyDescent="0.3"/>
    <row r="42" spans="1:10" x14ac:dyDescent="0.25">
      <c r="A42" s="6" t="s">
        <v>139</v>
      </c>
      <c r="B42" s="6" t="s">
        <v>137</v>
      </c>
      <c r="C42" s="45">
        <v>1</v>
      </c>
      <c r="D42" s="46">
        <v>0</v>
      </c>
      <c r="E42" s="46">
        <v>0</v>
      </c>
      <c r="F42" s="47">
        <v>0</v>
      </c>
      <c r="G42" s="48">
        <v>0</v>
      </c>
      <c r="H42" s="42">
        <v>1</v>
      </c>
      <c r="J42" s="4"/>
    </row>
    <row r="43" spans="1:10" x14ac:dyDescent="0.25">
      <c r="A43" s="6"/>
      <c r="B43" s="6"/>
      <c r="C43" s="49">
        <v>0</v>
      </c>
      <c r="D43" s="43">
        <v>1</v>
      </c>
      <c r="E43" s="43">
        <v>1</v>
      </c>
      <c r="F43" s="44">
        <v>1</v>
      </c>
      <c r="G43" s="50">
        <v>1</v>
      </c>
      <c r="H43" s="42">
        <v>0</v>
      </c>
      <c r="J43" s="4"/>
    </row>
    <row r="44" spans="1:10" x14ac:dyDescent="0.25">
      <c r="A44" s="6"/>
      <c r="B44" s="6"/>
      <c r="C44" s="49">
        <v>0</v>
      </c>
      <c r="D44" s="43">
        <v>0</v>
      </c>
      <c r="E44" s="43">
        <v>1</v>
      </c>
      <c r="F44" s="44">
        <v>1</v>
      </c>
      <c r="G44" s="50">
        <v>1</v>
      </c>
      <c r="H44" s="42">
        <v>1</v>
      </c>
    </row>
    <row r="45" spans="1:10" ht="15.75" thickBot="1" x14ac:dyDescent="0.3">
      <c r="A45" s="6"/>
      <c r="B45" s="6"/>
      <c r="C45" s="51">
        <v>1</v>
      </c>
      <c r="D45" s="52">
        <v>0</v>
      </c>
      <c r="E45" s="52">
        <v>0</v>
      </c>
      <c r="F45" s="52">
        <v>0</v>
      </c>
      <c r="G45" s="53">
        <v>1</v>
      </c>
      <c r="H45" s="42">
        <v>0</v>
      </c>
    </row>
    <row r="46" spans="1:10" x14ac:dyDescent="0.25">
      <c r="A46" s="6"/>
      <c r="B46" s="6"/>
      <c r="C46" s="42">
        <v>0</v>
      </c>
      <c r="D46" s="42">
        <v>1</v>
      </c>
      <c r="E46" s="42">
        <v>0</v>
      </c>
      <c r="F46" s="42">
        <v>0</v>
      </c>
      <c r="G46" s="42">
        <v>1</v>
      </c>
      <c r="H46" s="6" t="s">
        <v>133</v>
      </c>
    </row>
    <row r="47" spans="1:10" x14ac:dyDescent="0.25">
      <c r="A47" s="6"/>
      <c r="B47" s="6"/>
      <c r="C47" s="6"/>
      <c r="D47" s="6"/>
      <c r="E47" s="6"/>
      <c r="F47" s="6"/>
      <c r="G47" s="6"/>
      <c r="H47" s="6"/>
    </row>
    <row r="48" spans="1:10" ht="15.75" thickBot="1" x14ac:dyDescent="0.3">
      <c r="A48" s="6"/>
      <c r="B48" s="6"/>
      <c r="C48" s="6"/>
      <c r="D48" s="6"/>
      <c r="E48" s="6"/>
      <c r="F48" s="6"/>
      <c r="G48" s="6"/>
      <c r="H48" s="6"/>
    </row>
    <row r="49" spans="1:8" x14ac:dyDescent="0.25">
      <c r="A49" s="6"/>
      <c r="B49" s="6" t="s">
        <v>138</v>
      </c>
      <c r="C49" s="61">
        <v>1</v>
      </c>
      <c r="D49" s="46">
        <v>0</v>
      </c>
      <c r="E49" s="46">
        <v>0</v>
      </c>
      <c r="F49" s="47">
        <v>0</v>
      </c>
      <c r="G49" s="48">
        <v>0</v>
      </c>
      <c r="H49" s="42">
        <v>1</v>
      </c>
    </row>
    <row r="50" spans="1:8" x14ac:dyDescent="0.25">
      <c r="A50" s="6"/>
      <c r="B50" s="6"/>
      <c r="C50" s="62">
        <v>0</v>
      </c>
      <c r="D50" s="43">
        <v>1</v>
      </c>
      <c r="E50" s="43">
        <v>1</v>
      </c>
      <c r="F50" s="44">
        <v>1</v>
      </c>
      <c r="G50" s="50">
        <v>1</v>
      </c>
      <c r="H50" s="42">
        <v>0</v>
      </c>
    </row>
    <row r="51" spans="1:8" x14ac:dyDescent="0.25">
      <c r="A51" s="6"/>
      <c r="B51" s="6"/>
      <c r="C51" s="62">
        <v>0</v>
      </c>
      <c r="D51" s="43">
        <v>0</v>
      </c>
      <c r="E51" s="43">
        <v>1</v>
      </c>
      <c r="F51" s="44">
        <v>1</v>
      </c>
      <c r="G51" s="50">
        <v>1</v>
      </c>
      <c r="H51" s="42">
        <v>1</v>
      </c>
    </row>
    <row r="52" spans="1:8" ht="15.75" thickBot="1" x14ac:dyDescent="0.3">
      <c r="A52" s="6"/>
      <c r="B52" s="6"/>
      <c r="C52" s="66">
        <v>0</v>
      </c>
      <c r="D52" s="64">
        <v>0</v>
      </c>
      <c r="E52" s="64">
        <v>0</v>
      </c>
      <c r="F52" s="64">
        <v>0</v>
      </c>
      <c r="G52" s="65">
        <v>1</v>
      </c>
      <c r="H52" s="63">
        <v>1</v>
      </c>
    </row>
    <row r="53" spans="1:8" x14ac:dyDescent="0.25">
      <c r="A53" s="6"/>
      <c r="B53" s="6"/>
      <c r="C53" s="63">
        <v>1</v>
      </c>
      <c r="D53" s="42">
        <v>1</v>
      </c>
      <c r="E53" s="42">
        <v>0</v>
      </c>
      <c r="F53" s="42">
        <v>0</v>
      </c>
      <c r="G53" s="42">
        <v>1</v>
      </c>
      <c r="H53" s="6" t="s">
        <v>134</v>
      </c>
    </row>
    <row r="56" spans="1:8" x14ac:dyDescent="0.25">
      <c r="A56" s="41">
        <v>2</v>
      </c>
      <c r="B56">
        <v>49</v>
      </c>
      <c r="C56" s="67" t="s">
        <v>53</v>
      </c>
      <c r="D56">
        <v>110001</v>
      </c>
    </row>
    <row r="58" spans="1:8" x14ac:dyDescent="0.25">
      <c r="B58" t="s">
        <v>140</v>
      </c>
      <c r="C58" t="s">
        <v>141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0C65-91C2-499D-B22E-988E9FBB44E4}">
  <dimension ref="A1:F66"/>
  <sheetViews>
    <sheetView topLeftCell="A39" workbookViewId="0">
      <selection activeCell="E68" sqref="E68"/>
    </sheetView>
  </sheetViews>
  <sheetFormatPr defaultRowHeight="15" x14ac:dyDescent="0.25"/>
  <cols>
    <col min="3" max="3" width="25.140625" customWidth="1"/>
    <col min="4" max="4" width="16.7109375" bestFit="1" customWidth="1"/>
    <col min="5" max="5" width="13.5703125" bestFit="1" customWidth="1"/>
    <col min="6" max="6" width="9" bestFit="1" customWidth="1"/>
  </cols>
  <sheetData>
    <row r="1" spans="1:6" ht="15.75" thickBot="1" x14ac:dyDescent="0.3">
      <c r="A1" s="3" t="s">
        <v>0</v>
      </c>
      <c r="B1" s="3" t="s">
        <v>1</v>
      </c>
      <c r="C1" s="21" t="s">
        <v>62</v>
      </c>
      <c r="D1" s="19" t="s">
        <v>35</v>
      </c>
      <c r="E1" s="20" t="s">
        <v>36</v>
      </c>
      <c r="F1" s="19" t="s">
        <v>38</v>
      </c>
    </row>
    <row r="2" spans="1:6" ht="15.75" thickBot="1" x14ac:dyDescent="0.3">
      <c r="A2" s="23"/>
      <c r="B2" s="9">
        <v>0.11093799999999999</v>
      </c>
      <c r="C2" s="36" t="s">
        <v>69</v>
      </c>
      <c r="D2" s="39">
        <f>LEN(C2)-1</f>
        <v>3</v>
      </c>
      <c r="E2" s="17">
        <f>B2*LOG(B2, 2)</f>
        <v>-0.35191469169785783</v>
      </c>
      <c r="F2" s="17">
        <f>D2*B2</f>
        <v>0.332814</v>
      </c>
    </row>
    <row r="3" spans="1:6" ht="15.75" thickBot="1" x14ac:dyDescent="0.3">
      <c r="A3" s="24" t="s">
        <v>17</v>
      </c>
      <c r="B3" s="9">
        <v>9.375E-2</v>
      </c>
      <c r="C3" s="37" t="s">
        <v>68</v>
      </c>
      <c r="D3" s="39">
        <f t="shared" ref="D3:D63" si="0">LEN(C3)-1</f>
        <v>3</v>
      </c>
      <c r="E3" s="2">
        <f>B3*LOG(B3, 2)</f>
        <v>-0.32015976555739162</v>
      </c>
      <c r="F3" s="2">
        <f>D3*B3</f>
        <v>0.28125</v>
      </c>
    </row>
    <row r="4" spans="1:6" ht="15.75" thickBot="1" x14ac:dyDescent="0.3">
      <c r="A4" s="24" t="s">
        <v>7</v>
      </c>
      <c r="B4" s="9">
        <v>9.0624999999999997E-2</v>
      </c>
      <c r="C4" s="37" t="s">
        <v>67</v>
      </c>
      <c r="D4" s="39">
        <f t="shared" si="0"/>
        <v>4</v>
      </c>
      <c r="E4" s="2">
        <f>B4*LOG(B4, 2)</f>
        <v>-0.313920205915731</v>
      </c>
      <c r="F4" s="2">
        <f>D4*B4</f>
        <v>0.36249999999999999</v>
      </c>
    </row>
    <row r="5" spans="1:6" ht="15.75" thickBot="1" x14ac:dyDescent="0.3">
      <c r="A5" s="24" t="s">
        <v>11</v>
      </c>
      <c r="B5" s="9">
        <v>8.7499999999999994E-2</v>
      </c>
      <c r="C5" s="37" t="s">
        <v>58</v>
      </c>
      <c r="D5" s="39">
        <f t="shared" si="0"/>
        <v>3</v>
      </c>
      <c r="E5" s="2">
        <f>B5*LOG(B5, 2)</f>
        <v>-0.30752515262260383</v>
      </c>
      <c r="F5" s="2">
        <f>D5*B5</f>
        <v>0.26249999999999996</v>
      </c>
    </row>
    <row r="6" spans="1:6" ht="15.75" thickBot="1" x14ac:dyDescent="0.3">
      <c r="A6" s="24" t="s">
        <v>16</v>
      </c>
      <c r="B6" s="9">
        <v>7.6563000000000006E-2</v>
      </c>
      <c r="C6" s="37" t="s">
        <v>59</v>
      </c>
      <c r="D6" s="39">
        <f t="shared" si="0"/>
        <v>3</v>
      </c>
      <c r="E6" s="2">
        <f>B6*LOG(B6, 2)</f>
        <v>-0.28383502958399259</v>
      </c>
      <c r="F6" s="2">
        <f>D6*B6</f>
        <v>0.22968900000000003</v>
      </c>
    </row>
    <row r="7" spans="1:6" ht="15.75" thickBot="1" x14ac:dyDescent="0.3">
      <c r="A7" s="24" t="s">
        <v>21</v>
      </c>
      <c r="B7" s="9">
        <v>5.6250000000000001E-2</v>
      </c>
      <c r="C7" s="37" t="s">
        <v>70</v>
      </c>
      <c r="D7" s="39">
        <f t="shared" si="0"/>
        <v>4</v>
      </c>
      <c r="E7" s="2">
        <f>B7*LOG(B7, 2)</f>
        <v>-0.23355017400628408</v>
      </c>
      <c r="F7" s="2">
        <f>D7*B7</f>
        <v>0.22500000000000001</v>
      </c>
    </row>
    <row r="8" spans="1:6" ht="15.75" thickBot="1" x14ac:dyDescent="0.3">
      <c r="A8" s="24" t="s">
        <v>2</v>
      </c>
      <c r="B8" s="9">
        <v>5.1562999999999998E-2</v>
      </c>
      <c r="C8" s="37" t="s">
        <v>71</v>
      </c>
      <c r="D8" s="39">
        <f t="shared" si="0"/>
        <v>4</v>
      </c>
      <c r="E8" s="2">
        <f>B8*LOG(B8, 2)</f>
        <v>-0.22056176302917929</v>
      </c>
      <c r="F8" s="2">
        <f>D8*B8</f>
        <v>0.20625199999999999</v>
      </c>
    </row>
    <row r="9" spans="1:6" ht="15.75" thickBot="1" x14ac:dyDescent="0.3">
      <c r="A9" s="24" t="s">
        <v>15</v>
      </c>
      <c r="B9" s="9">
        <v>4.2188000000000003E-2</v>
      </c>
      <c r="C9" s="37" t="s">
        <v>73</v>
      </c>
      <c r="D9" s="39">
        <f t="shared" si="0"/>
        <v>5</v>
      </c>
      <c r="E9" s="2">
        <f>B9*LOG(B9, 2)</f>
        <v>-0.19267358717404054</v>
      </c>
      <c r="F9" s="2">
        <f>D9*B9</f>
        <v>0.21094000000000002</v>
      </c>
    </row>
    <row r="10" spans="1:6" ht="15.75" thickBot="1" x14ac:dyDescent="0.3">
      <c r="A10" s="24" t="s">
        <v>19</v>
      </c>
      <c r="B10" s="9">
        <v>4.2188000000000003E-2</v>
      </c>
      <c r="C10" s="37" t="s">
        <v>72</v>
      </c>
      <c r="D10" s="39">
        <f t="shared" si="0"/>
        <v>5</v>
      </c>
      <c r="E10" s="2">
        <f>B10*LOG(B10, 2)</f>
        <v>-0.19267358717404054</v>
      </c>
      <c r="F10" s="2">
        <f>D10*B10</f>
        <v>0.21094000000000002</v>
      </c>
    </row>
    <row r="11" spans="1:6" ht="15.75" thickBot="1" x14ac:dyDescent="0.3">
      <c r="A11" s="24" t="s">
        <v>4</v>
      </c>
      <c r="B11" s="9">
        <v>3.9063000000000001E-2</v>
      </c>
      <c r="C11" s="37" t="s">
        <v>74</v>
      </c>
      <c r="D11" s="39">
        <f t="shared" si="0"/>
        <v>5</v>
      </c>
      <c r="E11" s="2">
        <f>B11*LOG(B11, 2)</f>
        <v>-0.18273880147727792</v>
      </c>
      <c r="F11" s="2">
        <f>D11*B11</f>
        <v>0.19531500000000002</v>
      </c>
    </row>
    <row r="12" spans="1:6" ht="15.75" thickBot="1" x14ac:dyDescent="0.3">
      <c r="A12" s="24" t="s">
        <v>20</v>
      </c>
      <c r="B12" s="9">
        <v>3.9063000000000001E-2</v>
      </c>
      <c r="C12" s="37" t="s">
        <v>63</v>
      </c>
      <c r="D12" s="39">
        <f t="shared" si="0"/>
        <v>5</v>
      </c>
      <c r="E12" s="2">
        <f>B12*LOG(B12, 2)</f>
        <v>-0.18273880147727792</v>
      </c>
      <c r="F12" s="2">
        <f>D12*B12</f>
        <v>0.19531500000000002</v>
      </c>
    </row>
    <row r="13" spans="1:6" ht="15.75" thickBot="1" x14ac:dyDescent="0.3">
      <c r="A13" s="24" t="s">
        <v>34</v>
      </c>
      <c r="B13" s="9">
        <v>2.9687999999999999E-2</v>
      </c>
      <c r="C13" s="37" t="s">
        <v>76</v>
      </c>
      <c r="D13" s="39">
        <f t="shared" si="0"/>
        <v>5</v>
      </c>
      <c r="E13" s="2">
        <f>B13*LOG(B13, 2)</f>
        <v>-0.15063620790830792</v>
      </c>
      <c r="F13" s="2">
        <f>D13*B13</f>
        <v>0.14843999999999999</v>
      </c>
    </row>
    <row r="14" spans="1:6" ht="15.75" thickBot="1" x14ac:dyDescent="0.3">
      <c r="A14" s="24" t="s">
        <v>14</v>
      </c>
      <c r="B14" s="9">
        <v>2.9687999999999999E-2</v>
      </c>
      <c r="C14" s="37" t="s">
        <v>75</v>
      </c>
      <c r="D14" s="39">
        <f t="shared" si="0"/>
        <v>5</v>
      </c>
      <c r="E14" s="2">
        <f>B14*LOG(B14, 2)</f>
        <v>-0.15063620790830792</v>
      </c>
      <c r="F14" s="2">
        <f>D14*B14</f>
        <v>0.14843999999999999</v>
      </c>
    </row>
    <row r="15" spans="1:6" ht="15.75" thickBot="1" x14ac:dyDescent="0.3">
      <c r="A15" s="24" t="s">
        <v>6</v>
      </c>
      <c r="B15" s="9">
        <v>2.6563E-2</v>
      </c>
      <c r="C15" s="37" t="s">
        <v>77</v>
      </c>
      <c r="D15" s="39">
        <f t="shared" si="0"/>
        <v>5</v>
      </c>
      <c r="E15" s="2">
        <f>B15*LOG(B15, 2)</f>
        <v>-0.13904237917805068</v>
      </c>
      <c r="F15" s="2">
        <f>D15*B15</f>
        <v>0.13281499999999999</v>
      </c>
    </row>
    <row r="16" spans="1:6" ht="15.75" thickBot="1" x14ac:dyDescent="0.3">
      <c r="A16" s="24" t="s">
        <v>13</v>
      </c>
      <c r="B16" s="9">
        <v>2.0313000000000001E-2</v>
      </c>
      <c r="C16" s="37" t="s">
        <v>78</v>
      </c>
      <c r="D16" s="39">
        <f t="shared" si="0"/>
        <v>6</v>
      </c>
      <c r="E16" s="2">
        <f>B16*LOG(B16, 2)</f>
        <v>-0.11418857204044851</v>
      </c>
      <c r="F16" s="2">
        <f>D16*B16</f>
        <v>0.12187800000000001</v>
      </c>
    </row>
    <row r="17" spans="1:6" ht="15.75" thickBot="1" x14ac:dyDescent="0.3">
      <c r="A17" s="24" t="s">
        <v>18</v>
      </c>
      <c r="B17" s="9">
        <v>1.7187999999999998E-2</v>
      </c>
      <c r="C17" s="37" t="s">
        <v>80</v>
      </c>
      <c r="D17" s="39">
        <f t="shared" si="0"/>
        <v>6</v>
      </c>
      <c r="E17" s="2">
        <f>B17*LOG(B17, 2)</f>
        <v>-0.10076386807577345</v>
      </c>
      <c r="F17" s="2">
        <f>D17*B17</f>
        <v>0.103128</v>
      </c>
    </row>
    <row r="18" spans="1:6" ht="15.75" thickBot="1" x14ac:dyDescent="0.3">
      <c r="A18" s="24" t="s">
        <v>24</v>
      </c>
      <c r="B18" s="9">
        <v>1.7187999999999998E-2</v>
      </c>
      <c r="C18" s="37" t="s">
        <v>79</v>
      </c>
      <c r="D18" s="39">
        <f t="shared" si="0"/>
        <v>6</v>
      </c>
      <c r="E18" s="2">
        <f>B18*LOG(B18, 2)</f>
        <v>-0.10076386807577345</v>
      </c>
      <c r="F18" s="2">
        <f>D18*B18</f>
        <v>0.103128</v>
      </c>
    </row>
    <row r="19" spans="1:6" ht="15.75" thickBot="1" x14ac:dyDescent="0.3">
      <c r="A19" s="24" t="s">
        <v>30</v>
      </c>
      <c r="B19" s="9">
        <v>1.2500000000000001E-2</v>
      </c>
      <c r="C19" s="37" t="s">
        <v>83</v>
      </c>
      <c r="D19" s="39">
        <f t="shared" si="0"/>
        <v>6</v>
      </c>
      <c r="E19" s="2">
        <f>B19*LOG(B19, 2)</f>
        <v>-7.902410118609203E-2</v>
      </c>
      <c r="F19" s="2">
        <f>D19*B19</f>
        <v>7.5000000000000011E-2</v>
      </c>
    </row>
    <row r="20" spans="1:6" ht="15.75" thickBot="1" x14ac:dyDescent="0.3">
      <c r="A20" s="24" t="s">
        <v>31</v>
      </c>
      <c r="B20" s="9">
        <v>1.2500000000000001E-2</v>
      </c>
      <c r="C20" s="37" t="s">
        <v>82</v>
      </c>
      <c r="D20" s="39">
        <f t="shared" si="0"/>
        <v>7</v>
      </c>
      <c r="E20" s="2">
        <f>B20*LOG(B20, 2)</f>
        <v>-7.902410118609203E-2</v>
      </c>
      <c r="F20" s="2">
        <f>D20*B20</f>
        <v>8.7500000000000008E-2</v>
      </c>
    </row>
    <row r="21" spans="1:6" ht="15.75" thickBot="1" x14ac:dyDescent="0.3">
      <c r="A21" s="24" t="s">
        <v>22</v>
      </c>
      <c r="B21" s="9">
        <v>1.2500000000000001E-2</v>
      </c>
      <c r="C21" s="37" t="s">
        <v>81</v>
      </c>
      <c r="D21" s="39">
        <f t="shared" si="0"/>
        <v>7</v>
      </c>
      <c r="E21" s="2">
        <f>B21*LOG(B21, 2)</f>
        <v>-7.902410118609203E-2</v>
      </c>
      <c r="F21" s="2">
        <f>D21*B21</f>
        <v>8.7500000000000008E-2</v>
      </c>
    </row>
    <row r="22" spans="1:6" ht="15.75" thickBot="1" x14ac:dyDescent="0.3">
      <c r="A22" s="24" t="s">
        <v>23</v>
      </c>
      <c r="B22" s="9">
        <v>1.0938E-2</v>
      </c>
      <c r="C22" s="37" t="s">
        <v>85</v>
      </c>
      <c r="D22" s="39">
        <f t="shared" si="0"/>
        <v>7</v>
      </c>
      <c r="E22" s="2">
        <f>B22*LOG(B22, 2)</f>
        <v>-7.1255680000403762E-2</v>
      </c>
      <c r="F22" s="2">
        <f>D22*B22</f>
        <v>7.6565999999999995E-2</v>
      </c>
    </row>
    <row r="23" spans="1:6" ht="15.75" thickBot="1" x14ac:dyDescent="0.3">
      <c r="A23" s="24" t="s">
        <v>26</v>
      </c>
      <c r="B23" s="9">
        <v>1.0938E-2</v>
      </c>
      <c r="C23" s="37" t="s">
        <v>84</v>
      </c>
      <c r="D23" s="39">
        <f t="shared" si="0"/>
        <v>7</v>
      </c>
      <c r="E23" s="2">
        <f>B23*LOG(B23, 2)</f>
        <v>-7.1255680000403762E-2</v>
      </c>
      <c r="F23" s="2">
        <f>D23*B23</f>
        <v>7.6565999999999995E-2</v>
      </c>
    </row>
    <row r="24" spans="1:6" ht="15.75" thickBot="1" x14ac:dyDescent="0.3">
      <c r="A24" s="25" t="s">
        <v>51</v>
      </c>
      <c r="B24" s="9">
        <v>9.3749999999999997E-3</v>
      </c>
      <c r="C24" s="37" t="s">
        <v>89</v>
      </c>
      <c r="D24" s="39">
        <f t="shared" si="0"/>
        <v>7</v>
      </c>
      <c r="E24" s="2">
        <f>B24*LOG(B24, 2)</f>
        <v>-6.3159052445308186E-2</v>
      </c>
      <c r="F24" s="2">
        <f>D24*B24</f>
        <v>6.5625000000000003E-2</v>
      </c>
    </row>
    <row r="25" spans="1:6" ht="15.75" thickBot="1" x14ac:dyDescent="0.3">
      <c r="A25" s="24" t="s">
        <v>3</v>
      </c>
      <c r="B25" s="9">
        <v>9.3749999999999997E-3</v>
      </c>
      <c r="C25" s="37" t="s">
        <v>88</v>
      </c>
      <c r="D25" s="39">
        <f t="shared" si="0"/>
        <v>7</v>
      </c>
      <c r="E25" s="2">
        <f>B25*LOG(B25, 2)</f>
        <v>-6.3159052445308186E-2</v>
      </c>
      <c r="F25" s="2">
        <f>D25*B25</f>
        <v>6.5625000000000003E-2</v>
      </c>
    </row>
    <row r="26" spans="1:6" ht="15.75" thickBot="1" x14ac:dyDescent="0.3">
      <c r="A26" s="24" t="s">
        <v>25</v>
      </c>
      <c r="B26" s="9">
        <v>9.3749999999999997E-3</v>
      </c>
      <c r="C26" s="37" t="s">
        <v>87</v>
      </c>
      <c r="D26" s="39">
        <f t="shared" si="0"/>
        <v>7</v>
      </c>
      <c r="E26" s="2">
        <f>B26*LOG(B26, 2)</f>
        <v>-6.3159052445308186E-2</v>
      </c>
      <c r="F26" s="2">
        <f>D26*B26</f>
        <v>6.5625000000000003E-2</v>
      </c>
    </row>
    <row r="27" spans="1:6" ht="15.75" thickBot="1" x14ac:dyDescent="0.3">
      <c r="A27" s="24" t="s">
        <v>27</v>
      </c>
      <c r="B27" s="9">
        <v>9.3749999999999997E-3</v>
      </c>
      <c r="C27" s="37" t="s">
        <v>86</v>
      </c>
      <c r="D27" s="39">
        <f t="shared" si="0"/>
        <v>7</v>
      </c>
      <c r="E27" s="2">
        <f>B27*LOG(B27, 2)</f>
        <v>-6.3159052445308186E-2</v>
      </c>
      <c r="F27" s="2">
        <f>D27*B27</f>
        <v>6.5625000000000003E-2</v>
      </c>
    </row>
    <row r="28" spans="1:6" ht="15.75" thickBot="1" x14ac:dyDescent="0.3">
      <c r="A28" s="25" t="s">
        <v>56</v>
      </c>
      <c r="B28" s="9">
        <v>7.8130000000000005E-3</v>
      </c>
      <c r="C28" s="37" t="s">
        <v>92</v>
      </c>
      <c r="D28" s="39">
        <f t="shared" si="0"/>
        <v>7</v>
      </c>
      <c r="E28" s="2">
        <f>B28*LOG(B28, 2)</f>
        <v>-5.4690278629396932E-2</v>
      </c>
      <c r="F28" s="2">
        <f>D28*B28</f>
        <v>5.4691000000000004E-2</v>
      </c>
    </row>
    <row r="29" spans="1:6" ht="15.75" thickBot="1" x14ac:dyDescent="0.3">
      <c r="A29" s="24" t="s">
        <v>5</v>
      </c>
      <c r="B29" s="9">
        <v>7.8130000000000005E-3</v>
      </c>
      <c r="C29" s="37" t="s">
        <v>91</v>
      </c>
      <c r="D29" s="39">
        <f t="shared" si="0"/>
        <v>7</v>
      </c>
      <c r="E29" s="2">
        <f>B29*LOG(B29, 2)</f>
        <v>-5.4690278629396932E-2</v>
      </c>
      <c r="F29" s="2">
        <f>D29*B29</f>
        <v>5.4691000000000004E-2</v>
      </c>
    </row>
    <row r="30" spans="1:6" ht="15.75" thickBot="1" x14ac:dyDescent="0.3">
      <c r="A30" s="24" t="s">
        <v>10</v>
      </c>
      <c r="B30" s="9">
        <v>7.8130000000000005E-3</v>
      </c>
      <c r="C30" s="37" t="s">
        <v>64</v>
      </c>
      <c r="D30" s="39">
        <f t="shared" si="0"/>
        <v>6</v>
      </c>
      <c r="E30" s="2">
        <f>B30*LOG(B30, 2)</f>
        <v>-5.4690278629396932E-2</v>
      </c>
      <c r="F30" s="2">
        <f>D30*B30</f>
        <v>4.6878000000000003E-2</v>
      </c>
    </row>
    <row r="31" spans="1:6" ht="15.75" thickBot="1" x14ac:dyDescent="0.3">
      <c r="A31" s="24" t="s">
        <v>12</v>
      </c>
      <c r="B31" s="9">
        <v>7.8130000000000005E-3</v>
      </c>
      <c r="C31" s="37" t="s">
        <v>90</v>
      </c>
      <c r="D31" s="39">
        <f t="shared" si="0"/>
        <v>7</v>
      </c>
      <c r="E31" s="2">
        <f>B31*LOG(B31, 2)</f>
        <v>-5.4690278629396932E-2</v>
      </c>
      <c r="F31" s="2">
        <f>D31*B31</f>
        <v>5.4691000000000004E-2</v>
      </c>
    </row>
    <row r="32" spans="1:6" ht="15.75" thickBot="1" x14ac:dyDescent="0.3">
      <c r="A32" s="24" t="s">
        <v>32</v>
      </c>
      <c r="B32" s="9">
        <v>6.2500000000000003E-3</v>
      </c>
      <c r="C32" s="37" t="s">
        <v>66</v>
      </c>
      <c r="D32" s="39">
        <f t="shared" si="0"/>
        <v>8</v>
      </c>
      <c r="E32" s="2">
        <f>B32*LOG(B32, 2)</f>
        <v>-4.5762050593046014E-2</v>
      </c>
      <c r="F32" s="2">
        <f>D32*B32</f>
        <v>0.05</v>
      </c>
    </row>
    <row r="33" spans="1:6" ht="15.75" thickBot="1" x14ac:dyDescent="0.3">
      <c r="A33" s="25" t="s">
        <v>54</v>
      </c>
      <c r="B33" s="9">
        <v>6.2500000000000003E-3</v>
      </c>
      <c r="C33" s="37" t="s">
        <v>65</v>
      </c>
      <c r="D33" s="39">
        <f t="shared" si="0"/>
        <v>8</v>
      </c>
      <c r="E33" s="2">
        <f>B33*LOG(B33, 2)</f>
        <v>-4.5762050593046014E-2</v>
      </c>
      <c r="F33" s="2">
        <f>D33*B33</f>
        <v>0.05</v>
      </c>
    </row>
    <row r="34" spans="1:6" ht="15.75" thickBot="1" x14ac:dyDescent="0.3">
      <c r="A34" s="25" t="s">
        <v>55</v>
      </c>
      <c r="B34" s="9">
        <v>6.2500000000000003E-3</v>
      </c>
      <c r="C34" s="37" t="s">
        <v>93</v>
      </c>
      <c r="D34" s="39">
        <f t="shared" si="0"/>
        <v>7</v>
      </c>
      <c r="E34" s="2">
        <f>B34*LOG(B34, 2)</f>
        <v>-4.5762050593046014E-2</v>
      </c>
      <c r="F34" s="2">
        <f>D34*B34</f>
        <v>4.3750000000000004E-2</v>
      </c>
    </row>
    <row r="35" spans="1:6" ht="15.75" thickBot="1" x14ac:dyDescent="0.3">
      <c r="A35" s="24" t="s">
        <v>8</v>
      </c>
      <c r="B35" s="13">
        <v>4.6880000000000003E-3</v>
      </c>
      <c r="C35" s="37" t="s">
        <v>95</v>
      </c>
      <c r="D35" s="39">
        <f t="shared" si="0"/>
        <v>8</v>
      </c>
      <c r="E35" s="2">
        <f>B35*LOG(B35, 2)</f>
        <v>-3.6270173319460232E-2</v>
      </c>
      <c r="F35" s="2">
        <f>D35*B35</f>
        <v>3.7504000000000003E-2</v>
      </c>
    </row>
    <row r="36" spans="1:6" ht="15.75" thickBot="1" x14ac:dyDescent="0.3">
      <c r="A36" s="24" t="s">
        <v>9</v>
      </c>
      <c r="B36" s="9">
        <v>4.6880000000000003E-3</v>
      </c>
      <c r="C36" s="37" t="s">
        <v>94</v>
      </c>
      <c r="D36" s="39">
        <f t="shared" si="0"/>
        <v>8</v>
      </c>
      <c r="E36" s="2">
        <f>B36*LOG(B36, 2)</f>
        <v>-3.6270173319460232E-2</v>
      </c>
      <c r="F36" s="2">
        <f>D36*B36</f>
        <v>3.7504000000000003E-2</v>
      </c>
    </row>
    <row r="37" spans="1:6" ht="15.75" thickBot="1" x14ac:dyDescent="0.3">
      <c r="A37" s="24" t="s">
        <v>28</v>
      </c>
      <c r="B37" s="9">
        <v>4.6880000000000003E-3</v>
      </c>
      <c r="C37" s="37" t="s">
        <v>97</v>
      </c>
      <c r="D37" s="39">
        <f t="shared" si="0"/>
        <v>8</v>
      </c>
      <c r="E37" s="2">
        <f>B37*LOG(B37, 2)</f>
        <v>-3.6270173319460232E-2</v>
      </c>
      <c r="F37" s="2">
        <f>D37*B37</f>
        <v>3.7504000000000003E-2</v>
      </c>
    </row>
    <row r="38" spans="1:6" ht="15.75" thickBot="1" x14ac:dyDescent="0.3">
      <c r="A38" s="24" t="s">
        <v>33</v>
      </c>
      <c r="B38" s="9">
        <v>4.6880000000000003E-3</v>
      </c>
      <c r="C38" s="37" t="s">
        <v>96</v>
      </c>
      <c r="D38" s="39">
        <f t="shared" si="0"/>
        <v>8</v>
      </c>
      <c r="E38" s="2">
        <f>B38*LOG(B38, 2)</f>
        <v>-3.6270173319460232E-2</v>
      </c>
      <c r="F38" s="2">
        <f>D38*B38</f>
        <v>3.7504000000000003E-2</v>
      </c>
    </row>
    <row r="39" spans="1:6" ht="15.75" thickBot="1" x14ac:dyDescent="0.3">
      <c r="A39" s="24">
        <v>1</v>
      </c>
      <c r="B39" s="9">
        <v>3.1250000000000002E-3</v>
      </c>
      <c r="C39" s="37" t="s">
        <v>100</v>
      </c>
      <c r="D39" s="39">
        <f t="shared" si="0"/>
        <v>8</v>
      </c>
      <c r="E39" s="2">
        <f>B39*LOG(B39, 2)</f>
        <v>-2.6006025296523006E-2</v>
      </c>
      <c r="F39" s="2">
        <f>D39*B39</f>
        <v>2.5000000000000001E-2</v>
      </c>
    </row>
    <row r="40" spans="1:6" ht="15.75" thickBot="1" x14ac:dyDescent="0.3">
      <c r="A40" s="24">
        <v>4</v>
      </c>
      <c r="B40" s="9">
        <v>3.1250000000000002E-3</v>
      </c>
      <c r="C40" s="37" t="s">
        <v>99</v>
      </c>
      <c r="D40" s="39">
        <f t="shared" si="0"/>
        <v>7</v>
      </c>
      <c r="E40" s="2">
        <f>B40*LOG(B40, 2)</f>
        <v>-2.6006025296523006E-2</v>
      </c>
      <c r="F40" s="2">
        <f>D40*B40</f>
        <v>2.1875000000000002E-2</v>
      </c>
    </row>
    <row r="41" spans="1:6" ht="15.75" thickBot="1" x14ac:dyDescent="0.3">
      <c r="A41" s="24">
        <v>8</v>
      </c>
      <c r="B41" s="9">
        <v>3.1250000000000002E-3</v>
      </c>
      <c r="C41" s="37" t="s">
        <v>102</v>
      </c>
      <c r="D41" s="39">
        <f t="shared" si="0"/>
        <v>8</v>
      </c>
      <c r="E41" s="2">
        <f>B41*LOG(B41, 2)</f>
        <v>-2.6006025296523006E-2</v>
      </c>
      <c r="F41" s="2">
        <f>D41*B41</f>
        <v>2.5000000000000001E-2</v>
      </c>
    </row>
    <row r="42" spans="1:6" ht="15.75" thickBot="1" x14ac:dyDescent="0.3">
      <c r="A42" s="24">
        <v>9</v>
      </c>
      <c r="B42" s="9">
        <v>3.1250000000000002E-3</v>
      </c>
      <c r="C42" s="37" t="s">
        <v>101</v>
      </c>
      <c r="D42" s="39">
        <f t="shared" si="0"/>
        <v>8</v>
      </c>
      <c r="E42" s="2">
        <f>B42*LOG(B42, 2)</f>
        <v>-2.6006025296523006E-2</v>
      </c>
      <c r="F42" s="2">
        <f>D42*B42</f>
        <v>2.5000000000000001E-2</v>
      </c>
    </row>
    <row r="43" spans="1:6" ht="15.75" thickBot="1" x14ac:dyDescent="0.3">
      <c r="A43" s="25" t="s">
        <v>47</v>
      </c>
      <c r="B43" s="9">
        <v>3.1250000000000002E-3</v>
      </c>
      <c r="C43" s="37" t="s">
        <v>98</v>
      </c>
      <c r="D43" s="39">
        <f t="shared" si="0"/>
        <v>8</v>
      </c>
      <c r="E43" s="2">
        <f>B43*LOG(B43, 2)</f>
        <v>-2.6006025296523006E-2</v>
      </c>
      <c r="F43" s="2">
        <f>D43*B43</f>
        <v>2.5000000000000001E-2</v>
      </c>
    </row>
    <row r="44" spans="1:6" ht="15.75" thickBot="1" x14ac:dyDescent="0.3">
      <c r="A44" s="25" t="s">
        <v>48</v>
      </c>
      <c r="B44" s="9">
        <v>1.5629999999999999E-3</v>
      </c>
      <c r="C44" s="37" t="s">
        <v>103</v>
      </c>
      <c r="D44" s="39">
        <f t="shared" si="0"/>
        <v>10</v>
      </c>
      <c r="E44" s="2">
        <f>B44*LOG(B44, 2)</f>
        <v>-1.4569452149385209E-2</v>
      </c>
      <c r="F44" s="2">
        <f>D44*B44</f>
        <v>1.5629999999999998E-2</v>
      </c>
    </row>
    <row r="45" spans="1:6" ht="15.75" thickBot="1" x14ac:dyDescent="0.3">
      <c r="A45" s="24" t="s">
        <v>29</v>
      </c>
      <c r="B45" s="9">
        <v>1.5629999999999999E-3</v>
      </c>
      <c r="C45" s="37" t="s">
        <v>106</v>
      </c>
      <c r="D45" s="39">
        <f t="shared" si="0"/>
        <v>9</v>
      </c>
      <c r="E45" s="2">
        <f>B45*LOG(B45, 2)</f>
        <v>-1.4569452149385209E-2</v>
      </c>
      <c r="F45" s="2">
        <f>D45*B45</f>
        <v>1.4067E-2</v>
      </c>
    </row>
    <row r="46" spans="1:6" ht="15.75" thickBot="1" x14ac:dyDescent="0.3">
      <c r="A46" s="24">
        <v>2</v>
      </c>
      <c r="B46" s="9">
        <v>1.5629999999999999E-3</v>
      </c>
      <c r="C46" s="37" t="s">
        <v>105</v>
      </c>
      <c r="D46" s="39">
        <f t="shared" si="0"/>
        <v>9</v>
      </c>
      <c r="E46" s="2">
        <f>B46*LOG(B46, 2)</f>
        <v>-1.4569452149385209E-2</v>
      </c>
      <c r="F46" s="2">
        <f>D46*B46</f>
        <v>1.4067E-2</v>
      </c>
    </row>
    <row r="47" spans="1:6" ht="15.75" thickBot="1" x14ac:dyDescent="0.3">
      <c r="A47" s="24">
        <v>3</v>
      </c>
      <c r="B47" s="9">
        <v>1.5629999999999999E-3</v>
      </c>
      <c r="C47" s="37" t="s">
        <v>108</v>
      </c>
      <c r="D47" s="39">
        <f t="shared" si="0"/>
        <v>9</v>
      </c>
      <c r="E47" s="2">
        <f>B47*LOG(B47, 2)</f>
        <v>-1.4569452149385209E-2</v>
      </c>
      <c r="F47" s="2">
        <f>D47*B47</f>
        <v>1.4067E-2</v>
      </c>
    </row>
    <row r="48" spans="1:6" ht="15.75" thickBot="1" x14ac:dyDescent="0.3">
      <c r="A48" s="24">
        <v>5</v>
      </c>
      <c r="B48" s="9">
        <v>1.5629999999999999E-3</v>
      </c>
      <c r="C48" s="37" t="s">
        <v>107</v>
      </c>
      <c r="D48" s="39">
        <f t="shared" si="0"/>
        <v>9</v>
      </c>
      <c r="E48" s="2">
        <f>B48*LOG(B48, 2)</f>
        <v>-1.4569452149385209E-2</v>
      </c>
      <c r="F48" s="2">
        <f>D48*B48</f>
        <v>1.4067E-2</v>
      </c>
    </row>
    <row r="49" spans="1:6" ht="15.75" thickBot="1" x14ac:dyDescent="0.3">
      <c r="A49" s="24">
        <v>6</v>
      </c>
      <c r="B49" s="9">
        <v>1.5629999999999999E-3</v>
      </c>
      <c r="C49" s="37" t="s">
        <v>104</v>
      </c>
      <c r="D49" s="39">
        <f t="shared" si="0"/>
        <v>9</v>
      </c>
      <c r="E49" s="2">
        <f>B49*LOG(B49, 2)</f>
        <v>-1.4569452149385209E-2</v>
      </c>
      <c r="F49" s="2">
        <f>D49*B49</f>
        <v>1.4067E-2</v>
      </c>
    </row>
    <row r="50" spans="1:6" ht="15.75" thickBot="1" x14ac:dyDescent="0.3">
      <c r="A50" s="24">
        <v>7</v>
      </c>
      <c r="B50" s="9">
        <v>0</v>
      </c>
      <c r="C50" s="37" t="s">
        <v>122</v>
      </c>
      <c r="D50" s="39">
        <f t="shared" si="0"/>
        <v>13</v>
      </c>
      <c r="E50" s="2">
        <v>0</v>
      </c>
      <c r="F50" s="2">
        <f>D50*B50</f>
        <v>0</v>
      </c>
    </row>
    <row r="51" spans="1:6" ht="15.75" thickBot="1" x14ac:dyDescent="0.3">
      <c r="A51" s="24">
        <v>0</v>
      </c>
      <c r="B51" s="9">
        <v>0</v>
      </c>
      <c r="C51" s="37" t="s">
        <v>121</v>
      </c>
      <c r="D51" s="39">
        <f t="shared" si="0"/>
        <v>13</v>
      </c>
      <c r="E51" s="2">
        <v>0</v>
      </c>
      <c r="F51" s="2">
        <f>D51*B51</f>
        <v>0</v>
      </c>
    </row>
    <row r="52" spans="1:6" ht="15.75" thickBot="1" x14ac:dyDescent="0.3">
      <c r="A52" s="25" t="s">
        <v>39</v>
      </c>
      <c r="B52" s="9">
        <v>0</v>
      </c>
      <c r="C52" s="37" t="s">
        <v>118</v>
      </c>
      <c r="D52" s="39">
        <f t="shared" si="0"/>
        <v>14</v>
      </c>
      <c r="E52" s="2">
        <v>0</v>
      </c>
      <c r="F52" s="2">
        <f>D52*B52</f>
        <v>0</v>
      </c>
    </row>
    <row r="53" spans="1:6" ht="15.75" thickBot="1" x14ac:dyDescent="0.3">
      <c r="A53" s="25" t="s">
        <v>40</v>
      </c>
      <c r="B53" s="9">
        <v>0</v>
      </c>
      <c r="C53" s="37" t="s">
        <v>117</v>
      </c>
      <c r="D53" s="39">
        <f t="shared" si="0"/>
        <v>13</v>
      </c>
      <c r="E53" s="2">
        <v>0</v>
      </c>
      <c r="F53" s="2">
        <f>D53*B53</f>
        <v>0</v>
      </c>
    </row>
    <row r="54" spans="1:6" ht="15.75" thickBot="1" x14ac:dyDescent="0.3">
      <c r="A54" s="25" t="s">
        <v>41</v>
      </c>
      <c r="B54" s="9">
        <v>0</v>
      </c>
      <c r="C54" s="37" t="s">
        <v>120</v>
      </c>
      <c r="D54" s="39">
        <f t="shared" si="0"/>
        <v>14</v>
      </c>
      <c r="E54" s="2">
        <v>0</v>
      </c>
      <c r="F54" s="2">
        <f>D54*B54</f>
        <v>0</v>
      </c>
    </row>
    <row r="55" spans="1:6" ht="15.75" thickBot="1" x14ac:dyDescent="0.3">
      <c r="A55" s="25" t="s">
        <v>42</v>
      </c>
      <c r="B55" s="9">
        <v>0</v>
      </c>
      <c r="C55" s="38" t="s">
        <v>119</v>
      </c>
      <c r="D55" s="39">
        <f t="shared" si="0"/>
        <v>14</v>
      </c>
      <c r="E55" s="2">
        <v>0</v>
      </c>
      <c r="F55" s="2">
        <f>D55*B55</f>
        <v>0</v>
      </c>
    </row>
    <row r="56" spans="1:6" ht="15.75" thickBot="1" x14ac:dyDescent="0.3">
      <c r="A56" s="25" t="s">
        <v>43</v>
      </c>
      <c r="B56" s="9">
        <v>0</v>
      </c>
      <c r="C56" s="38" t="s">
        <v>114</v>
      </c>
      <c r="D56" s="39">
        <f t="shared" si="0"/>
        <v>13</v>
      </c>
      <c r="E56" s="2">
        <v>0</v>
      </c>
      <c r="F56" s="2">
        <f>D56*B56</f>
        <v>0</v>
      </c>
    </row>
    <row r="57" spans="1:6" ht="15.75" thickBot="1" x14ac:dyDescent="0.3">
      <c r="A57" s="25" t="s">
        <v>44</v>
      </c>
      <c r="B57" s="9">
        <v>0</v>
      </c>
      <c r="C57" s="38" t="s">
        <v>113</v>
      </c>
      <c r="D57" s="39">
        <f t="shared" si="0"/>
        <v>14</v>
      </c>
      <c r="E57" s="2">
        <v>0</v>
      </c>
      <c r="F57" s="2">
        <f>D57*B57</f>
        <v>0</v>
      </c>
    </row>
    <row r="58" spans="1:6" ht="15.75" thickBot="1" x14ac:dyDescent="0.3">
      <c r="A58" s="25" t="s">
        <v>45</v>
      </c>
      <c r="B58" s="9">
        <v>0</v>
      </c>
      <c r="C58" s="38" t="s">
        <v>116</v>
      </c>
      <c r="D58" s="39">
        <f t="shared" si="0"/>
        <v>13</v>
      </c>
      <c r="E58" s="2">
        <v>0</v>
      </c>
      <c r="F58" s="2">
        <f>D58*B58</f>
        <v>0</v>
      </c>
    </row>
    <row r="59" spans="1:6" ht="15.75" thickBot="1" x14ac:dyDescent="0.3">
      <c r="A59" s="25" t="s">
        <v>46</v>
      </c>
      <c r="B59" s="9">
        <v>0</v>
      </c>
      <c r="C59" s="38" t="s">
        <v>115</v>
      </c>
      <c r="D59" s="39">
        <f t="shared" si="0"/>
        <v>14</v>
      </c>
      <c r="E59" s="2">
        <v>0</v>
      </c>
      <c r="F59" s="2">
        <f>D59*B59</f>
        <v>0</v>
      </c>
    </row>
    <row r="60" spans="1:6" ht="15.75" thickBot="1" x14ac:dyDescent="0.3">
      <c r="A60" s="25" t="s">
        <v>49</v>
      </c>
      <c r="B60" s="9">
        <v>0</v>
      </c>
      <c r="C60" s="38" t="s">
        <v>110</v>
      </c>
      <c r="D60" s="39">
        <f t="shared" si="0"/>
        <v>13</v>
      </c>
      <c r="E60" s="2">
        <v>0</v>
      </c>
      <c r="F60" s="2">
        <f>D60*B60</f>
        <v>0</v>
      </c>
    </row>
    <row r="61" spans="1:6" ht="15.75" thickBot="1" x14ac:dyDescent="0.3">
      <c r="A61" s="25" t="s">
        <v>50</v>
      </c>
      <c r="B61" s="9">
        <v>0</v>
      </c>
      <c r="C61" s="38" t="s">
        <v>109</v>
      </c>
      <c r="D61" s="39">
        <f t="shared" si="0"/>
        <v>14</v>
      </c>
      <c r="E61" s="2">
        <v>0</v>
      </c>
      <c r="F61" s="2">
        <f>D61*B61</f>
        <v>0</v>
      </c>
    </row>
    <row r="62" spans="1:6" ht="15.75" thickBot="1" x14ac:dyDescent="0.3">
      <c r="A62" s="25" t="s">
        <v>52</v>
      </c>
      <c r="B62" s="9">
        <v>0</v>
      </c>
      <c r="C62" s="38" t="s">
        <v>112</v>
      </c>
      <c r="D62" s="39">
        <f t="shared" si="0"/>
        <v>14</v>
      </c>
      <c r="E62" s="2">
        <v>0</v>
      </c>
      <c r="F62" s="2">
        <f>D62*B62</f>
        <v>0</v>
      </c>
    </row>
    <row r="63" spans="1:6" ht="15.75" thickBot="1" x14ac:dyDescent="0.3">
      <c r="A63" s="26" t="s">
        <v>53</v>
      </c>
      <c r="B63" s="13">
        <v>0</v>
      </c>
      <c r="C63" s="38" t="s">
        <v>111</v>
      </c>
      <c r="D63" s="39">
        <f t="shared" si="0"/>
        <v>14</v>
      </c>
      <c r="E63" s="2">
        <v>0</v>
      </c>
      <c r="F63" s="2">
        <f>D63*B63</f>
        <v>0</v>
      </c>
    </row>
    <row r="65" spans="3:5" x14ac:dyDescent="0.25">
      <c r="C65" s="32"/>
      <c r="D65" s="33" t="s">
        <v>37</v>
      </c>
      <c r="E65">
        <f>-SUM(E2:E63)</f>
        <v>4.8891173351961479</v>
      </c>
    </row>
    <row r="66" spans="3:5" x14ac:dyDescent="0.25">
      <c r="D66" s="33" t="s">
        <v>61</v>
      </c>
      <c r="E66">
        <f>SUM(F2:F63)</f>
        <v>4.8485330000000006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2CF0-CCE9-420B-B729-5334015CF123}">
  <dimension ref="A1:BK64"/>
  <sheetViews>
    <sheetView topLeftCell="A31" zoomScale="115" zoomScaleNormal="115" workbookViewId="0">
      <selection activeCell="G61" sqref="A1:XFD1048576"/>
    </sheetView>
  </sheetViews>
  <sheetFormatPr defaultRowHeight="15" x14ac:dyDescent="0.25"/>
  <sheetData>
    <row r="1" spans="1:63" ht="15.75" thickBot="1" x14ac:dyDescent="0.3">
      <c r="A1" s="3" t="s">
        <v>0</v>
      </c>
      <c r="B1" s="27" t="s">
        <v>1</v>
      </c>
    </row>
    <row r="2" spans="1:63" ht="15.75" thickBot="1" x14ac:dyDescent="0.3">
      <c r="A2" s="23"/>
      <c r="B2" s="13">
        <v>0.11093799999999999</v>
      </c>
      <c r="C2" s="13">
        <v>0.11093799999999999</v>
      </c>
      <c r="D2" s="13">
        <v>0.11093799999999999</v>
      </c>
      <c r="E2" s="13">
        <v>0.11093799999999999</v>
      </c>
      <c r="F2" s="13">
        <v>0.11093799999999999</v>
      </c>
      <c r="G2" s="13">
        <v>0.11093799999999999</v>
      </c>
      <c r="H2" s="13">
        <v>0.11093799999999999</v>
      </c>
      <c r="I2" s="13">
        <v>0.11093799999999999</v>
      </c>
      <c r="J2" s="13">
        <v>0.11093799999999999</v>
      </c>
      <c r="K2" s="13">
        <v>0.11093799999999999</v>
      </c>
      <c r="L2" s="13">
        <v>0.11093799999999999</v>
      </c>
      <c r="M2" s="13">
        <v>0.11093799999999999</v>
      </c>
      <c r="N2" s="13">
        <v>0.11093799999999999</v>
      </c>
      <c r="O2" s="13">
        <v>0.11093799999999999</v>
      </c>
      <c r="P2" s="13">
        <v>0.11093799999999999</v>
      </c>
      <c r="Q2" s="13">
        <v>0.11093799999999999</v>
      </c>
      <c r="R2" s="13">
        <v>0.11093799999999999</v>
      </c>
      <c r="S2" s="13">
        <v>0.11093799999999999</v>
      </c>
      <c r="T2" s="13">
        <v>0.11093799999999999</v>
      </c>
      <c r="U2" s="13">
        <v>0.11093799999999999</v>
      </c>
      <c r="V2" s="13">
        <v>0.11093799999999999</v>
      </c>
      <c r="W2" s="13">
        <v>0.11093799999999999</v>
      </c>
      <c r="X2" s="13">
        <v>0.11093799999999999</v>
      </c>
      <c r="Y2" s="13">
        <v>0.11093799999999999</v>
      </c>
      <c r="Z2" s="13">
        <v>0.11093799999999999</v>
      </c>
      <c r="AA2" s="13">
        <v>0.11093799999999999</v>
      </c>
      <c r="AB2" s="13">
        <v>0.11093799999999999</v>
      </c>
      <c r="AC2" s="13">
        <v>0.11093799999999999</v>
      </c>
      <c r="AD2" s="13">
        <v>0.11093799999999999</v>
      </c>
      <c r="AE2" s="13">
        <v>0.11093799999999999</v>
      </c>
      <c r="AF2" s="13">
        <v>0.11093799999999999</v>
      </c>
      <c r="AG2" s="13">
        <v>0.11093799999999999</v>
      </c>
      <c r="AH2" s="13">
        <v>0.11093799999999999</v>
      </c>
      <c r="AI2" s="13">
        <v>0.11093799999999999</v>
      </c>
      <c r="AJ2" s="13">
        <v>0.11093799999999999</v>
      </c>
      <c r="AK2" s="13">
        <v>0.11093799999999999</v>
      </c>
      <c r="AL2" s="13">
        <v>0.11093799999999999</v>
      </c>
      <c r="AM2" s="13">
        <v>0.11093799999999999</v>
      </c>
      <c r="AN2" s="13">
        <v>0.11093799999999999</v>
      </c>
      <c r="AO2" s="13">
        <v>0.11093799999999999</v>
      </c>
      <c r="AP2" s="13">
        <v>0.11093799999999999</v>
      </c>
      <c r="AQ2" s="13">
        <v>0.11093799999999999</v>
      </c>
      <c r="AR2" s="13">
        <v>0.11093799999999999</v>
      </c>
      <c r="AS2" s="13">
        <v>0.11093799999999999</v>
      </c>
      <c r="AT2" s="13">
        <v>0.11093799999999999</v>
      </c>
      <c r="AU2" s="13">
        <v>0.11093799999999999</v>
      </c>
      <c r="AV2" s="13">
        <v>0.11093799999999999</v>
      </c>
      <c r="AW2" s="13">
        <v>0.11093799999999999</v>
      </c>
      <c r="AX2" s="13">
        <v>0.11093799999999999</v>
      </c>
      <c r="AY2" s="13">
        <v>0.11093799999999999</v>
      </c>
      <c r="AZ2" s="13">
        <v>0.11093799999999999</v>
      </c>
      <c r="BA2" s="13">
        <v>0.11093799999999999</v>
      </c>
      <c r="BB2" s="13">
        <v>0.11093799999999999</v>
      </c>
      <c r="BC2" s="13">
        <v>0.11093799999999999</v>
      </c>
      <c r="BD2" s="13">
        <v>0.11093799999999999</v>
      </c>
      <c r="BE2" s="13">
        <v>0.11093799999999999</v>
      </c>
      <c r="BF2" s="13">
        <v>0.11093799999999999</v>
      </c>
      <c r="BG2" s="13">
        <v>0.11093799999999999</v>
      </c>
      <c r="BH2" s="13">
        <v>0.11093799999999999</v>
      </c>
      <c r="BI2" s="13">
        <v>0.11093799999999999</v>
      </c>
      <c r="BJ2" s="13">
        <v>0.11093799999999999</v>
      </c>
      <c r="BK2" s="31">
        <f>SUM(BJ2:BJ3)</f>
        <v>1.0609520000000001</v>
      </c>
    </row>
    <row r="3" spans="1:63" ht="15.75" thickBot="1" x14ac:dyDescent="0.3">
      <c r="A3" s="24" t="s">
        <v>17</v>
      </c>
      <c r="B3" s="9">
        <v>9.375E-2</v>
      </c>
      <c r="C3" s="9">
        <v>9.375E-2</v>
      </c>
      <c r="D3" s="9">
        <v>9.375E-2</v>
      </c>
      <c r="E3" s="9">
        <v>9.375E-2</v>
      </c>
      <c r="F3" s="9">
        <v>9.375E-2</v>
      </c>
      <c r="G3" s="9">
        <v>9.375E-2</v>
      </c>
      <c r="H3" s="9">
        <v>9.375E-2</v>
      </c>
      <c r="I3" s="9">
        <v>9.375E-2</v>
      </c>
      <c r="J3" s="9">
        <v>9.375E-2</v>
      </c>
      <c r="K3" s="9">
        <v>9.375E-2</v>
      </c>
      <c r="L3" s="9">
        <v>9.375E-2</v>
      </c>
      <c r="M3" s="9">
        <v>9.375E-2</v>
      </c>
      <c r="N3" s="9">
        <v>9.375E-2</v>
      </c>
      <c r="O3" s="9">
        <v>9.375E-2</v>
      </c>
      <c r="P3" s="9">
        <v>9.375E-2</v>
      </c>
      <c r="Q3" s="9">
        <v>9.375E-2</v>
      </c>
      <c r="R3" s="9">
        <v>9.375E-2</v>
      </c>
      <c r="S3" s="9">
        <v>9.375E-2</v>
      </c>
      <c r="T3" s="9">
        <v>9.375E-2</v>
      </c>
      <c r="U3" s="9">
        <v>9.375E-2</v>
      </c>
      <c r="V3" s="9">
        <v>9.375E-2</v>
      </c>
      <c r="W3" s="9">
        <v>9.375E-2</v>
      </c>
      <c r="X3" s="9">
        <v>9.375E-2</v>
      </c>
      <c r="Y3" s="9">
        <v>9.375E-2</v>
      </c>
      <c r="Z3" s="9">
        <v>9.375E-2</v>
      </c>
      <c r="AA3" s="9">
        <v>9.375E-2</v>
      </c>
      <c r="AB3" s="9">
        <v>9.375E-2</v>
      </c>
      <c r="AC3" s="9">
        <v>9.375E-2</v>
      </c>
      <c r="AD3" s="9">
        <v>9.375E-2</v>
      </c>
      <c r="AE3" s="9">
        <v>9.375E-2</v>
      </c>
      <c r="AF3" s="9">
        <v>9.375E-2</v>
      </c>
      <c r="AG3" s="9">
        <v>9.375E-2</v>
      </c>
      <c r="AH3" s="9">
        <v>9.375E-2</v>
      </c>
      <c r="AI3" s="9">
        <v>9.375E-2</v>
      </c>
      <c r="AJ3" s="9">
        <v>9.375E-2</v>
      </c>
      <c r="AK3" s="9">
        <v>9.375E-2</v>
      </c>
      <c r="AL3" s="9">
        <v>9.375E-2</v>
      </c>
      <c r="AM3" s="9">
        <v>9.375E-2</v>
      </c>
      <c r="AN3" s="9">
        <v>9.375E-2</v>
      </c>
      <c r="AO3" s="9">
        <v>9.375E-2</v>
      </c>
      <c r="AP3" s="9">
        <v>9.375E-2</v>
      </c>
      <c r="AQ3" s="9">
        <v>9.375E-2</v>
      </c>
      <c r="AR3" s="9">
        <v>9.375E-2</v>
      </c>
      <c r="AS3" s="9">
        <v>9.375E-2</v>
      </c>
      <c r="AT3" s="9">
        <v>9.375E-2</v>
      </c>
      <c r="AU3" s="9">
        <v>9.375E-2</v>
      </c>
      <c r="AV3" s="9">
        <v>9.375E-2</v>
      </c>
      <c r="AW3" s="9">
        <v>9.375E-2</v>
      </c>
      <c r="AX3" s="9">
        <v>9.375E-2</v>
      </c>
      <c r="AY3" s="9">
        <v>9.375E-2</v>
      </c>
      <c r="AZ3" s="9">
        <v>9.375E-2</v>
      </c>
      <c r="BA3" s="9">
        <v>9.375E-2</v>
      </c>
      <c r="BB3" s="9">
        <v>9.375E-2</v>
      </c>
      <c r="BC3" s="9">
        <v>9.375E-2</v>
      </c>
      <c r="BD3" s="9">
        <v>9.375E-2</v>
      </c>
      <c r="BE3" s="9">
        <v>9.375E-2</v>
      </c>
      <c r="BF3" s="9">
        <v>9.375E-2</v>
      </c>
      <c r="BG3" s="9">
        <v>9.375E-2</v>
      </c>
      <c r="BH3" s="9">
        <v>9.375E-2</v>
      </c>
      <c r="BI3" s="9">
        <v>9.375E-2</v>
      </c>
      <c r="BJ3" s="31">
        <f>SUM(BI3:BI4)</f>
        <v>0.95001400000000014</v>
      </c>
    </row>
    <row r="4" spans="1:63" ht="15.75" thickBot="1" x14ac:dyDescent="0.3">
      <c r="A4" s="24" t="s">
        <v>7</v>
      </c>
      <c r="B4" s="9">
        <v>9.0624999999999997E-2</v>
      </c>
      <c r="C4" s="9">
        <v>9.0624999999999997E-2</v>
      </c>
      <c r="D4" s="9">
        <v>9.0624999999999997E-2</v>
      </c>
      <c r="E4" s="9">
        <v>9.0624999999999997E-2</v>
      </c>
      <c r="F4" s="9">
        <v>9.0624999999999997E-2</v>
      </c>
      <c r="G4" s="9">
        <v>9.0624999999999997E-2</v>
      </c>
      <c r="H4" s="9">
        <v>9.0624999999999997E-2</v>
      </c>
      <c r="I4" s="9">
        <v>9.0624999999999997E-2</v>
      </c>
      <c r="J4" s="9">
        <v>9.0624999999999997E-2</v>
      </c>
      <c r="K4" s="9">
        <v>9.0624999999999997E-2</v>
      </c>
      <c r="L4" s="9">
        <v>9.0624999999999997E-2</v>
      </c>
      <c r="M4" s="9">
        <v>9.0624999999999997E-2</v>
      </c>
      <c r="N4" s="9">
        <v>9.0624999999999997E-2</v>
      </c>
      <c r="O4" s="9">
        <v>9.0624999999999997E-2</v>
      </c>
      <c r="P4" s="9">
        <v>9.0624999999999997E-2</v>
      </c>
      <c r="Q4" s="9">
        <v>9.0624999999999997E-2</v>
      </c>
      <c r="R4" s="9">
        <v>9.0624999999999997E-2</v>
      </c>
      <c r="S4" s="9">
        <v>9.0624999999999997E-2</v>
      </c>
      <c r="T4" s="9">
        <v>9.0624999999999997E-2</v>
      </c>
      <c r="U4" s="9">
        <v>9.0624999999999997E-2</v>
      </c>
      <c r="V4" s="9">
        <v>9.0624999999999997E-2</v>
      </c>
      <c r="W4" s="9">
        <v>9.0624999999999997E-2</v>
      </c>
      <c r="X4" s="9">
        <v>9.0624999999999997E-2</v>
      </c>
      <c r="Y4" s="9">
        <v>9.0624999999999997E-2</v>
      </c>
      <c r="Z4" s="9">
        <v>9.0624999999999997E-2</v>
      </c>
      <c r="AA4" s="9">
        <v>9.0624999999999997E-2</v>
      </c>
      <c r="AB4" s="9">
        <v>9.0624999999999997E-2</v>
      </c>
      <c r="AC4" s="9">
        <v>9.0624999999999997E-2</v>
      </c>
      <c r="AD4" s="9">
        <v>9.0624999999999997E-2</v>
      </c>
      <c r="AE4" s="9">
        <v>9.0624999999999997E-2</v>
      </c>
      <c r="AF4" s="9">
        <v>9.0624999999999997E-2</v>
      </c>
      <c r="AG4" s="9">
        <v>9.0624999999999997E-2</v>
      </c>
      <c r="AH4" s="9">
        <v>9.0624999999999997E-2</v>
      </c>
      <c r="AI4" s="9">
        <v>9.0624999999999997E-2</v>
      </c>
      <c r="AJ4" s="9">
        <v>9.0624999999999997E-2</v>
      </c>
      <c r="AK4" s="9">
        <v>9.0624999999999997E-2</v>
      </c>
      <c r="AL4" s="9">
        <v>9.0624999999999997E-2</v>
      </c>
      <c r="AM4" s="9">
        <v>9.0624999999999997E-2</v>
      </c>
      <c r="AN4" s="9">
        <v>9.0624999999999997E-2</v>
      </c>
      <c r="AO4" s="9">
        <v>9.0624999999999997E-2</v>
      </c>
      <c r="AP4" s="9">
        <v>9.0624999999999997E-2</v>
      </c>
      <c r="AQ4" s="9">
        <v>9.0624999999999997E-2</v>
      </c>
      <c r="AR4" s="9">
        <v>9.0624999999999997E-2</v>
      </c>
      <c r="AS4" s="9">
        <v>9.0624999999999997E-2</v>
      </c>
      <c r="AT4" s="9">
        <v>9.0624999999999997E-2</v>
      </c>
      <c r="AU4" s="9">
        <v>9.0624999999999997E-2</v>
      </c>
      <c r="AV4" s="9">
        <v>9.0624999999999997E-2</v>
      </c>
      <c r="AW4" s="9">
        <v>9.0624999999999997E-2</v>
      </c>
      <c r="AX4" s="9">
        <v>9.0624999999999997E-2</v>
      </c>
      <c r="AY4" s="9">
        <v>9.0624999999999997E-2</v>
      </c>
      <c r="AZ4" s="9">
        <v>9.0624999999999997E-2</v>
      </c>
      <c r="BA4" s="9">
        <v>9.0624999999999997E-2</v>
      </c>
      <c r="BB4" s="9">
        <v>9.0624999999999997E-2</v>
      </c>
      <c r="BC4" s="9">
        <v>9.0624999999999997E-2</v>
      </c>
      <c r="BD4" s="9">
        <v>9.0624999999999997E-2</v>
      </c>
      <c r="BE4" s="9">
        <v>9.0624999999999997E-2</v>
      </c>
      <c r="BF4" s="9">
        <v>9.0624999999999997E-2</v>
      </c>
      <c r="BG4" s="9">
        <v>9.0624999999999997E-2</v>
      </c>
      <c r="BH4" s="9">
        <v>9.0624999999999997E-2</v>
      </c>
      <c r="BI4" s="31">
        <f>SUM(BH4:BH5)</f>
        <v>0.85626400000000014</v>
      </c>
    </row>
    <row r="5" spans="1:63" ht="15.75" thickBot="1" x14ac:dyDescent="0.3">
      <c r="A5" s="24" t="s">
        <v>11</v>
      </c>
      <c r="B5" s="9">
        <v>8.7499999999999994E-2</v>
      </c>
      <c r="C5" s="9">
        <v>8.7499999999999994E-2</v>
      </c>
      <c r="D5" s="9">
        <v>8.7499999999999994E-2</v>
      </c>
      <c r="E5" s="9">
        <v>8.7499999999999994E-2</v>
      </c>
      <c r="F5" s="9">
        <v>8.7499999999999994E-2</v>
      </c>
      <c r="G5" s="9">
        <v>8.7499999999999994E-2</v>
      </c>
      <c r="H5" s="9">
        <v>8.7499999999999994E-2</v>
      </c>
      <c r="I5" s="9">
        <v>8.7499999999999994E-2</v>
      </c>
      <c r="J5" s="9">
        <v>8.7499999999999994E-2</v>
      </c>
      <c r="K5" s="9">
        <v>8.7499999999999994E-2</v>
      </c>
      <c r="L5" s="9">
        <v>8.7499999999999994E-2</v>
      </c>
      <c r="M5" s="9">
        <v>8.7499999999999994E-2</v>
      </c>
      <c r="N5" s="9">
        <v>8.7499999999999994E-2</v>
      </c>
      <c r="O5" s="9">
        <v>8.7499999999999994E-2</v>
      </c>
      <c r="P5" s="9">
        <v>8.7499999999999994E-2</v>
      </c>
      <c r="Q5" s="9">
        <v>8.7499999999999994E-2</v>
      </c>
      <c r="R5" s="9">
        <v>8.7499999999999994E-2</v>
      </c>
      <c r="S5" s="9">
        <v>8.7499999999999994E-2</v>
      </c>
      <c r="T5" s="9">
        <v>8.7499999999999994E-2</v>
      </c>
      <c r="U5" s="9">
        <v>8.7499999999999994E-2</v>
      </c>
      <c r="V5" s="9">
        <v>8.7499999999999994E-2</v>
      </c>
      <c r="W5" s="9">
        <v>8.7499999999999994E-2</v>
      </c>
      <c r="X5" s="9">
        <v>8.7499999999999994E-2</v>
      </c>
      <c r="Y5" s="9">
        <v>8.7499999999999994E-2</v>
      </c>
      <c r="Z5" s="9">
        <v>8.7499999999999994E-2</v>
      </c>
      <c r="AA5" s="9">
        <v>8.7499999999999994E-2</v>
      </c>
      <c r="AB5" s="9">
        <v>8.7499999999999994E-2</v>
      </c>
      <c r="AC5" s="9">
        <v>8.7499999999999994E-2</v>
      </c>
      <c r="AD5" s="9">
        <v>8.7499999999999994E-2</v>
      </c>
      <c r="AE5" s="9">
        <v>8.7499999999999994E-2</v>
      </c>
      <c r="AF5" s="9">
        <v>8.7499999999999994E-2</v>
      </c>
      <c r="AG5" s="9">
        <v>8.7499999999999994E-2</v>
      </c>
      <c r="AH5" s="9">
        <v>8.7499999999999994E-2</v>
      </c>
      <c r="AI5" s="9">
        <v>8.7499999999999994E-2</v>
      </c>
      <c r="AJ5" s="9">
        <v>8.7499999999999994E-2</v>
      </c>
      <c r="AK5" s="9">
        <v>8.7499999999999994E-2</v>
      </c>
      <c r="AL5" s="9">
        <v>8.7499999999999994E-2</v>
      </c>
      <c r="AM5" s="9">
        <v>8.7499999999999994E-2</v>
      </c>
      <c r="AN5" s="9">
        <v>8.7499999999999994E-2</v>
      </c>
      <c r="AO5" s="9">
        <v>8.7499999999999994E-2</v>
      </c>
      <c r="AP5" s="9">
        <v>8.7499999999999994E-2</v>
      </c>
      <c r="AQ5" s="9">
        <v>8.7499999999999994E-2</v>
      </c>
      <c r="AR5" s="9">
        <v>8.7499999999999994E-2</v>
      </c>
      <c r="AS5" s="9">
        <v>8.7499999999999994E-2</v>
      </c>
      <c r="AT5" s="9">
        <v>8.7499999999999994E-2</v>
      </c>
      <c r="AU5" s="9">
        <v>8.7499999999999994E-2</v>
      </c>
      <c r="AV5" s="9">
        <v>8.7499999999999994E-2</v>
      </c>
      <c r="AW5" s="9">
        <v>8.7499999999999994E-2</v>
      </c>
      <c r="AX5" s="9">
        <v>8.7499999999999994E-2</v>
      </c>
      <c r="AY5" s="9">
        <v>8.7499999999999994E-2</v>
      </c>
      <c r="AZ5" s="9">
        <v>8.7499999999999994E-2</v>
      </c>
      <c r="BA5" s="9">
        <v>8.7499999999999994E-2</v>
      </c>
      <c r="BB5" s="9">
        <v>8.7499999999999994E-2</v>
      </c>
      <c r="BC5" s="9">
        <v>8.7499999999999994E-2</v>
      </c>
      <c r="BD5" s="9">
        <v>8.7499999999999994E-2</v>
      </c>
      <c r="BE5" s="9">
        <v>8.7499999999999994E-2</v>
      </c>
      <c r="BF5" s="9">
        <v>8.7499999999999994E-2</v>
      </c>
      <c r="BG5" s="9">
        <v>8.7499999999999994E-2</v>
      </c>
      <c r="BH5" s="31">
        <f>SUM(BG5:BG6)</f>
        <v>0.76563900000000018</v>
      </c>
    </row>
    <row r="6" spans="1:63" ht="15.75" thickBot="1" x14ac:dyDescent="0.3">
      <c r="A6" s="24" t="s">
        <v>16</v>
      </c>
      <c r="B6" s="9">
        <v>7.6563000000000006E-2</v>
      </c>
      <c r="C6" s="9">
        <v>7.6563000000000006E-2</v>
      </c>
      <c r="D6" s="9">
        <v>7.6563000000000006E-2</v>
      </c>
      <c r="E6" s="9">
        <v>7.6563000000000006E-2</v>
      </c>
      <c r="F6" s="9">
        <v>7.6563000000000006E-2</v>
      </c>
      <c r="G6" s="9">
        <v>7.6563000000000006E-2</v>
      </c>
      <c r="H6" s="9">
        <v>7.6563000000000006E-2</v>
      </c>
      <c r="I6" s="9">
        <v>7.6563000000000006E-2</v>
      </c>
      <c r="J6" s="9">
        <v>7.6563000000000006E-2</v>
      </c>
      <c r="K6" s="9">
        <v>7.6563000000000006E-2</v>
      </c>
      <c r="L6" s="9">
        <v>7.6563000000000006E-2</v>
      </c>
      <c r="M6" s="9">
        <v>7.6563000000000006E-2</v>
      </c>
      <c r="N6" s="9">
        <v>7.6563000000000006E-2</v>
      </c>
      <c r="O6" s="9">
        <v>7.6563000000000006E-2</v>
      </c>
      <c r="P6" s="9">
        <v>7.6563000000000006E-2</v>
      </c>
      <c r="Q6" s="9">
        <v>7.6563000000000006E-2</v>
      </c>
      <c r="R6" s="9">
        <v>7.6563000000000006E-2</v>
      </c>
      <c r="S6" s="9">
        <v>7.6563000000000006E-2</v>
      </c>
      <c r="T6" s="9">
        <v>7.6563000000000006E-2</v>
      </c>
      <c r="U6" s="9">
        <v>7.6563000000000006E-2</v>
      </c>
      <c r="V6" s="9">
        <v>7.6563000000000006E-2</v>
      </c>
      <c r="W6" s="9">
        <v>7.6563000000000006E-2</v>
      </c>
      <c r="X6" s="9">
        <v>7.6563000000000006E-2</v>
      </c>
      <c r="Y6" s="9">
        <v>7.6563000000000006E-2</v>
      </c>
      <c r="Z6" s="9">
        <v>7.6563000000000006E-2</v>
      </c>
      <c r="AA6" s="9">
        <v>7.6563000000000006E-2</v>
      </c>
      <c r="AB6" s="9">
        <v>7.6563000000000006E-2</v>
      </c>
      <c r="AC6" s="9">
        <v>7.6563000000000006E-2</v>
      </c>
      <c r="AD6" s="9">
        <v>7.6563000000000006E-2</v>
      </c>
      <c r="AE6" s="9">
        <v>7.6563000000000006E-2</v>
      </c>
      <c r="AF6" s="9">
        <v>7.6563000000000006E-2</v>
      </c>
      <c r="AG6" s="9">
        <v>7.6563000000000006E-2</v>
      </c>
      <c r="AH6" s="9">
        <v>7.6563000000000006E-2</v>
      </c>
      <c r="AI6" s="9">
        <v>7.6563000000000006E-2</v>
      </c>
      <c r="AJ6" s="9">
        <v>7.6563000000000006E-2</v>
      </c>
      <c r="AK6" s="9">
        <v>7.6563000000000006E-2</v>
      </c>
      <c r="AL6" s="9">
        <v>7.6563000000000006E-2</v>
      </c>
      <c r="AM6" s="9">
        <v>7.6563000000000006E-2</v>
      </c>
      <c r="AN6" s="9">
        <v>7.6563000000000006E-2</v>
      </c>
      <c r="AO6" s="9">
        <v>7.6563000000000006E-2</v>
      </c>
      <c r="AP6" s="9">
        <v>7.6563000000000006E-2</v>
      </c>
      <c r="AQ6" s="9">
        <v>7.6563000000000006E-2</v>
      </c>
      <c r="AR6" s="9">
        <v>7.6563000000000006E-2</v>
      </c>
      <c r="AS6" s="9">
        <v>7.6563000000000006E-2</v>
      </c>
      <c r="AT6" s="9">
        <v>7.6563000000000006E-2</v>
      </c>
      <c r="AU6" s="9">
        <v>7.6563000000000006E-2</v>
      </c>
      <c r="AV6" s="9">
        <v>7.6563000000000006E-2</v>
      </c>
      <c r="AW6" s="9">
        <v>7.6563000000000006E-2</v>
      </c>
      <c r="AX6" s="9">
        <v>7.6563000000000006E-2</v>
      </c>
      <c r="AY6" s="9">
        <v>7.6563000000000006E-2</v>
      </c>
      <c r="AZ6" s="9">
        <v>7.6563000000000006E-2</v>
      </c>
      <c r="BA6" s="9">
        <v>7.6563000000000006E-2</v>
      </c>
      <c r="BB6" s="9">
        <v>7.6563000000000006E-2</v>
      </c>
      <c r="BC6" s="9">
        <v>7.6563000000000006E-2</v>
      </c>
      <c r="BD6" s="9">
        <v>7.6563000000000006E-2</v>
      </c>
      <c r="BE6" s="9">
        <v>7.6563000000000006E-2</v>
      </c>
      <c r="BF6" s="9">
        <v>7.6563000000000006E-2</v>
      </c>
      <c r="BG6" s="31">
        <f>SUM(BF6:BF7)</f>
        <v>0.67813900000000016</v>
      </c>
    </row>
    <row r="7" spans="1:63" ht="15.75" thickBot="1" x14ac:dyDescent="0.3">
      <c r="A7" s="24" t="s">
        <v>21</v>
      </c>
      <c r="B7" s="9">
        <v>5.6250000000000001E-2</v>
      </c>
      <c r="C7" s="9">
        <v>5.6250000000000001E-2</v>
      </c>
      <c r="D7" s="9">
        <v>5.6250000000000001E-2</v>
      </c>
      <c r="E7" s="9">
        <v>5.6250000000000001E-2</v>
      </c>
      <c r="F7" s="9">
        <v>5.6250000000000001E-2</v>
      </c>
      <c r="G7" s="9">
        <v>5.6250000000000001E-2</v>
      </c>
      <c r="H7" s="9">
        <v>5.6250000000000001E-2</v>
      </c>
      <c r="I7" s="9">
        <v>5.6250000000000001E-2</v>
      </c>
      <c r="J7" s="9">
        <v>5.6250000000000001E-2</v>
      </c>
      <c r="K7" s="9">
        <v>5.6250000000000001E-2</v>
      </c>
      <c r="L7" s="9">
        <v>5.6250000000000001E-2</v>
      </c>
      <c r="M7" s="9">
        <v>5.6250000000000001E-2</v>
      </c>
      <c r="N7" s="9">
        <v>5.6250000000000001E-2</v>
      </c>
      <c r="O7" s="9">
        <v>5.6250000000000001E-2</v>
      </c>
      <c r="P7" s="9">
        <v>5.6250000000000001E-2</v>
      </c>
      <c r="Q7" s="9">
        <v>5.6250000000000001E-2</v>
      </c>
      <c r="R7" s="9">
        <v>5.6250000000000001E-2</v>
      </c>
      <c r="S7" s="9">
        <v>5.6250000000000001E-2</v>
      </c>
      <c r="T7" s="9">
        <v>5.6250000000000001E-2</v>
      </c>
      <c r="U7" s="9">
        <v>5.6250000000000001E-2</v>
      </c>
      <c r="V7" s="9">
        <v>5.6250000000000001E-2</v>
      </c>
      <c r="W7" s="9">
        <v>5.6250000000000001E-2</v>
      </c>
      <c r="X7" s="9">
        <v>5.6250000000000001E-2</v>
      </c>
      <c r="Y7" s="9">
        <v>5.6250000000000001E-2</v>
      </c>
      <c r="Z7" s="9">
        <v>5.6250000000000001E-2</v>
      </c>
      <c r="AA7" s="9">
        <v>5.6250000000000001E-2</v>
      </c>
      <c r="AB7" s="9">
        <v>5.6250000000000001E-2</v>
      </c>
      <c r="AC7" s="9">
        <v>5.6250000000000001E-2</v>
      </c>
      <c r="AD7" s="9">
        <v>5.6250000000000001E-2</v>
      </c>
      <c r="AE7" s="9">
        <v>5.6250000000000001E-2</v>
      </c>
      <c r="AF7" s="9">
        <v>5.6250000000000001E-2</v>
      </c>
      <c r="AG7" s="9">
        <v>5.6250000000000001E-2</v>
      </c>
      <c r="AH7" s="9">
        <v>5.6250000000000001E-2</v>
      </c>
      <c r="AI7" s="9">
        <v>5.6250000000000001E-2</v>
      </c>
      <c r="AJ7" s="9">
        <v>5.6250000000000001E-2</v>
      </c>
      <c r="AK7" s="9">
        <v>5.6250000000000001E-2</v>
      </c>
      <c r="AL7" s="9">
        <v>5.6250000000000001E-2</v>
      </c>
      <c r="AM7" s="9">
        <v>5.6250000000000001E-2</v>
      </c>
      <c r="AN7" s="9">
        <v>5.6250000000000001E-2</v>
      </c>
      <c r="AO7" s="9">
        <v>5.6250000000000001E-2</v>
      </c>
      <c r="AP7" s="9">
        <v>5.6250000000000001E-2</v>
      </c>
      <c r="AQ7" s="9">
        <v>5.6250000000000001E-2</v>
      </c>
      <c r="AR7" s="9">
        <v>5.6250000000000001E-2</v>
      </c>
      <c r="AS7" s="9">
        <v>5.6250000000000001E-2</v>
      </c>
      <c r="AT7" s="9">
        <v>5.6250000000000001E-2</v>
      </c>
      <c r="AU7" s="9">
        <v>5.6250000000000001E-2</v>
      </c>
      <c r="AV7" s="9">
        <v>5.6250000000000001E-2</v>
      </c>
      <c r="AW7" s="9">
        <v>5.6250000000000001E-2</v>
      </c>
      <c r="AX7" s="9">
        <v>5.6250000000000001E-2</v>
      </c>
      <c r="AY7" s="9">
        <v>5.6250000000000001E-2</v>
      </c>
      <c r="AZ7" s="9">
        <v>5.6250000000000001E-2</v>
      </c>
      <c r="BA7" s="9">
        <v>5.6250000000000001E-2</v>
      </c>
      <c r="BB7" s="9">
        <v>5.6250000000000001E-2</v>
      </c>
      <c r="BC7" s="9">
        <v>5.6250000000000001E-2</v>
      </c>
      <c r="BD7" s="9">
        <v>5.6250000000000001E-2</v>
      </c>
      <c r="BE7" s="9">
        <v>5.6250000000000001E-2</v>
      </c>
      <c r="BF7" s="31">
        <f>SUM(BE7:BE8)</f>
        <v>0.60157600000000011</v>
      </c>
    </row>
    <row r="8" spans="1:63" ht="15.75" thickBot="1" x14ac:dyDescent="0.3">
      <c r="A8" s="24" t="s">
        <v>2</v>
      </c>
      <c r="B8" s="9">
        <v>5.1562999999999998E-2</v>
      </c>
      <c r="C8" s="9">
        <v>5.1562999999999998E-2</v>
      </c>
      <c r="D8" s="9">
        <v>5.1562999999999998E-2</v>
      </c>
      <c r="E8" s="9">
        <v>5.1562999999999998E-2</v>
      </c>
      <c r="F8" s="9">
        <v>5.1562999999999998E-2</v>
      </c>
      <c r="G8" s="9">
        <v>5.1562999999999998E-2</v>
      </c>
      <c r="H8" s="9">
        <v>5.1562999999999998E-2</v>
      </c>
      <c r="I8" s="9">
        <v>5.1562999999999998E-2</v>
      </c>
      <c r="J8" s="9">
        <v>5.1562999999999998E-2</v>
      </c>
      <c r="K8" s="9">
        <v>5.1562999999999998E-2</v>
      </c>
      <c r="L8" s="9">
        <v>5.1562999999999998E-2</v>
      </c>
      <c r="M8" s="9">
        <v>5.1562999999999998E-2</v>
      </c>
      <c r="N8" s="9">
        <v>5.1562999999999998E-2</v>
      </c>
      <c r="O8" s="9">
        <v>5.1562999999999998E-2</v>
      </c>
      <c r="P8" s="9">
        <v>5.1562999999999998E-2</v>
      </c>
      <c r="Q8" s="9">
        <v>5.1562999999999998E-2</v>
      </c>
      <c r="R8" s="9">
        <v>5.1562999999999998E-2</v>
      </c>
      <c r="S8" s="9">
        <v>5.1562999999999998E-2</v>
      </c>
      <c r="T8" s="9">
        <v>5.1562999999999998E-2</v>
      </c>
      <c r="U8" s="9">
        <v>5.1562999999999998E-2</v>
      </c>
      <c r="V8" s="9">
        <v>5.1562999999999998E-2</v>
      </c>
      <c r="W8" s="9">
        <v>5.1562999999999998E-2</v>
      </c>
      <c r="X8" s="9">
        <v>5.1562999999999998E-2</v>
      </c>
      <c r="Y8" s="9">
        <v>5.1562999999999998E-2</v>
      </c>
      <c r="Z8" s="9">
        <v>5.1562999999999998E-2</v>
      </c>
      <c r="AA8" s="9">
        <v>5.1562999999999998E-2</v>
      </c>
      <c r="AB8" s="9">
        <v>5.1562999999999998E-2</v>
      </c>
      <c r="AC8" s="9">
        <v>5.1562999999999998E-2</v>
      </c>
      <c r="AD8" s="9">
        <v>5.1562999999999998E-2</v>
      </c>
      <c r="AE8" s="9">
        <v>5.1562999999999998E-2</v>
      </c>
      <c r="AF8" s="9">
        <v>5.1562999999999998E-2</v>
      </c>
      <c r="AG8" s="9">
        <v>5.1562999999999998E-2</v>
      </c>
      <c r="AH8" s="9">
        <v>5.1562999999999998E-2</v>
      </c>
      <c r="AI8" s="9">
        <v>5.1562999999999998E-2</v>
      </c>
      <c r="AJ8" s="9">
        <v>5.1562999999999998E-2</v>
      </c>
      <c r="AK8" s="9">
        <v>5.1562999999999998E-2</v>
      </c>
      <c r="AL8" s="9">
        <v>5.1562999999999998E-2</v>
      </c>
      <c r="AM8" s="9">
        <v>5.1562999999999998E-2</v>
      </c>
      <c r="AN8" s="9">
        <v>5.1562999999999998E-2</v>
      </c>
      <c r="AO8" s="9">
        <v>5.1562999999999998E-2</v>
      </c>
      <c r="AP8" s="9">
        <v>5.1562999999999998E-2</v>
      </c>
      <c r="AQ8" s="9">
        <v>5.1562999999999998E-2</v>
      </c>
      <c r="AR8" s="9">
        <v>5.1562999999999998E-2</v>
      </c>
      <c r="AS8" s="9">
        <v>5.1562999999999998E-2</v>
      </c>
      <c r="AT8" s="9">
        <v>5.1562999999999998E-2</v>
      </c>
      <c r="AU8" s="9">
        <v>5.1562999999999998E-2</v>
      </c>
      <c r="AV8" s="9">
        <v>5.1562999999999998E-2</v>
      </c>
      <c r="AW8" s="9">
        <v>5.1562999999999998E-2</v>
      </c>
      <c r="AX8" s="9">
        <v>5.1562999999999998E-2</v>
      </c>
      <c r="AY8" s="9">
        <v>5.1562999999999998E-2</v>
      </c>
      <c r="AZ8" s="9">
        <v>5.1562999999999998E-2</v>
      </c>
      <c r="BA8" s="9">
        <v>5.1562999999999998E-2</v>
      </c>
      <c r="BB8" s="9">
        <v>5.1562999999999998E-2</v>
      </c>
      <c r="BC8" s="9">
        <v>5.1562999999999998E-2</v>
      </c>
      <c r="BD8" s="9">
        <v>5.1562999999999998E-2</v>
      </c>
      <c r="BE8" s="31">
        <f>SUM(BD8:BD9)</f>
        <v>0.54532600000000009</v>
      </c>
    </row>
    <row r="9" spans="1:63" ht="15.75" thickBot="1" x14ac:dyDescent="0.3">
      <c r="A9" s="24" t="s">
        <v>15</v>
      </c>
      <c r="B9" s="9">
        <v>4.2188000000000003E-2</v>
      </c>
      <c r="C9" s="9">
        <v>4.2188000000000003E-2</v>
      </c>
      <c r="D9" s="9">
        <v>4.2188000000000003E-2</v>
      </c>
      <c r="E9" s="9">
        <v>4.2188000000000003E-2</v>
      </c>
      <c r="F9" s="9">
        <v>4.2188000000000003E-2</v>
      </c>
      <c r="G9" s="9">
        <v>4.2188000000000003E-2</v>
      </c>
      <c r="H9" s="9">
        <v>4.2188000000000003E-2</v>
      </c>
      <c r="I9" s="9">
        <v>4.2188000000000003E-2</v>
      </c>
      <c r="J9" s="9">
        <v>4.2188000000000003E-2</v>
      </c>
      <c r="K9" s="9">
        <v>4.2188000000000003E-2</v>
      </c>
      <c r="L9" s="9">
        <v>4.2188000000000003E-2</v>
      </c>
      <c r="M9" s="9">
        <v>4.2188000000000003E-2</v>
      </c>
      <c r="N9" s="9">
        <v>4.2188000000000003E-2</v>
      </c>
      <c r="O9" s="9">
        <v>4.2188000000000003E-2</v>
      </c>
      <c r="P9" s="9">
        <v>4.2188000000000003E-2</v>
      </c>
      <c r="Q9" s="9">
        <v>4.2188000000000003E-2</v>
      </c>
      <c r="R9" s="9">
        <v>4.2188000000000003E-2</v>
      </c>
      <c r="S9" s="9">
        <v>4.2188000000000003E-2</v>
      </c>
      <c r="T9" s="9">
        <v>4.2188000000000003E-2</v>
      </c>
      <c r="U9" s="9">
        <v>4.2188000000000003E-2</v>
      </c>
      <c r="V9" s="9">
        <v>4.2188000000000003E-2</v>
      </c>
      <c r="W9" s="9">
        <v>4.2188000000000003E-2</v>
      </c>
      <c r="X9" s="9">
        <v>4.2188000000000003E-2</v>
      </c>
      <c r="Y9" s="9">
        <v>4.2188000000000003E-2</v>
      </c>
      <c r="Z9" s="9">
        <v>4.2188000000000003E-2</v>
      </c>
      <c r="AA9" s="9">
        <v>4.2188000000000003E-2</v>
      </c>
      <c r="AB9" s="9">
        <v>4.2188000000000003E-2</v>
      </c>
      <c r="AC9" s="9">
        <v>4.2188000000000003E-2</v>
      </c>
      <c r="AD9" s="9">
        <v>4.2188000000000003E-2</v>
      </c>
      <c r="AE9" s="9">
        <v>4.2188000000000003E-2</v>
      </c>
      <c r="AF9" s="9">
        <v>4.2188000000000003E-2</v>
      </c>
      <c r="AG9" s="9">
        <v>4.2188000000000003E-2</v>
      </c>
      <c r="AH9" s="9">
        <v>4.2188000000000003E-2</v>
      </c>
      <c r="AI9" s="9">
        <v>4.2188000000000003E-2</v>
      </c>
      <c r="AJ9" s="9">
        <v>4.2188000000000003E-2</v>
      </c>
      <c r="AK9" s="9">
        <v>4.2188000000000003E-2</v>
      </c>
      <c r="AL9" s="9">
        <v>4.2188000000000003E-2</v>
      </c>
      <c r="AM9" s="9">
        <v>4.2188000000000003E-2</v>
      </c>
      <c r="AN9" s="9">
        <v>4.2188000000000003E-2</v>
      </c>
      <c r="AO9" s="9">
        <v>4.2188000000000003E-2</v>
      </c>
      <c r="AP9" s="9">
        <v>4.2188000000000003E-2</v>
      </c>
      <c r="AQ9" s="9">
        <v>4.2188000000000003E-2</v>
      </c>
      <c r="AR9" s="9">
        <v>4.2188000000000003E-2</v>
      </c>
      <c r="AS9" s="9">
        <v>4.2188000000000003E-2</v>
      </c>
      <c r="AT9" s="9">
        <v>4.2188000000000003E-2</v>
      </c>
      <c r="AU9" s="9">
        <v>4.2188000000000003E-2</v>
      </c>
      <c r="AV9" s="9">
        <v>4.2188000000000003E-2</v>
      </c>
      <c r="AW9" s="9">
        <v>4.2188000000000003E-2</v>
      </c>
      <c r="AX9" s="9">
        <v>4.2188000000000003E-2</v>
      </c>
      <c r="AY9" s="9">
        <v>4.2188000000000003E-2</v>
      </c>
      <c r="AZ9" s="9">
        <v>4.2188000000000003E-2</v>
      </c>
      <c r="BA9" s="9">
        <v>4.2188000000000003E-2</v>
      </c>
      <c r="BB9" s="9">
        <v>4.2188000000000003E-2</v>
      </c>
      <c r="BC9" s="9">
        <v>4.2188000000000003E-2</v>
      </c>
      <c r="BD9" s="31">
        <f>SUM(BC9:BC10)</f>
        <v>0.49376300000000006</v>
      </c>
    </row>
    <row r="10" spans="1:63" ht="15.75" thickBot="1" x14ac:dyDescent="0.3">
      <c r="A10" s="24" t="s">
        <v>19</v>
      </c>
      <c r="B10" s="9">
        <v>4.2188000000000003E-2</v>
      </c>
      <c r="C10" s="9">
        <v>4.2188000000000003E-2</v>
      </c>
      <c r="D10" s="9">
        <v>4.2188000000000003E-2</v>
      </c>
      <c r="E10" s="9">
        <v>4.2188000000000003E-2</v>
      </c>
      <c r="F10" s="9">
        <v>4.2188000000000003E-2</v>
      </c>
      <c r="G10" s="9">
        <v>4.2188000000000003E-2</v>
      </c>
      <c r="H10" s="9">
        <v>4.2188000000000003E-2</v>
      </c>
      <c r="I10" s="9">
        <v>4.2188000000000003E-2</v>
      </c>
      <c r="J10" s="9">
        <v>4.2188000000000003E-2</v>
      </c>
      <c r="K10" s="9">
        <v>4.2188000000000003E-2</v>
      </c>
      <c r="L10" s="9">
        <v>4.2188000000000003E-2</v>
      </c>
      <c r="M10" s="9">
        <v>4.2188000000000003E-2</v>
      </c>
      <c r="N10" s="9">
        <v>4.2188000000000003E-2</v>
      </c>
      <c r="O10" s="9">
        <v>4.2188000000000003E-2</v>
      </c>
      <c r="P10" s="9">
        <v>4.2188000000000003E-2</v>
      </c>
      <c r="Q10" s="9">
        <v>4.2188000000000003E-2</v>
      </c>
      <c r="R10" s="9">
        <v>4.2188000000000003E-2</v>
      </c>
      <c r="S10" s="9">
        <v>4.2188000000000003E-2</v>
      </c>
      <c r="T10" s="9">
        <v>4.2188000000000003E-2</v>
      </c>
      <c r="U10" s="9">
        <v>4.2188000000000003E-2</v>
      </c>
      <c r="V10" s="9">
        <v>4.2188000000000003E-2</v>
      </c>
      <c r="W10" s="9">
        <v>4.2188000000000003E-2</v>
      </c>
      <c r="X10" s="9">
        <v>4.2188000000000003E-2</v>
      </c>
      <c r="Y10" s="9">
        <v>4.2188000000000003E-2</v>
      </c>
      <c r="Z10" s="9">
        <v>4.2188000000000003E-2</v>
      </c>
      <c r="AA10" s="9">
        <v>4.2188000000000003E-2</v>
      </c>
      <c r="AB10" s="9">
        <v>4.2188000000000003E-2</v>
      </c>
      <c r="AC10" s="9">
        <v>4.2188000000000003E-2</v>
      </c>
      <c r="AD10" s="9">
        <v>4.2188000000000003E-2</v>
      </c>
      <c r="AE10" s="9">
        <v>4.2188000000000003E-2</v>
      </c>
      <c r="AF10" s="9">
        <v>4.2188000000000003E-2</v>
      </c>
      <c r="AG10" s="9">
        <v>4.2188000000000003E-2</v>
      </c>
      <c r="AH10" s="9">
        <v>4.2188000000000003E-2</v>
      </c>
      <c r="AI10" s="9">
        <v>4.2188000000000003E-2</v>
      </c>
      <c r="AJ10" s="9">
        <v>4.2188000000000003E-2</v>
      </c>
      <c r="AK10" s="9">
        <v>4.2188000000000003E-2</v>
      </c>
      <c r="AL10" s="9">
        <v>4.2188000000000003E-2</v>
      </c>
      <c r="AM10" s="9">
        <v>4.2188000000000003E-2</v>
      </c>
      <c r="AN10" s="9">
        <v>4.2188000000000003E-2</v>
      </c>
      <c r="AO10" s="9">
        <v>4.2188000000000003E-2</v>
      </c>
      <c r="AP10" s="9">
        <v>4.2188000000000003E-2</v>
      </c>
      <c r="AQ10" s="9">
        <v>4.2188000000000003E-2</v>
      </c>
      <c r="AR10" s="9">
        <v>4.2188000000000003E-2</v>
      </c>
      <c r="AS10" s="9">
        <v>4.2188000000000003E-2</v>
      </c>
      <c r="AT10" s="9">
        <v>4.2188000000000003E-2</v>
      </c>
      <c r="AU10" s="9">
        <v>4.2188000000000003E-2</v>
      </c>
      <c r="AV10" s="9">
        <v>4.2188000000000003E-2</v>
      </c>
      <c r="AW10" s="9">
        <v>4.2188000000000003E-2</v>
      </c>
      <c r="AX10" s="9">
        <v>4.2188000000000003E-2</v>
      </c>
      <c r="AY10" s="9">
        <v>4.2188000000000003E-2</v>
      </c>
      <c r="AZ10" s="9">
        <v>4.2188000000000003E-2</v>
      </c>
      <c r="BA10" s="9">
        <v>4.2188000000000003E-2</v>
      </c>
      <c r="BB10" s="9">
        <v>4.2188000000000003E-2</v>
      </c>
      <c r="BC10" s="31">
        <f>SUM(BB10:BB11)</f>
        <v>0.45157500000000006</v>
      </c>
    </row>
    <row r="11" spans="1:63" ht="15.75" thickBot="1" x14ac:dyDescent="0.3">
      <c r="A11" s="24" t="s">
        <v>4</v>
      </c>
      <c r="B11" s="9">
        <v>3.9063000000000001E-2</v>
      </c>
      <c r="C11" s="9">
        <v>3.9063000000000001E-2</v>
      </c>
      <c r="D11" s="9">
        <v>3.9063000000000001E-2</v>
      </c>
      <c r="E11" s="9">
        <v>3.9063000000000001E-2</v>
      </c>
      <c r="F11" s="9">
        <v>3.9063000000000001E-2</v>
      </c>
      <c r="G11" s="9">
        <v>3.9063000000000001E-2</v>
      </c>
      <c r="H11" s="9">
        <v>3.9063000000000001E-2</v>
      </c>
      <c r="I11" s="9">
        <v>3.9063000000000001E-2</v>
      </c>
      <c r="J11" s="9">
        <v>3.9063000000000001E-2</v>
      </c>
      <c r="K11" s="9">
        <v>3.9063000000000001E-2</v>
      </c>
      <c r="L11" s="9">
        <v>3.9063000000000001E-2</v>
      </c>
      <c r="M11" s="9">
        <v>3.9063000000000001E-2</v>
      </c>
      <c r="N11" s="9">
        <v>3.9063000000000001E-2</v>
      </c>
      <c r="O11" s="9">
        <v>3.9063000000000001E-2</v>
      </c>
      <c r="P11" s="9">
        <v>3.9063000000000001E-2</v>
      </c>
      <c r="Q11" s="9">
        <v>3.9063000000000001E-2</v>
      </c>
      <c r="R11" s="9">
        <v>3.9063000000000001E-2</v>
      </c>
      <c r="S11" s="9">
        <v>3.9063000000000001E-2</v>
      </c>
      <c r="T11" s="9">
        <v>3.9063000000000001E-2</v>
      </c>
      <c r="U11" s="9">
        <v>3.9063000000000001E-2</v>
      </c>
      <c r="V11" s="9">
        <v>3.9063000000000001E-2</v>
      </c>
      <c r="W11" s="9">
        <v>3.9063000000000001E-2</v>
      </c>
      <c r="X11" s="9">
        <v>3.9063000000000001E-2</v>
      </c>
      <c r="Y11" s="9">
        <v>3.9063000000000001E-2</v>
      </c>
      <c r="Z11" s="9">
        <v>3.9063000000000001E-2</v>
      </c>
      <c r="AA11" s="9">
        <v>3.9063000000000001E-2</v>
      </c>
      <c r="AB11" s="9">
        <v>3.9063000000000001E-2</v>
      </c>
      <c r="AC11" s="9">
        <v>3.9063000000000001E-2</v>
      </c>
      <c r="AD11" s="9">
        <v>3.9063000000000001E-2</v>
      </c>
      <c r="AE11" s="9">
        <v>3.9063000000000001E-2</v>
      </c>
      <c r="AF11" s="9">
        <v>3.9063000000000001E-2</v>
      </c>
      <c r="AG11" s="9">
        <v>3.9063000000000001E-2</v>
      </c>
      <c r="AH11" s="9">
        <v>3.9063000000000001E-2</v>
      </c>
      <c r="AI11" s="9">
        <v>3.9063000000000001E-2</v>
      </c>
      <c r="AJ11" s="9">
        <v>3.9063000000000001E-2</v>
      </c>
      <c r="AK11" s="9">
        <v>3.9063000000000001E-2</v>
      </c>
      <c r="AL11" s="9">
        <v>3.9063000000000001E-2</v>
      </c>
      <c r="AM11" s="9">
        <v>3.9063000000000001E-2</v>
      </c>
      <c r="AN11" s="9">
        <v>3.9063000000000001E-2</v>
      </c>
      <c r="AO11" s="9">
        <v>3.9063000000000001E-2</v>
      </c>
      <c r="AP11" s="9">
        <v>3.9063000000000001E-2</v>
      </c>
      <c r="AQ11" s="9">
        <v>3.9063000000000001E-2</v>
      </c>
      <c r="AR11" s="9">
        <v>3.9063000000000001E-2</v>
      </c>
      <c r="AS11" s="9">
        <v>3.9063000000000001E-2</v>
      </c>
      <c r="AT11" s="9">
        <v>3.9063000000000001E-2</v>
      </c>
      <c r="AU11" s="9">
        <v>3.9063000000000001E-2</v>
      </c>
      <c r="AV11" s="9">
        <v>3.9063000000000001E-2</v>
      </c>
      <c r="AW11" s="9">
        <v>3.9063000000000001E-2</v>
      </c>
      <c r="AX11" s="9">
        <v>3.9063000000000001E-2</v>
      </c>
      <c r="AY11" s="9">
        <v>3.9063000000000001E-2</v>
      </c>
      <c r="AZ11" s="9">
        <v>3.9063000000000001E-2</v>
      </c>
      <c r="BA11" s="9">
        <v>3.9063000000000001E-2</v>
      </c>
      <c r="BB11" s="31">
        <f>SUM(BA11:BA12)</f>
        <v>0.40938700000000006</v>
      </c>
    </row>
    <row r="12" spans="1:63" ht="15.75" thickBot="1" x14ac:dyDescent="0.3">
      <c r="A12" s="24" t="s">
        <v>20</v>
      </c>
      <c r="B12" s="9">
        <v>3.9063000000000001E-2</v>
      </c>
      <c r="C12" s="9">
        <v>3.9063000000000001E-2</v>
      </c>
      <c r="D12" s="9">
        <v>3.9063000000000001E-2</v>
      </c>
      <c r="E12" s="9">
        <v>3.9063000000000001E-2</v>
      </c>
      <c r="F12" s="9">
        <v>3.9063000000000001E-2</v>
      </c>
      <c r="G12" s="9">
        <v>3.9063000000000001E-2</v>
      </c>
      <c r="H12" s="9">
        <v>3.9063000000000001E-2</v>
      </c>
      <c r="I12" s="9">
        <v>3.9063000000000001E-2</v>
      </c>
      <c r="J12" s="9">
        <v>3.9063000000000001E-2</v>
      </c>
      <c r="K12" s="9">
        <v>3.9063000000000001E-2</v>
      </c>
      <c r="L12" s="9">
        <v>3.9063000000000001E-2</v>
      </c>
      <c r="M12" s="9">
        <v>3.9063000000000001E-2</v>
      </c>
      <c r="N12" s="9">
        <v>3.9063000000000001E-2</v>
      </c>
      <c r="O12" s="9">
        <v>3.9063000000000001E-2</v>
      </c>
      <c r="P12" s="9">
        <v>3.9063000000000001E-2</v>
      </c>
      <c r="Q12" s="9">
        <v>3.9063000000000001E-2</v>
      </c>
      <c r="R12" s="9">
        <v>3.9063000000000001E-2</v>
      </c>
      <c r="S12" s="9">
        <v>3.9063000000000001E-2</v>
      </c>
      <c r="T12" s="9">
        <v>3.9063000000000001E-2</v>
      </c>
      <c r="U12" s="9">
        <v>3.9063000000000001E-2</v>
      </c>
      <c r="V12" s="9">
        <v>3.9063000000000001E-2</v>
      </c>
      <c r="W12" s="9">
        <v>3.9063000000000001E-2</v>
      </c>
      <c r="X12" s="9">
        <v>3.9063000000000001E-2</v>
      </c>
      <c r="Y12" s="9">
        <v>3.9063000000000001E-2</v>
      </c>
      <c r="Z12" s="9">
        <v>3.9063000000000001E-2</v>
      </c>
      <c r="AA12" s="9">
        <v>3.9063000000000001E-2</v>
      </c>
      <c r="AB12" s="9">
        <v>3.9063000000000001E-2</v>
      </c>
      <c r="AC12" s="9">
        <v>3.9063000000000001E-2</v>
      </c>
      <c r="AD12" s="9">
        <v>3.9063000000000001E-2</v>
      </c>
      <c r="AE12" s="9">
        <v>3.9063000000000001E-2</v>
      </c>
      <c r="AF12" s="9">
        <v>3.9063000000000001E-2</v>
      </c>
      <c r="AG12" s="9">
        <v>3.9063000000000001E-2</v>
      </c>
      <c r="AH12" s="9">
        <v>3.9063000000000001E-2</v>
      </c>
      <c r="AI12" s="9">
        <v>3.9063000000000001E-2</v>
      </c>
      <c r="AJ12" s="9">
        <v>3.9063000000000001E-2</v>
      </c>
      <c r="AK12" s="9">
        <v>3.9063000000000001E-2</v>
      </c>
      <c r="AL12" s="9">
        <v>3.9063000000000001E-2</v>
      </c>
      <c r="AM12" s="9">
        <v>3.9063000000000001E-2</v>
      </c>
      <c r="AN12" s="9">
        <v>3.9063000000000001E-2</v>
      </c>
      <c r="AO12" s="9">
        <v>3.9063000000000001E-2</v>
      </c>
      <c r="AP12" s="9">
        <v>3.9063000000000001E-2</v>
      </c>
      <c r="AQ12" s="9">
        <v>3.9063000000000001E-2</v>
      </c>
      <c r="AR12" s="9">
        <v>3.9063000000000001E-2</v>
      </c>
      <c r="AS12" s="9">
        <v>3.9063000000000001E-2</v>
      </c>
      <c r="AT12" s="9">
        <v>3.9063000000000001E-2</v>
      </c>
      <c r="AU12" s="9">
        <v>3.9063000000000001E-2</v>
      </c>
      <c r="AV12" s="9">
        <v>3.9063000000000001E-2</v>
      </c>
      <c r="AW12" s="9">
        <v>3.9063000000000001E-2</v>
      </c>
      <c r="AX12" s="9">
        <v>3.9063000000000001E-2</v>
      </c>
      <c r="AY12" s="9">
        <v>3.9063000000000001E-2</v>
      </c>
      <c r="AZ12" s="9">
        <v>3.9063000000000001E-2</v>
      </c>
      <c r="BA12" s="31">
        <f>SUM(AZ12:AZ13)</f>
        <v>0.37032400000000004</v>
      </c>
    </row>
    <row r="13" spans="1:63" ht="15.75" thickBot="1" x14ac:dyDescent="0.3">
      <c r="A13" s="24" t="s">
        <v>34</v>
      </c>
      <c r="B13" s="9">
        <v>2.9687999999999999E-2</v>
      </c>
      <c r="C13" s="9">
        <v>2.9687999999999999E-2</v>
      </c>
      <c r="D13" s="9">
        <v>2.9687999999999999E-2</v>
      </c>
      <c r="E13" s="9">
        <v>2.9687999999999999E-2</v>
      </c>
      <c r="F13" s="9">
        <v>2.9687999999999999E-2</v>
      </c>
      <c r="G13" s="9">
        <v>2.9687999999999999E-2</v>
      </c>
      <c r="H13" s="9">
        <v>2.9687999999999999E-2</v>
      </c>
      <c r="I13" s="9">
        <v>2.9687999999999999E-2</v>
      </c>
      <c r="J13" s="9">
        <v>2.9687999999999999E-2</v>
      </c>
      <c r="K13" s="9">
        <v>2.9687999999999999E-2</v>
      </c>
      <c r="L13" s="9">
        <v>2.9687999999999999E-2</v>
      </c>
      <c r="M13" s="9">
        <v>2.9687999999999999E-2</v>
      </c>
      <c r="N13" s="9">
        <v>2.9687999999999999E-2</v>
      </c>
      <c r="O13" s="9">
        <v>2.9687999999999999E-2</v>
      </c>
      <c r="P13" s="9">
        <v>2.9687999999999999E-2</v>
      </c>
      <c r="Q13" s="9">
        <v>2.9687999999999999E-2</v>
      </c>
      <c r="R13" s="9">
        <v>2.9687999999999999E-2</v>
      </c>
      <c r="S13" s="9">
        <v>2.9687999999999999E-2</v>
      </c>
      <c r="T13" s="9">
        <v>2.9687999999999999E-2</v>
      </c>
      <c r="U13" s="9">
        <v>2.9687999999999999E-2</v>
      </c>
      <c r="V13" s="9">
        <v>2.9687999999999999E-2</v>
      </c>
      <c r="W13" s="9">
        <v>2.9687999999999999E-2</v>
      </c>
      <c r="X13" s="9">
        <v>2.9687999999999999E-2</v>
      </c>
      <c r="Y13" s="9">
        <v>2.9687999999999999E-2</v>
      </c>
      <c r="Z13" s="9">
        <v>2.9687999999999999E-2</v>
      </c>
      <c r="AA13" s="9">
        <v>2.9687999999999999E-2</v>
      </c>
      <c r="AB13" s="9">
        <v>2.9687999999999999E-2</v>
      </c>
      <c r="AC13" s="9">
        <v>2.9687999999999999E-2</v>
      </c>
      <c r="AD13" s="9">
        <v>2.9687999999999999E-2</v>
      </c>
      <c r="AE13" s="9">
        <v>2.9687999999999999E-2</v>
      </c>
      <c r="AF13" s="9">
        <v>2.9687999999999999E-2</v>
      </c>
      <c r="AG13" s="9">
        <v>2.9687999999999999E-2</v>
      </c>
      <c r="AH13" s="9">
        <v>2.9687999999999999E-2</v>
      </c>
      <c r="AI13" s="9">
        <v>2.9687999999999999E-2</v>
      </c>
      <c r="AJ13" s="9">
        <v>2.9687999999999999E-2</v>
      </c>
      <c r="AK13" s="9">
        <v>2.9687999999999999E-2</v>
      </c>
      <c r="AL13" s="9">
        <v>2.9687999999999999E-2</v>
      </c>
      <c r="AM13" s="9">
        <v>2.9687999999999999E-2</v>
      </c>
      <c r="AN13" s="9">
        <v>2.9687999999999999E-2</v>
      </c>
      <c r="AO13" s="9">
        <v>2.9687999999999999E-2</v>
      </c>
      <c r="AP13" s="9">
        <v>2.9687999999999999E-2</v>
      </c>
      <c r="AQ13" s="9">
        <v>2.9687999999999999E-2</v>
      </c>
      <c r="AR13" s="9">
        <v>2.9687999999999999E-2</v>
      </c>
      <c r="AS13" s="9">
        <v>2.9687999999999999E-2</v>
      </c>
      <c r="AT13" s="9">
        <v>2.9687999999999999E-2</v>
      </c>
      <c r="AU13" s="9">
        <v>2.9687999999999999E-2</v>
      </c>
      <c r="AV13" s="9">
        <v>2.9687999999999999E-2</v>
      </c>
      <c r="AW13" s="9">
        <v>2.9687999999999999E-2</v>
      </c>
      <c r="AX13" s="9">
        <v>2.9687999999999999E-2</v>
      </c>
      <c r="AY13" s="9">
        <v>2.9687999999999999E-2</v>
      </c>
      <c r="AZ13" s="31">
        <f>SUM(AY13:AY14)</f>
        <v>0.33126100000000003</v>
      </c>
    </row>
    <row r="14" spans="1:63" ht="15.75" thickBot="1" x14ac:dyDescent="0.3">
      <c r="A14" s="24" t="s">
        <v>14</v>
      </c>
      <c r="B14" s="9">
        <v>2.9687999999999999E-2</v>
      </c>
      <c r="C14" s="9">
        <v>2.9687999999999999E-2</v>
      </c>
      <c r="D14" s="9">
        <v>2.9687999999999999E-2</v>
      </c>
      <c r="E14" s="9">
        <v>2.9687999999999999E-2</v>
      </c>
      <c r="F14" s="9">
        <v>2.9687999999999999E-2</v>
      </c>
      <c r="G14" s="9">
        <v>2.9687999999999999E-2</v>
      </c>
      <c r="H14" s="9">
        <v>2.9687999999999999E-2</v>
      </c>
      <c r="I14" s="9">
        <v>2.9687999999999999E-2</v>
      </c>
      <c r="J14" s="9">
        <v>2.9687999999999999E-2</v>
      </c>
      <c r="K14" s="9">
        <v>2.9687999999999999E-2</v>
      </c>
      <c r="L14" s="9">
        <v>2.9687999999999999E-2</v>
      </c>
      <c r="M14" s="9">
        <v>2.9687999999999999E-2</v>
      </c>
      <c r="N14" s="9">
        <v>2.9687999999999999E-2</v>
      </c>
      <c r="O14" s="9">
        <v>2.9687999999999999E-2</v>
      </c>
      <c r="P14" s="9">
        <v>2.9687999999999999E-2</v>
      </c>
      <c r="Q14" s="9">
        <v>2.9687999999999999E-2</v>
      </c>
      <c r="R14" s="9">
        <v>2.9687999999999999E-2</v>
      </c>
      <c r="S14" s="9">
        <v>2.9687999999999999E-2</v>
      </c>
      <c r="T14" s="9">
        <v>2.9687999999999999E-2</v>
      </c>
      <c r="U14" s="9">
        <v>2.9687999999999999E-2</v>
      </c>
      <c r="V14" s="9">
        <v>2.9687999999999999E-2</v>
      </c>
      <c r="W14" s="9">
        <v>2.9687999999999999E-2</v>
      </c>
      <c r="X14" s="9">
        <v>2.9687999999999999E-2</v>
      </c>
      <c r="Y14" s="9">
        <v>2.9687999999999999E-2</v>
      </c>
      <c r="Z14" s="9">
        <v>2.9687999999999999E-2</v>
      </c>
      <c r="AA14" s="9">
        <v>2.9687999999999999E-2</v>
      </c>
      <c r="AB14" s="9">
        <v>2.9687999999999999E-2</v>
      </c>
      <c r="AC14" s="9">
        <v>2.9687999999999999E-2</v>
      </c>
      <c r="AD14" s="9">
        <v>2.9687999999999999E-2</v>
      </c>
      <c r="AE14" s="9">
        <v>2.9687999999999999E-2</v>
      </c>
      <c r="AF14" s="9">
        <v>2.9687999999999999E-2</v>
      </c>
      <c r="AG14" s="9">
        <v>2.9687999999999999E-2</v>
      </c>
      <c r="AH14" s="9">
        <v>2.9687999999999999E-2</v>
      </c>
      <c r="AI14" s="9">
        <v>2.9687999999999999E-2</v>
      </c>
      <c r="AJ14" s="9">
        <v>2.9687999999999999E-2</v>
      </c>
      <c r="AK14" s="9">
        <v>2.9687999999999999E-2</v>
      </c>
      <c r="AL14" s="9">
        <v>2.9687999999999999E-2</v>
      </c>
      <c r="AM14" s="9">
        <v>2.9687999999999999E-2</v>
      </c>
      <c r="AN14" s="9">
        <v>2.9687999999999999E-2</v>
      </c>
      <c r="AO14" s="9">
        <v>2.9687999999999999E-2</v>
      </c>
      <c r="AP14" s="9">
        <v>2.9687999999999999E-2</v>
      </c>
      <c r="AQ14" s="9">
        <v>2.9687999999999999E-2</v>
      </c>
      <c r="AR14" s="9">
        <v>2.9687999999999999E-2</v>
      </c>
      <c r="AS14" s="9">
        <v>2.9687999999999999E-2</v>
      </c>
      <c r="AT14" s="9">
        <v>2.9687999999999999E-2</v>
      </c>
      <c r="AU14" s="9">
        <v>2.9687999999999999E-2</v>
      </c>
      <c r="AV14" s="9">
        <v>2.9687999999999999E-2</v>
      </c>
      <c r="AW14" s="9">
        <v>2.9687999999999999E-2</v>
      </c>
      <c r="AX14" s="9">
        <v>2.9687999999999999E-2</v>
      </c>
      <c r="AY14" s="31">
        <f>SUM(AX14:AX15)</f>
        <v>0.30157300000000004</v>
      </c>
    </row>
    <row r="15" spans="1:63" ht="15.75" thickBot="1" x14ac:dyDescent="0.3">
      <c r="A15" s="24" t="s">
        <v>6</v>
      </c>
      <c r="B15" s="9">
        <v>2.6563E-2</v>
      </c>
      <c r="C15" s="9">
        <v>2.6563E-2</v>
      </c>
      <c r="D15" s="9">
        <v>2.6563E-2</v>
      </c>
      <c r="E15" s="9">
        <v>2.6563E-2</v>
      </c>
      <c r="F15" s="9">
        <v>2.6563E-2</v>
      </c>
      <c r="G15" s="9">
        <v>2.6563E-2</v>
      </c>
      <c r="H15" s="9">
        <v>2.6563E-2</v>
      </c>
      <c r="I15" s="9">
        <v>2.6563E-2</v>
      </c>
      <c r="J15" s="9">
        <v>2.6563E-2</v>
      </c>
      <c r="K15" s="9">
        <v>2.6563E-2</v>
      </c>
      <c r="L15" s="9">
        <v>2.6563E-2</v>
      </c>
      <c r="M15" s="9">
        <v>2.6563E-2</v>
      </c>
      <c r="N15" s="9">
        <v>2.6563E-2</v>
      </c>
      <c r="O15" s="9">
        <v>2.6563E-2</v>
      </c>
      <c r="P15" s="9">
        <v>2.6563E-2</v>
      </c>
      <c r="Q15" s="9">
        <v>2.6563E-2</v>
      </c>
      <c r="R15" s="9">
        <v>2.6563E-2</v>
      </c>
      <c r="S15" s="9">
        <v>2.6563E-2</v>
      </c>
      <c r="T15" s="9">
        <v>2.6563E-2</v>
      </c>
      <c r="U15" s="9">
        <v>2.6563E-2</v>
      </c>
      <c r="V15" s="9">
        <v>2.6563E-2</v>
      </c>
      <c r="W15" s="9">
        <v>2.6563E-2</v>
      </c>
      <c r="X15" s="9">
        <v>2.6563E-2</v>
      </c>
      <c r="Y15" s="9">
        <v>2.6563E-2</v>
      </c>
      <c r="Z15" s="9">
        <v>2.6563E-2</v>
      </c>
      <c r="AA15" s="9">
        <v>2.6563E-2</v>
      </c>
      <c r="AB15" s="9">
        <v>2.6563E-2</v>
      </c>
      <c r="AC15" s="9">
        <v>2.6563E-2</v>
      </c>
      <c r="AD15" s="9">
        <v>2.6563E-2</v>
      </c>
      <c r="AE15" s="9">
        <v>2.6563E-2</v>
      </c>
      <c r="AF15" s="9">
        <v>2.6563E-2</v>
      </c>
      <c r="AG15" s="9">
        <v>2.6563E-2</v>
      </c>
      <c r="AH15" s="9">
        <v>2.6563E-2</v>
      </c>
      <c r="AI15" s="9">
        <v>2.6563E-2</v>
      </c>
      <c r="AJ15" s="9">
        <v>2.6563E-2</v>
      </c>
      <c r="AK15" s="9">
        <v>2.6563E-2</v>
      </c>
      <c r="AL15" s="9">
        <v>2.6563E-2</v>
      </c>
      <c r="AM15" s="9">
        <v>2.6563E-2</v>
      </c>
      <c r="AN15" s="9">
        <v>2.6563E-2</v>
      </c>
      <c r="AO15" s="9">
        <v>2.6563E-2</v>
      </c>
      <c r="AP15" s="9">
        <v>2.6563E-2</v>
      </c>
      <c r="AQ15" s="9">
        <v>2.6563E-2</v>
      </c>
      <c r="AR15" s="9">
        <v>2.6563E-2</v>
      </c>
      <c r="AS15" s="9">
        <v>2.6563E-2</v>
      </c>
      <c r="AT15" s="9">
        <v>2.6563E-2</v>
      </c>
      <c r="AU15" s="9">
        <v>2.6563E-2</v>
      </c>
      <c r="AV15" s="9">
        <v>2.6563E-2</v>
      </c>
      <c r="AW15" s="9">
        <v>2.6563E-2</v>
      </c>
      <c r="AX15" s="31">
        <f>SUM(AW15:AW16)</f>
        <v>0.27188500000000004</v>
      </c>
    </row>
    <row r="16" spans="1:63" ht="15.75" thickBot="1" x14ac:dyDescent="0.3">
      <c r="A16" s="24" t="s">
        <v>13</v>
      </c>
      <c r="B16" s="9">
        <v>2.0313000000000001E-2</v>
      </c>
      <c r="C16" s="9">
        <v>2.0313000000000001E-2</v>
      </c>
      <c r="D16" s="9">
        <v>2.0313000000000001E-2</v>
      </c>
      <c r="E16" s="9">
        <v>2.0313000000000001E-2</v>
      </c>
      <c r="F16" s="9">
        <v>2.0313000000000001E-2</v>
      </c>
      <c r="G16" s="9">
        <v>2.0313000000000001E-2</v>
      </c>
      <c r="H16" s="9">
        <v>2.0313000000000001E-2</v>
      </c>
      <c r="I16" s="9">
        <v>2.0313000000000001E-2</v>
      </c>
      <c r="J16" s="9">
        <v>2.0313000000000001E-2</v>
      </c>
      <c r="K16" s="9">
        <v>2.0313000000000001E-2</v>
      </c>
      <c r="L16" s="9">
        <v>2.0313000000000001E-2</v>
      </c>
      <c r="M16" s="9">
        <v>2.0313000000000001E-2</v>
      </c>
      <c r="N16" s="9">
        <v>2.0313000000000001E-2</v>
      </c>
      <c r="O16" s="9">
        <v>2.0313000000000001E-2</v>
      </c>
      <c r="P16" s="9">
        <v>2.0313000000000001E-2</v>
      </c>
      <c r="Q16" s="9">
        <v>2.0313000000000001E-2</v>
      </c>
      <c r="R16" s="9">
        <v>2.0313000000000001E-2</v>
      </c>
      <c r="S16" s="9">
        <v>2.0313000000000001E-2</v>
      </c>
      <c r="T16" s="9">
        <v>2.0313000000000001E-2</v>
      </c>
      <c r="U16" s="9">
        <v>2.0313000000000001E-2</v>
      </c>
      <c r="V16" s="9">
        <v>2.0313000000000001E-2</v>
      </c>
      <c r="W16" s="9">
        <v>2.0313000000000001E-2</v>
      </c>
      <c r="X16" s="9">
        <v>2.0313000000000001E-2</v>
      </c>
      <c r="Y16" s="9">
        <v>2.0313000000000001E-2</v>
      </c>
      <c r="Z16" s="9">
        <v>2.0313000000000001E-2</v>
      </c>
      <c r="AA16" s="9">
        <v>2.0313000000000001E-2</v>
      </c>
      <c r="AB16" s="9">
        <v>2.0313000000000001E-2</v>
      </c>
      <c r="AC16" s="9">
        <v>2.0313000000000001E-2</v>
      </c>
      <c r="AD16" s="9">
        <v>2.0313000000000001E-2</v>
      </c>
      <c r="AE16" s="9">
        <v>2.0313000000000001E-2</v>
      </c>
      <c r="AF16" s="9">
        <v>2.0313000000000001E-2</v>
      </c>
      <c r="AG16" s="9">
        <v>2.0313000000000001E-2</v>
      </c>
      <c r="AH16" s="9">
        <v>2.0313000000000001E-2</v>
      </c>
      <c r="AI16" s="9">
        <v>2.0313000000000001E-2</v>
      </c>
      <c r="AJ16" s="9">
        <v>2.0313000000000001E-2</v>
      </c>
      <c r="AK16" s="9">
        <v>2.0313000000000001E-2</v>
      </c>
      <c r="AL16" s="9">
        <v>2.0313000000000001E-2</v>
      </c>
      <c r="AM16" s="9">
        <v>2.0313000000000001E-2</v>
      </c>
      <c r="AN16" s="9">
        <v>2.0313000000000001E-2</v>
      </c>
      <c r="AO16" s="9">
        <v>2.0313000000000001E-2</v>
      </c>
      <c r="AP16" s="9">
        <v>2.0313000000000001E-2</v>
      </c>
      <c r="AQ16" s="9">
        <v>2.0313000000000001E-2</v>
      </c>
      <c r="AR16" s="9">
        <v>2.0313000000000001E-2</v>
      </c>
      <c r="AS16" s="9">
        <v>2.0313000000000001E-2</v>
      </c>
      <c r="AT16" s="9">
        <v>2.0313000000000001E-2</v>
      </c>
      <c r="AU16" s="9">
        <v>2.0313000000000001E-2</v>
      </c>
      <c r="AV16" s="9">
        <v>2.0313000000000001E-2</v>
      </c>
      <c r="AW16" s="31">
        <f>SUM(AV16:AV17)</f>
        <v>0.24532200000000004</v>
      </c>
    </row>
    <row r="17" spans="1:48" ht="15.75" thickBot="1" x14ac:dyDescent="0.3">
      <c r="A17" s="24" t="s">
        <v>18</v>
      </c>
      <c r="B17" s="9">
        <v>1.7187999999999998E-2</v>
      </c>
      <c r="C17" s="9">
        <v>1.7187999999999998E-2</v>
      </c>
      <c r="D17" s="9">
        <v>1.7187999999999998E-2</v>
      </c>
      <c r="E17" s="9">
        <v>1.7187999999999998E-2</v>
      </c>
      <c r="F17" s="9">
        <v>1.7187999999999998E-2</v>
      </c>
      <c r="G17" s="9">
        <v>1.7187999999999998E-2</v>
      </c>
      <c r="H17" s="9">
        <v>1.7187999999999998E-2</v>
      </c>
      <c r="I17" s="9">
        <v>1.7187999999999998E-2</v>
      </c>
      <c r="J17" s="9">
        <v>1.7187999999999998E-2</v>
      </c>
      <c r="K17" s="9">
        <v>1.7187999999999998E-2</v>
      </c>
      <c r="L17" s="9">
        <v>1.7187999999999998E-2</v>
      </c>
      <c r="M17" s="9">
        <v>1.7187999999999998E-2</v>
      </c>
      <c r="N17" s="9">
        <v>1.7187999999999998E-2</v>
      </c>
      <c r="O17" s="9">
        <v>1.7187999999999998E-2</v>
      </c>
      <c r="P17" s="9">
        <v>1.7187999999999998E-2</v>
      </c>
      <c r="Q17" s="9">
        <v>1.7187999999999998E-2</v>
      </c>
      <c r="R17" s="9">
        <v>1.7187999999999998E-2</v>
      </c>
      <c r="S17" s="9">
        <v>1.7187999999999998E-2</v>
      </c>
      <c r="T17" s="9">
        <v>1.7187999999999998E-2</v>
      </c>
      <c r="U17" s="9">
        <v>1.7187999999999998E-2</v>
      </c>
      <c r="V17" s="9">
        <v>1.7187999999999998E-2</v>
      </c>
      <c r="W17" s="9">
        <v>1.7187999999999998E-2</v>
      </c>
      <c r="X17" s="9">
        <v>1.7187999999999998E-2</v>
      </c>
      <c r="Y17" s="9">
        <v>1.7187999999999998E-2</v>
      </c>
      <c r="Z17" s="9">
        <v>1.7187999999999998E-2</v>
      </c>
      <c r="AA17" s="9">
        <v>1.7187999999999998E-2</v>
      </c>
      <c r="AB17" s="9">
        <v>1.7187999999999998E-2</v>
      </c>
      <c r="AC17" s="9">
        <v>1.7187999999999998E-2</v>
      </c>
      <c r="AD17" s="9">
        <v>1.7187999999999998E-2</v>
      </c>
      <c r="AE17" s="9">
        <v>1.7187999999999998E-2</v>
      </c>
      <c r="AF17" s="9">
        <v>1.7187999999999998E-2</v>
      </c>
      <c r="AG17" s="9">
        <v>1.7187999999999998E-2</v>
      </c>
      <c r="AH17" s="9">
        <v>1.7187999999999998E-2</v>
      </c>
      <c r="AI17" s="9">
        <v>1.7187999999999998E-2</v>
      </c>
      <c r="AJ17" s="9">
        <v>1.7187999999999998E-2</v>
      </c>
      <c r="AK17" s="9">
        <v>1.7187999999999998E-2</v>
      </c>
      <c r="AL17" s="9">
        <v>1.7187999999999998E-2</v>
      </c>
      <c r="AM17" s="9">
        <v>1.7187999999999998E-2</v>
      </c>
      <c r="AN17" s="9">
        <v>1.7187999999999998E-2</v>
      </c>
      <c r="AO17" s="9">
        <v>1.7187999999999998E-2</v>
      </c>
      <c r="AP17" s="9">
        <v>1.7187999999999998E-2</v>
      </c>
      <c r="AQ17" s="9">
        <v>1.7187999999999998E-2</v>
      </c>
      <c r="AR17" s="9">
        <v>1.7187999999999998E-2</v>
      </c>
      <c r="AS17" s="9">
        <v>1.7187999999999998E-2</v>
      </c>
      <c r="AT17" s="9">
        <v>1.7187999999999998E-2</v>
      </c>
      <c r="AU17" s="9">
        <v>1.7187999999999998E-2</v>
      </c>
      <c r="AV17" s="31">
        <f>SUM(AU17:AU18)</f>
        <v>0.22500900000000004</v>
      </c>
    </row>
    <row r="18" spans="1:48" ht="15.75" thickBot="1" x14ac:dyDescent="0.3">
      <c r="A18" s="24" t="s">
        <v>24</v>
      </c>
      <c r="B18" s="9">
        <v>1.7187999999999998E-2</v>
      </c>
      <c r="C18" s="9">
        <v>1.7187999999999998E-2</v>
      </c>
      <c r="D18" s="9">
        <v>1.7187999999999998E-2</v>
      </c>
      <c r="E18" s="9">
        <v>1.7187999999999998E-2</v>
      </c>
      <c r="F18" s="9">
        <v>1.7187999999999998E-2</v>
      </c>
      <c r="G18" s="9">
        <v>1.7187999999999998E-2</v>
      </c>
      <c r="H18" s="9">
        <v>1.7187999999999998E-2</v>
      </c>
      <c r="I18" s="9">
        <v>1.7187999999999998E-2</v>
      </c>
      <c r="J18" s="9">
        <v>1.7187999999999998E-2</v>
      </c>
      <c r="K18" s="9">
        <v>1.7187999999999998E-2</v>
      </c>
      <c r="L18" s="9">
        <v>1.7187999999999998E-2</v>
      </c>
      <c r="M18" s="9">
        <v>1.7187999999999998E-2</v>
      </c>
      <c r="N18" s="9">
        <v>1.7187999999999998E-2</v>
      </c>
      <c r="O18" s="9">
        <v>1.7187999999999998E-2</v>
      </c>
      <c r="P18" s="9">
        <v>1.7187999999999998E-2</v>
      </c>
      <c r="Q18" s="9">
        <v>1.7187999999999998E-2</v>
      </c>
      <c r="R18" s="9">
        <v>1.7187999999999998E-2</v>
      </c>
      <c r="S18" s="9">
        <v>1.7187999999999998E-2</v>
      </c>
      <c r="T18" s="9">
        <v>1.7187999999999998E-2</v>
      </c>
      <c r="U18" s="9">
        <v>1.7187999999999998E-2</v>
      </c>
      <c r="V18" s="9">
        <v>1.7187999999999998E-2</v>
      </c>
      <c r="W18" s="9">
        <v>1.7187999999999998E-2</v>
      </c>
      <c r="X18" s="9">
        <v>1.7187999999999998E-2</v>
      </c>
      <c r="Y18" s="9">
        <v>1.7187999999999998E-2</v>
      </c>
      <c r="Z18" s="9">
        <v>1.7187999999999998E-2</v>
      </c>
      <c r="AA18" s="9">
        <v>1.7187999999999998E-2</v>
      </c>
      <c r="AB18" s="9">
        <v>1.7187999999999998E-2</v>
      </c>
      <c r="AC18" s="9">
        <v>1.7187999999999998E-2</v>
      </c>
      <c r="AD18" s="9">
        <v>1.7187999999999998E-2</v>
      </c>
      <c r="AE18" s="9">
        <v>1.7187999999999998E-2</v>
      </c>
      <c r="AF18" s="9">
        <v>1.7187999999999998E-2</v>
      </c>
      <c r="AG18" s="9">
        <v>1.7187999999999998E-2</v>
      </c>
      <c r="AH18" s="9">
        <v>1.7187999999999998E-2</v>
      </c>
      <c r="AI18" s="9">
        <v>1.7187999999999998E-2</v>
      </c>
      <c r="AJ18" s="9">
        <v>1.7187999999999998E-2</v>
      </c>
      <c r="AK18" s="9">
        <v>1.7187999999999998E-2</v>
      </c>
      <c r="AL18" s="9">
        <v>1.7187999999999998E-2</v>
      </c>
      <c r="AM18" s="9">
        <v>1.7187999999999998E-2</v>
      </c>
      <c r="AN18" s="9">
        <v>1.7187999999999998E-2</v>
      </c>
      <c r="AO18" s="9">
        <v>1.7187999999999998E-2</v>
      </c>
      <c r="AP18" s="9">
        <v>1.7187999999999998E-2</v>
      </c>
      <c r="AQ18" s="9">
        <v>1.7187999999999998E-2</v>
      </c>
      <c r="AR18" s="9">
        <v>1.7187999999999998E-2</v>
      </c>
      <c r="AS18" s="9">
        <v>1.7187999999999998E-2</v>
      </c>
      <c r="AT18" s="9">
        <v>1.7187999999999998E-2</v>
      </c>
      <c r="AU18" s="31">
        <f>SUM(AT18:AT19)</f>
        <v>0.20782100000000003</v>
      </c>
    </row>
    <row r="19" spans="1:48" ht="15.75" thickBot="1" x14ac:dyDescent="0.3">
      <c r="A19" s="24" t="s">
        <v>30</v>
      </c>
      <c r="B19" s="9">
        <v>1.2500000000000001E-2</v>
      </c>
      <c r="C19" s="9">
        <v>1.2500000000000001E-2</v>
      </c>
      <c r="D19" s="9">
        <v>1.2500000000000001E-2</v>
      </c>
      <c r="E19" s="9">
        <v>1.2500000000000001E-2</v>
      </c>
      <c r="F19" s="9">
        <v>1.2500000000000001E-2</v>
      </c>
      <c r="G19" s="9">
        <v>1.2500000000000001E-2</v>
      </c>
      <c r="H19" s="9">
        <v>1.2500000000000001E-2</v>
      </c>
      <c r="I19" s="9">
        <v>1.2500000000000001E-2</v>
      </c>
      <c r="J19" s="9">
        <v>1.2500000000000001E-2</v>
      </c>
      <c r="K19" s="9">
        <v>1.2500000000000001E-2</v>
      </c>
      <c r="L19" s="9">
        <v>1.2500000000000001E-2</v>
      </c>
      <c r="M19" s="9">
        <v>1.2500000000000001E-2</v>
      </c>
      <c r="N19" s="9">
        <v>1.2500000000000001E-2</v>
      </c>
      <c r="O19" s="9">
        <v>1.2500000000000001E-2</v>
      </c>
      <c r="P19" s="9">
        <v>1.2500000000000001E-2</v>
      </c>
      <c r="Q19" s="9">
        <v>1.2500000000000001E-2</v>
      </c>
      <c r="R19" s="9">
        <v>1.2500000000000001E-2</v>
      </c>
      <c r="S19" s="9">
        <v>1.2500000000000001E-2</v>
      </c>
      <c r="T19" s="9">
        <v>1.2500000000000001E-2</v>
      </c>
      <c r="U19" s="9">
        <v>1.2500000000000001E-2</v>
      </c>
      <c r="V19" s="9">
        <v>1.2500000000000001E-2</v>
      </c>
      <c r="W19" s="9">
        <v>1.2500000000000001E-2</v>
      </c>
      <c r="X19" s="9">
        <v>1.2500000000000001E-2</v>
      </c>
      <c r="Y19" s="9">
        <v>1.2500000000000001E-2</v>
      </c>
      <c r="Z19" s="9">
        <v>1.2500000000000001E-2</v>
      </c>
      <c r="AA19" s="9">
        <v>1.2500000000000001E-2</v>
      </c>
      <c r="AB19" s="9">
        <v>1.2500000000000001E-2</v>
      </c>
      <c r="AC19" s="9">
        <v>1.2500000000000001E-2</v>
      </c>
      <c r="AD19" s="9">
        <v>1.2500000000000001E-2</v>
      </c>
      <c r="AE19" s="9">
        <v>1.2500000000000001E-2</v>
      </c>
      <c r="AF19" s="9">
        <v>1.2500000000000001E-2</v>
      </c>
      <c r="AG19" s="9">
        <v>1.2500000000000001E-2</v>
      </c>
      <c r="AH19" s="9">
        <v>1.2500000000000001E-2</v>
      </c>
      <c r="AI19" s="9">
        <v>1.2500000000000001E-2</v>
      </c>
      <c r="AJ19" s="9">
        <v>1.2500000000000001E-2</v>
      </c>
      <c r="AK19" s="9">
        <v>1.2500000000000001E-2</v>
      </c>
      <c r="AL19" s="9">
        <v>1.2500000000000001E-2</v>
      </c>
      <c r="AM19" s="9">
        <v>1.2500000000000001E-2</v>
      </c>
      <c r="AN19" s="9">
        <v>1.2500000000000001E-2</v>
      </c>
      <c r="AO19" s="9">
        <v>1.2500000000000001E-2</v>
      </c>
      <c r="AP19" s="9">
        <v>1.2500000000000001E-2</v>
      </c>
      <c r="AQ19" s="9">
        <v>1.2500000000000001E-2</v>
      </c>
      <c r="AR19" s="9">
        <v>1.2500000000000001E-2</v>
      </c>
      <c r="AS19" s="9">
        <v>1.2500000000000001E-2</v>
      </c>
      <c r="AT19" s="31">
        <f>SUM(AS19:AS20)</f>
        <v>0.19063300000000002</v>
      </c>
    </row>
    <row r="20" spans="1:48" ht="15.75" thickBot="1" x14ac:dyDescent="0.3">
      <c r="A20" s="24" t="s">
        <v>31</v>
      </c>
      <c r="B20" s="9">
        <v>1.2500000000000001E-2</v>
      </c>
      <c r="C20" s="9">
        <v>1.2500000000000001E-2</v>
      </c>
      <c r="D20" s="9">
        <v>1.2500000000000001E-2</v>
      </c>
      <c r="E20" s="9">
        <v>1.2500000000000001E-2</v>
      </c>
      <c r="F20" s="9">
        <v>1.2500000000000001E-2</v>
      </c>
      <c r="G20" s="9">
        <v>1.2500000000000001E-2</v>
      </c>
      <c r="H20" s="9">
        <v>1.2500000000000001E-2</v>
      </c>
      <c r="I20" s="9">
        <v>1.2500000000000001E-2</v>
      </c>
      <c r="J20" s="9">
        <v>1.2500000000000001E-2</v>
      </c>
      <c r="K20" s="9">
        <v>1.2500000000000001E-2</v>
      </c>
      <c r="L20" s="9">
        <v>1.2500000000000001E-2</v>
      </c>
      <c r="M20" s="9">
        <v>1.2500000000000001E-2</v>
      </c>
      <c r="N20" s="9">
        <v>1.2500000000000001E-2</v>
      </c>
      <c r="O20" s="9">
        <v>1.2500000000000001E-2</v>
      </c>
      <c r="P20" s="9">
        <v>1.2500000000000001E-2</v>
      </c>
      <c r="Q20" s="9">
        <v>1.2500000000000001E-2</v>
      </c>
      <c r="R20" s="9">
        <v>1.2500000000000001E-2</v>
      </c>
      <c r="S20" s="9">
        <v>1.2500000000000001E-2</v>
      </c>
      <c r="T20" s="9">
        <v>1.2500000000000001E-2</v>
      </c>
      <c r="U20" s="9">
        <v>1.2500000000000001E-2</v>
      </c>
      <c r="V20" s="9">
        <v>1.2500000000000001E-2</v>
      </c>
      <c r="W20" s="9">
        <v>1.2500000000000001E-2</v>
      </c>
      <c r="X20" s="9">
        <v>1.2500000000000001E-2</v>
      </c>
      <c r="Y20" s="9">
        <v>1.2500000000000001E-2</v>
      </c>
      <c r="Z20" s="9">
        <v>1.2500000000000001E-2</v>
      </c>
      <c r="AA20" s="9">
        <v>1.2500000000000001E-2</v>
      </c>
      <c r="AB20" s="9">
        <v>1.2500000000000001E-2</v>
      </c>
      <c r="AC20" s="9">
        <v>1.2500000000000001E-2</v>
      </c>
      <c r="AD20" s="9">
        <v>1.2500000000000001E-2</v>
      </c>
      <c r="AE20" s="9">
        <v>1.2500000000000001E-2</v>
      </c>
      <c r="AF20" s="9">
        <v>1.2500000000000001E-2</v>
      </c>
      <c r="AG20" s="9">
        <v>1.2500000000000001E-2</v>
      </c>
      <c r="AH20" s="9">
        <v>1.2500000000000001E-2</v>
      </c>
      <c r="AI20" s="9">
        <v>1.2500000000000001E-2</v>
      </c>
      <c r="AJ20" s="9">
        <v>1.2500000000000001E-2</v>
      </c>
      <c r="AK20" s="9">
        <v>1.2500000000000001E-2</v>
      </c>
      <c r="AL20" s="9">
        <v>1.2500000000000001E-2</v>
      </c>
      <c r="AM20" s="9">
        <v>1.2500000000000001E-2</v>
      </c>
      <c r="AN20" s="9">
        <v>1.2500000000000001E-2</v>
      </c>
      <c r="AO20" s="9">
        <v>1.2500000000000001E-2</v>
      </c>
      <c r="AP20" s="9">
        <v>1.2500000000000001E-2</v>
      </c>
      <c r="AQ20" s="9">
        <v>1.2500000000000001E-2</v>
      </c>
      <c r="AR20" s="9">
        <v>1.2500000000000001E-2</v>
      </c>
      <c r="AS20" s="31">
        <f>SUM(AR20:AR21)</f>
        <v>0.17813300000000001</v>
      </c>
    </row>
    <row r="21" spans="1:48" ht="15.75" thickBot="1" x14ac:dyDescent="0.3">
      <c r="A21" s="24" t="s">
        <v>22</v>
      </c>
      <c r="B21" s="9">
        <v>1.2500000000000001E-2</v>
      </c>
      <c r="C21" s="9">
        <v>1.2500000000000001E-2</v>
      </c>
      <c r="D21" s="9">
        <v>1.2500000000000001E-2</v>
      </c>
      <c r="E21" s="9">
        <v>1.2500000000000001E-2</v>
      </c>
      <c r="F21" s="9">
        <v>1.2500000000000001E-2</v>
      </c>
      <c r="G21" s="9">
        <v>1.2500000000000001E-2</v>
      </c>
      <c r="H21" s="9">
        <v>1.2500000000000001E-2</v>
      </c>
      <c r="I21" s="9">
        <v>1.2500000000000001E-2</v>
      </c>
      <c r="J21" s="9">
        <v>1.2500000000000001E-2</v>
      </c>
      <c r="K21" s="9">
        <v>1.2500000000000001E-2</v>
      </c>
      <c r="L21" s="9">
        <v>1.2500000000000001E-2</v>
      </c>
      <c r="M21" s="9">
        <v>1.2500000000000001E-2</v>
      </c>
      <c r="N21" s="9">
        <v>1.2500000000000001E-2</v>
      </c>
      <c r="O21" s="9">
        <v>1.2500000000000001E-2</v>
      </c>
      <c r="P21" s="9">
        <v>1.2500000000000001E-2</v>
      </c>
      <c r="Q21" s="9">
        <v>1.2500000000000001E-2</v>
      </c>
      <c r="R21" s="9">
        <v>1.2500000000000001E-2</v>
      </c>
      <c r="S21" s="9">
        <v>1.2500000000000001E-2</v>
      </c>
      <c r="T21" s="9">
        <v>1.2500000000000001E-2</v>
      </c>
      <c r="U21" s="9">
        <v>1.2500000000000001E-2</v>
      </c>
      <c r="V21" s="9">
        <v>1.2500000000000001E-2</v>
      </c>
      <c r="W21" s="9">
        <v>1.2500000000000001E-2</v>
      </c>
      <c r="X21" s="9">
        <v>1.2500000000000001E-2</v>
      </c>
      <c r="Y21" s="9">
        <v>1.2500000000000001E-2</v>
      </c>
      <c r="Z21" s="9">
        <v>1.2500000000000001E-2</v>
      </c>
      <c r="AA21" s="9">
        <v>1.2500000000000001E-2</v>
      </c>
      <c r="AB21" s="9">
        <v>1.2500000000000001E-2</v>
      </c>
      <c r="AC21" s="9">
        <v>1.2500000000000001E-2</v>
      </c>
      <c r="AD21" s="9">
        <v>1.2500000000000001E-2</v>
      </c>
      <c r="AE21" s="9">
        <v>1.2500000000000001E-2</v>
      </c>
      <c r="AF21" s="9">
        <v>1.2500000000000001E-2</v>
      </c>
      <c r="AG21" s="9">
        <v>1.2500000000000001E-2</v>
      </c>
      <c r="AH21" s="9">
        <v>1.2500000000000001E-2</v>
      </c>
      <c r="AI21" s="9">
        <v>1.2500000000000001E-2</v>
      </c>
      <c r="AJ21" s="9">
        <v>1.2500000000000001E-2</v>
      </c>
      <c r="AK21" s="9">
        <v>1.2500000000000001E-2</v>
      </c>
      <c r="AL21" s="9">
        <v>1.2500000000000001E-2</v>
      </c>
      <c r="AM21" s="9">
        <v>1.2500000000000001E-2</v>
      </c>
      <c r="AN21" s="9">
        <v>1.2500000000000001E-2</v>
      </c>
      <c r="AO21" s="9">
        <v>1.2500000000000001E-2</v>
      </c>
      <c r="AP21" s="9">
        <v>1.2500000000000001E-2</v>
      </c>
      <c r="AQ21" s="9">
        <v>1.2500000000000001E-2</v>
      </c>
      <c r="AR21" s="31">
        <f>SUM(AQ21:AQ22)</f>
        <v>0.165633</v>
      </c>
    </row>
    <row r="22" spans="1:48" ht="15.75" thickBot="1" x14ac:dyDescent="0.3">
      <c r="A22" s="24" t="s">
        <v>23</v>
      </c>
      <c r="B22" s="9">
        <v>1.0938E-2</v>
      </c>
      <c r="C22" s="9">
        <v>1.0938E-2</v>
      </c>
      <c r="D22" s="9">
        <v>1.0938E-2</v>
      </c>
      <c r="E22" s="9">
        <v>1.0938E-2</v>
      </c>
      <c r="F22" s="9">
        <v>1.0938E-2</v>
      </c>
      <c r="G22" s="9">
        <v>1.0938E-2</v>
      </c>
      <c r="H22" s="9">
        <v>1.0938E-2</v>
      </c>
      <c r="I22" s="9">
        <v>1.0938E-2</v>
      </c>
      <c r="J22" s="9">
        <v>1.0938E-2</v>
      </c>
      <c r="K22" s="9">
        <v>1.0938E-2</v>
      </c>
      <c r="L22" s="9">
        <v>1.0938E-2</v>
      </c>
      <c r="M22" s="9">
        <v>1.0938E-2</v>
      </c>
      <c r="N22" s="9">
        <v>1.0938E-2</v>
      </c>
      <c r="O22" s="9">
        <v>1.0938E-2</v>
      </c>
      <c r="P22" s="9">
        <v>1.0938E-2</v>
      </c>
      <c r="Q22" s="9">
        <v>1.0938E-2</v>
      </c>
      <c r="R22" s="9">
        <v>1.0938E-2</v>
      </c>
      <c r="S22" s="9">
        <v>1.0938E-2</v>
      </c>
      <c r="T22" s="9">
        <v>1.0938E-2</v>
      </c>
      <c r="U22" s="9">
        <v>1.0938E-2</v>
      </c>
      <c r="V22" s="9">
        <v>1.0938E-2</v>
      </c>
      <c r="W22" s="9">
        <v>1.0938E-2</v>
      </c>
      <c r="X22" s="9">
        <v>1.0938E-2</v>
      </c>
      <c r="Y22" s="9">
        <v>1.0938E-2</v>
      </c>
      <c r="Z22" s="9">
        <v>1.0938E-2</v>
      </c>
      <c r="AA22" s="9">
        <v>1.0938E-2</v>
      </c>
      <c r="AB22" s="9">
        <v>1.0938E-2</v>
      </c>
      <c r="AC22" s="9">
        <v>1.0938E-2</v>
      </c>
      <c r="AD22" s="9">
        <v>1.0938E-2</v>
      </c>
      <c r="AE22" s="9">
        <v>1.0938E-2</v>
      </c>
      <c r="AF22" s="9">
        <v>1.0938E-2</v>
      </c>
      <c r="AG22" s="9">
        <v>1.0938E-2</v>
      </c>
      <c r="AH22" s="9">
        <v>1.0938E-2</v>
      </c>
      <c r="AI22" s="9">
        <v>1.0938E-2</v>
      </c>
      <c r="AJ22" s="9">
        <v>1.0938E-2</v>
      </c>
      <c r="AK22" s="9">
        <v>1.0938E-2</v>
      </c>
      <c r="AL22" s="9">
        <v>1.0938E-2</v>
      </c>
      <c r="AM22" s="9">
        <v>1.0938E-2</v>
      </c>
      <c r="AN22" s="9">
        <v>1.0938E-2</v>
      </c>
      <c r="AO22" s="9">
        <v>1.0938E-2</v>
      </c>
      <c r="AP22" s="9">
        <v>1.0938E-2</v>
      </c>
      <c r="AQ22" s="31">
        <f>SUM(AP22:AP23)</f>
        <v>0.15313299999999999</v>
      </c>
    </row>
    <row r="23" spans="1:48" ht="15.75" thickBot="1" x14ac:dyDescent="0.3">
      <c r="A23" s="24" t="s">
        <v>26</v>
      </c>
      <c r="B23" s="9">
        <v>1.0938E-2</v>
      </c>
      <c r="C23" s="9">
        <v>1.0938E-2</v>
      </c>
      <c r="D23" s="9">
        <v>1.0938E-2</v>
      </c>
      <c r="E23" s="9">
        <v>1.0938E-2</v>
      </c>
      <c r="F23" s="9">
        <v>1.0938E-2</v>
      </c>
      <c r="G23" s="9">
        <v>1.0938E-2</v>
      </c>
      <c r="H23" s="9">
        <v>1.0938E-2</v>
      </c>
      <c r="I23" s="9">
        <v>1.0938E-2</v>
      </c>
      <c r="J23" s="9">
        <v>1.0938E-2</v>
      </c>
      <c r="K23" s="9">
        <v>1.0938E-2</v>
      </c>
      <c r="L23" s="9">
        <v>1.0938E-2</v>
      </c>
      <c r="M23" s="9">
        <v>1.0938E-2</v>
      </c>
      <c r="N23" s="9">
        <v>1.0938E-2</v>
      </c>
      <c r="O23" s="9">
        <v>1.0938E-2</v>
      </c>
      <c r="P23" s="9">
        <v>1.0938E-2</v>
      </c>
      <c r="Q23" s="9">
        <v>1.0938E-2</v>
      </c>
      <c r="R23" s="9">
        <v>1.0938E-2</v>
      </c>
      <c r="S23" s="9">
        <v>1.0938E-2</v>
      </c>
      <c r="T23" s="9">
        <v>1.0938E-2</v>
      </c>
      <c r="U23" s="9">
        <v>1.0938E-2</v>
      </c>
      <c r="V23" s="9">
        <v>1.0938E-2</v>
      </c>
      <c r="W23" s="9">
        <v>1.0938E-2</v>
      </c>
      <c r="X23" s="9">
        <v>1.0938E-2</v>
      </c>
      <c r="Y23" s="9">
        <v>1.0938E-2</v>
      </c>
      <c r="Z23" s="9">
        <v>1.0938E-2</v>
      </c>
      <c r="AA23" s="9">
        <v>1.0938E-2</v>
      </c>
      <c r="AB23" s="9">
        <v>1.0938E-2</v>
      </c>
      <c r="AC23" s="9">
        <v>1.0938E-2</v>
      </c>
      <c r="AD23" s="9">
        <v>1.0938E-2</v>
      </c>
      <c r="AE23" s="9">
        <v>1.0938E-2</v>
      </c>
      <c r="AF23" s="9">
        <v>1.0938E-2</v>
      </c>
      <c r="AG23" s="9">
        <v>1.0938E-2</v>
      </c>
      <c r="AH23" s="9">
        <v>1.0938E-2</v>
      </c>
      <c r="AI23" s="9">
        <v>1.0938E-2</v>
      </c>
      <c r="AJ23" s="9">
        <v>1.0938E-2</v>
      </c>
      <c r="AK23" s="9">
        <v>1.0938E-2</v>
      </c>
      <c r="AL23" s="9">
        <v>1.0938E-2</v>
      </c>
      <c r="AM23" s="9">
        <v>1.0938E-2</v>
      </c>
      <c r="AN23" s="9">
        <v>1.0938E-2</v>
      </c>
      <c r="AO23" s="9">
        <v>1.0938E-2</v>
      </c>
      <c r="AP23" s="31">
        <f>SUM(AO23:AO24)</f>
        <v>0.14219499999999999</v>
      </c>
    </row>
    <row r="24" spans="1:48" ht="15.75" thickBot="1" x14ac:dyDescent="0.3">
      <c r="A24" s="25" t="s">
        <v>51</v>
      </c>
      <c r="B24" s="9">
        <v>9.3749999999999997E-3</v>
      </c>
      <c r="C24" s="9">
        <v>9.3749999999999997E-3</v>
      </c>
      <c r="D24" s="9">
        <v>9.3749999999999997E-3</v>
      </c>
      <c r="E24" s="9">
        <v>9.3749999999999997E-3</v>
      </c>
      <c r="F24" s="9">
        <v>9.3749999999999997E-3</v>
      </c>
      <c r="G24" s="9">
        <v>9.3749999999999997E-3</v>
      </c>
      <c r="H24" s="9">
        <v>9.3749999999999997E-3</v>
      </c>
      <c r="I24" s="9">
        <v>9.3749999999999997E-3</v>
      </c>
      <c r="J24" s="9">
        <v>9.3749999999999997E-3</v>
      </c>
      <c r="K24" s="9">
        <v>9.3749999999999997E-3</v>
      </c>
      <c r="L24" s="9">
        <v>9.3749999999999997E-3</v>
      </c>
      <c r="M24" s="9">
        <v>9.3749999999999997E-3</v>
      </c>
      <c r="N24" s="9">
        <v>9.3749999999999997E-3</v>
      </c>
      <c r="O24" s="9">
        <v>9.3749999999999997E-3</v>
      </c>
      <c r="P24" s="9">
        <v>9.3749999999999997E-3</v>
      </c>
      <c r="Q24" s="9">
        <v>9.3749999999999997E-3</v>
      </c>
      <c r="R24" s="9">
        <v>9.3749999999999997E-3</v>
      </c>
      <c r="S24" s="9">
        <v>9.3749999999999997E-3</v>
      </c>
      <c r="T24" s="9">
        <v>9.3749999999999997E-3</v>
      </c>
      <c r="U24" s="9">
        <v>9.3749999999999997E-3</v>
      </c>
      <c r="V24" s="9">
        <v>9.3749999999999997E-3</v>
      </c>
      <c r="W24" s="9">
        <v>9.3749999999999997E-3</v>
      </c>
      <c r="X24" s="9">
        <v>9.3749999999999997E-3</v>
      </c>
      <c r="Y24" s="9">
        <v>9.3749999999999997E-3</v>
      </c>
      <c r="Z24" s="9">
        <v>9.3749999999999997E-3</v>
      </c>
      <c r="AA24" s="9">
        <v>9.3749999999999997E-3</v>
      </c>
      <c r="AB24" s="9">
        <v>9.3749999999999997E-3</v>
      </c>
      <c r="AC24" s="9">
        <v>9.3749999999999997E-3</v>
      </c>
      <c r="AD24" s="9">
        <v>9.3749999999999997E-3</v>
      </c>
      <c r="AE24" s="9">
        <v>9.3749999999999997E-3</v>
      </c>
      <c r="AF24" s="9">
        <v>9.3749999999999997E-3</v>
      </c>
      <c r="AG24" s="9">
        <v>9.3749999999999997E-3</v>
      </c>
      <c r="AH24" s="9">
        <v>9.3749999999999997E-3</v>
      </c>
      <c r="AI24" s="9">
        <v>9.3749999999999997E-3</v>
      </c>
      <c r="AJ24" s="9">
        <v>9.3749999999999997E-3</v>
      </c>
      <c r="AK24" s="9">
        <v>9.3749999999999997E-3</v>
      </c>
      <c r="AL24" s="9">
        <v>9.3749999999999997E-3</v>
      </c>
      <c r="AM24" s="9">
        <v>9.3749999999999997E-3</v>
      </c>
      <c r="AN24" s="9">
        <v>9.3749999999999997E-3</v>
      </c>
      <c r="AO24" s="31">
        <f>SUM(AN24:AN25)</f>
        <v>0.13125699999999998</v>
      </c>
    </row>
    <row r="25" spans="1:48" ht="15.75" thickBot="1" x14ac:dyDescent="0.3">
      <c r="A25" s="24" t="s">
        <v>3</v>
      </c>
      <c r="B25" s="9">
        <v>9.3749999999999997E-3</v>
      </c>
      <c r="C25" s="9">
        <v>9.3749999999999997E-3</v>
      </c>
      <c r="D25" s="9">
        <v>9.3749999999999997E-3</v>
      </c>
      <c r="E25" s="9">
        <v>9.3749999999999997E-3</v>
      </c>
      <c r="F25" s="9">
        <v>9.3749999999999997E-3</v>
      </c>
      <c r="G25" s="9">
        <v>9.3749999999999997E-3</v>
      </c>
      <c r="H25" s="9">
        <v>9.3749999999999997E-3</v>
      </c>
      <c r="I25" s="9">
        <v>9.3749999999999997E-3</v>
      </c>
      <c r="J25" s="9">
        <v>9.3749999999999997E-3</v>
      </c>
      <c r="K25" s="9">
        <v>9.3749999999999997E-3</v>
      </c>
      <c r="L25" s="9">
        <v>9.3749999999999997E-3</v>
      </c>
      <c r="M25" s="9">
        <v>9.3749999999999997E-3</v>
      </c>
      <c r="N25" s="9">
        <v>9.3749999999999997E-3</v>
      </c>
      <c r="O25" s="9">
        <v>9.3749999999999997E-3</v>
      </c>
      <c r="P25" s="9">
        <v>9.3749999999999997E-3</v>
      </c>
      <c r="Q25" s="9">
        <v>9.3749999999999997E-3</v>
      </c>
      <c r="R25" s="9">
        <v>9.3749999999999997E-3</v>
      </c>
      <c r="S25" s="9">
        <v>9.3749999999999997E-3</v>
      </c>
      <c r="T25" s="9">
        <v>9.3749999999999997E-3</v>
      </c>
      <c r="U25" s="9">
        <v>9.3749999999999997E-3</v>
      </c>
      <c r="V25" s="9">
        <v>9.3749999999999997E-3</v>
      </c>
      <c r="W25" s="9">
        <v>9.3749999999999997E-3</v>
      </c>
      <c r="X25" s="9">
        <v>9.3749999999999997E-3</v>
      </c>
      <c r="Y25" s="9">
        <v>9.3749999999999997E-3</v>
      </c>
      <c r="Z25" s="9">
        <v>9.3749999999999997E-3</v>
      </c>
      <c r="AA25" s="9">
        <v>9.3749999999999997E-3</v>
      </c>
      <c r="AB25" s="9">
        <v>9.3749999999999997E-3</v>
      </c>
      <c r="AC25" s="9">
        <v>9.3749999999999997E-3</v>
      </c>
      <c r="AD25" s="9">
        <v>9.3749999999999997E-3</v>
      </c>
      <c r="AE25" s="9">
        <v>9.3749999999999997E-3</v>
      </c>
      <c r="AF25" s="9">
        <v>9.3749999999999997E-3</v>
      </c>
      <c r="AG25" s="9">
        <v>9.3749999999999997E-3</v>
      </c>
      <c r="AH25" s="9">
        <v>9.3749999999999997E-3</v>
      </c>
      <c r="AI25" s="9">
        <v>9.3749999999999997E-3</v>
      </c>
      <c r="AJ25" s="9">
        <v>9.3749999999999997E-3</v>
      </c>
      <c r="AK25" s="9">
        <v>9.3749999999999997E-3</v>
      </c>
      <c r="AL25" s="9">
        <v>9.3749999999999997E-3</v>
      </c>
      <c r="AM25" s="9">
        <v>9.3749999999999997E-3</v>
      </c>
      <c r="AN25" s="31">
        <f>SUM(AM25:AM26)</f>
        <v>0.12188199999999998</v>
      </c>
    </row>
    <row r="26" spans="1:48" ht="15.75" thickBot="1" x14ac:dyDescent="0.3">
      <c r="A26" s="24" t="s">
        <v>25</v>
      </c>
      <c r="B26" s="9">
        <v>9.3749999999999997E-3</v>
      </c>
      <c r="C26" s="9">
        <v>9.3749999999999997E-3</v>
      </c>
      <c r="D26" s="9">
        <v>9.3749999999999997E-3</v>
      </c>
      <c r="E26" s="9">
        <v>9.3749999999999997E-3</v>
      </c>
      <c r="F26" s="9">
        <v>9.3749999999999997E-3</v>
      </c>
      <c r="G26" s="9">
        <v>9.3749999999999997E-3</v>
      </c>
      <c r="H26" s="9">
        <v>9.3749999999999997E-3</v>
      </c>
      <c r="I26" s="9">
        <v>9.3749999999999997E-3</v>
      </c>
      <c r="J26" s="9">
        <v>9.3749999999999997E-3</v>
      </c>
      <c r="K26" s="9">
        <v>9.3749999999999997E-3</v>
      </c>
      <c r="L26" s="9">
        <v>9.3749999999999997E-3</v>
      </c>
      <c r="M26" s="9">
        <v>9.3749999999999997E-3</v>
      </c>
      <c r="N26" s="9">
        <v>9.3749999999999997E-3</v>
      </c>
      <c r="O26" s="9">
        <v>9.3749999999999997E-3</v>
      </c>
      <c r="P26" s="9">
        <v>9.3749999999999997E-3</v>
      </c>
      <c r="Q26" s="9">
        <v>9.3749999999999997E-3</v>
      </c>
      <c r="R26" s="9">
        <v>9.3749999999999997E-3</v>
      </c>
      <c r="S26" s="9">
        <v>9.3749999999999997E-3</v>
      </c>
      <c r="T26" s="9">
        <v>9.3749999999999997E-3</v>
      </c>
      <c r="U26" s="9">
        <v>9.3749999999999997E-3</v>
      </c>
      <c r="V26" s="9">
        <v>9.3749999999999997E-3</v>
      </c>
      <c r="W26" s="9">
        <v>9.3749999999999997E-3</v>
      </c>
      <c r="X26" s="9">
        <v>9.3749999999999997E-3</v>
      </c>
      <c r="Y26" s="9">
        <v>9.3749999999999997E-3</v>
      </c>
      <c r="Z26" s="9">
        <v>9.3749999999999997E-3</v>
      </c>
      <c r="AA26" s="9">
        <v>9.3749999999999997E-3</v>
      </c>
      <c r="AB26" s="9">
        <v>9.3749999999999997E-3</v>
      </c>
      <c r="AC26" s="9">
        <v>9.3749999999999997E-3</v>
      </c>
      <c r="AD26" s="9">
        <v>9.3749999999999997E-3</v>
      </c>
      <c r="AE26" s="9">
        <v>9.3749999999999997E-3</v>
      </c>
      <c r="AF26" s="9">
        <v>9.3749999999999997E-3</v>
      </c>
      <c r="AG26" s="9">
        <v>9.3749999999999997E-3</v>
      </c>
      <c r="AH26" s="9">
        <v>9.3749999999999997E-3</v>
      </c>
      <c r="AI26" s="9">
        <v>9.3749999999999997E-3</v>
      </c>
      <c r="AJ26" s="9">
        <v>9.3749999999999997E-3</v>
      </c>
      <c r="AK26" s="9">
        <v>9.3749999999999997E-3</v>
      </c>
      <c r="AL26" s="9">
        <v>9.3749999999999997E-3</v>
      </c>
      <c r="AM26" s="31">
        <f>SUM(AL26:AL27)</f>
        <v>0.11250699999999998</v>
      </c>
    </row>
    <row r="27" spans="1:48" ht="15.75" thickBot="1" x14ac:dyDescent="0.3">
      <c r="A27" s="24" t="s">
        <v>27</v>
      </c>
      <c r="B27" s="9">
        <v>9.3749999999999997E-3</v>
      </c>
      <c r="C27" s="9">
        <v>9.3749999999999997E-3</v>
      </c>
      <c r="D27" s="9">
        <v>9.3749999999999997E-3</v>
      </c>
      <c r="E27" s="9">
        <v>9.3749999999999997E-3</v>
      </c>
      <c r="F27" s="9">
        <v>9.3749999999999997E-3</v>
      </c>
      <c r="G27" s="9">
        <v>9.3749999999999997E-3</v>
      </c>
      <c r="H27" s="9">
        <v>9.3749999999999997E-3</v>
      </c>
      <c r="I27" s="9">
        <v>9.3749999999999997E-3</v>
      </c>
      <c r="J27" s="9">
        <v>9.3749999999999997E-3</v>
      </c>
      <c r="K27" s="9">
        <v>9.3749999999999997E-3</v>
      </c>
      <c r="L27" s="9">
        <v>9.3749999999999997E-3</v>
      </c>
      <c r="M27" s="9">
        <v>9.3749999999999997E-3</v>
      </c>
      <c r="N27" s="9">
        <v>9.3749999999999997E-3</v>
      </c>
      <c r="O27" s="9">
        <v>9.3749999999999997E-3</v>
      </c>
      <c r="P27" s="9">
        <v>9.3749999999999997E-3</v>
      </c>
      <c r="Q27" s="9">
        <v>9.3749999999999997E-3</v>
      </c>
      <c r="R27" s="9">
        <v>9.3749999999999997E-3</v>
      </c>
      <c r="S27" s="9">
        <v>9.3749999999999997E-3</v>
      </c>
      <c r="T27" s="9">
        <v>9.3749999999999997E-3</v>
      </c>
      <c r="U27" s="9">
        <v>9.3749999999999997E-3</v>
      </c>
      <c r="V27" s="9">
        <v>9.3749999999999997E-3</v>
      </c>
      <c r="W27" s="9">
        <v>9.3749999999999997E-3</v>
      </c>
      <c r="X27" s="9">
        <v>9.3749999999999997E-3</v>
      </c>
      <c r="Y27" s="9">
        <v>9.3749999999999997E-3</v>
      </c>
      <c r="Z27" s="9">
        <v>9.3749999999999997E-3</v>
      </c>
      <c r="AA27" s="9">
        <v>9.3749999999999997E-3</v>
      </c>
      <c r="AB27" s="9">
        <v>9.3749999999999997E-3</v>
      </c>
      <c r="AC27" s="9">
        <v>9.3749999999999997E-3</v>
      </c>
      <c r="AD27" s="9">
        <v>9.3749999999999997E-3</v>
      </c>
      <c r="AE27" s="9">
        <v>9.3749999999999997E-3</v>
      </c>
      <c r="AF27" s="9">
        <v>9.3749999999999997E-3</v>
      </c>
      <c r="AG27" s="9">
        <v>9.3749999999999997E-3</v>
      </c>
      <c r="AH27" s="9">
        <v>9.3749999999999997E-3</v>
      </c>
      <c r="AI27" s="9">
        <v>9.3749999999999997E-3</v>
      </c>
      <c r="AJ27" s="9">
        <v>9.3749999999999997E-3</v>
      </c>
      <c r="AK27" s="9">
        <v>9.3749999999999997E-3</v>
      </c>
      <c r="AL27" s="31">
        <f>SUM(AK27:AK28)</f>
        <v>0.10313199999999999</v>
      </c>
    </row>
    <row r="28" spans="1:48" ht="15.75" thickBot="1" x14ac:dyDescent="0.3">
      <c r="A28" s="25" t="s">
        <v>56</v>
      </c>
      <c r="B28" s="9">
        <v>7.8130000000000005E-3</v>
      </c>
      <c r="C28" s="9">
        <v>7.8130000000000005E-3</v>
      </c>
      <c r="D28" s="9">
        <v>7.8130000000000005E-3</v>
      </c>
      <c r="E28" s="9">
        <v>7.8130000000000005E-3</v>
      </c>
      <c r="F28" s="9">
        <v>7.8130000000000005E-3</v>
      </c>
      <c r="G28" s="9">
        <v>7.8130000000000005E-3</v>
      </c>
      <c r="H28" s="9">
        <v>7.8130000000000005E-3</v>
      </c>
      <c r="I28" s="9">
        <v>7.8130000000000005E-3</v>
      </c>
      <c r="J28" s="9">
        <v>7.8130000000000005E-3</v>
      </c>
      <c r="K28" s="9">
        <v>7.8130000000000005E-3</v>
      </c>
      <c r="L28" s="9">
        <v>7.8130000000000005E-3</v>
      </c>
      <c r="M28" s="9">
        <v>7.8130000000000005E-3</v>
      </c>
      <c r="N28" s="9">
        <v>7.8130000000000005E-3</v>
      </c>
      <c r="O28" s="9">
        <v>7.8130000000000005E-3</v>
      </c>
      <c r="P28" s="9">
        <v>7.8130000000000005E-3</v>
      </c>
      <c r="Q28" s="9">
        <v>7.8130000000000005E-3</v>
      </c>
      <c r="R28" s="9">
        <v>7.8130000000000005E-3</v>
      </c>
      <c r="S28" s="9">
        <v>7.8130000000000005E-3</v>
      </c>
      <c r="T28" s="9">
        <v>7.8130000000000005E-3</v>
      </c>
      <c r="U28" s="9">
        <v>7.8130000000000005E-3</v>
      </c>
      <c r="V28" s="9">
        <v>7.8130000000000005E-3</v>
      </c>
      <c r="W28" s="9">
        <v>7.8130000000000005E-3</v>
      </c>
      <c r="X28" s="9">
        <v>7.8130000000000005E-3</v>
      </c>
      <c r="Y28" s="9">
        <v>7.8130000000000005E-3</v>
      </c>
      <c r="Z28" s="9">
        <v>7.8130000000000005E-3</v>
      </c>
      <c r="AA28" s="9">
        <v>7.8130000000000005E-3</v>
      </c>
      <c r="AB28" s="9">
        <v>7.8130000000000005E-3</v>
      </c>
      <c r="AC28" s="9">
        <v>7.8130000000000005E-3</v>
      </c>
      <c r="AD28" s="9">
        <v>7.8130000000000005E-3</v>
      </c>
      <c r="AE28" s="9">
        <v>7.8130000000000005E-3</v>
      </c>
      <c r="AF28" s="9">
        <v>7.8130000000000005E-3</v>
      </c>
      <c r="AG28" s="9">
        <v>7.8130000000000005E-3</v>
      </c>
      <c r="AH28" s="9">
        <v>7.8130000000000005E-3</v>
      </c>
      <c r="AI28" s="9">
        <v>7.8130000000000005E-3</v>
      </c>
      <c r="AJ28" s="9">
        <v>7.8130000000000005E-3</v>
      </c>
      <c r="AK28" s="31">
        <f>SUM(AJ28:AJ29)</f>
        <v>9.3756999999999993E-2</v>
      </c>
    </row>
    <row r="29" spans="1:48" ht="15.75" thickBot="1" x14ac:dyDescent="0.3">
      <c r="A29" s="24" t="s">
        <v>5</v>
      </c>
      <c r="B29" s="9">
        <v>7.8130000000000005E-3</v>
      </c>
      <c r="C29" s="9">
        <v>7.8130000000000005E-3</v>
      </c>
      <c r="D29" s="9">
        <v>7.8130000000000005E-3</v>
      </c>
      <c r="E29" s="9">
        <v>7.8130000000000005E-3</v>
      </c>
      <c r="F29" s="9">
        <v>7.8130000000000005E-3</v>
      </c>
      <c r="G29" s="9">
        <v>7.8130000000000005E-3</v>
      </c>
      <c r="H29" s="9">
        <v>7.8130000000000005E-3</v>
      </c>
      <c r="I29" s="9">
        <v>7.8130000000000005E-3</v>
      </c>
      <c r="J29" s="9">
        <v>7.8130000000000005E-3</v>
      </c>
      <c r="K29" s="9">
        <v>7.8130000000000005E-3</v>
      </c>
      <c r="L29" s="9">
        <v>7.8130000000000005E-3</v>
      </c>
      <c r="M29" s="9">
        <v>7.8130000000000005E-3</v>
      </c>
      <c r="N29" s="9">
        <v>7.8130000000000005E-3</v>
      </c>
      <c r="O29" s="9">
        <v>7.8130000000000005E-3</v>
      </c>
      <c r="P29" s="9">
        <v>7.8130000000000005E-3</v>
      </c>
      <c r="Q29" s="9">
        <v>7.8130000000000005E-3</v>
      </c>
      <c r="R29" s="9">
        <v>7.8130000000000005E-3</v>
      </c>
      <c r="S29" s="9">
        <v>7.8130000000000005E-3</v>
      </c>
      <c r="T29" s="9">
        <v>7.8130000000000005E-3</v>
      </c>
      <c r="U29" s="9">
        <v>7.8130000000000005E-3</v>
      </c>
      <c r="V29" s="9">
        <v>7.8130000000000005E-3</v>
      </c>
      <c r="W29" s="9">
        <v>7.8130000000000005E-3</v>
      </c>
      <c r="X29" s="9">
        <v>7.8130000000000005E-3</v>
      </c>
      <c r="Y29" s="9">
        <v>7.8130000000000005E-3</v>
      </c>
      <c r="Z29" s="9">
        <v>7.8130000000000005E-3</v>
      </c>
      <c r="AA29" s="9">
        <v>7.8130000000000005E-3</v>
      </c>
      <c r="AB29" s="9">
        <v>7.8130000000000005E-3</v>
      </c>
      <c r="AC29" s="9">
        <v>7.8130000000000005E-3</v>
      </c>
      <c r="AD29" s="9">
        <v>7.8130000000000005E-3</v>
      </c>
      <c r="AE29" s="9">
        <v>7.8130000000000005E-3</v>
      </c>
      <c r="AF29" s="9">
        <v>7.8130000000000005E-3</v>
      </c>
      <c r="AG29" s="9">
        <v>7.8130000000000005E-3</v>
      </c>
      <c r="AH29" s="9">
        <v>7.8130000000000005E-3</v>
      </c>
      <c r="AI29" s="9">
        <v>7.8130000000000005E-3</v>
      </c>
      <c r="AJ29" s="31">
        <f>SUM(AI29:AI30)</f>
        <v>8.5943999999999993E-2</v>
      </c>
    </row>
    <row r="30" spans="1:48" ht="15.75" thickBot="1" x14ac:dyDescent="0.3">
      <c r="A30" s="24" t="s">
        <v>10</v>
      </c>
      <c r="B30" s="9">
        <v>7.8130000000000005E-3</v>
      </c>
      <c r="C30" s="9">
        <v>7.8130000000000005E-3</v>
      </c>
      <c r="D30" s="9">
        <v>7.8130000000000005E-3</v>
      </c>
      <c r="E30" s="9">
        <v>7.8130000000000005E-3</v>
      </c>
      <c r="F30" s="9">
        <v>7.8130000000000005E-3</v>
      </c>
      <c r="G30" s="9">
        <v>7.8130000000000005E-3</v>
      </c>
      <c r="H30" s="9">
        <v>7.8130000000000005E-3</v>
      </c>
      <c r="I30" s="9">
        <v>7.8130000000000005E-3</v>
      </c>
      <c r="J30" s="9">
        <v>7.8130000000000005E-3</v>
      </c>
      <c r="K30" s="9">
        <v>7.8130000000000005E-3</v>
      </c>
      <c r="L30" s="9">
        <v>7.8130000000000005E-3</v>
      </c>
      <c r="M30" s="9">
        <v>7.8130000000000005E-3</v>
      </c>
      <c r="N30" s="9">
        <v>7.8130000000000005E-3</v>
      </c>
      <c r="O30" s="9">
        <v>7.8130000000000005E-3</v>
      </c>
      <c r="P30" s="9">
        <v>7.8130000000000005E-3</v>
      </c>
      <c r="Q30" s="9">
        <v>7.8130000000000005E-3</v>
      </c>
      <c r="R30" s="9">
        <v>7.8130000000000005E-3</v>
      </c>
      <c r="S30" s="9">
        <v>7.8130000000000005E-3</v>
      </c>
      <c r="T30" s="9">
        <v>7.8130000000000005E-3</v>
      </c>
      <c r="U30" s="9">
        <v>7.8130000000000005E-3</v>
      </c>
      <c r="V30" s="9">
        <v>7.8130000000000005E-3</v>
      </c>
      <c r="W30" s="9">
        <v>7.8130000000000005E-3</v>
      </c>
      <c r="X30" s="9">
        <v>7.8130000000000005E-3</v>
      </c>
      <c r="Y30" s="9">
        <v>7.8130000000000005E-3</v>
      </c>
      <c r="Z30" s="9">
        <v>7.8130000000000005E-3</v>
      </c>
      <c r="AA30" s="9">
        <v>7.8130000000000005E-3</v>
      </c>
      <c r="AB30" s="9">
        <v>7.8130000000000005E-3</v>
      </c>
      <c r="AC30" s="9">
        <v>7.8130000000000005E-3</v>
      </c>
      <c r="AD30" s="9">
        <v>7.8130000000000005E-3</v>
      </c>
      <c r="AE30" s="9">
        <v>7.8130000000000005E-3</v>
      </c>
      <c r="AF30" s="9">
        <v>7.8130000000000005E-3</v>
      </c>
      <c r="AG30" s="9">
        <v>7.8130000000000005E-3</v>
      </c>
      <c r="AH30" s="9">
        <v>7.8130000000000005E-3</v>
      </c>
      <c r="AI30" s="31">
        <f>SUM(AH30:AH31)</f>
        <v>7.8130999999999992E-2</v>
      </c>
    </row>
    <row r="31" spans="1:48" ht="15.75" thickBot="1" x14ac:dyDescent="0.3">
      <c r="A31" s="24" t="s">
        <v>12</v>
      </c>
      <c r="B31" s="9">
        <v>7.8130000000000005E-3</v>
      </c>
      <c r="C31" s="9">
        <v>7.8130000000000005E-3</v>
      </c>
      <c r="D31" s="9">
        <v>7.8130000000000005E-3</v>
      </c>
      <c r="E31" s="9">
        <v>7.8130000000000005E-3</v>
      </c>
      <c r="F31" s="9">
        <v>7.8130000000000005E-3</v>
      </c>
      <c r="G31" s="9">
        <v>7.8130000000000005E-3</v>
      </c>
      <c r="H31" s="9">
        <v>7.8130000000000005E-3</v>
      </c>
      <c r="I31" s="9">
        <v>7.8130000000000005E-3</v>
      </c>
      <c r="J31" s="9">
        <v>7.8130000000000005E-3</v>
      </c>
      <c r="K31" s="9">
        <v>7.8130000000000005E-3</v>
      </c>
      <c r="L31" s="9">
        <v>7.8130000000000005E-3</v>
      </c>
      <c r="M31" s="9">
        <v>7.8130000000000005E-3</v>
      </c>
      <c r="N31" s="9">
        <v>7.8130000000000005E-3</v>
      </c>
      <c r="O31" s="9">
        <v>7.8130000000000005E-3</v>
      </c>
      <c r="P31" s="9">
        <v>7.8130000000000005E-3</v>
      </c>
      <c r="Q31" s="9">
        <v>7.8130000000000005E-3</v>
      </c>
      <c r="R31" s="9">
        <v>7.8130000000000005E-3</v>
      </c>
      <c r="S31" s="9">
        <v>7.8130000000000005E-3</v>
      </c>
      <c r="T31" s="9">
        <v>7.8130000000000005E-3</v>
      </c>
      <c r="U31" s="9">
        <v>7.8130000000000005E-3</v>
      </c>
      <c r="V31" s="9">
        <v>7.8130000000000005E-3</v>
      </c>
      <c r="W31" s="9">
        <v>7.8130000000000005E-3</v>
      </c>
      <c r="X31" s="9">
        <v>7.8130000000000005E-3</v>
      </c>
      <c r="Y31" s="9">
        <v>7.8130000000000005E-3</v>
      </c>
      <c r="Z31" s="9">
        <v>7.8130000000000005E-3</v>
      </c>
      <c r="AA31" s="9">
        <v>7.8130000000000005E-3</v>
      </c>
      <c r="AB31" s="9">
        <v>7.8130000000000005E-3</v>
      </c>
      <c r="AC31" s="9">
        <v>7.8130000000000005E-3</v>
      </c>
      <c r="AD31" s="9">
        <v>7.8130000000000005E-3</v>
      </c>
      <c r="AE31" s="9">
        <v>7.8130000000000005E-3</v>
      </c>
      <c r="AF31" s="9">
        <v>7.8130000000000005E-3</v>
      </c>
      <c r="AG31" s="9">
        <v>7.8130000000000005E-3</v>
      </c>
      <c r="AH31" s="31">
        <f>SUM(AG31:AG32)</f>
        <v>7.0317999999999992E-2</v>
      </c>
    </row>
    <row r="32" spans="1:48" ht="15.75" thickBot="1" x14ac:dyDescent="0.3">
      <c r="A32" s="24" t="s">
        <v>32</v>
      </c>
      <c r="B32" s="9">
        <v>6.2500000000000003E-3</v>
      </c>
      <c r="C32" s="9">
        <v>6.2500000000000003E-3</v>
      </c>
      <c r="D32" s="9">
        <v>6.2500000000000003E-3</v>
      </c>
      <c r="E32" s="9">
        <v>6.2500000000000003E-3</v>
      </c>
      <c r="F32" s="9">
        <v>6.2500000000000003E-3</v>
      </c>
      <c r="G32" s="9">
        <v>6.2500000000000003E-3</v>
      </c>
      <c r="H32" s="9">
        <v>6.2500000000000003E-3</v>
      </c>
      <c r="I32" s="9">
        <v>6.2500000000000003E-3</v>
      </c>
      <c r="J32" s="9">
        <v>6.2500000000000003E-3</v>
      </c>
      <c r="K32" s="9">
        <v>6.2500000000000003E-3</v>
      </c>
      <c r="L32" s="9">
        <v>6.2500000000000003E-3</v>
      </c>
      <c r="M32" s="9">
        <v>6.2500000000000003E-3</v>
      </c>
      <c r="N32" s="9">
        <v>6.2500000000000003E-3</v>
      </c>
      <c r="O32" s="9">
        <v>6.2500000000000003E-3</v>
      </c>
      <c r="P32" s="9">
        <v>6.2500000000000003E-3</v>
      </c>
      <c r="Q32" s="9">
        <v>6.2500000000000003E-3</v>
      </c>
      <c r="R32" s="9">
        <v>6.2500000000000003E-3</v>
      </c>
      <c r="S32" s="9">
        <v>6.2500000000000003E-3</v>
      </c>
      <c r="T32" s="9">
        <v>6.2500000000000003E-3</v>
      </c>
      <c r="U32" s="9">
        <v>6.2500000000000003E-3</v>
      </c>
      <c r="V32" s="9">
        <v>6.2500000000000003E-3</v>
      </c>
      <c r="W32" s="9">
        <v>6.2500000000000003E-3</v>
      </c>
      <c r="X32" s="9">
        <v>6.2500000000000003E-3</v>
      </c>
      <c r="Y32" s="9">
        <v>6.2500000000000003E-3</v>
      </c>
      <c r="Z32" s="9">
        <v>6.2500000000000003E-3</v>
      </c>
      <c r="AA32" s="9">
        <v>6.2500000000000003E-3</v>
      </c>
      <c r="AB32" s="9">
        <v>6.2500000000000003E-3</v>
      </c>
      <c r="AC32" s="9">
        <v>6.2500000000000003E-3</v>
      </c>
      <c r="AD32" s="9">
        <v>6.2500000000000003E-3</v>
      </c>
      <c r="AE32" s="9">
        <v>6.2500000000000003E-3</v>
      </c>
      <c r="AF32" s="9">
        <v>6.2500000000000003E-3</v>
      </c>
      <c r="AG32" s="31">
        <f>SUM(AF32:AF33)</f>
        <v>6.2504999999999991E-2</v>
      </c>
    </row>
    <row r="33" spans="1:32" ht="15.75" thickBot="1" x14ac:dyDescent="0.3">
      <c r="A33" s="25" t="s">
        <v>54</v>
      </c>
      <c r="B33" s="9">
        <v>6.2500000000000003E-3</v>
      </c>
      <c r="C33" s="9">
        <v>6.2500000000000003E-3</v>
      </c>
      <c r="D33" s="9">
        <v>6.2500000000000003E-3</v>
      </c>
      <c r="E33" s="9">
        <v>6.2500000000000003E-3</v>
      </c>
      <c r="F33" s="9">
        <v>6.2500000000000003E-3</v>
      </c>
      <c r="G33" s="9">
        <v>6.2500000000000003E-3</v>
      </c>
      <c r="H33" s="9">
        <v>6.2500000000000003E-3</v>
      </c>
      <c r="I33" s="9">
        <v>6.2500000000000003E-3</v>
      </c>
      <c r="J33" s="9">
        <v>6.2500000000000003E-3</v>
      </c>
      <c r="K33" s="9">
        <v>6.2500000000000003E-3</v>
      </c>
      <c r="L33" s="9">
        <v>6.2500000000000003E-3</v>
      </c>
      <c r="M33" s="9">
        <v>6.2500000000000003E-3</v>
      </c>
      <c r="N33" s="9">
        <v>6.2500000000000003E-3</v>
      </c>
      <c r="O33" s="9">
        <v>6.2500000000000003E-3</v>
      </c>
      <c r="P33" s="9">
        <v>6.2500000000000003E-3</v>
      </c>
      <c r="Q33" s="9">
        <v>6.2500000000000003E-3</v>
      </c>
      <c r="R33" s="9">
        <v>6.2500000000000003E-3</v>
      </c>
      <c r="S33" s="9">
        <v>6.2500000000000003E-3</v>
      </c>
      <c r="T33" s="9">
        <v>6.2500000000000003E-3</v>
      </c>
      <c r="U33" s="9">
        <v>6.2500000000000003E-3</v>
      </c>
      <c r="V33" s="9">
        <v>6.2500000000000003E-3</v>
      </c>
      <c r="W33" s="9">
        <v>6.2500000000000003E-3</v>
      </c>
      <c r="X33" s="9">
        <v>6.2500000000000003E-3</v>
      </c>
      <c r="Y33" s="9">
        <v>6.2500000000000003E-3</v>
      </c>
      <c r="Z33" s="9">
        <v>6.2500000000000003E-3</v>
      </c>
      <c r="AA33" s="9">
        <v>6.2500000000000003E-3</v>
      </c>
      <c r="AB33" s="9">
        <v>6.2500000000000003E-3</v>
      </c>
      <c r="AC33" s="9">
        <v>6.2500000000000003E-3</v>
      </c>
      <c r="AD33" s="9">
        <v>6.2500000000000003E-3</v>
      </c>
      <c r="AE33" s="9">
        <v>6.2500000000000003E-3</v>
      </c>
      <c r="AF33" s="31">
        <f>SUM(AE33:AE34)</f>
        <v>5.6254999999999993E-2</v>
      </c>
    </row>
    <row r="34" spans="1:32" ht="15.75" thickBot="1" x14ac:dyDescent="0.3">
      <c r="A34" s="25" t="s">
        <v>55</v>
      </c>
      <c r="B34" s="9">
        <v>6.2500000000000003E-3</v>
      </c>
      <c r="C34" s="9">
        <v>6.2500000000000003E-3</v>
      </c>
      <c r="D34" s="9">
        <v>6.2500000000000003E-3</v>
      </c>
      <c r="E34" s="9">
        <v>6.2500000000000003E-3</v>
      </c>
      <c r="F34" s="9">
        <v>6.2500000000000003E-3</v>
      </c>
      <c r="G34" s="9">
        <v>6.2500000000000003E-3</v>
      </c>
      <c r="H34" s="9">
        <v>6.2500000000000003E-3</v>
      </c>
      <c r="I34" s="9">
        <v>6.2500000000000003E-3</v>
      </c>
      <c r="J34" s="9">
        <v>6.2500000000000003E-3</v>
      </c>
      <c r="K34" s="9">
        <v>6.2500000000000003E-3</v>
      </c>
      <c r="L34" s="9">
        <v>6.2500000000000003E-3</v>
      </c>
      <c r="M34" s="9">
        <v>6.2500000000000003E-3</v>
      </c>
      <c r="N34" s="9">
        <v>6.2500000000000003E-3</v>
      </c>
      <c r="O34" s="9">
        <v>6.2500000000000003E-3</v>
      </c>
      <c r="P34" s="9">
        <v>6.2500000000000003E-3</v>
      </c>
      <c r="Q34" s="9">
        <v>6.2500000000000003E-3</v>
      </c>
      <c r="R34" s="9">
        <v>6.2500000000000003E-3</v>
      </c>
      <c r="S34" s="9">
        <v>6.2500000000000003E-3</v>
      </c>
      <c r="T34" s="9">
        <v>6.2500000000000003E-3</v>
      </c>
      <c r="U34" s="9">
        <v>6.2500000000000003E-3</v>
      </c>
      <c r="V34" s="9">
        <v>6.2500000000000003E-3</v>
      </c>
      <c r="W34" s="9">
        <v>6.2500000000000003E-3</v>
      </c>
      <c r="X34" s="9">
        <v>6.2500000000000003E-3</v>
      </c>
      <c r="Y34" s="9">
        <v>6.2500000000000003E-3</v>
      </c>
      <c r="Z34" s="9">
        <v>6.2500000000000003E-3</v>
      </c>
      <c r="AA34" s="9">
        <v>6.2500000000000003E-3</v>
      </c>
      <c r="AB34" s="9">
        <v>6.2500000000000003E-3</v>
      </c>
      <c r="AC34" s="9">
        <v>6.2500000000000003E-3</v>
      </c>
      <c r="AD34" s="9">
        <v>6.2500000000000003E-3</v>
      </c>
      <c r="AE34" s="31">
        <f>SUM(AD34:AD35)</f>
        <v>5.0004999999999994E-2</v>
      </c>
    </row>
    <row r="35" spans="1:32" ht="15.75" thickBot="1" x14ac:dyDescent="0.3">
      <c r="A35" s="24" t="s">
        <v>8</v>
      </c>
      <c r="B35" s="13">
        <v>4.6880000000000003E-3</v>
      </c>
      <c r="C35" s="13">
        <v>4.6880000000000003E-3</v>
      </c>
      <c r="D35" s="13">
        <v>4.6880000000000003E-3</v>
      </c>
      <c r="E35" s="13">
        <v>4.6880000000000003E-3</v>
      </c>
      <c r="F35" s="13">
        <v>4.6880000000000003E-3</v>
      </c>
      <c r="G35" s="13">
        <v>4.6880000000000003E-3</v>
      </c>
      <c r="H35" s="13">
        <v>4.6880000000000003E-3</v>
      </c>
      <c r="I35" s="13">
        <v>4.6880000000000003E-3</v>
      </c>
      <c r="J35" s="13">
        <v>4.6880000000000003E-3</v>
      </c>
      <c r="K35" s="13">
        <v>4.6880000000000003E-3</v>
      </c>
      <c r="L35" s="13">
        <v>4.6880000000000003E-3</v>
      </c>
      <c r="M35" s="13">
        <v>4.6880000000000003E-3</v>
      </c>
      <c r="N35" s="13">
        <v>4.6880000000000003E-3</v>
      </c>
      <c r="O35" s="13">
        <v>4.6880000000000003E-3</v>
      </c>
      <c r="P35" s="13">
        <v>4.6880000000000003E-3</v>
      </c>
      <c r="Q35" s="13">
        <v>4.6880000000000003E-3</v>
      </c>
      <c r="R35" s="13">
        <v>4.6880000000000003E-3</v>
      </c>
      <c r="S35" s="13">
        <v>4.6880000000000003E-3</v>
      </c>
      <c r="T35" s="13">
        <v>4.6880000000000003E-3</v>
      </c>
      <c r="U35" s="13">
        <v>4.6880000000000003E-3</v>
      </c>
      <c r="V35" s="13">
        <v>4.6880000000000003E-3</v>
      </c>
      <c r="W35" s="13">
        <v>4.6880000000000003E-3</v>
      </c>
      <c r="X35" s="13">
        <v>4.6880000000000003E-3</v>
      </c>
      <c r="Y35" s="13">
        <v>4.6880000000000003E-3</v>
      </c>
      <c r="Z35" s="13">
        <v>4.6880000000000003E-3</v>
      </c>
      <c r="AA35" s="13">
        <v>4.6880000000000003E-3</v>
      </c>
      <c r="AB35" s="13">
        <v>4.6880000000000003E-3</v>
      </c>
      <c r="AC35" s="13">
        <v>4.6880000000000003E-3</v>
      </c>
      <c r="AD35" s="31">
        <f>SUM(AC35:AC36)</f>
        <v>4.3754999999999995E-2</v>
      </c>
    </row>
    <row r="36" spans="1:32" ht="15.75" thickBot="1" x14ac:dyDescent="0.3">
      <c r="A36" s="24" t="s">
        <v>9</v>
      </c>
      <c r="B36" s="9">
        <v>4.6880000000000003E-3</v>
      </c>
      <c r="C36" s="9">
        <v>4.6880000000000003E-3</v>
      </c>
      <c r="D36" s="9">
        <v>4.6880000000000003E-3</v>
      </c>
      <c r="E36" s="9">
        <v>4.6880000000000003E-3</v>
      </c>
      <c r="F36" s="9">
        <v>4.6880000000000003E-3</v>
      </c>
      <c r="G36" s="9">
        <v>4.6880000000000003E-3</v>
      </c>
      <c r="H36" s="9">
        <v>4.6880000000000003E-3</v>
      </c>
      <c r="I36" s="9">
        <v>4.6880000000000003E-3</v>
      </c>
      <c r="J36" s="9">
        <v>4.6880000000000003E-3</v>
      </c>
      <c r="K36" s="9">
        <v>4.6880000000000003E-3</v>
      </c>
      <c r="L36" s="9">
        <v>4.6880000000000003E-3</v>
      </c>
      <c r="M36" s="9">
        <v>4.6880000000000003E-3</v>
      </c>
      <c r="N36" s="9">
        <v>4.6880000000000003E-3</v>
      </c>
      <c r="O36" s="9">
        <v>4.6880000000000003E-3</v>
      </c>
      <c r="P36" s="9">
        <v>4.6880000000000003E-3</v>
      </c>
      <c r="Q36" s="9">
        <v>4.6880000000000003E-3</v>
      </c>
      <c r="R36" s="9">
        <v>4.6880000000000003E-3</v>
      </c>
      <c r="S36" s="9">
        <v>4.6880000000000003E-3</v>
      </c>
      <c r="T36" s="9">
        <v>4.6880000000000003E-3</v>
      </c>
      <c r="U36" s="9">
        <v>4.6880000000000003E-3</v>
      </c>
      <c r="V36" s="9">
        <v>4.6880000000000003E-3</v>
      </c>
      <c r="W36" s="9">
        <v>4.6880000000000003E-3</v>
      </c>
      <c r="X36" s="9">
        <v>4.6880000000000003E-3</v>
      </c>
      <c r="Y36" s="9">
        <v>4.6880000000000003E-3</v>
      </c>
      <c r="Z36" s="9">
        <v>4.6880000000000003E-3</v>
      </c>
      <c r="AA36" s="9">
        <v>4.6880000000000003E-3</v>
      </c>
      <c r="AB36" s="9">
        <v>4.6880000000000003E-3</v>
      </c>
      <c r="AC36" s="31">
        <f>SUM(AB36:AB37)</f>
        <v>3.9066999999999998E-2</v>
      </c>
    </row>
    <row r="37" spans="1:32" ht="15.75" thickBot="1" x14ac:dyDescent="0.3">
      <c r="A37" s="24" t="s">
        <v>28</v>
      </c>
      <c r="B37" s="9">
        <v>4.6880000000000003E-3</v>
      </c>
      <c r="C37" s="9">
        <v>4.6880000000000003E-3</v>
      </c>
      <c r="D37" s="9">
        <v>4.6880000000000003E-3</v>
      </c>
      <c r="E37" s="9">
        <v>4.6880000000000003E-3</v>
      </c>
      <c r="F37" s="9">
        <v>4.6880000000000003E-3</v>
      </c>
      <c r="G37" s="9">
        <v>4.6880000000000003E-3</v>
      </c>
      <c r="H37" s="9">
        <v>4.6880000000000003E-3</v>
      </c>
      <c r="I37" s="9">
        <v>4.6880000000000003E-3</v>
      </c>
      <c r="J37" s="9">
        <v>4.6880000000000003E-3</v>
      </c>
      <c r="K37" s="9">
        <v>4.6880000000000003E-3</v>
      </c>
      <c r="L37" s="9">
        <v>4.6880000000000003E-3</v>
      </c>
      <c r="M37" s="9">
        <v>4.6880000000000003E-3</v>
      </c>
      <c r="N37" s="9">
        <v>4.6880000000000003E-3</v>
      </c>
      <c r="O37" s="9">
        <v>4.6880000000000003E-3</v>
      </c>
      <c r="P37" s="9">
        <v>4.6880000000000003E-3</v>
      </c>
      <c r="Q37" s="9">
        <v>4.6880000000000003E-3</v>
      </c>
      <c r="R37" s="9">
        <v>4.6880000000000003E-3</v>
      </c>
      <c r="S37" s="9">
        <v>4.6880000000000003E-3</v>
      </c>
      <c r="T37" s="9">
        <v>4.6880000000000003E-3</v>
      </c>
      <c r="U37" s="9">
        <v>4.6880000000000003E-3</v>
      </c>
      <c r="V37" s="9">
        <v>4.6880000000000003E-3</v>
      </c>
      <c r="W37" s="9">
        <v>4.6880000000000003E-3</v>
      </c>
      <c r="X37" s="9">
        <v>4.6880000000000003E-3</v>
      </c>
      <c r="Y37" s="9">
        <v>4.6880000000000003E-3</v>
      </c>
      <c r="Z37" s="9">
        <v>4.6880000000000003E-3</v>
      </c>
      <c r="AA37" s="9">
        <v>4.6880000000000003E-3</v>
      </c>
      <c r="AB37" s="31">
        <f>SUM(AA37:AA38)</f>
        <v>3.4379E-2</v>
      </c>
    </row>
    <row r="38" spans="1:32" ht="15.75" thickBot="1" x14ac:dyDescent="0.3">
      <c r="A38" s="24" t="s">
        <v>33</v>
      </c>
      <c r="B38" s="9">
        <v>4.6880000000000003E-3</v>
      </c>
      <c r="C38" s="9">
        <v>4.6880000000000003E-3</v>
      </c>
      <c r="D38" s="9">
        <v>4.6880000000000003E-3</v>
      </c>
      <c r="E38" s="9">
        <v>4.6880000000000003E-3</v>
      </c>
      <c r="F38" s="9">
        <v>4.6880000000000003E-3</v>
      </c>
      <c r="G38" s="9">
        <v>4.6880000000000003E-3</v>
      </c>
      <c r="H38" s="9">
        <v>4.6880000000000003E-3</v>
      </c>
      <c r="I38" s="9">
        <v>4.6880000000000003E-3</v>
      </c>
      <c r="J38" s="9">
        <v>4.6880000000000003E-3</v>
      </c>
      <c r="K38" s="9">
        <v>4.6880000000000003E-3</v>
      </c>
      <c r="L38" s="9">
        <v>4.6880000000000003E-3</v>
      </c>
      <c r="M38" s="9">
        <v>4.6880000000000003E-3</v>
      </c>
      <c r="N38" s="9">
        <v>4.6880000000000003E-3</v>
      </c>
      <c r="O38" s="9">
        <v>4.6880000000000003E-3</v>
      </c>
      <c r="P38" s="9">
        <v>4.6880000000000003E-3</v>
      </c>
      <c r="Q38" s="9">
        <v>4.6880000000000003E-3</v>
      </c>
      <c r="R38" s="9">
        <v>4.6880000000000003E-3</v>
      </c>
      <c r="S38" s="9">
        <v>4.6880000000000003E-3</v>
      </c>
      <c r="T38" s="9">
        <v>4.6880000000000003E-3</v>
      </c>
      <c r="U38" s="9">
        <v>4.6880000000000003E-3</v>
      </c>
      <c r="V38" s="9">
        <v>4.6880000000000003E-3</v>
      </c>
      <c r="W38" s="9">
        <v>4.6880000000000003E-3</v>
      </c>
      <c r="X38" s="9">
        <v>4.6880000000000003E-3</v>
      </c>
      <c r="Y38" s="9">
        <v>4.6880000000000003E-3</v>
      </c>
      <c r="Z38" s="9">
        <v>4.6880000000000003E-3</v>
      </c>
      <c r="AA38" s="31">
        <f>SUM(Z38:Z39)</f>
        <v>2.9690999999999999E-2</v>
      </c>
    </row>
    <row r="39" spans="1:32" ht="15.75" thickBot="1" x14ac:dyDescent="0.3">
      <c r="A39" s="24">
        <v>1</v>
      </c>
      <c r="B39" s="9">
        <v>3.1250000000000002E-3</v>
      </c>
      <c r="C39" s="9">
        <v>3.1250000000000002E-3</v>
      </c>
      <c r="D39" s="9">
        <v>3.1250000000000002E-3</v>
      </c>
      <c r="E39" s="9">
        <v>3.1250000000000002E-3</v>
      </c>
      <c r="F39" s="9">
        <v>3.1250000000000002E-3</v>
      </c>
      <c r="G39" s="9">
        <v>3.1250000000000002E-3</v>
      </c>
      <c r="H39" s="9">
        <v>3.1250000000000002E-3</v>
      </c>
      <c r="I39" s="9">
        <v>3.1250000000000002E-3</v>
      </c>
      <c r="J39" s="9">
        <v>3.1250000000000002E-3</v>
      </c>
      <c r="K39" s="9">
        <v>3.1250000000000002E-3</v>
      </c>
      <c r="L39" s="9">
        <v>3.1250000000000002E-3</v>
      </c>
      <c r="M39" s="9">
        <v>3.1250000000000002E-3</v>
      </c>
      <c r="N39" s="9">
        <v>3.1250000000000002E-3</v>
      </c>
      <c r="O39" s="9">
        <v>3.1250000000000002E-3</v>
      </c>
      <c r="P39" s="9">
        <v>3.1250000000000002E-3</v>
      </c>
      <c r="Q39" s="9">
        <v>3.1250000000000002E-3</v>
      </c>
      <c r="R39" s="9">
        <v>3.1250000000000002E-3</v>
      </c>
      <c r="S39" s="9">
        <v>3.1250000000000002E-3</v>
      </c>
      <c r="T39" s="9">
        <v>3.1250000000000002E-3</v>
      </c>
      <c r="U39" s="9">
        <v>3.1250000000000002E-3</v>
      </c>
      <c r="V39" s="9">
        <v>3.1250000000000002E-3</v>
      </c>
      <c r="W39" s="9">
        <v>3.1250000000000002E-3</v>
      </c>
      <c r="X39" s="9">
        <v>3.1250000000000002E-3</v>
      </c>
      <c r="Y39" s="9">
        <v>3.1250000000000002E-3</v>
      </c>
      <c r="Z39" s="31">
        <f>SUM(Y39:Y40)</f>
        <v>2.5002999999999997E-2</v>
      </c>
    </row>
    <row r="40" spans="1:32" ht="15.75" thickBot="1" x14ac:dyDescent="0.3">
      <c r="A40" s="24">
        <v>4</v>
      </c>
      <c r="B40" s="9">
        <v>3.1250000000000002E-3</v>
      </c>
      <c r="C40" s="9">
        <v>3.1250000000000002E-3</v>
      </c>
      <c r="D40" s="9">
        <v>3.1250000000000002E-3</v>
      </c>
      <c r="E40" s="9">
        <v>3.1250000000000002E-3</v>
      </c>
      <c r="F40" s="9">
        <v>3.1250000000000002E-3</v>
      </c>
      <c r="G40" s="9">
        <v>3.1250000000000002E-3</v>
      </c>
      <c r="H40" s="9">
        <v>3.1250000000000002E-3</v>
      </c>
      <c r="I40" s="9">
        <v>3.1250000000000002E-3</v>
      </c>
      <c r="J40" s="9">
        <v>3.1250000000000002E-3</v>
      </c>
      <c r="K40" s="9">
        <v>3.1250000000000002E-3</v>
      </c>
      <c r="L40" s="9">
        <v>3.1250000000000002E-3</v>
      </c>
      <c r="M40" s="9">
        <v>3.1250000000000002E-3</v>
      </c>
      <c r="N40" s="9">
        <v>3.1250000000000002E-3</v>
      </c>
      <c r="O40" s="9">
        <v>3.1250000000000002E-3</v>
      </c>
      <c r="P40" s="9">
        <v>3.1250000000000002E-3</v>
      </c>
      <c r="Q40" s="9">
        <v>3.1250000000000002E-3</v>
      </c>
      <c r="R40" s="9">
        <v>3.1250000000000002E-3</v>
      </c>
      <c r="S40" s="9">
        <v>3.1250000000000002E-3</v>
      </c>
      <c r="T40" s="9">
        <v>3.1250000000000002E-3</v>
      </c>
      <c r="U40" s="9">
        <v>3.1250000000000002E-3</v>
      </c>
      <c r="V40" s="9">
        <v>3.1250000000000002E-3</v>
      </c>
      <c r="W40" s="9">
        <v>3.1250000000000002E-3</v>
      </c>
      <c r="X40" s="9">
        <v>3.1250000000000002E-3</v>
      </c>
      <c r="Y40" s="31">
        <f>SUM(X40:X41)</f>
        <v>2.1877999999999998E-2</v>
      </c>
    </row>
    <row r="41" spans="1:32" ht="15.75" thickBot="1" x14ac:dyDescent="0.3">
      <c r="A41" s="24">
        <v>8</v>
      </c>
      <c r="B41" s="9">
        <v>3.1250000000000002E-3</v>
      </c>
      <c r="C41" s="9">
        <v>3.1250000000000002E-3</v>
      </c>
      <c r="D41" s="9">
        <v>3.1250000000000002E-3</v>
      </c>
      <c r="E41" s="9">
        <v>3.1250000000000002E-3</v>
      </c>
      <c r="F41" s="9">
        <v>3.1250000000000002E-3</v>
      </c>
      <c r="G41" s="9">
        <v>3.1250000000000002E-3</v>
      </c>
      <c r="H41" s="9">
        <v>3.1250000000000002E-3</v>
      </c>
      <c r="I41" s="9">
        <v>3.1250000000000002E-3</v>
      </c>
      <c r="J41" s="9">
        <v>3.1250000000000002E-3</v>
      </c>
      <c r="K41" s="9">
        <v>3.1250000000000002E-3</v>
      </c>
      <c r="L41" s="9">
        <v>3.1250000000000002E-3</v>
      </c>
      <c r="M41" s="9">
        <v>3.1250000000000002E-3</v>
      </c>
      <c r="N41" s="9">
        <v>3.1250000000000002E-3</v>
      </c>
      <c r="O41" s="9">
        <v>3.1250000000000002E-3</v>
      </c>
      <c r="P41" s="9">
        <v>3.1250000000000002E-3</v>
      </c>
      <c r="Q41" s="9">
        <v>3.1250000000000002E-3</v>
      </c>
      <c r="R41" s="9">
        <v>3.1250000000000002E-3</v>
      </c>
      <c r="S41" s="9">
        <v>3.1250000000000002E-3</v>
      </c>
      <c r="T41" s="9">
        <v>3.1250000000000002E-3</v>
      </c>
      <c r="U41" s="9">
        <v>3.1250000000000002E-3</v>
      </c>
      <c r="V41" s="9">
        <v>3.1250000000000002E-3</v>
      </c>
      <c r="W41" s="9">
        <v>3.1250000000000002E-3</v>
      </c>
      <c r="X41" s="31">
        <f>SUM(W41:W42)</f>
        <v>1.8752999999999999E-2</v>
      </c>
    </row>
    <row r="42" spans="1:32" ht="15.75" thickBot="1" x14ac:dyDescent="0.3">
      <c r="A42" s="24">
        <v>9</v>
      </c>
      <c r="B42" s="9">
        <v>3.1250000000000002E-3</v>
      </c>
      <c r="C42" s="9">
        <v>3.1250000000000002E-3</v>
      </c>
      <c r="D42" s="9">
        <v>3.1250000000000002E-3</v>
      </c>
      <c r="E42" s="9">
        <v>3.1250000000000002E-3</v>
      </c>
      <c r="F42" s="9">
        <v>3.1250000000000002E-3</v>
      </c>
      <c r="G42" s="9">
        <v>3.1250000000000002E-3</v>
      </c>
      <c r="H42" s="9">
        <v>3.1250000000000002E-3</v>
      </c>
      <c r="I42" s="9">
        <v>3.1250000000000002E-3</v>
      </c>
      <c r="J42" s="9">
        <v>3.1250000000000002E-3</v>
      </c>
      <c r="K42" s="9">
        <v>3.1250000000000002E-3</v>
      </c>
      <c r="L42" s="9">
        <v>3.1250000000000002E-3</v>
      </c>
      <c r="M42" s="9">
        <v>3.1250000000000002E-3</v>
      </c>
      <c r="N42" s="9">
        <v>3.1250000000000002E-3</v>
      </c>
      <c r="O42" s="9">
        <v>3.1250000000000002E-3</v>
      </c>
      <c r="P42" s="9">
        <v>3.1250000000000002E-3</v>
      </c>
      <c r="Q42" s="9">
        <v>3.1250000000000002E-3</v>
      </c>
      <c r="R42" s="9">
        <v>3.1250000000000002E-3</v>
      </c>
      <c r="S42" s="9">
        <v>3.1250000000000002E-3</v>
      </c>
      <c r="T42" s="9">
        <v>3.1250000000000002E-3</v>
      </c>
      <c r="U42" s="9">
        <v>3.1250000000000002E-3</v>
      </c>
      <c r="V42" s="9">
        <v>3.1250000000000002E-3</v>
      </c>
      <c r="W42" s="31">
        <f>SUM(V42:V43)</f>
        <v>1.5628E-2</v>
      </c>
    </row>
    <row r="43" spans="1:32" ht="15.75" thickBot="1" x14ac:dyDescent="0.3">
      <c r="A43" s="25" t="s">
        <v>47</v>
      </c>
      <c r="B43" s="9">
        <v>3.1250000000000002E-3</v>
      </c>
      <c r="C43" s="9">
        <v>3.1250000000000002E-3</v>
      </c>
      <c r="D43" s="9">
        <v>3.1250000000000002E-3</v>
      </c>
      <c r="E43" s="9">
        <v>3.1250000000000002E-3</v>
      </c>
      <c r="F43" s="9">
        <v>3.1250000000000002E-3</v>
      </c>
      <c r="G43" s="9">
        <v>3.1250000000000002E-3</v>
      </c>
      <c r="H43" s="9">
        <v>3.1250000000000002E-3</v>
      </c>
      <c r="I43" s="9">
        <v>3.1250000000000002E-3</v>
      </c>
      <c r="J43" s="9">
        <v>3.1250000000000002E-3</v>
      </c>
      <c r="K43" s="9">
        <v>3.1250000000000002E-3</v>
      </c>
      <c r="L43" s="9">
        <v>3.1250000000000002E-3</v>
      </c>
      <c r="M43" s="9">
        <v>3.1250000000000002E-3</v>
      </c>
      <c r="N43" s="9">
        <v>3.1250000000000002E-3</v>
      </c>
      <c r="O43" s="9">
        <v>3.1250000000000002E-3</v>
      </c>
      <c r="P43" s="9">
        <v>3.1250000000000002E-3</v>
      </c>
      <c r="Q43" s="9">
        <v>3.1250000000000002E-3</v>
      </c>
      <c r="R43" s="9">
        <v>3.1250000000000002E-3</v>
      </c>
      <c r="S43" s="9">
        <v>3.1250000000000002E-3</v>
      </c>
      <c r="T43" s="9">
        <v>3.1250000000000002E-3</v>
      </c>
      <c r="U43" s="9">
        <v>3.1250000000000002E-3</v>
      </c>
      <c r="V43" s="31">
        <f>SUM(U43:U44)</f>
        <v>1.2503E-2</v>
      </c>
    </row>
    <row r="44" spans="1:32" ht="15.75" thickBot="1" x14ac:dyDescent="0.3">
      <c r="A44" s="25" t="s">
        <v>48</v>
      </c>
      <c r="B44" s="9">
        <v>1.5629999999999999E-3</v>
      </c>
      <c r="C44" s="9">
        <v>1.5629999999999999E-3</v>
      </c>
      <c r="D44" s="9">
        <v>1.5629999999999999E-3</v>
      </c>
      <c r="E44" s="9">
        <v>1.5629999999999999E-3</v>
      </c>
      <c r="F44" s="9">
        <v>1.5629999999999999E-3</v>
      </c>
      <c r="G44" s="9">
        <v>1.5629999999999999E-3</v>
      </c>
      <c r="H44" s="9">
        <v>1.5629999999999999E-3</v>
      </c>
      <c r="I44" s="9">
        <v>1.5629999999999999E-3</v>
      </c>
      <c r="J44" s="9">
        <v>1.5629999999999999E-3</v>
      </c>
      <c r="K44" s="9">
        <v>1.5629999999999999E-3</v>
      </c>
      <c r="L44" s="9">
        <v>1.5629999999999999E-3</v>
      </c>
      <c r="M44" s="9">
        <v>1.5629999999999999E-3</v>
      </c>
      <c r="N44" s="9">
        <v>1.5629999999999999E-3</v>
      </c>
      <c r="O44" s="9">
        <v>1.5629999999999999E-3</v>
      </c>
      <c r="P44" s="9">
        <v>1.5629999999999999E-3</v>
      </c>
      <c r="Q44" s="9">
        <v>1.5629999999999999E-3</v>
      </c>
      <c r="R44" s="9">
        <v>1.5629999999999999E-3</v>
      </c>
      <c r="S44" s="9">
        <v>1.5629999999999999E-3</v>
      </c>
      <c r="T44" s="9">
        <v>1.5629999999999999E-3</v>
      </c>
      <c r="U44" s="31">
        <f>SUM(T44:T45)</f>
        <v>9.3779999999999992E-3</v>
      </c>
    </row>
    <row r="45" spans="1:32" ht="15.75" thickBot="1" x14ac:dyDescent="0.3">
      <c r="A45" s="24" t="s">
        <v>29</v>
      </c>
      <c r="B45" s="9">
        <v>1.5629999999999999E-3</v>
      </c>
      <c r="C45" s="9">
        <v>1.5629999999999999E-3</v>
      </c>
      <c r="D45" s="9">
        <v>1.5629999999999999E-3</v>
      </c>
      <c r="E45" s="9">
        <v>1.5629999999999999E-3</v>
      </c>
      <c r="F45" s="9">
        <v>1.5629999999999999E-3</v>
      </c>
      <c r="G45" s="9">
        <v>1.5629999999999999E-3</v>
      </c>
      <c r="H45" s="9">
        <v>1.5629999999999999E-3</v>
      </c>
      <c r="I45" s="9">
        <v>1.5629999999999999E-3</v>
      </c>
      <c r="J45" s="9">
        <v>1.5629999999999999E-3</v>
      </c>
      <c r="K45" s="9">
        <v>1.5629999999999999E-3</v>
      </c>
      <c r="L45" s="9">
        <v>1.5629999999999999E-3</v>
      </c>
      <c r="M45" s="9">
        <v>1.5629999999999999E-3</v>
      </c>
      <c r="N45" s="9">
        <v>1.5629999999999999E-3</v>
      </c>
      <c r="O45" s="9">
        <v>1.5629999999999999E-3</v>
      </c>
      <c r="P45" s="9">
        <v>1.5629999999999999E-3</v>
      </c>
      <c r="Q45" s="9">
        <v>1.5629999999999999E-3</v>
      </c>
      <c r="R45" s="9">
        <v>1.5629999999999999E-3</v>
      </c>
      <c r="S45" s="9">
        <v>1.5629999999999999E-3</v>
      </c>
      <c r="T45" s="31">
        <f>SUM(S45:S46)</f>
        <v>7.814999999999999E-3</v>
      </c>
    </row>
    <row r="46" spans="1:32" ht="15.75" thickBot="1" x14ac:dyDescent="0.3">
      <c r="A46" s="24">
        <v>2</v>
      </c>
      <c r="B46" s="9">
        <v>1.5629999999999999E-3</v>
      </c>
      <c r="C46" s="9">
        <v>1.5629999999999999E-3</v>
      </c>
      <c r="D46" s="9">
        <v>1.5629999999999999E-3</v>
      </c>
      <c r="E46" s="9">
        <v>1.5629999999999999E-3</v>
      </c>
      <c r="F46" s="9">
        <v>1.5629999999999999E-3</v>
      </c>
      <c r="G46" s="9">
        <v>1.5629999999999999E-3</v>
      </c>
      <c r="H46" s="9">
        <v>1.5629999999999999E-3</v>
      </c>
      <c r="I46" s="9">
        <v>1.5629999999999999E-3</v>
      </c>
      <c r="J46" s="9">
        <v>1.5629999999999999E-3</v>
      </c>
      <c r="K46" s="9">
        <v>1.5629999999999999E-3</v>
      </c>
      <c r="L46" s="9">
        <v>1.5629999999999999E-3</v>
      </c>
      <c r="M46" s="9">
        <v>1.5629999999999999E-3</v>
      </c>
      <c r="N46" s="9">
        <v>1.5629999999999999E-3</v>
      </c>
      <c r="O46" s="9">
        <v>1.5629999999999999E-3</v>
      </c>
      <c r="P46" s="9">
        <v>1.5629999999999999E-3</v>
      </c>
      <c r="Q46" s="9">
        <v>1.5629999999999999E-3</v>
      </c>
      <c r="R46" s="9">
        <v>1.5629999999999999E-3</v>
      </c>
      <c r="S46" s="31">
        <f>SUM(R46:R47)</f>
        <v>6.2519999999999997E-3</v>
      </c>
    </row>
    <row r="47" spans="1:32" ht="15.75" thickBot="1" x14ac:dyDescent="0.3">
      <c r="A47" s="24">
        <v>3</v>
      </c>
      <c r="B47" s="9">
        <v>1.5629999999999999E-3</v>
      </c>
      <c r="C47" s="9">
        <v>1.5629999999999999E-3</v>
      </c>
      <c r="D47" s="9">
        <v>1.5629999999999999E-3</v>
      </c>
      <c r="E47" s="9">
        <v>1.5629999999999999E-3</v>
      </c>
      <c r="F47" s="9">
        <v>1.5629999999999999E-3</v>
      </c>
      <c r="G47" s="9">
        <v>1.5629999999999999E-3</v>
      </c>
      <c r="H47" s="9">
        <v>1.5629999999999999E-3</v>
      </c>
      <c r="I47" s="9">
        <v>1.5629999999999999E-3</v>
      </c>
      <c r="J47" s="9">
        <v>1.5629999999999999E-3</v>
      </c>
      <c r="K47" s="9">
        <v>1.5629999999999999E-3</v>
      </c>
      <c r="L47" s="9">
        <v>1.5629999999999999E-3</v>
      </c>
      <c r="M47" s="9">
        <v>1.5629999999999999E-3</v>
      </c>
      <c r="N47" s="9">
        <v>1.5629999999999999E-3</v>
      </c>
      <c r="O47" s="9">
        <v>1.5629999999999999E-3</v>
      </c>
      <c r="P47" s="9">
        <v>1.5629999999999999E-3</v>
      </c>
      <c r="Q47" s="9">
        <v>1.5629999999999999E-3</v>
      </c>
      <c r="R47" s="31">
        <f>SUM(Q47:Q48)</f>
        <v>4.6889999999999996E-3</v>
      </c>
    </row>
    <row r="48" spans="1:32" ht="15.75" thickBot="1" x14ac:dyDescent="0.3">
      <c r="A48" s="24">
        <v>5</v>
      </c>
      <c r="B48" s="9">
        <v>1.5629999999999999E-3</v>
      </c>
      <c r="C48" s="9">
        <v>1.5629999999999999E-3</v>
      </c>
      <c r="D48" s="9">
        <v>1.5629999999999999E-3</v>
      </c>
      <c r="E48" s="9">
        <v>1.5629999999999999E-3</v>
      </c>
      <c r="F48" s="9">
        <v>1.5629999999999999E-3</v>
      </c>
      <c r="G48" s="9">
        <v>1.5629999999999999E-3</v>
      </c>
      <c r="H48" s="9">
        <v>1.5629999999999999E-3</v>
      </c>
      <c r="I48" s="9">
        <v>1.5629999999999999E-3</v>
      </c>
      <c r="J48" s="9">
        <v>1.5629999999999999E-3</v>
      </c>
      <c r="K48" s="9">
        <v>1.5629999999999999E-3</v>
      </c>
      <c r="L48" s="9">
        <v>1.5629999999999999E-3</v>
      </c>
      <c r="M48" s="9">
        <v>1.5629999999999999E-3</v>
      </c>
      <c r="N48" s="9">
        <v>1.5629999999999999E-3</v>
      </c>
      <c r="O48" s="9">
        <v>1.5629999999999999E-3</v>
      </c>
      <c r="P48" s="9">
        <v>1.5629999999999999E-3</v>
      </c>
      <c r="Q48" s="31">
        <f>SUM(P48:P49)</f>
        <v>3.1259999999999999E-3</v>
      </c>
    </row>
    <row r="49" spans="1:34" ht="15.75" thickBot="1" x14ac:dyDescent="0.3">
      <c r="A49" s="24">
        <v>6</v>
      </c>
      <c r="B49" s="9">
        <v>1.5629999999999999E-3</v>
      </c>
      <c r="C49" s="9">
        <v>1.5629999999999999E-3</v>
      </c>
      <c r="D49" s="9">
        <v>1.5629999999999999E-3</v>
      </c>
      <c r="E49" s="9">
        <v>1.5629999999999999E-3</v>
      </c>
      <c r="F49" s="9">
        <v>1.5629999999999999E-3</v>
      </c>
      <c r="G49" s="9">
        <v>1.5629999999999999E-3</v>
      </c>
      <c r="H49" s="9">
        <v>1.5629999999999999E-3</v>
      </c>
      <c r="I49" s="9">
        <v>1.5629999999999999E-3</v>
      </c>
      <c r="J49" s="9">
        <v>1.5629999999999999E-3</v>
      </c>
      <c r="K49" s="9">
        <v>1.5629999999999999E-3</v>
      </c>
      <c r="L49" s="9">
        <v>1.5629999999999999E-3</v>
      </c>
      <c r="M49" s="9">
        <v>1.5629999999999999E-3</v>
      </c>
      <c r="N49" s="9">
        <v>1.5629999999999999E-3</v>
      </c>
      <c r="O49" s="9">
        <v>1.5629999999999999E-3</v>
      </c>
      <c r="P49" s="29">
        <v>1.5629999999999999E-3</v>
      </c>
    </row>
    <row r="50" spans="1:34" ht="15.75" thickBot="1" x14ac:dyDescent="0.3">
      <c r="A50" s="24">
        <v>7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29">
        <v>0</v>
      </c>
    </row>
    <row r="51" spans="1:34" ht="15.75" thickBot="1" x14ac:dyDescent="0.3">
      <c r="A51" s="24">
        <v>0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29">
        <v>0</v>
      </c>
    </row>
    <row r="52" spans="1:34" ht="15.75" thickBot="1" x14ac:dyDescent="0.3">
      <c r="A52" s="25" t="s">
        <v>39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29">
        <v>0</v>
      </c>
    </row>
    <row r="53" spans="1:34" ht="15.75" thickBot="1" x14ac:dyDescent="0.3">
      <c r="A53" s="25" t="s">
        <v>40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29">
        <v>0</v>
      </c>
    </row>
    <row r="54" spans="1:34" ht="15.75" thickBot="1" x14ac:dyDescent="0.3">
      <c r="A54" s="25" t="s">
        <v>41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29">
        <v>0</v>
      </c>
    </row>
    <row r="55" spans="1:34" ht="15.75" thickBot="1" x14ac:dyDescent="0.3">
      <c r="A55" s="25" t="s">
        <v>42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29">
        <v>0</v>
      </c>
    </row>
    <row r="56" spans="1:34" ht="15.75" thickBot="1" x14ac:dyDescent="0.3">
      <c r="A56" s="25" t="s">
        <v>43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29">
        <v>0</v>
      </c>
    </row>
    <row r="57" spans="1:34" ht="15.75" thickBot="1" x14ac:dyDescent="0.3">
      <c r="A57" s="25" t="s">
        <v>44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29">
        <v>0</v>
      </c>
    </row>
    <row r="58" spans="1:34" ht="15.75" thickBot="1" x14ac:dyDescent="0.3">
      <c r="A58" s="25" t="s">
        <v>45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29">
        <v>0</v>
      </c>
    </row>
    <row r="59" spans="1:34" ht="15.75" thickBot="1" x14ac:dyDescent="0.3">
      <c r="A59" s="25" t="s">
        <v>46</v>
      </c>
      <c r="B59" s="9">
        <v>0</v>
      </c>
      <c r="C59" s="9">
        <v>0</v>
      </c>
      <c r="D59" s="9">
        <v>0</v>
      </c>
      <c r="E59" s="9">
        <v>0</v>
      </c>
      <c r="F59" s="29">
        <v>0</v>
      </c>
    </row>
    <row r="60" spans="1:34" ht="15.75" thickBot="1" x14ac:dyDescent="0.3">
      <c r="A60" s="25" t="s">
        <v>49</v>
      </c>
      <c r="B60" s="9">
        <v>0</v>
      </c>
      <c r="C60" s="9">
        <v>0</v>
      </c>
      <c r="D60" s="9">
        <v>0</v>
      </c>
      <c r="E60" s="29">
        <v>0</v>
      </c>
    </row>
    <row r="61" spans="1:34" ht="15.75" thickBot="1" x14ac:dyDescent="0.3">
      <c r="A61" s="25" t="s">
        <v>50</v>
      </c>
      <c r="B61" s="9">
        <v>0</v>
      </c>
      <c r="C61" s="9">
        <v>0</v>
      </c>
      <c r="D61" s="29">
        <v>0</v>
      </c>
    </row>
    <row r="62" spans="1:34" ht="15.75" thickBot="1" x14ac:dyDescent="0.3">
      <c r="A62" s="25" t="s">
        <v>52</v>
      </c>
      <c r="B62" s="9">
        <v>0</v>
      </c>
      <c r="C62" s="29">
        <v>0</v>
      </c>
    </row>
    <row r="63" spans="1:34" ht="15.75" thickBot="1" x14ac:dyDescent="0.3">
      <c r="A63" s="26" t="s">
        <v>53</v>
      </c>
      <c r="B63" s="30">
        <v>0</v>
      </c>
    </row>
    <row r="64" spans="1:34" x14ac:dyDescent="0.25">
      <c r="A64" s="28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8FB7-C4AA-4099-A033-D4677432D616}">
  <dimension ref="A1:BK64"/>
  <sheetViews>
    <sheetView topLeftCell="AZ1" workbookViewId="0">
      <selection activeCell="N53" sqref="N53"/>
    </sheetView>
  </sheetViews>
  <sheetFormatPr defaultRowHeight="15" x14ac:dyDescent="0.25"/>
  <cols>
    <col min="1" max="16384" width="9.140625" style="6"/>
  </cols>
  <sheetData>
    <row r="1" spans="1:63" ht="15.75" thickBot="1" x14ac:dyDescent="0.3">
      <c r="A1" s="3" t="s">
        <v>0</v>
      </c>
      <c r="B1" s="27" t="s">
        <v>1</v>
      </c>
      <c r="Q1" s="7"/>
    </row>
    <row r="2" spans="1:63" ht="15.75" thickBot="1" x14ac:dyDescent="0.3">
      <c r="A2" s="23"/>
      <c r="B2" s="13">
        <v>0.11093799999999999</v>
      </c>
      <c r="C2" s="13">
        <v>0.11093799999999999</v>
      </c>
      <c r="D2" s="13">
        <v>0.11093799999999999</v>
      </c>
      <c r="E2" s="13">
        <v>0.11093799999999999</v>
      </c>
      <c r="F2" s="13">
        <v>0.11093799999999999</v>
      </c>
      <c r="G2" s="13">
        <v>0.11093799999999999</v>
      </c>
      <c r="H2" s="13">
        <v>0.11093799999999999</v>
      </c>
      <c r="I2" s="13">
        <v>0.11093799999999999</v>
      </c>
      <c r="J2" s="13">
        <v>0.11093799999999999</v>
      </c>
      <c r="K2" s="13">
        <v>0.11093799999999999</v>
      </c>
      <c r="L2" s="13">
        <v>0.11093799999999999</v>
      </c>
      <c r="M2" s="13">
        <v>0.11093799999999999</v>
      </c>
      <c r="N2" s="13">
        <v>0.11093799999999999</v>
      </c>
      <c r="O2" s="13">
        <v>0.11093799999999999</v>
      </c>
      <c r="P2" s="13">
        <v>0.11093799999999999</v>
      </c>
      <c r="Q2" s="13">
        <v>0.11093799999999999</v>
      </c>
      <c r="R2" s="13">
        <v>0.11093799999999999</v>
      </c>
      <c r="S2" s="13">
        <v>0.11093799999999999</v>
      </c>
      <c r="T2" s="13">
        <v>0.11093799999999999</v>
      </c>
      <c r="U2" s="13">
        <v>0.11093799999999999</v>
      </c>
      <c r="V2" s="13">
        <v>0.11093799999999999</v>
      </c>
      <c r="W2" s="13">
        <v>0.11093799999999999</v>
      </c>
      <c r="X2" s="13">
        <v>0.11093799999999999</v>
      </c>
      <c r="Y2" s="13">
        <v>0.11093799999999999</v>
      </c>
      <c r="Z2" s="13">
        <v>0.11093799999999999</v>
      </c>
      <c r="AA2" s="13">
        <v>0.11093799999999999</v>
      </c>
      <c r="AB2" s="13">
        <v>0.11093799999999999</v>
      </c>
      <c r="AC2" s="13">
        <v>0.11093799999999999</v>
      </c>
      <c r="AD2" s="13">
        <v>0.11093799999999999</v>
      </c>
      <c r="AE2" s="13">
        <v>0.11093799999999999</v>
      </c>
      <c r="AF2" s="13">
        <v>0.11093799999999999</v>
      </c>
      <c r="AG2" s="13">
        <v>0.11093799999999999</v>
      </c>
      <c r="AH2" s="13">
        <v>0.11093799999999999</v>
      </c>
      <c r="AI2" s="13">
        <v>0.11093799999999999</v>
      </c>
      <c r="AJ2" s="13">
        <v>0.11093799999999999</v>
      </c>
      <c r="AK2" s="13">
        <v>0.11093799999999999</v>
      </c>
      <c r="AL2" s="13">
        <v>0.11093799999999999</v>
      </c>
      <c r="AM2" s="13">
        <v>0.11093799999999999</v>
      </c>
      <c r="AN2" s="13">
        <v>0.11093799999999999</v>
      </c>
      <c r="AO2" s="13">
        <v>0.11093799999999999</v>
      </c>
      <c r="AP2" s="13">
        <v>0.11093799999999999</v>
      </c>
      <c r="AQ2" s="13">
        <v>0.11093799999999999</v>
      </c>
      <c r="AR2" s="13">
        <v>0.11093799999999999</v>
      </c>
      <c r="AS2" s="13">
        <v>0.11093799999999999</v>
      </c>
      <c r="AT2" s="13">
        <v>0.11093799999999999</v>
      </c>
      <c r="AU2" s="13">
        <v>0.11093799999999999</v>
      </c>
      <c r="AV2" s="13">
        <v>0.11093799999999999</v>
      </c>
      <c r="AW2" s="13">
        <v>0.11093799999999999</v>
      </c>
      <c r="AX2" s="13">
        <v>0.11093799999999999</v>
      </c>
      <c r="AY2" s="13">
        <v>0.11093799999999999</v>
      </c>
      <c r="AZ2" s="13">
        <v>0.11093799999999999</v>
      </c>
      <c r="BA2" s="13">
        <v>0.11093799999999999</v>
      </c>
      <c r="BB2" s="13">
        <v>0.11093799999999999</v>
      </c>
      <c r="BC2" s="13">
        <v>0.11093799999999999</v>
      </c>
      <c r="BD2" s="13">
        <v>0.11093799999999999</v>
      </c>
      <c r="BE2" s="13">
        <v>0.11093799999999999</v>
      </c>
      <c r="BF2" s="13">
        <v>0.11093799999999999</v>
      </c>
      <c r="BG2" s="13">
        <v>0.11093799999999999</v>
      </c>
      <c r="BH2" s="13">
        <v>0.11093799999999999</v>
      </c>
      <c r="BI2" s="13">
        <v>0.11093799999999999</v>
      </c>
      <c r="BJ2" s="13">
        <v>0.11093799999999999</v>
      </c>
      <c r="BK2" s="31">
        <f>SUM(BJ2:BJ3)</f>
        <v>1.0875230000000002</v>
      </c>
    </row>
    <row r="3" spans="1:63" ht="15.75" thickBot="1" x14ac:dyDescent="0.3">
      <c r="A3" s="24" t="s">
        <v>17</v>
      </c>
      <c r="B3" s="9">
        <v>9.375E-2</v>
      </c>
      <c r="C3" s="9">
        <v>9.375E-2</v>
      </c>
      <c r="D3" s="9">
        <v>9.375E-2</v>
      </c>
      <c r="E3" s="9">
        <v>9.375E-2</v>
      </c>
      <c r="F3" s="9">
        <v>9.375E-2</v>
      </c>
      <c r="G3" s="9">
        <v>9.375E-2</v>
      </c>
      <c r="H3" s="9">
        <v>9.375E-2</v>
      </c>
      <c r="I3" s="9">
        <v>9.375E-2</v>
      </c>
      <c r="J3" s="9">
        <v>9.375E-2</v>
      </c>
      <c r="K3" s="9">
        <v>9.375E-2</v>
      </c>
      <c r="L3" s="9">
        <v>9.375E-2</v>
      </c>
      <c r="M3" s="9">
        <v>9.375E-2</v>
      </c>
      <c r="N3" s="9">
        <v>9.375E-2</v>
      </c>
      <c r="O3" s="9">
        <v>9.375E-2</v>
      </c>
      <c r="P3" s="9">
        <v>9.375E-2</v>
      </c>
      <c r="Q3" s="9">
        <v>9.375E-2</v>
      </c>
      <c r="R3" s="9">
        <v>9.375E-2</v>
      </c>
      <c r="S3" s="9">
        <v>9.375E-2</v>
      </c>
      <c r="T3" s="9">
        <v>9.375E-2</v>
      </c>
      <c r="U3" s="9">
        <v>9.375E-2</v>
      </c>
      <c r="V3" s="9">
        <v>9.375E-2</v>
      </c>
      <c r="W3" s="9">
        <v>9.375E-2</v>
      </c>
      <c r="X3" s="9">
        <v>9.375E-2</v>
      </c>
      <c r="Y3" s="9">
        <v>9.375E-2</v>
      </c>
      <c r="Z3" s="9">
        <v>9.375E-2</v>
      </c>
      <c r="AA3" s="9">
        <v>9.375E-2</v>
      </c>
      <c r="AB3" s="9">
        <v>9.375E-2</v>
      </c>
      <c r="AC3" s="9">
        <v>9.375E-2</v>
      </c>
      <c r="AD3" s="9">
        <v>9.375E-2</v>
      </c>
      <c r="AE3" s="9">
        <v>9.375E-2</v>
      </c>
      <c r="AF3" s="9">
        <v>9.375E-2</v>
      </c>
      <c r="AG3" s="9">
        <v>9.375E-2</v>
      </c>
      <c r="AH3" s="9">
        <v>9.375E-2</v>
      </c>
      <c r="AI3" s="9">
        <v>9.375E-2</v>
      </c>
      <c r="AJ3" s="9">
        <v>9.375E-2</v>
      </c>
      <c r="AK3" s="9">
        <v>9.375E-2</v>
      </c>
      <c r="AL3" s="9">
        <v>9.375E-2</v>
      </c>
      <c r="AM3" s="9">
        <v>9.375E-2</v>
      </c>
      <c r="AN3" s="9">
        <v>9.375E-2</v>
      </c>
      <c r="AO3" s="9">
        <v>9.375E-2</v>
      </c>
      <c r="AP3" s="9">
        <v>9.375E-2</v>
      </c>
      <c r="AQ3" s="9">
        <v>9.375E-2</v>
      </c>
      <c r="AR3" s="9">
        <v>9.375E-2</v>
      </c>
      <c r="AS3" s="9">
        <v>9.375E-2</v>
      </c>
      <c r="AT3" s="9">
        <v>9.375E-2</v>
      </c>
      <c r="AU3" s="9">
        <v>9.375E-2</v>
      </c>
      <c r="AV3" s="9">
        <v>9.375E-2</v>
      </c>
      <c r="AW3" s="9">
        <v>9.375E-2</v>
      </c>
      <c r="AX3" s="9">
        <v>9.375E-2</v>
      </c>
      <c r="AY3" s="9">
        <v>9.375E-2</v>
      </c>
      <c r="AZ3" s="9">
        <v>9.375E-2</v>
      </c>
      <c r="BA3" s="9">
        <v>9.375E-2</v>
      </c>
      <c r="BB3" s="9">
        <v>9.375E-2</v>
      </c>
      <c r="BC3" s="9">
        <v>9.375E-2</v>
      </c>
      <c r="BD3" s="9">
        <v>9.375E-2</v>
      </c>
      <c r="BE3" s="9">
        <v>9.375E-2</v>
      </c>
      <c r="BF3" s="9">
        <v>9.375E-2</v>
      </c>
      <c r="BG3" s="9">
        <v>9.375E-2</v>
      </c>
      <c r="BH3" s="9">
        <v>9.375E-2</v>
      </c>
      <c r="BI3" s="9">
        <v>9.375E-2</v>
      </c>
      <c r="BJ3" s="31">
        <f>SUM(BI3:BI4)</f>
        <v>0.97658500000000015</v>
      </c>
    </row>
    <row r="4" spans="1:63" ht="15.75" thickBot="1" x14ac:dyDescent="0.3">
      <c r="A4" s="24" t="s">
        <v>7</v>
      </c>
      <c r="B4" s="9">
        <v>9.0624999999999997E-2</v>
      </c>
      <c r="C4" s="9">
        <v>9.0624999999999997E-2</v>
      </c>
      <c r="D4" s="9">
        <v>9.0624999999999997E-2</v>
      </c>
      <c r="E4" s="9">
        <v>9.0624999999999997E-2</v>
      </c>
      <c r="F4" s="9">
        <v>9.0624999999999997E-2</v>
      </c>
      <c r="G4" s="9">
        <v>9.0624999999999997E-2</v>
      </c>
      <c r="H4" s="9">
        <v>9.0624999999999997E-2</v>
      </c>
      <c r="I4" s="9">
        <v>9.0624999999999997E-2</v>
      </c>
      <c r="J4" s="9">
        <v>9.0624999999999997E-2</v>
      </c>
      <c r="K4" s="9">
        <v>9.0624999999999997E-2</v>
      </c>
      <c r="L4" s="9">
        <v>9.0624999999999997E-2</v>
      </c>
      <c r="M4" s="9">
        <v>9.0624999999999997E-2</v>
      </c>
      <c r="N4" s="9">
        <v>9.0624999999999997E-2</v>
      </c>
      <c r="O4" s="9">
        <v>9.0624999999999997E-2</v>
      </c>
      <c r="P4" s="9">
        <v>9.0624999999999997E-2</v>
      </c>
      <c r="Q4" s="9">
        <v>9.0624999999999997E-2</v>
      </c>
      <c r="R4" s="9">
        <v>9.0624999999999997E-2</v>
      </c>
      <c r="S4" s="9">
        <v>9.0624999999999997E-2</v>
      </c>
      <c r="T4" s="9">
        <v>9.0624999999999997E-2</v>
      </c>
      <c r="U4" s="9">
        <v>9.0624999999999997E-2</v>
      </c>
      <c r="V4" s="9">
        <v>9.0624999999999997E-2</v>
      </c>
      <c r="W4" s="9">
        <v>9.0624999999999997E-2</v>
      </c>
      <c r="X4" s="9">
        <v>9.0624999999999997E-2</v>
      </c>
      <c r="Y4" s="9">
        <v>9.0624999999999997E-2</v>
      </c>
      <c r="Z4" s="9">
        <v>9.0624999999999997E-2</v>
      </c>
      <c r="AA4" s="9">
        <v>9.0624999999999997E-2</v>
      </c>
      <c r="AB4" s="9">
        <v>9.0624999999999997E-2</v>
      </c>
      <c r="AC4" s="9">
        <v>9.0624999999999997E-2</v>
      </c>
      <c r="AD4" s="9">
        <v>9.0624999999999997E-2</v>
      </c>
      <c r="AE4" s="9">
        <v>9.0624999999999997E-2</v>
      </c>
      <c r="AF4" s="9">
        <v>9.0624999999999997E-2</v>
      </c>
      <c r="AG4" s="9">
        <v>9.0624999999999997E-2</v>
      </c>
      <c r="AH4" s="9">
        <v>9.0624999999999997E-2</v>
      </c>
      <c r="AI4" s="9">
        <v>9.0624999999999997E-2</v>
      </c>
      <c r="AJ4" s="9">
        <v>9.0624999999999997E-2</v>
      </c>
      <c r="AK4" s="9">
        <v>9.0624999999999997E-2</v>
      </c>
      <c r="AL4" s="9">
        <v>9.0624999999999997E-2</v>
      </c>
      <c r="AM4" s="9">
        <v>9.0624999999999997E-2</v>
      </c>
      <c r="AN4" s="9">
        <v>9.0624999999999997E-2</v>
      </c>
      <c r="AO4" s="9">
        <v>9.0624999999999997E-2</v>
      </c>
      <c r="AP4" s="9">
        <v>9.0624999999999997E-2</v>
      </c>
      <c r="AQ4" s="9">
        <v>9.0624999999999997E-2</v>
      </c>
      <c r="AR4" s="9">
        <v>9.0624999999999997E-2</v>
      </c>
      <c r="AS4" s="9">
        <v>9.0624999999999997E-2</v>
      </c>
      <c r="AT4" s="9">
        <v>9.0624999999999997E-2</v>
      </c>
      <c r="AU4" s="9">
        <v>9.0624999999999997E-2</v>
      </c>
      <c r="AV4" s="9">
        <v>9.0624999999999997E-2</v>
      </c>
      <c r="AW4" s="9">
        <v>9.0624999999999997E-2</v>
      </c>
      <c r="AX4" s="9">
        <v>9.0624999999999997E-2</v>
      </c>
      <c r="AY4" s="9">
        <v>9.0624999999999997E-2</v>
      </c>
      <c r="AZ4" s="9">
        <v>9.0624999999999997E-2</v>
      </c>
      <c r="BA4" s="9">
        <v>9.0624999999999997E-2</v>
      </c>
      <c r="BB4" s="9">
        <v>9.0624999999999997E-2</v>
      </c>
      <c r="BC4" s="9">
        <v>9.0624999999999997E-2</v>
      </c>
      <c r="BD4" s="9">
        <v>9.0624999999999997E-2</v>
      </c>
      <c r="BE4" s="9">
        <v>9.0624999999999997E-2</v>
      </c>
      <c r="BF4" s="9">
        <v>9.0624999999999997E-2</v>
      </c>
      <c r="BG4" s="9">
        <v>9.0624999999999997E-2</v>
      </c>
      <c r="BH4" s="9">
        <v>9.0624999999999997E-2</v>
      </c>
      <c r="BI4" s="31">
        <f>SUM(BH4:BH5)</f>
        <v>0.88283500000000015</v>
      </c>
    </row>
    <row r="5" spans="1:63" ht="15.75" thickBot="1" x14ac:dyDescent="0.3">
      <c r="A5" s="24" t="s">
        <v>11</v>
      </c>
      <c r="B5" s="9">
        <v>8.7499999999999994E-2</v>
      </c>
      <c r="C5" s="9">
        <v>8.7499999999999994E-2</v>
      </c>
      <c r="D5" s="9">
        <v>8.7499999999999994E-2</v>
      </c>
      <c r="E5" s="9">
        <v>8.7499999999999994E-2</v>
      </c>
      <c r="F5" s="9">
        <v>8.7499999999999994E-2</v>
      </c>
      <c r="G5" s="9">
        <v>8.7499999999999994E-2</v>
      </c>
      <c r="H5" s="9">
        <v>8.7499999999999994E-2</v>
      </c>
      <c r="I5" s="9">
        <v>8.7499999999999994E-2</v>
      </c>
      <c r="J5" s="9">
        <v>8.7499999999999994E-2</v>
      </c>
      <c r="K5" s="9">
        <v>8.7499999999999994E-2</v>
      </c>
      <c r="L5" s="9">
        <v>8.7499999999999994E-2</v>
      </c>
      <c r="M5" s="9">
        <v>8.7499999999999994E-2</v>
      </c>
      <c r="N5" s="9">
        <v>8.7499999999999994E-2</v>
      </c>
      <c r="O5" s="9">
        <v>8.7499999999999994E-2</v>
      </c>
      <c r="P5" s="9">
        <v>8.7499999999999994E-2</v>
      </c>
      <c r="Q5" s="9">
        <v>8.7499999999999994E-2</v>
      </c>
      <c r="R5" s="9">
        <v>8.7499999999999994E-2</v>
      </c>
      <c r="S5" s="9">
        <v>8.7499999999999994E-2</v>
      </c>
      <c r="T5" s="9">
        <v>8.7499999999999994E-2</v>
      </c>
      <c r="U5" s="9">
        <v>8.7499999999999994E-2</v>
      </c>
      <c r="V5" s="9">
        <v>8.7499999999999994E-2</v>
      </c>
      <c r="W5" s="9">
        <v>8.7499999999999994E-2</v>
      </c>
      <c r="X5" s="9">
        <v>8.7499999999999994E-2</v>
      </c>
      <c r="Y5" s="9">
        <v>8.7499999999999994E-2</v>
      </c>
      <c r="Z5" s="9">
        <v>8.7499999999999994E-2</v>
      </c>
      <c r="AA5" s="9">
        <v>8.7499999999999994E-2</v>
      </c>
      <c r="AB5" s="9">
        <v>8.7499999999999994E-2</v>
      </c>
      <c r="AC5" s="9">
        <v>8.7499999999999994E-2</v>
      </c>
      <c r="AD5" s="9">
        <v>8.7499999999999994E-2</v>
      </c>
      <c r="AE5" s="9">
        <v>8.7499999999999994E-2</v>
      </c>
      <c r="AF5" s="9">
        <v>8.7499999999999994E-2</v>
      </c>
      <c r="AG5" s="9">
        <v>8.7499999999999994E-2</v>
      </c>
      <c r="AH5" s="9">
        <v>8.7499999999999994E-2</v>
      </c>
      <c r="AI5" s="9">
        <v>8.7499999999999994E-2</v>
      </c>
      <c r="AJ5" s="9">
        <v>8.7499999999999994E-2</v>
      </c>
      <c r="AK5" s="9">
        <v>8.7499999999999994E-2</v>
      </c>
      <c r="AL5" s="9">
        <v>8.7499999999999994E-2</v>
      </c>
      <c r="AM5" s="9">
        <v>8.7499999999999994E-2</v>
      </c>
      <c r="AN5" s="9">
        <v>8.7499999999999994E-2</v>
      </c>
      <c r="AO5" s="9">
        <v>8.7499999999999994E-2</v>
      </c>
      <c r="AP5" s="9">
        <v>8.7499999999999994E-2</v>
      </c>
      <c r="AQ5" s="9">
        <v>8.7499999999999994E-2</v>
      </c>
      <c r="AR5" s="9">
        <v>8.7499999999999994E-2</v>
      </c>
      <c r="AS5" s="9">
        <v>8.7499999999999994E-2</v>
      </c>
      <c r="AT5" s="9">
        <v>8.7499999999999994E-2</v>
      </c>
      <c r="AU5" s="9">
        <v>8.7499999999999994E-2</v>
      </c>
      <c r="AV5" s="9">
        <v>8.7499999999999994E-2</v>
      </c>
      <c r="AW5" s="9">
        <v>8.7499999999999994E-2</v>
      </c>
      <c r="AX5" s="9">
        <v>8.7499999999999994E-2</v>
      </c>
      <c r="AY5" s="9">
        <v>8.7499999999999994E-2</v>
      </c>
      <c r="AZ5" s="9">
        <v>8.7499999999999994E-2</v>
      </c>
      <c r="BA5" s="9">
        <v>8.7499999999999994E-2</v>
      </c>
      <c r="BB5" s="9">
        <v>8.7499999999999994E-2</v>
      </c>
      <c r="BC5" s="9">
        <v>8.7499999999999994E-2</v>
      </c>
      <c r="BD5" s="9">
        <v>8.7499999999999994E-2</v>
      </c>
      <c r="BE5" s="9">
        <v>8.7499999999999994E-2</v>
      </c>
      <c r="BF5" s="9">
        <v>8.7499999999999994E-2</v>
      </c>
      <c r="BG5" s="9">
        <v>8.7499999999999994E-2</v>
      </c>
      <c r="BH5" s="31">
        <f>SUM(BG5:BG6)</f>
        <v>0.79221000000000019</v>
      </c>
    </row>
    <row r="6" spans="1:63" ht="15.75" thickBot="1" x14ac:dyDescent="0.3">
      <c r="A6" s="24" t="s">
        <v>16</v>
      </c>
      <c r="B6" s="9">
        <v>7.6563000000000006E-2</v>
      </c>
      <c r="C6" s="9">
        <v>7.6563000000000006E-2</v>
      </c>
      <c r="D6" s="9">
        <v>7.6563000000000006E-2</v>
      </c>
      <c r="E6" s="9">
        <v>7.6563000000000006E-2</v>
      </c>
      <c r="F6" s="9">
        <v>7.6563000000000006E-2</v>
      </c>
      <c r="G6" s="9">
        <v>7.6563000000000006E-2</v>
      </c>
      <c r="H6" s="9">
        <v>7.6563000000000006E-2</v>
      </c>
      <c r="I6" s="9">
        <v>7.6563000000000006E-2</v>
      </c>
      <c r="J6" s="9">
        <v>7.6563000000000006E-2</v>
      </c>
      <c r="K6" s="9">
        <v>7.6563000000000006E-2</v>
      </c>
      <c r="L6" s="9">
        <v>7.6563000000000006E-2</v>
      </c>
      <c r="M6" s="9">
        <v>7.6563000000000006E-2</v>
      </c>
      <c r="N6" s="9">
        <v>7.6563000000000006E-2</v>
      </c>
      <c r="O6" s="9">
        <v>7.6563000000000006E-2</v>
      </c>
      <c r="P6" s="9">
        <v>7.6563000000000006E-2</v>
      </c>
      <c r="Q6" s="9">
        <v>7.6563000000000006E-2</v>
      </c>
      <c r="R6" s="9">
        <v>7.6563000000000006E-2</v>
      </c>
      <c r="S6" s="9">
        <v>7.6563000000000006E-2</v>
      </c>
      <c r="T6" s="9">
        <v>7.6563000000000006E-2</v>
      </c>
      <c r="U6" s="9">
        <v>7.6563000000000006E-2</v>
      </c>
      <c r="V6" s="9">
        <v>7.6563000000000006E-2</v>
      </c>
      <c r="W6" s="9">
        <v>7.6563000000000006E-2</v>
      </c>
      <c r="X6" s="9">
        <v>7.6563000000000006E-2</v>
      </c>
      <c r="Y6" s="9">
        <v>7.6563000000000006E-2</v>
      </c>
      <c r="Z6" s="9">
        <v>7.6563000000000006E-2</v>
      </c>
      <c r="AA6" s="9">
        <v>7.6563000000000006E-2</v>
      </c>
      <c r="AB6" s="9">
        <v>7.6563000000000006E-2</v>
      </c>
      <c r="AC6" s="9">
        <v>7.6563000000000006E-2</v>
      </c>
      <c r="AD6" s="9">
        <v>7.6563000000000006E-2</v>
      </c>
      <c r="AE6" s="9">
        <v>7.6563000000000006E-2</v>
      </c>
      <c r="AF6" s="9">
        <v>7.6563000000000006E-2</v>
      </c>
      <c r="AG6" s="9">
        <v>7.6563000000000006E-2</v>
      </c>
      <c r="AH6" s="9">
        <v>7.6563000000000006E-2</v>
      </c>
      <c r="AI6" s="9">
        <v>7.6563000000000006E-2</v>
      </c>
      <c r="AJ6" s="9">
        <v>7.6563000000000006E-2</v>
      </c>
      <c r="AK6" s="9">
        <v>7.6563000000000006E-2</v>
      </c>
      <c r="AL6" s="9">
        <v>7.6563000000000006E-2</v>
      </c>
      <c r="AM6" s="9">
        <v>7.6563000000000006E-2</v>
      </c>
      <c r="AN6" s="9">
        <v>7.6563000000000006E-2</v>
      </c>
      <c r="AO6" s="9">
        <v>7.6563000000000006E-2</v>
      </c>
      <c r="AP6" s="9">
        <v>7.6563000000000006E-2</v>
      </c>
      <c r="AQ6" s="9">
        <v>7.6563000000000006E-2</v>
      </c>
      <c r="AR6" s="9">
        <v>7.6563000000000006E-2</v>
      </c>
      <c r="AS6" s="9">
        <v>7.6563000000000006E-2</v>
      </c>
      <c r="AT6" s="9">
        <v>7.6563000000000006E-2</v>
      </c>
      <c r="AU6" s="9">
        <v>7.6563000000000006E-2</v>
      </c>
      <c r="AV6" s="9">
        <v>7.6563000000000006E-2</v>
      </c>
      <c r="AW6" s="9">
        <v>7.6563000000000006E-2</v>
      </c>
      <c r="AX6" s="9">
        <v>7.6563000000000006E-2</v>
      </c>
      <c r="AY6" s="9">
        <v>7.6563000000000006E-2</v>
      </c>
      <c r="AZ6" s="9">
        <v>7.6563000000000006E-2</v>
      </c>
      <c r="BA6" s="9">
        <v>7.6563000000000006E-2</v>
      </c>
      <c r="BB6" s="9">
        <v>7.6563000000000006E-2</v>
      </c>
      <c r="BC6" s="9">
        <v>7.6563000000000006E-2</v>
      </c>
      <c r="BD6" s="9">
        <v>7.6563000000000006E-2</v>
      </c>
      <c r="BE6" s="9">
        <v>7.6563000000000006E-2</v>
      </c>
      <c r="BF6" s="9">
        <v>7.6563000000000006E-2</v>
      </c>
      <c r="BG6" s="31">
        <f>SUM(BF6:BF7)</f>
        <v>0.70471000000000017</v>
      </c>
    </row>
    <row r="7" spans="1:63" ht="15.75" thickBot="1" x14ac:dyDescent="0.3">
      <c r="A7" s="24" t="s">
        <v>21</v>
      </c>
      <c r="B7" s="9">
        <v>5.6250000000000001E-2</v>
      </c>
      <c r="C7" s="9">
        <v>5.6250000000000001E-2</v>
      </c>
      <c r="D7" s="9">
        <v>5.6250000000000001E-2</v>
      </c>
      <c r="E7" s="9">
        <v>5.6250000000000001E-2</v>
      </c>
      <c r="F7" s="9">
        <v>5.6250000000000001E-2</v>
      </c>
      <c r="G7" s="9">
        <v>5.6250000000000001E-2</v>
      </c>
      <c r="H7" s="9">
        <v>5.6250000000000001E-2</v>
      </c>
      <c r="I7" s="9">
        <v>5.6250000000000001E-2</v>
      </c>
      <c r="J7" s="9">
        <v>5.6250000000000001E-2</v>
      </c>
      <c r="K7" s="9">
        <v>5.6250000000000001E-2</v>
      </c>
      <c r="L7" s="9">
        <v>5.6250000000000001E-2</v>
      </c>
      <c r="M7" s="9">
        <v>5.6250000000000001E-2</v>
      </c>
      <c r="N7" s="9">
        <v>5.6250000000000001E-2</v>
      </c>
      <c r="O7" s="9">
        <v>5.6250000000000001E-2</v>
      </c>
      <c r="P7" s="9">
        <v>5.6250000000000001E-2</v>
      </c>
      <c r="Q7" s="9">
        <v>5.6250000000000001E-2</v>
      </c>
      <c r="R7" s="9">
        <v>5.6250000000000001E-2</v>
      </c>
      <c r="S7" s="9">
        <v>5.6250000000000001E-2</v>
      </c>
      <c r="T7" s="9">
        <v>5.6250000000000001E-2</v>
      </c>
      <c r="U7" s="9">
        <v>5.6250000000000001E-2</v>
      </c>
      <c r="V7" s="9">
        <v>5.6250000000000001E-2</v>
      </c>
      <c r="W7" s="9">
        <v>5.6250000000000001E-2</v>
      </c>
      <c r="X7" s="9">
        <v>5.6250000000000001E-2</v>
      </c>
      <c r="Y7" s="9">
        <v>5.6250000000000001E-2</v>
      </c>
      <c r="Z7" s="9">
        <v>5.6250000000000001E-2</v>
      </c>
      <c r="AA7" s="9">
        <v>5.6250000000000001E-2</v>
      </c>
      <c r="AB7" s="9">
        <v>5.6250000000000001E-2</v>
      </c>
      <c r="AC7" s="9">
        <v>5.6250000000000001E-2</v>
      </c>
      <c r="AD7" s="9">
        <v>5.6250000000000001E-2</v>
      </c>
      <c r="AE7" s="9">
        <v>5.6250000000000001E-2</v>
      </c>
      <c r="AF7" s="9">
        <v>5.6250000000000001E-2</v>
      </c>
      <c r="AG7" s="9">
        <v>5.6250000000000001E-2</v>
      </c>
      <c r="AH7" s="9">
        <v>5.6250000000000001E-2</v>
      </c>
      <c r="AI7" s="9">
        <v>5.6250000000000001E-2</v>
      </c>
      <c r="AJ7" s="9">
        <v>5.6250000000000001E-2</v>
      </c>
      <c r="AK7" s="9">
        <v>5.6250000000000001E-2</v>
      </c>
      <c r="AL7" s="9">
        <v>5.6250000000000001E-2</v>
      </c>
      <c r="AM7" s="9">
        <v>5.6250000000000001E-2</v>
      </c>
      <c r="AN7" s="9">
        <v>5.6250000000000001E-2</v>
      </c>
      <c r="AO7" s="9">
        <v>5.6250000000000001E-2</v>
      </c>
      <c r="AP7" s="9">
        <v>5.6250000000000001E-2</v>
      </c>
      <c r="AQ7" s="9">
        <v>5.6250000000000001E-2</v>
      </c>
      <c r="AR7" s="9">
        <v>5.6250000000000001E-2</v>
      </c>
      <c r="AS7" s="9">
        <v>5.6250000000000001E-2</v>
      </c>
      <c r="AT7" s="9">
        <v>5.6250000000000001E-2</v>
      </c>
      <c r="AU7" s="9">
        <v>5.6250000000000001E-2</v>
      </c>
      <c r="AV7" s="9">
        <v>5.6250000000000001E-2</v>
      </c>
      <c r="AW7" s="9">
        <v>5.6250000000000001E-2</v>
      </c>
      <c r="AX7" s="9">
        <v>5.6250000000000001E-2</v>
      </c>
      <c r="AY7" s="9">
        <v>5.6250000000000001E-2</v>
      </c>
      <c r="AZ7" s="9">
        <v>5.6250000000000001E-2</v>
      </c>
      <c r="BA7" s="9">
        <v>5.6250000000000001E-2</v>
      </c>
      <c r="BB7" s="9">
        <v>5.6250000000000001E-2</v>
      </c>
      <c r="BC7" s="9">
        <v>5.6250000000000001E-2</v>
      </c>
      <c r="BD7" s="9">
        <v>5.6250000000000001E-2</v>
      </c>
      <c r="BE7" s="9">
        <v>5.6250000000000001E-2</v>
      </c>
      <c r="BF7" s="31">
        <f>SUM(BE7:BE8)</f>
        <v>0.62814700000000012</v>
      </c>
    </row>
    <row r="8" spans="1:63" ht="15.75" thickBot="1" x14ac:dyDescent="0.3">
      <c r="A8" s="24" t="s">
        <v>2</v>
      </c>
      <c r="B8" s="9">
        <v>5.1562999999999998E-2</v>
      </c>
      <c r="C8" s="9">
        <v>5.1562999999999998E-2</v>
      </c>
      <c r="D8" s="9">
        <v>5.1562999999999998E-2</v>
      </c>
      <c r="E8" s="9">
        <v>5.1562999999999998E-2</v>
      </c>
      <c r="F8" s="9">
        <v>5.1562999999999998E-2</v>
      </c>
      <c r="G8" s="9">
        <v>5.1562999999999998E-2</v>
      </c>
      <c r="H8" s="9">
        <v>5.1562999999999998E-2</v>
      </c>
      <c r="I8" s="9">
        <v>5.1562999999999998E-2</v>
      </c>
      <c r="J8" s="9">
        <v>5.1562999999999998E-2</v>
      </c>
      <c r="K8" s="9">
        <v>5.1562999999999998E-2</v>
      </c>
      <c r="L8" s="9">
        <v>5.1562999999999998E-2</v>
      </c>
      <c r="M8" s="9">
        <v>5.1562999999999998E-2</v>
      </c>
      <c r="N8" s="9">
        <v>5.1562999999999998E-2</v>
      </c>
      <c r="O8" s="9">
        <v>5.1562999999999998E-2</v>
      </c>
      <c r="P8" s="9">
        <v>5.1562999999999998E-2</v>
      </c>
      <c r="Q8" s="9">
        <v>5.1562999999999998E-2</v>
      </c>
      <c r="R8" s="9">
        <v>5.1562999999999998E-2</v>
      </c>
      <c r="S8" s="9">
        <v>5.1562999999999998E-2</v>
      </c>
      <c r="T8" s="9">
        <v>5.1562999999999998E-2</v>
      </c>
      <c r="U8" s="9">
        <v>5.1562999999999998E-2</v>
      </c>
      <c r="V8" s="9">
        <v>5.1562999999999998E-2</v>
      </c>
      <c r="W8" s="9">
        <v>5.1562999999999998E-2</v>
      </c>
      <c r="X8" s="9">
        <v>5.1562999999999998E-2</v>
      </c>
      <c r="Y8" s="9">
        <v>5.1562999999999998E-2</v>
      </c>
      <c r="Z8" s="9">
        <v>5.1562999999999998E-2</v>
      </c>
      <c r="AA8" s="9">
        <v>5.1562999999999998E-2</v>
      </c>
      <c r="AB8" s="9">
        <v>5.1562999999999998E-2</v>
      </c>
      <c r="AC8" s="9">
        <v>5.1562999999999998E-2</v>
      </c>
      <c r="AD8" s="9">
        <v>5.1562999999999998E-2</v>
      </c>
      <c r="AE8" s="9">
        <v>5.1562999999999998E-2</v>
      </c>
      <c r="AF8" s="9">
        <v>5.1562999999999998E-2</v>
      </c>
      <c r="AG8" s="9">
        <v>5.1562999999999998E-2</v>
      </c>
      <c r="AH8" s="9">
        <v>5.1562999999999998E-2</v>
      </c>
      <c r="AI8" s="9">
        <v>5.1562999999999998E-2</v>
      </c>
      <c r="AJ8" s="9">
        <v>5.1562999999999998E-2</v>
      </c>
      <c r="AK8" s="9">
        <v>5.1562999999999998E-2</v>
      </c>
      <c r="AL8" s="9">
        <v>5.1562999999999998E-2</v>
      </c>
      <c r="AM8" s="9">
        <v>5.1562999999999998E-2</v>
      </c>
      <c r="AN8" s="9">
        <v>5.1562999999999998E-2</v>
      </c>
      <c r="AO8" s="9">
        <v>5.1562999999999998E-2</v>
      </c>
      <c r="AP8" s="9">
        <v>5.1562999999999998E-2</v>
      </c>
      <c r="AQ8" s="9">
        <v>5.1562999999999998E-2</v>
      </c>
      <c r="AR8" s="9">
        <v>5.1562999999999998E-2</v>
      </c>
      <c r="AS8" s="9">
        <v>5.1562999999999998E-2</v>
      </c>
      <c r="AT8" s="9">
        <v>5.1562999999999998E-2</v>
      </c>
      <c r="AU8" s="9">
        <v>5.1562999999999998E-2</v>
      </c>
      <c r="AV8" s="9">
        <v>5.1562999999999998E-2</v>
      </c>
      <c r="AW8" s="9">
        <v>5.1562999999999998E-2</v>
      </c>
      <c r="AX8" s="9">
        <v>5.1562999999999998E-2</v>
      </c>
      <c r="AY8" s="9">
        <v>5.1562999999999998E-2</v>
      </c>
      <c r="AZ8" s="9">
        <v>5.1562999999999998E-2</v>
      </c>
      <c r="BA8" s="9">
        <v>5.1562999999999998E-2</v>
      </c>
      <c r="BB8" s="9">
        <v>5.1562999999999998E-2</v>
      </c>
      <c r="BC8" s="9">
        <v>5.1562999999999998E-2</v>
      </c>
      <c r="BD8" s="9">
        <v>5.1562999999999998E-2</v>
      </c>
      <c r="BE8" s="31">
        <f>SUM(BD8:BD9)</f>
        <v>0.5718970000000001</v>
      </c>
    </row>
    <row r="9" spans="1:63" ht="15.75" thickBot="1" x14ac:dyDescent="0.3">
      <c r="A9" s="24" t="s">
        <v>15</v>
      </c>
      <c r="B9" s="9">
        <v>4.2188000000000003E-2</v>
      </c>
      <c r="C9" s="9">
        <v>4.2188000000000003E-2</v>
      </c>
      <c r="D9" s="9">
        <v>4.2188000000000003E-2</v>
      </c>
      <c r="E9" s="9">
        <v>4.2188000000000003E-2</v>
      </c>
      <c r="F9" s="9">
        <v>4.2188000000000003E-2</v>
      </c>
      <c r="G9" s="9">
        <v>4.2188000000000003E-2</v>
      </c>
      <c r="H9" s="9">
        <v>4.2188000000000003E-2</v>
      </c>
      <c r="I9" s="9">
        <v>4.2188000000000003E-2</v>
      </c>
      <c r="J9" s="9">
        <v>4.2188000000000003E-2</v>
      </c>
      <c r="K9" s="9">
        <v>4.2188000000000003E-2</v>
      </c>
      <c r="L9" s="9">
        <v>4.2188000000000003E-2</v>
      </c>
      <c r="M9" s="9">
        <v>4.2188000000000003E-2</v>
      </c>
      <c r="N9" s="9">
        <v>4.2188000000000003E-2</v>
      </c>
      <c r="O9" s="9">
        <v>4.2188000000000003E-2</v>
      </c>
      <c r="P9" s="9">
        <v>4.2188000000000003E-2</v>
      </c>
      <c r="Q9" s="9">
        <v>4.2188000000000003E-2</v>
      </c>
      <c r="R9" s="9">
        <v>4.2188000000000003E-2</v>
      </c>
      <c r="S9" s="9">
        <v>4.2188000000000003E-2</v>
      </c>
      <c r="T9" s="9">
        <v>4.2188000000000003E-2</v>
      </c>
      <c r="U9" s="9">
        <v>4.2188000000000003E-2</v>
      </c>
      <c r="V9" s="9">
        <v>4.2188000000000003E-2</v>
      </c>
      <c r="W9" s="9">
        <v>4.2188000000000003E-2</v>
      </c>
      <c r="X9" s="9">
        <v>4.2188000000000003E-2</v>
      </c>
      <c r="Y9" s="9">
        <v>4.2188000000000003E-2</v>
      </c>
      <c r="Z9" s="9">
        <v>4.2188000000000003E-2</v>
      </c>
      <c r="AA9" s="9">
        <v>4.2188000000000003E-2</v>
      </c>
      <c r="AB9" s="9">
        <v>4.2188000000000003E-2</v>
      </c>
      <c r="AC9" s="9">
        <v>4.2188000000000003E-2</v>
      </c>
      <c r="AD9" s="9">
        <v>4.2188000000000003E-2</v>
      </c>
      <c r="AE9" s="9">
        <v>4.2188000000000003E-2</v>
      </c>
      <c r="AF9" s="9">
        <v>4.2188000000000003E-2</v>
      </c>
      <c r="AG9" s="9">
        <v>4.2188000000000003E-2</v>
      </c>
      <c r="AH9" s="9">
        <v>4.2188000000000003E-2</v>
      </c>
      <c r="AI9" s="9">
        <v>4.2188000000000003E-2</v>
      </c>
      <c r="AJ9" s="9">
        <v>4.2188000000000003E-2</v>
      </c>
      <c r="AK9" s="9">
        <v>4.2188000000000003E-2</v>
      </c>
      <c r="AL9" s="9">
        <v>4.2188000000000003E-2</v>
      </c>
      <c r="AM9" s="9">
        <v>4.2188000000000003E-2</v>
      </c>
      <c r="AN9" s="9">
        <v>4.2188000000000003E-2</v>
      </c>
      <c r="AO9" s="9">
        <v>4.2188000000000003E-2</v>
      </c>
      <c r="AP9" s="9">
        <v>4.2188000000000003E-2</v>
      </c>
      <c r="AQ9" s="9">
        <v>4.2188000000000003E-2</v>
      </c>
      <c r="AR9" s="9">
        <v>4.2188000000000003E-2</v>
      </c>
      <c r="AS9" s="9">
        <v>4.2188000000000003E-2</v>
      </c>
      <c r="AT9" s="9">
        <v>4.2188000000000003E-2</v>
      </c>
      <c r="AU9" s="9">
        <v>4.2188000000000003E-2</v>
      </c>
      <c r="AV9" s="9">
        <v>4.2188000000000003E-2</v>
      </c>
      <c r="AW9" s="9">
        <v>4.2188000000000003E-2</v>
      </c>
      <c r="AX9" s="9">
        <v>4.2188000000000003E-2</v>
      </c>
      <c r="AY9" s="9">
        <v>4.2188000000000003E-2</v>
      </c>
      <c r="AZ9" s="9">
        <v>4.2188000000000003E-2</v>
      </c>
      <c r="BA9" s="9">
        <v>4.2188000000000003E-2</v>
      </c>
      <c r="BB9" s="9">
        <v>4.2188000000000003E-2</v>
      </c>
      <c r="BC9" s="9">
        <v>4.2188000000000003E-2</v>
      </c>
      <c r="BD9" s="31">
        <f>SUM(BC9:BC10)</f>
        <v>0.52033400000000007</v>
      </c>
    </row>
    <row r="10" spans="1:63" ht="15.75" thickBot="1" x14ac:dyDescent="0.3">
      <c r="A10" s="24" t="s">
        <v>19</v>
      </c>
      <c r="B10" s="9">
        <v>4.2188000000000003E-2</v>
      </c>
      <c r="C10" s="9">
        <v>4.2188000000000003E-2</v>
      </c>
      <c r="D10" s="9">
        <v>4.2188000000000003E-2</v>
      </c>
      <c r="E10" s="9">
        <v>4.2188000000000003E-2</v>
      </c>
      <c r="F10" s="9">
        <v>4.2188000000000003E-2</v>
      </c>
      <c r="G10" s="9">
        <v>4.2188000000000003E-2</v>
      </c>
      <c r="H10" s="9">
        <v>4.2188000000000003E-2</v>
      </c>
      <c r="I10" s="9">
        <v>4.2188000000000003E-2</v>
      </c>
      <c r="J10" s="9">
        <v>4.2188000000000003E-2</v>
      </c>
      <c r="K10" s="9">
        <v>4.2188000000000003E-2</v>
      </c>
      <c r="L10" s="9">
        <v>4.2188000000000003E-2</v>
      </c>
      <c r="M10" s="9">
        <v>4.2188000000000003E-2</v>
      </c>
      <c r="N10" s="9">
        <v>4.2188000000000003E-2</v>
      </c>
      <c r="O10" s="9">
        <v>4.2188000000000003E-2</v>
      </c>
      <c r="P10" s="9">
        <v>4.2188000000000003E-2</v>
      </c>
      <c r="Q10" s="9">
        <v>4.2188000000000003E-2</v>
      </c>
      <c r="R10" s="9">
        <v>4.2188000000000003E-2</v>
      </c>
      <c r="S10" s="9">
        <v>4.2188000000000003E-2</v>
      </c>
      <c r="T10" s="9">
        <v>4.2188000000000003E-2</v>
      </c>
      <c r="U10" s="9">
        <v>4.2188000000000003E-2</v>
      </c>
      <c r="V10" s="9">
        <v>4.2188000000000003E-2</v>
      </c>
      <c r="W10" s="9">
        <v>4.2188000000000003E-2</v>
      </c>
      <c r="X10" s="9">
        <v>4.2188000000000003E-2</v>
      </c>
      <c r="Y10" s="9">
        <v>4.2188000000000003E-2</v>
      </c>
      <c r="Z10" s="9">
        <v>4.2188000000000003E-2</v>
      </c>
      <c r="AA10" s="9">
        <v>4.2188000000000003E-2</v>
      </c>
      <c r="AB10" s="9">
        <v>4.2188000000000003E-2</v>
      </c>
      <c r="AC10" s="9">
        <v>4.2188000000000003E-2</v>
      </c>
      <c r="AD10" s="9">
        <v>4.2188000000000003E-2</v>
      </c>
      <c r="AE10" s="9">
        <v>4.2188000000000003E-2</v>
      </c>
      <c r="AF10" s="9">
        <v>4.2188000000000003E-2</v>
      </c>
      <c r="AG10" s="9">
        <v>4.2188000000000003E-2</v>
      </c>
      <c r="AH10" s="9">
        <v>4.2188000000000003E-2</v>
      </c>
      <c r="AI10" s="9">
        <v>4.2188000000000003E-2</v>
      </c>
      <c r="AJ10" s="9">
        <v>4.2188000000000003E-2</v>
      </c>
      <c r="AK10" s="9">
        <v>4.2188000000000003E-2</v>
      </c>
      <c r="AL10" s="9">
        <v>4.2188000000000003E-2</v>
      </c>
      <c r="AM10" s="9">
        <v>4.2188000000000003E-2</v>
      </c>
      <c r="AN10" s="9">
        <v>4.2188000000000003E-2</v>
      </c>
      <c r="AO10" s="9">
        <v>4.2188000000000003E-2</v>
      </c>
      <c r="AP10" s="9">
        <v>4.2188000000000003E-2</v>
      </c>
      <c r="AQ10" s="9">
        <v>4.2188000000000003E-2</v>
      </c>
      <c r="AR10" s="9">
        <v>4.2188000000000003E-2</v>
      </c>
      <c r="AS10" s="9">
        <v>4.2188000000000003E-2</v>
      </c>
      <c r="AT10" s="9">
        <v>4.2188000000000003E-2</v>
      </c>
      <c r="AU10" s="9">
        <v>4.2188000000000003E-2</v>
      </c>
      <c r="AV10" s="9">
        <v>4.2188000000000003E-2</v>
      </c>
      <c r="AW10" s="9">
        <v>4.2188000000000003E-2</v>
      </c>
      <c r="AX10" s="9">
        <v>4.2188000000000003E-2</v>
      </c>
      <c r="AY10" s="9">
        <v>4.2188000000000003E-2</v>
      </c>
      <c r="AZ10" s="9">
        <v>4.2188000000000003E-2</v>
      </c>
      <c r="BA10" s="9">
        <v>4.2188000000000003E-2</v>
      </c>
      <c r="BB10" s="9">
        <v>4.2188000000000003E-2</v>
      </c>
      <c r="BC10" s="31">
        <f>SUM(BB10:BB11)</f>
        <v>0.47814600000000013</v>
      </c>
    </row>
    <row r="11" spans="1:63" ht="15.75" thickBot="1" x14ac:dyDescent="0.3">
      <c r="A11" s="24" t="s">
        <v>4</v>
      </c>
      <c r="B11" s="9">
        <v>3.9063000000000001E-2</v>
      </c>
      <c r="C11" s="9">
        <v>3.9063000000000001E-2</v>
      </c>
      <c r="D11" s="9">
        <v>3.9063000000000001E-2</v>
      </c>
      <c r="E11" s="9">
        <v>3.9063000000000001E-2</v>
      </c>
      <c r="F11" s="9">
        <v>3.9063000000000001E-2</v>
      </c>
      <c r="G11" s="9">
        <v>3.9063000000000001E-2</v>
      </c>
      <c r="H11" s="9">
        <v>3.9063000000000001E-2</v>
      </c>
      <c r="I11" s="9">
        <v>3.9063000000000001E-2</v>
      </c>
      <c r="J11" s="9">
        <v>3.9063000000000001E-2</v>
      </c>
      <c r="K11" s="9">
        <v>3.9063000000000001E-2</v>
      </c>
      <c r="L11" s="9">
        <v>3.9063000000000001E-2</v>
      </c>
      <c r="M11" s="9">
        <v>3.9063000000000001E-2</v>
      </c>
      <c r="N11" s="9">
        <v>3.9063000000000001E-2</v>
      </c>
      <c r="O11" s="9">
        <v>3.9063000000000001E-2</v>
      </c>
      <c r="P11" s="9">
        <v>3.9063000000000001E-2</v>
      </c>
      <c r="Q11" s="9">
        <v>3.9063000000000001E-2</v>
      </c>
      <c r="R11" s="9">
        <v>3.9063000000000001E-2</v>
      </c>
      <c r="S11" s="9">
        <v>3.9063000000000001E-2</v>
      </c>
      <c r="T11" s="9">
        <v>3.9063000000000001E-2</v>
      </c>
      <c r="U11" s="9">
        <v>3.9063000000000001E-2</v>
      </c>
      <c r="V11" s="9">
        <v>3.9063000000000001E-2</v>
      </c>
      <c r="W11" s="9">
        <v>3.9063000000000001E-2</v>
      </c>
      <c r="X11" s="9">
        <v>3.9063000000000001E-2</v>
      </c>
      <c r="Y11" s="9">
        <v>3.9063000000000001E-2</v>
      </c>
      <c r="Z11" s="9">
        <v>3.9063000000000001E-2</v>
      </c>
      <c r="AA11" s="9">
        <v>3.9063000000000001E-2</v>
      </c>
      <c r="AB11" s="9">
        <v>3.9063000000000001E-2</v>
      </c>
      <c r="AC11" s="9">
        <v>3.9063000000000001E-2</v>
      </c>
      <c r="AD11" s="9">
        <v>3.9063000000000001E-2</v>
      </c>
      <c r="AE11" s="9">
        <v>3.9063000000000001E-2</v>
      </c>
      <c r="AF11" s="9">
        <v>3.9063000000000001E-2</v>
      </c>
      <c r="AG11" s="9">
        <v>3.9063000000000001E-2</v>
      </c>
      <c r="AH11" s="9">
        <v>3.9063000000000001E-2</v>
      </c>
      <c r="AI11" s="9">
        <v>3.9063000000000001E-2</v>
      </c>
      <c r="AJ11" s="9">
        <v>3.9063000000000001E-2</v>
      </c>
      <c r="AK11" s="9">
        <v>3.9063000000000001E-2</v>
      </c>
      <c r="AL11" s="9">
        <v>3.9063000000000001E-2</v>
      </c>
      <c r="AM11" s="9">
        <v>3.9063000000000001E-2</v>
      </c>
      <c r="AN11" s="9">
        <v>3.9063000000000001E-2</v>
      </c>
      <c r="AO11" s="9">
        <v>3.9063000000000001E-2</v>
      </c>
      <c r="AP11" s="9">
        <v>3.9063000000000001E-2</v>
      </c>
      <c r="AQ11" s="9">
        <v>3.9063000000000001E-2</v>
      </c>
      <c r="AR11" s="9">
        <v>3.9063000000000001E-2</v>
      </c>
      <c r="AS11" s="9">
        <v>3.9063000000000001E-2</v>
      </c>
      <c r="AT11" s="9">
        <v>3.9063000000000001E-2</v>
      </c>
      <c r="AU11" s="9">
        <v>3.9063000000000001E-2</v>
      </c>
      <c r="AV11" s="9">
        <v>3.9063000000000001E-2</v>
      </c>
      <c r="AW11" s="9">
        <v>3.9063000000000001E-2</v>
      </c>
      <c r="AX11" s="9">
        <v>3.9063000000000001E-2</v>
      </c>
      <c r="AY11" s="9">
        <v>3.9063000000000001E-2</v>
      </c>
      <c r="AZ11" s="9">
        <v>3.9063000000000001E-2</v>
      </c>
      <c r="BA11" s="9">
        <v>3.9063000000000001E-2</v>
      </c>
      <c r="BB11" s="31">
        <f>SUM(BA11:BA12)</f>
        <v>0.43595800000000012</v>
      </c>
    </row>
    <row r="12" spans="1:63" ht="15.75" thickBot="1" x14ac:dyDescent="0.3">
      <c r="A12" s="24" t="s">
        <v>20</v>
      </c>
      <c r="B12" s="9">
        <v>3.9063000000000001E-2</v>
      </c>
      <c r="C12" s="9">
        <v>3.9063000000000001E-2</v>
      </c>
      <c r="D12" s="9">
        <v>3.9063000000000001E-2</v>
      </c>
      <c r="E12" s="9">
        <v>3.9063000000000001E-2</v>
      </c>
      <c r="F12" s="9">
        <v>3.9063000000000001E-2</v>
      </c>
      <c r="G12" s="9">
        <v>3.9063000000000001E-2</v>
      </c>
      <c r="H12" s="9">
        <v>3.9063000000000001E-2</v>
      </c>
      <c r="I12" s="9">
        <v>3.9063000000000001E-2</v>
      </c>
      <c r="J12" s="9">
        <v>3.9063000000000001E-2</v>
      </c>
      <c r="K12" s="9">
        <v>3.9063000000000001E-2</v>
      </c>
      <c r="L12" s="9">
        <v>3.9063000000000001E-2</v>
      </c>
      <c r="M12" s="9">
        <v>3.9063000000000001E-2</v>
      </c>
      <c r="N12" s="9">
        <v>3.9063000000000001E-2</v>
      </c>
      <c r="O12" s="9">
        <v>3.9063000000000001E-2</v>
      </c>
      <c r="P12" s="9">
        <v>3.9063000000000001E-2</v>
      </c>
      <c r="Q12" s="9">
        <v>3.9063000000000001E-2</v>
      </c>
      <c r="R12" s="9">
        <v>3.9063000000000001E-2</v>
      </c>
      <c r="S12" s="9">
        <v>3.9063000000000001E-2</v>
      </c>
      <c r="T12" s="9">
        <v>3.9063000000000001E-2</v>
      </c>
      <c r="U12" s="9">
        <v>3.9063000000000001E-2</v>
      </c>
      <c r="V12" s="9">
        <v>3.9063000000000001E-2</v>
      </c>
      <c r="W12" s="9">
        <v>3.9063000000000001E-2</v>
      </c>
      <c r="X12" s="9">
        <v>3.9063000000000001E-2</v>
      </c>
      <c r="Y12" s="9">
        <v>3.9063000000000001E-2</v>
      </c>
      <c r="Z12" s="9">
        <v>3.9063000000000001E-2</v>
      </c>
      <c r="AA12" s="9">
        <v>3.9063000000000001E-2</v>
      </c>
      <c r="AB12" s="9">
        <v>3.9063000000000001E-2</v>
      </c>
      <c r="AC12" s="9">
        <v>3.9063000000000001E-2</v>
      </c>
      <c r="AD12" s="9">
        <v>3.9063000000000001E-2</v>
      </c>
      <c r="AE12" s="9">
        <v>3.9063000000000001E-2</v>
      </c>
      <c r="AF12" s="9">
        <v>3.9063000000000001E-2</v>
      </c>
      <c r="AG12" s="9">
        <v>3.9063000000000001E-2</v>
      </c>
      <c r="AH12" s="9">
        <v>3.9063000000000001E-2</v>
      </c>
      <c r="AI12" s="9">
        <v>3.9063000000000001E-2</v>
      </c>
      <c r="AJ12" s="9">
        <v>3.9063000000000001E-2</v>
      </c>
      <c r="AK12" s="9">
        <v>3.9063000000000001E-2</v>
      </c>
      <c r="AL12" s="9">
        <v>3.9063000000000001E-2</v>
      </c>
      <c r="AM12" s="9">
        <v>3.9063000000000001E-2</v>
      </c>
      <c r="AN12" s="9">
        <v>3.9063000000000001E-2</v>
      </c>
      <c r="AO12" s="9">
        <v>3.9063000000000001E-2</v>
      </c>
      <c r="AP12" s="9">
        <v>3.9063000000000001E-2</v>
      </c>
      <c r="AQ12" s="9">
        <v>3.9063000000000001E-2</v>
      </c>
      <c r="AR12" s="9">
        <v>3.9063000000000001E-2</v>
      </c>
      <c r="AS12" s="9">
        <v>3.9063000000000001E-2</v>
      </c>
      <c r="AT12" s="9">
        <v>3.9063000000000001E-2</v>
      </c>
      <c r="AU12" s="9">
        <v>3.9063000000000001E-2</v>
      </c>
      <c r="AV12" s="9">
        <v>3.9063000000000001E-2</v>
      </c>
      <c r="AW12" s="9">
        <v>3.9063000000000001E-2</v>
      </c>
      <c r="AX12" s="9">
        <v>3.9063000000000001E-2</v>
      </c>
      <c r="AY12" s="9">
        <v>3.9063000000000001E-2</v>
      </c>
      <c r="AZ12" s="9">
        <v>3.9063000000000001E-2</v>
      </c>
      <c r="BA12" s="31">
        <f>SUM(AZ12:AZ13)</f>
        <v>0.39689500000000011</v>
      </c>
    </row>
    <row r="13" spans="1:63" ht="15.75" thickBot="1" x14ac:dyDescent="0.3">
      <c r="A13" s="24" t="s">
        <v>34</v>
      </c>
      <c r="B13" s="9">
        <v>2.9687999999999999E-2</v>
      </c>
      <c r="C13" s="9">
        <v>2.9687999999999999E-2</v>
      </c>
      <c r="D13" s="9">
        <v>2.9687999999999999E-2</v>
      </c>
      <c r="E13" s="9">
        <v>2.9687999999999999E-2</v>
      </c>
      <c r="F13" s="9">
        <v>2.9687999999999999E-2</v>
      </c>
      <c r="G13" s="9">
        <v>2.9687999999999999E-2</v>
      </c>
      <c r="H13" s="9">
        <v>2.9687999999999999E-2</v>
      </c>
      <c r="I13" s="9">
        <v>2.9687999999999999E-2</v>
      </c>
      <c r="J13" s="9">
        <v>2.9687999999999999E-2</v>
      </c>
      <c r="K13" s="9">
        <v>2.9687999999999999E-2</v>
      </c>
      <c r="L13" s="9">
        <v>2.9687999999999999E-2</v>
      </c>
      <c r="M13" s="9">
        <v>2.9687999999999999E-2</v>
      </c>
      <c r="N13" s="9">
        <v>2.9687999999999999E-2</v>
      </c>
      <c r="O13" s="9">
        <v>2.9687999999999999E-2</v>
      </c>
      <c r="P13" s="9">
        <v>2.9687999999999999E-2</v>
      </c>
      <c r="Q13" s="35">
        <v>3.1260000000000003E-2</v>
      </c>
      <c r="R13" s="9">
        <v>2.9687999999999999E-2</v>
      </c>
      <c r="S13" s="9">
        <v>2.9687999999999999E-2</v>
      </c>
      <c r="T13" s="9">
        <v>2.9687999999999999E-2</v>
      </c>
      <c r="U13" s="9">
        <v>2.9687999999999999E-2</v>
      </c>
      <c r="V13" s="9">
        <v>2.9687999999999999E-2</v>
      </c>
      <c r="W13" s="9">
        <v>2.9687999999999999E-2</v>
      </c>
      <c r="X13" s="9">
        <v>2.9687999999999999E-2</v>
      </c>
      <c r="Y13" s="9">
        <v>2.9687999999999999E-2</v>
      </c>
      <c r="Z13" s="9">
        <v>2.9687999999999999E-2</v>
      </c>
      <c r="AA13" s="9">
        <v>2.9687999999999999E-2</v>
      </c>
      <c r="AB13" s="9">
        <v>2.9687999999999999E-2</v>
      </c>
      <c r="AC13" s="9">
        <v>2.9687999999999999E-2</v>
      </c>
      <c r="AD13" s="9">
        <v>2.9687999999999999E-2</v>
      </c>
      <c r="AE13" s="9">
        <v>2.9687999999999999E-2</v>
      </c>
      <c r="AF13" s="9">
        <v>2.9687999999999999E-2</v>
      </c>
      <c r="AG13" s="9">
        <v>2.9687999999999999E-2</v>
      </c>
      <c r="AH13" s="9">
        <v>2.9687999999999999E-2</v>
      </c>
      <c r="AI13" s="9">
        <v>2.9687999999999999E-2</v>
      </c>
      <c r="AJ13" s="9">
        <v>2.9687999999999999E-2</v>
      </c>
      <c r="AK13" s="9">
        <v>2.9687999999999999E-2</v>
      </c>
      <c r="AL13" s="9">
        <v>2.9687999999999999E-2</v>
      </c>
      <c r="AM13" s="9">
        <v>2.9687999999999999E-2</v>
      </c>
      <c r="AN13" s="9">
        <v>2.9687999999999999E-2</v>
      </c>
      <c r="AO13" s="9">
        <v>2.9687999999999999E-2</v>
      </c>
      <c r="AP13" s="9">
        <v>2.9687999999999999E-2</v>
      </c>
      <c r="AQ13" s="9">
        <v>2.9687999999999999E-2</v>
      </c>
      <c r="AR13" s="9">
        <v>2.9687999999999999E-2</v>
      </c>
      <c r="AS13" s="9">
        <v>2.9687999999999999E-2</v>
      </c>
      <c r="AT13" s="9">
        <v>2.9687999999999999E-2</v>
      </c>
      <c r="AU13" s="9">
        <v>2.9687999999999999E-2</v>
      </c>
      <c r="AV13" s="9">
        <v>2.9687999999999999E-2</v>
      </c>
      <c r="AW13" s="9">
        <v>2.9687999999999999E-2</v>
      </c>
      <c r="AX13" s="9">
        <v>2.9687999999999999E-2</v>
      </c>
      <c r="AY13" s="9">
        <v>2.9687999999999999E-2</v>
      </c>
      <c r="AZ13" s="31">
        <f>SUM(AY13:AY14)</f>
        <v>0.35783200000000009</v>
      </c>
    </row>
    <row r="14" spans="1:63" ht="15.75" thickBot="1" x14ac:dyDescent="0.3">
      <c r="A14" s="24" t="s">
        <v>14</v>
      </c>
      <c r="B14" s="9">
        <v>2.9687999999999999E-2</v>
      </c>
      <c r="C14" s="9">
        <v>2.9687999999999999E-2</v>
      </c>
      <c r="D14" s="9">
        <v>2.9687999999999999E-2</v>
      </c>
      <c r="E14" s="9">
        <v>2.9687999999999999E-2</v>
      </c>
      <c r="F14" s="9">
        <v>2.9687999999999999E-2</v>
      </c>
      <c r="G14" s="9">
        <v>2.9687999999999999E-2</v>
      </c>
      <c r="H14" s="9">
        <v>2.9687999999999999E-2</v>
      </c>
      <c r="I14" s="9">
        <v>2.9687999999999999E-2</v>
      </c>
      <c r="J14" s="9">
        <v>2.9687999999999999E-2</v>
      </c>
      <c r="K14" s="9">
        <v>2.9687999999999999E-2</v>
      </c>
      <c r="L14" s="9">
        <v>2.9687999999999999E-2</v>
      </c>
      <c r="M14" s="9">
        <v>2.9687999999999999E-2</v>
      </c>
      <c r="N14" s="9">
        <v>2.9687999999999999E-2</v>
      </c>
      <c r="O14" s="9">
        <v>2.9687999999999999E-2</v>
      </c>
      <c r="P14" s="9">
        <v>2.9687999999999999E-2</v>
      </c>
      <c r="Q14" s="9">
        <v>2.9687999999999999E-2</v>
      </c>
      <c r="R14" s="9">
        <v>2.9687999999999999E-2</v>
      </c>
      <c r="S14" s="9">
        <v>2.9687999999999999E-2</v>
      </c>
      <c r="T14" s="9">
        <v>2.9687999999999999E-2</v>
      </c>
      <c r="U14" s="9">
        <v>2.9687999999999999E-2</v>
      </c>
      <c r="V14" s="9">
        <v>2.9687999999999999E-2</v>
      </c>
      <c r="W14" s="9">
        <v>2.9687999999999999E-2</v>
      </c>
      <c r="X14" s="9">
        <v>2.9687999999999999E-2</v>
      </c>
      <c r="Y14" s="9">
        <v>2.9687999999999999E-2</v>
      </c>
      <c r="Z14" s="9">
        <v>2.9687999999999999E-2</v>
      </c>
      <c r="AA14" s="9">
        <v>2.9687999999999999E-2</v>
      </c>
      <c r="AB14" s="9">
        <v>2.9687999999999999E-2</v>
      </c>
      <c r="AC14" s="9">
        <v>2.9687999999999999E-2</v>
      </c>
      <c r="AD14" s="9">
        <v>2.9687999999999999E-2</v>
      </c>
      <c r="AE14" s="9">
        <v>2.9687999999999999E-2</v>
      </c>
      <c r="AF14" s="9">
        <v>2.9687999999999999E-2</v>
      </c>
      <c r="AG14" s="9">
        <v>2.9687999999999999E-2</v>
      </c>
      <c r="AH14" s="9">
        <v>2.9687999999999999E-2</v>
      </c>
      <c r="AI14" s="9">
        <v>2.9687999999999999E-2</v>
      </c>
      <c r="AJ14" s="9">
        <v>2.9687999999999999E-2</v>
      </c>
      <c r="AK14" s="9">
        <v>2.9687999999999999E-2</v>
      </c>
      <c r="AL14" s="9">
        <v>2.9687999999999999E-2</v>
      </c>
      <c r="AM14" s="9">
        <v>2.9687999999999999E-2</v>
      </c>
      <c r="AN14" s="9">
        <v>2.9687999999999999E-2</v>
      </c>
      <c r="AO14" s="9">
        <v>2.9687999999999999E-2</v>
      </c>
      <c r="AP14" s="9">
        <v>2.9687999999999999E-2</v>
      </c>
      <c r="AQ14" s="9">
        <v>2.9687999999999999E-2</v>
      </c>
      <c r="AR14" s="9">
        <v>2.9687999999999999E-2</v>
      </c>
      <c r="AS14" s="9">
        <v>2.9687999999999999E-2</v>
      </c>
      <c r="AT14" s="9">
        <v>2.9687999999999999E-2</v>
      </c>
      <c r="AU14" s="9">
        <v>2.9687999999999999E-2</v>
      </c>
      <c r="AV14" s="9">
        <v>2.9687999999999999E-2</v>
      </c>
      <c r="AW14" s="9">
        <v>2.9687999999999999E-2</v>
      </c>
      <c r="AX14" s="9">
        <v>2.9687999999999999E-2</v>
      </c>
      <c r="AY14" s="31">
        <f>SUM(AX14:AX15)</f>
        <v>0.3281440000000001</v>
      </c>
    </row>
    <row r="15" spans="1:63" ht="15.75" thickBot="1" x14ac:dyDescent="0.3">
      <c r="A15" s="24" t="s">
        <v>6</v>
      </c>
      <c r="B15" s="9">
        <v>2.6563E-2</v>
      </c>
      <c r="C15" s="9">
        <v>2.6563E-2</v>
      </c>
      <c r="D15" s="9">
        <v>2.6563E-2</v>
      </c>
      <c r="E15" s="9">
        <v>2.6563E-2</v>
      </c>
      <c r="F15" s="9">
        <v>2.6563E-2</v>
      </c>
      <c r="G15" s="9">
        <v>2.6563E-2</v>
      </c>
      <c r="H15" s="9">
        <v>2.6563E-2</v>
      </c>
      <c r="I15" s="9">
        <v>2.6563E-2</v>
      </c>
      <c r="J15" s="9">
        <v>2.6563E-2</v>
      </c>
      <c r="K15" s="9">
        <v>2.6563E-2</v>
      </c>
      <c r="L15" s="9">
        <v>2.6563E-2</v>
      </c>
      <c r="M15" s="9">
        <v>2.6563E-2</v>
      </c>
      <c r="N15" s="9">
        <v>2.6563E-2</v>
      </c>
      <c r="O15" s="9">
        <v>2.6563E-2</v>
      </c>
      <c r="P15" s="9">
        <v>2.6563E-2</v>
      </c>
      <c r="Q15" s="9">
        <v>2.9687999999999999E-2</v>
      </c>
      <c r="R15" s="9">
        <v>2.6563E-2</v>
      </c>
      <c r="S15" s="9">
        <v>2.6563E-2</v>
      </c>
      <c r="T15" s="9">
        <v>2.6563E-2</v>
      </c>
      <c r="U15" s="9">
        <v>2.6563E-2</v>
      </c>
      <c r="V15" s="9">
        <v>2.6563E-2</v>
      </c>
      <c r="W15" s="9">
        <v>2.6563E-2</v>
      </c>
      <c r="X15" s="9">
        <v>2.6563E-2</v>
      </c>
      <c r="Y15" s="9">
        <v>2.6563E-2</v>
      </c>
      <c r="Z15" s="9">
        <v>2.6563E-2</v>
      </c>
      <c r="AA15" s="9">
        <v>2.6563E-2</v>
      </c>
      <c r="AB15" s="9">
        <v>2.6563E-2</v>
      </c>
      <c r="AC15" s="9">
        <v>2.6563E-2</v>
      </c>
      <c r="AD15" s="9">
        <v>2.6563E-2</v>
      </c>
      <c r="AE15" s="9">
        <v>2.6563E-2</v>
      </c>
      <c r="AF15" s="9">
        <v>2.6563E-2</v>
      </c>
      <c r="AG15" s="9">
        <v>2.6563E-2</v>
      </c>
      <c r="AH15" s="9">
        <v>2.6563E-2</v>
      </c>
      <c r="AI15" s="9">
        <v>2.6563E-2</v>
      </c>
      <c r="AJ15" s="9">
        <v>2.6563E-2</v>
      </c>
      <c r="AK15" s="9">
        <v>2.6563E-2</v>
      </c>
      <c r="AL15" s="9">
        <v>2.6563E-2</v>
      </c>
      <c r="AM15" s="9">
        <v>2.6563E-2</v>
      </c>
      <c r="AN15" s="9">
        <v>2.6563E-2</v>
      </c>
      <c r="AO15" s="9">
        <v>2.6563E-2</v>
      </c>
      <c r="AP15" s="9">
        <v>2.6563E-2</v>
      </c>
      <c r="AQ15" s="9">
        <v>2.6563E-2</v>
      </c>
      <c r="AR15" s="9">
        <v>2.6563E-2</v>
      </c>
      <c r="AS15" s="9">
        <v>2.6563E-2</v>
      </c>
      <c r="AT15" s="9">
        <v>2.6563E-2</v>
      </c>
      <c r="AU15" s="9">
        <v>2.6563E-2</v>
      </c>
      <c r="AV15" s="9">
        <v>2.6563E-2</v>
      </c>
      <c r="AW15" s="9">
        <v>2.6563E-2</v>
      </c>
      <c r="AX15" s="31">
        <f>SUM(AW15:AW16)</f>
        <v>0.29845600000000011</v>
      </c>
    </row>
    <row r="16" spans="1:63" ht="15.75" thickBot="1" x14ac:dyDescent="0.3">
      <c r="A16" s="24" t="s">
        <v>13</v>
      </c>
      <c r="B16" s="9">
        <v>2.0313000000000001E-2</v>
      </c>
      <c r="C16" s="9">
        <v>2.0313000000000001E-2</v>
      </c>
      <c r="D16" s="9">
        <v>2.0313000000000001E-2</v>
      </c>
      <c r="E16" s="9">
        <v>2.0313000000000001E-2</v>
      </c>
      <c r="F16" s="9">
        <v>2.0313000000000001E-2</v>
      </c>
      <c r="G16" s="9">
        <v>2.0313000000000001E-2</v>
      </c>
      <c r="H16" s="9">
        <v>2.0313000000000001E-2</v>
      </c>
      <c r="I16" s="9">
        <v>2.0313000000000001E-2</v>
      </c>
      <c r="J16" s="9">
        <v>2.0313000000000001E-2</v>
      </c>
      <c r="K16" s="9">
        <v>2.0313000000000001E-2</v>
      </c>
      <c r="L16" s="9">
        <v>2.0313000000000001E-2</v>
      </c>
      <c r="M16" s="9">
        <v>2.0313000000000001E-2</v>
      </c>
      <c r="N16" s="9">
        <v>2.0313000000000001E-2</v>
      </c>
      <c r="O16" s="9">
        <v>2.0313000000000001E-2</v>
      </c>
      <c r="P16" s="9">
        <v>2.0313000000000001E-2</v>
      </c>
      <c r="Q16" s="9">
        <v>2.6563E-2</v>
      </c>
      <c r="R16" s="9">
        <v>2.0313000000000001E-2</v>
      </c>
      <c r="S16" s="9">
        <v>2.0313000000000001E-2</v>
      </c>
      <c r="T16" s="9">
        <v>2.0313000000000001E-2</v>
      </c>
      <c r="U16" s="9">
        <v>2.0313000000000001E-2</v>
      </c>
      <c r="V16" s="9">
        <v>2.0313000000000001E-2</v>
      </c>
      <c r="W16" s="9">
        <v>2.0313000000000001E-2</v>
      </c>
      <c r="X16" s="9">
        <v>2.0313000000000001E-2</v>
      </c>
      <c r="Y16" s="9">
        <v>2.0313000000000001E-2</v>
      </c>
      <c r="Z16" s="9">
        <v>2.0313000000000001E-2</v>
      </c>
      <c r="AA16" s="9">
        <v>2.0313000000000001E-2</v>
      </c>
      <c r="AB16" s="9">
        <v>2.0313000000000001E-2</v>
      </c>
      <c r="AC16" s="9">
        <v>2.0313000000000001E-2</v>
      </c>
      <c r="AD16" s="9">
        <v>2.0313000000000001E-2</v>
      </c>
      <c r="AE16" s="9">
        <v>2.0313000000000001E-2</v>
      </c>
      <c r="AF16" s="9">
        <v>2.0313000000000001E-2</v>
      </c>
      <c r="AG16" s="9">
        <v>2.0313000000000001E-2</v>
      </c>
      <c r="AH16" s="9">
        <v>2.0313000000000001E-2</v>
      </c>
      <c r="AI16" s="9">
        <v>2.0313000000000001E-2</v>
      </c>
      <c r="AJ16" s="9">
        <v>2.0313000000000001E-2</v>
      </c>
      <c r="AK16" s="9">
        <v>2.0313000000000001E-2</v>
      </c>
      <c r="AL16" s="9">
        <v>2.0313000000000001E-2</v>
      </c>
      <c r="AM16" s="9">
        <v>2.0313000000000001E-2</v>
      </c>
      <c r="AN16" s="9">
        <v>2.0313000000000001E-2</v>
      </c>
      <c r="AO16" s="9">
        <v>2.0313000000000001E-2</v>
      </c>
      <c r="AP16" s="9">
        <v>2.0313000000000001E-2</v>
      </c>
      <c r="AQ16" s="9">
        <v>2.0313000000000001E-2</v>
      </c>
      <c r="AR16" s="9">
        <v>2.0313000000000001E-2</v>
      </c>
      <c r="AS16" s="9">
        <v>2.0313000000000001E-2</v>
      </c>
      <c r="AT16" s="9">
        <v>2.0313000000000001E-2</v>
      </c>
      <c r="AU16" s="9">
        <v>2.0313000000000001E-2</v>
      </c>
      <c r="AV16" s="9">
        <v>2.0313000000000001E-2</v>
      </c>
      <c r="AW16" s="31">
        <f>SUM(AV16:AV17)</f>
        <v>0.27189300000000011</v>
      </c>
    </row>
    <row r="17" spans="1:48" ht="15.75" thickBot="1" x14ac:dyDescent="0.3">
      <c r="A17" s="24" t="s">
        <v>18</v>
      </c>
      <c r="B17" s="9">
        <v>1.7187999999999998E-2</v>
      </c>
      <c r="C17" s="9">
        <v>1.7187999999999998E-2</v>
      </c>
      <c r="D17" s="9">
        <v>1.7187999999999998E-2</v>
      </c>
      <c r="E17" s="9">
        <v>1.7187999999999998E-2</v>
      </c>
      <c r="F17" s="9">
        <v>1.7187999999999998E-2</v>
      </c>
      <c r="G17" s="9">
        <v>1.7187999999999998E-2</v>
      </c>
      <c r="H17" s="9">
        <v>1.7187999999999998E-2</v>
      </c>
      <c r="I17" s="9">
        <v>1.7187999999999998E-2</v>
      </c>
      <c r="J17" s="9">
        <v>1.7187999999999998E-2</v>
      </c>
      <c r="K17" s="9">
        <v>1.7187999999999998E-2</v>
      </c>
      <c r="L17" s="9">
        <v>1.7187999999999998E-2</v>
      </c>
      <c r="M17" s="9">
        <v>1.7187999999999998E-2</v>
      </c>
      <c r="N17" s="9">
        <v>1.7187999999999998E-2</v>
      </c>
      <c r="O17" s="9">
        <v>1.7187999999999998E-2</v>
      </c>
      <c r="P17" s="9">
        <v>1.7187999999999998E-2</v>
      </c>
      <c r="Q17" s="9">
        <v>2.0313000000000001E-2</v>
      </c>
      <c r="R17" s="9">
        <v>1.7187999999999998E-2</v>
      </c>
      <c r="S17" s="9">
        <v>1.7187999999999998E-2</v>
      </c>
      <c r="T17" s="9">
        <v>1.7187999999999998E-2</v>
      </c>
      <c r="U17" s="9">
        <v>1.7187999999999998E-2</v>
      </c>
      <c r="V17" s="9">
        <v>1.7187999999999998E-2</v>
      </c>
      <c r="W17" s="9">
        <v>1.7187999999999998E-2</v>
      </c>
      <c r="X17" s="9">
        <v>1.7187999999999998E-2</v>
      </c>
      <c r="Y17" s="9">
        <v>1.7187999999999998E-2</v>
      </c>
      <c r="Z17" s="9">
        <v>1.7187999999999998E-2</v>
      </c>
      <c r="AA17" s="9">
        <v>1.7187999999999998E-2</v>
      </c>
      <c r="AB17" s="9">
        <v>1.7187999999999998E-2</v>
      </c>
      <c r="AC17" s="9">
        <v>1.7187999999999998E-2</v>
      </c>
      <c r="AD17" s="9">
        <v>1.7187999999999998E-2</v>
      </c>
      <c r="AE17" s="9">
        <v>1.7187999999999998E-2</v>
      </c>
      <c r="AF17" s="9">
        <v>1.7187999999999998E-2</v>
      </c>
      <c r="AG17" s="9">
        <v>1.7187999999999998E-2</v>
      </c>
      <c r="AH17" s="9">
        <v>1.7187999999999998E-2</v>
      </c>
      <c r="AI17" s="9">
        <v>1.7187999999999998E-2</v>
      </c>
      <c r="AJ17" s="9">
        <v>1.7187999999999998E-2</v>
      </c>
      <c r="AK17" s="9">
        <v>1.7187999999999998E-2</v>
      </c>
      <c r="AL17" s="9">
        <v>1.7187999999999998E-2</v>
      </c>
      <c r="AM17" s="9">
        <v>1.7187999999999998E-2</v>
      </c>
      <c r="AN17" s="9">
        <v>1.7187999999999998E-2</v>
      </c>
      <c r="AO17" s="9">
        <v>1.7187999999999998E-2</v>
      </c>
      <c r="AP17" s="9">
        <v>1.7187999999999998E-2</v>
      </c>
      <c r="AQ17" s="9">
        <v>1.7187999999999998E-2</v>
      </c>
      <c r="AR17" s="9">
        <v>1.7187999999999998E-2</v>
      </c>
      <c r="AS17" s="9">
        <v>1.7187999999999998E-2</v>
      </c>
      <c r="AT17" s="9">
        <v>1.7187999999999998E-2</v>
      </c>
      <c r="AU17" s="9">
        <v>1.7187999999999998E-2</v>
      </c>
      <c r="AV17" s="31">
        <f>SUM(AU17:AU18)</f>
        <v>0.25158000000000008</v>
      </c>
    </row>
    <row r="18" spans="1:48" ht="15.75" thickBot="1" x14ac:dyDescent="0.3">
      <c r="A18" s="24" t="s">
        <v>24</v>
      </c>
      <c r="B18" s="9">
        <v>1.7187999999999998E-2</v>
      </c>
      <c r="C18" s="9">
        <v>1.7187999999999998E-2</v>
      </c>
      <c r="D18" s="9">
        <v>1.7187999999999998E-2</v>
      </c>
      <c r="E18" s="9">
        <v>1.7187999999999998E-2</v>
      </c>
      <c r="F18" s="9">
        <v>1.7187999999999998E-2</v>
      </c>
      <c r="G18" s="9">
        <v>1.7187999999999998E-2</v>
      </c>
      <c r="H18" s="9">
        <v>1.7187999999999998E-2</v>
      </c>
      <c r="I18" s="9">
        <v>1.7187999999999998E-2</v>
      </c>
      <c r="J18" s="9">
        <v>1.7187999999999998E-2</v>
      </c>
      <c r="K18" s="9">
        <v>1.7187999999999998E-2</v>
      </c>
      <c r="L18" s="9">
        <v>1.7187999999999998E-2</v>
      </c>
      <c r="M18" s="9">
        <v>1.7187999999999998E-2</v>
      </c>
      <c r="N18" s="9">
        <v>1.7187999999999998E-2</v>
      </c>
      <c r="O18" s="9">
        <v>1.7187999999999998E-2</v>
      </c>
      <c r="P18" s="9">
        <v>1.7187999999999998E-2</v>
      </c>
      <c r="Q18" s="9">
        <v>1.7187999999999998E-2</v>
      </c>
      <c r="R18" s="9">
        <v>1.7187999999999998E-2</v>
      </c>
      <c r="S18" s="9">
        <v>1.7187999999999998E-2</v>
      </c>
      <c r="T18" s="9">
        <v>1.7187999999999998E-2</v>
      </c>
      <c r="U18" s="9">
        <v>1.7187999999999998E-2</v>
      </c>
      <c r="V18" s="9">
        <v>1.7187999999999998E-2</v>
      </c>
      <c r="W18" s="9">
        <v>1.7187999999999998E-2</v>
      </c>
      <c r="X18" s="9">
        <v>1.7187999999999998E-2</v>
      </c>
      <c r="Y18" s="9">
        <v>1.7187999999999998E-2</v>
      </c>
      <c r="Z18" s="9">
        <v>1.7187999999999998E-2</v>
      </c>
      <c r="AA18" s="9">
        <v>1.7187999999999998E-2</v>
      </c>
      <c r="AB18" s="9">
        <v>1.7187999999999998E-2</v>
      </c>
      <c r="AC18" s="9">
        <v>1.7187999999999998E-2</v>
      </c>
      <c r="AD18" s="9">
        <v>1.7187999999999998E-2</v>
      </c>
      <c r="AE18" s="9">
        <v>1.7187999999999998E-2</v>
      </c>
      <c r="AF18" s="9">
        <v>1.7187999999999998E-2</v>
      </c>
      <c r="AG18" s="9">
        <v>1.7187999999999998E-2</v>
      </c>
      <c r="AH18" s="9">
        <v>1.7187999999999998E-2</v>
      </c>
      <c r="AI18" s="9">
        <v>1.7187999999999998E-2</v>
      </c>
      <c r="AJ18" s="9">
        <v>1.7187999999999998E-2</v>
      </c>
      <c r="AK18" s="9">
        <v>1.7187999999999998E-2</v>
      </c>
      <c r="AL18" s="9">
        <v>1.7187999999999998E-2</v>
      </c>
      <c r="AM18" s="9">
        <v>1.7187999999999998E-2</v>
      </c>
      <c r="AN18" s="9">
        <v>1.7187999999999998E-2</v>
      </c>
      <c r="AO18" s="9">
        <v>1.7187999999999998E-2</v>
      </c>
      <c r="AP18" s="9">
        <v>1.7187999999999998E-2</v>
      </c>
      <c r="AQ18" s="9">
        <v>1.7187999999999998E-2</v>
      </c>
      <c r="AR18" s="9">
        <v>1.7187999999999998E-2</v>
      </c>
      <c r="AS18" s="9">
        <v>1.7187999999999998E-2</v>
      </c>
      <c r="AT18" s="9">
        <v>1.7187999999999998E-2</v>
      </c>
      <c r="AU18" s="31">
        <f>SUM(AT18:AT19)</f>
        <v>0.23439200000000007</v>
      </c>
    </row>
    <row r="19" spans="1:48" ht="15.75" thickBot="1" x14ac:dyDescent="0.3">
      <c r="A19" s="24" t="s">
        <v>30</v>
      </c>
      <c r="B19" s="9">
        <v>1.2500000000000001E-2</v>
      </c>
      <c r="C19" s="9">
        <v>1.2500000000000001E-2</v>
      </c>
      <c r="D19" s="9">
        <v>1.2500000000000001E-2</v>
      </c>
      <c r="E19" s="9">
        <v>1.2500000000000001E-2</v>
      </c>
      <c r="F19" s="9">
        <v>1.2500000000000001E-2</v>
      </c>
      <c r="G19" s="9">
        <v>1.2500000000000001E-2</v>
      </c>
      <c r="H19" s="9">
        <v>1.2500000000000001E-2</v>
      </c>
      <c r="I19" s="9">
        <v>1.2500000000000001E-2</v>
      </c>
      <c r="J19" s="9">
        <v>1.2500000000000001E-2</v>
      </c>
      <c r="K19" s="9">
        <v>1.2500000000000001E-2</v>
      </c>
      <c r="L19" s="9">
        <v>1.2500000000000001E-2</v>
      </c>
      <c r="M19" s="9">
        <v>1.2500000000000001E-2</v>
      </c>
      <c r="N19" s="9">
        <v>1.2500000000000001E-2</v>
      </c>
      <c r="O19" s="9">
        <v>1.2500000000000001E-2</v>
      </c>
      <c r="P19" s="9">
        <v>1.2500000000000001E-2</v>
      </c>
      <c r="Q19" s="9">
        <v>1.7187999999999998E-2</v>
      </c>
      <c r="R19" s="9">
        <v>1.2500000000000001E-2</v>
      </c>
      <c r="S19" s="9">
        <v>1.2500000000000001E-2</v>
      </c>
      <c r="T19" s="9">
        <v>1.2500000000000001E-2</v>
      </c>
      <c r="U19" s="9">
        <v>1.2500000000000001E-2</v>
      </c>
      <c r="V19" s="9">
        <v>1.2500000000000001E-2</v>
      </c>
      <c r="W19" s="9">
        <v>1.2500000000000001E-2</v>
      </c>
      <c r="X19" s="9">
        <v>1.2500000000000001E-2</v>
      </c>
      <c r="Y19" s="9">
        <v>1.2500000000000001E-2</v>
      </c>
      <c r="Z19" s="9">
        <v>1.2500000000000001E-2</v>
      </c>
      <c r="AA19" s="9">
        <v>1.2500000000000001E-2</v>
      </c>
      <c r="AB19" s="9">
        <v>1.2500000000000001E-2</v>
      </c>
      <c r="AC19" s="9">
        <v>1.2500000000000001E-2</v>
      </c>
      <c r="AD19" s="9">
        <v>1.2500000000000001E-2</v>
      </c>
      <c r="AE19" s="9">
        <v>1.2500000000000001E-2</v>
      </c>
      <c r="AF19" s="9">
        <v>1.2500000000000001E-2</v>
      </c>
      <c r="AG19" s="9">
        <v>1.2500000000000001E-2</v>
      </c>
      <c r="AH19" s="9">
        <v>1.2500000000000001E-2</v>
      </c>
      <c r="AI19" s="9">
        <v>1.2500000000000001E-2</v>
      </c>
      <c r="AJ19" s="9">
        <v>1.2500000000000001E-2</v>
      </c>
      <c r="AK19" s="9">
        <v>1.2500000000000001E-2</v>
      </c>
      <c r="AL19" s="9">
        <v>1.2500000000000001E-2</v>
      </c>
      <c r="AM19" s="9">
        <v>1.2500000000000001E-2</v>
      </c>
      <c r="AN19" s="9">
        <v>1.2500000000000001E-2</v>
      </c>
      <c r="AO19" s="9">
        <v>1.2500000000000001E-2</v>
      </c>
      <c r="AP19" s="9">
        <v>1.2500000000000001E-2</v>
      </c>
      <c r="AQ19" s="9">
        <v>1.2500000000000001E-2</v>
      </c>
      <c r="AR19" s="9">
        <v>1.2500000000000001E-2</v>
      </c>
      <c r="AS19" s="9">
        <v>1.2500000000000001E-2</v>
      </c>
      <c r="AT19" s="31">
        <f>SUM(AS19:AS20)</f>
        <v>0.21720400000000006</v>
      </c>
    </row>
    <row r="20" spans="1:48" ht="15.75" thickBot="1" x14ac:dyDescent="0.3">
      <c r="A20" s="24" t="s">
        <v>31</v>
      </c>
      <c r="B20" s="9">
        <v>1.2500000000000001E-2</v>
      </c>
      <c r="C20" s="9">
        <v>1.2500000000000001E-2</v>
      </c>
      <c r="D20" s="9">
        <v>1.2500000000000001E-2</v>
      </c>
      <c r="E20" s="9">
        <v>1.2500000000000001E-2</v>
      </c>
      <c r="F20" s="9">
        <v>1.2500000000000001E-2</v>
      </c>
      <c r="G20" s="9">
        <v>1.2500000000000001E-2</v>
      </c>
      <c r="H20" s="9">
        <v>1.2500000000000001E-2</v>
      </c>
      <c r="I20" s="9">
        <v>1.2500000000000001E-2</v>
      </c>
      <c r="J20" s="9">
        <v>1.2500000000000001E-2</v>
      </c>
      <c r="K20" s="9">
        <v>1.2500000000000001E-2</v>
      </c>
      <c r="L20" s="9">
        <v>1.2500000000000001E-2</v>
      </c>
      <c r="M20" s="9">
        <v>1.2500000000000001E-2</v>
      </c>
      <c r="N20" s="9">
        <v>1.2500000000000001E-2</v>
      </c>
      <c r="O20" s="9">
        <v>1.2500000000000001E-2</v>
      </c>
      <c r="P20" s="9">
        <v>1.2500000000000001E-2</v>
      </c>
      <c r="Q20" s="9">
        <v>1.2500000000000001E-2</v>
      </c>
      <c r="R20" s="9">
        <v>1.2500000000000001E-2</v>
      </c>
      <c r="S20" s="9">
        <v>1.2500000000000001E-2</v>
      </c>
      <c r="T20" s="9">
        <v>1.2500000000000001E-2</v>
      </c>
      <c r="U20" s="9">
        <v>1.2500000000000001E-2</v>
      </c>
      <c r="V20" s="9">
        <v>1.2500000000000001E-2</v>
      </c>
      <c r="W20" s="9">
        <v>1.2500000000000001E-2</v>
      </c>
      <c r="X20" s="9">
        <v>1.2500000000000001E-2</v>
      </c>
      <c r="Y20" s="9">
        <v>1.2500000000000001E-2</v>
      </c>
      <c r="Z20" s="9">
        <v>1.2500000000000001E-2</v>
      </c>
      <c r="AA20" s="9">
        <v>1.2500000000000001E-2</v>
      </c>
      <c r="AB20" s="9">
        <v>1.2500000000000001E-2</v>
      </c>
      <c r="AC20" s="9">
        <v>1.2500000000000001E-2</v>
      </c>
      <c r="AD20" s="9">
        <v>1.2500000000000001E-2</v>
      </c>
      <c r="AE20" s="9">
        <v>1.2500000000000001E-2</v>
      </c>
      <c r="AF20" s="9">
        <v>1.2500000000000001E-2</v>
      </c>
      <c r="AG20" s="9">
        <v>1.2500000000000001E-2</v>
      </c>
      <c r="AH20" s="9">
        <v>1.2500000000000001E-2</v>
      </c>
      <c r="AI20" s="9">
        <v>1.2500000000000001E-2</v>
      </c>
      <c r="AJ20" s="9">
        <v>1.2500000000000001E-2</v>
      </c>
      <c r="AK20" s="9">
        <v>1.2500000000000001E-2</v>
      </c>
      <c r="AL20" s="9">
        <v>1.2500000000000001E-2</v>
      </c>
      <c r="AM20" s="9">
        <v>1.2500000000000001E-2</v>
      </c>
      <c r="AN20" s="9">
        <v>1.2500000000000001E-2</v>
      </c>
      <c r="AO20" s="9">
        <v>1.2500000000000001E-2</v>
      </c>
      <c r="AP20" s="9">
        <v>1.2500000000000001E-2</v>
      </c>
      <c r="AQ20" s="9">
        <v>1.2500000000000001E-2</v>
      </c>
      <c r="AR20" s="9">
        <v>1.2500000000000001E-2</v>
      </c>
      <c r="AS20" s="31">
        <f>SUM(AR20:AR21)</f>
        <v>0.20470400000000005</v>
      </c>
    </row>
    <row r="21" spans="1:48" ht="15.75" thickBot="1" x14ac:dyDescent="0.3">
      <c r="A21" s="24" t="s">
        <v>22</v>
      </c>
      <c r="B21" s="9">
        <v>1.2500000000000001E-2</v>
      </c>
      <c r="C21" s="9">
        <v>1.2500000000000001E-2</v>
      </c>
      <c r="D21" s="9">
        <v>1.2500000000000001E-2</v>
      </c>
      <c r="E21" s="9">
        <v>1.2500000000000001E-2</v>
      </c>
      <c r="F21" s="9">
        <v>1.2500000000000001E-2</v>
      </c>
      <c r="G21" s="9">
        <v>1.2500000000000001E-2</v>
      </c>
      <c r="H21" s="9">
        <v>1.2500000000000001E-2</v>
      </c>
      <c r="I21" s="9">
        <v>1.2500000000000001E-2</v>
      </c>
      <c r="J21" s="9">
        <v>1.2500000000000001E-2</v>
      </c>
      <c r="K21" s="9">
        <v>1.2500000000000001E-2</v>
      </c>
      <c r="L21" s="9">
        <v>1.2500000000000001E-2</v>
      </c>
      <c r="M21" s="9">
        <v>1.2500000000000001E-2</v>
      </c>
      <c r="N21" s="9">
        <v>1.2500000000000001E-2</v>
      </c>
      <c r="O21" s="9">
        <v>1.2500000000000001E-2</v>
      </c>
      <c r="P21" s="9">
        <v>1.2500000000000001E-2</v>
      </c>
      <c r="Q21" s="9">
        <v>1.2500000000000001E-2</v>
      </c>
      <c r="R21" s="9">
        <v>1.2500000000000001E-2</v>
      </c>
      <c r="S21" s="9">
        <v>1.2500000000000001E-2</v>
      </c>
      <c r="T21" s="9">
        <v>1.2500000000000001E-2</v>
      </c>
      <c r="U21" s="9">
        <v>1.2500000000000001E-2</v>
      </c>
      <c r="V21" s="9">
        <v>1.2500000000000001E-2</v>
      </c>
      <c r="W21" s="9">
        <v>1.2500000000000001E-2</v>
      </c>
      <c r="X21" s="9">
        <v>1.2500000000000001E-2</v>
      </c>
      <c r="Y21" s="9">
        <v>1.2500000000000001E-2</v>
      </c>
      <c r="Z21" s="9">
        <v>1.2500000000000001E-2</v>
      </c>
      <c r="AA21" s="9">
        <v>1.2500000000000001E-2</v>
      </c>
      <c r="AB21" s="9">
        <v>1.2500000000000001E-2</v>
      </c>
      <c r="AC21" s="9">
        <v>1.2500000000000001E-2</v>
      </c>
      <c r="AD21" s="9">
        <v>1.2500000000000001E-2</v>
      </c>
      <c r="AE21" s="9">
        <v>1.2500000000000001E-2</v>
      </c>
      <c r="AF21" s="9">
        <v>1.2500000000000001E-2</v>
      </c>
      <c r="AG21" s="9">
        <v>1.2500000000000001E-2</v>
      </c>
      <c r="AH21" s="9">
        <v>1.2500000000000001E-2</v>
      </c>
      <c r="AI21" s="9">
        <v>1.2500000000000001E-2</v>
      </c>
      <c r="AJ21" s="9">
        <v>1.2500000000000001E-2</v>
      </c>
      <c r="AK21" s="9">
        <v>1.2500000000000001E-2</v>
      </c>
      <c r="AL21" s="9">
        <v>1.2500000000000001E-2</v>
      </c>
      <c r="AM21" s="9">
        <v>1.2500000000000001E-2</v>
      </c>
      <c r="AN21" s="9">
        <v>1.2500000000000001E-2</v>
      </c>
      <c r="AO21" s="9">
        <v>1.2500000000000001E-2</v>
      </c>
      <c r="AP21" s="9">
        <v>1.2500000000000001E-2</v>
      </c>
      <c r="AQ21" s="9">
        <v>1.2500000000000001E-2</v>
      </c>
      <c r="AR21" s="31">
        <f>SUM(AQ21:AQ22)</f>
        <v>0.19220400000000004</v>
      </c>
    </row>
    <row r="22" spans="1:48" ht="15.75" thickBot="1" x14ac:dyDescent="0.3">
      <c r="A22" s="24" t="s">
        <v>23</v>
      </c>
      <c r="B22" s="9">
        <v>1.0938E-2</v>
      </c>
      <c r="C22" s="9">
        <v>1.0938E-2</v>
      </c>
      <c r="D22" s="9">
        <v>1.0938E-2</v>
      </c>
      <c r="E22" s="9">
        <v>1.0938E-2</v>
      </c>
      <c r="F22" s="9">
        <v>1.0938E-2</v>
      </c>
      <c r="G22" s="9">
        <v>1.0938E-2</v>
      </c>
      <c r="H22" s="9">
        <v>1.0938E-2</v>
      </c>
      <c r="I22" s="9">
        <v>1.0938E-2</v>
      </c>
      <c r="J22" s="9">
        <v>1.0938E-2</v>
      </c>
      <c r="K22" s="9">
        <v>1.0938E-2</v>
      </c>
      <c r="L22" s="9">
        <v>1.0938E-2</v>
      </c>
      <c r="M22" s="9">
        <v>1.0938E-2</v>
      </c>
      <c r="N22" s="9">
        <v>1.0938E-2</v>
      </c>
      <c r="O22" s="9">
        <v>1.0938E-2</v>
      </c>
      <c r="P22" s="9">
        <v>1.0938E-2</v>
      </c>
      <c r="Q22" s="9">
        <v>1.2500000000000001E-2</v>
      </c>
      <c r="R22" s="9">
        <v>1.0938E-2</v>
      </c>
      <c r="S22" s="9">
        <v>1.0938E-2</v>
      </c>
      <c r="T22" s="9">
        <v>1.0938E-2</v>
      </c>
      <c r="U22" s="9">
        <v>1.0938E-2</v>
      </c>
      <c r="V22" s="9">
        <v>1.0938E-2</v>
      </c>
      <c r="W22" s="9">
        <v>1.0938E-2</v>
      </c>
      <c r="X22" s="9">
        <v>1.0938E-2</v>
      </c>
      <c r="Y22" s="9">
        <v>1.0938E-2</v>
      </c>
      <c r="Z22" s="9">
        <v>1.0938E-2</v>
      </c>
      <c r="AA22" s="9">
        <v>1.0938E-2</v>
      </c>
      <c r="AB22" s="9">
        <v>1.0938E-2</v>
      </c>
      <c r="AC22" s="9">
        <v>1.0938E-2</v>
      </c>
      <c r="AD22" s="9">
        <v>1.0938E-2</v>
      </c>
      <c r="AE22" s="9">
        <v>1.0938E-2</v>
      </c>
      <c r="AF22" s="9">
        <v>1.0938E-2</v>
      </c>
      <c r="AG22" s="9">
        <v>1.0938E-2</v>
      </c>
      <c r="AH22" s="9">
        <v>1.0938E-2</v>
      </c>
      <c r="AI22" s="9">
        <v>1.0938E-2</v>
      </c>
      <c r="AJ22" s="9">
        <v>1.0938E-2</v>
      </c>
      <c r="AK22" s="9">
        <v>1.0938E-2</v>
      </c>
      <c r="AL22" s="9">
        <v>1.0938E-2</v>
      </c>
      <c r="AM22" s="9">
        <v>1.0938E-2</v>
      </c>
      <c r="AN22" s="9">
        <v>1.0938E-2</v>
      </c>
      <c r="AO22" s="9">
        <v>1.0938E-2</v>
      </c>
      <c r="AP22" s="9">
        <v>1.0938E-2</v>
      </c>
      <c r="AQ22" s="31">
        <f>SUM(AP22:AP23)</f>
        <v>0.17970400000000003</v>
      </c>
    </row>
    <row r="23" spans="1:48" ht="15.75" thickBot="1" x14ac:dyDescent="0.3">
      <c r="A23" s="24" t="s">
        <v>26</v>
      </c>
      <c r="B23" s="9">
        <v>1.0938E-2</v>
      </c>
      <c r="C23" s="9">
        <v>1.0938E-2</v>
      </c>
      <c r="D23" s="9">
        <v>1.0938E-2</v>
      </c>
      <c r="E23" s="9">
        <v>1.0938E-2</v>
      </c>
      <c r="F23" s="9">
        <v>1.0938E-2</v>
      </c>
      <c r="G23" s="9">
        <v>1.0938E-2</v>
      </c>
      <c r="H23" s="9">
        <v>1.0938E-2</v>
      </c>
      <c r="I23" s="9">
        <v>1.0938E-2</v>
      </c>
      <c r="J23" s="9">
        <v>1.0938E-2</v>
      </c>
      <c r="K23" s="9">
        <v>1.0938E-2</v>
      </c>
      <c r="L23" s="9">
        <v>1.0938E-2</v>
      </c>
      <c r="M23" s="9">
        <v>1.0938E-2</v>
      </c>
      <c r="N23" s="9">
        <v>1.0938E-2</v>
      </c>
      <c r="O23" s="9">
        <v>1.0938E-2</v>
      </c>
      <c r="P23" s="9">
        <v>1.0938E-2</v>
      </c>
      <c r="Q23" s="9">
        <v>1.0938E-2</v>
      </c>
      <c r="R23" s="9">
        <v>1.0938E-2</v>
      </c>
      <c r="S23" s="9">
        <v>1.0938E-2</v>
      </c>
      <c r="T23" s="9">
        <v>1.0938E-2</v>
      </c>
      <c r="U23" s="9">
        <v>1.0938E-2</v>
      </c>
      <c r="V23" s="9">
        <v>1.0938E-2</v>
      </c>
      <c r="W23" s="9">
        <v>1.0938E-2</v>
      </c>
      <c r="X23" s="9">
        <v>1.0938E-2</v>
      </c>
      <c r="Y23" s="9">
        <v>1.0938E-2</v>
      </c>
      <c r="Z23" s="9">
        <v>1.0938E-2</v>
      </c>
      <c r="AA23" s="9">
        <v>1.0938E-2</v>
      </c>
      <c r="AB23" s="9">
        <v>1.0938E-2</v>
      </c>
      <c r="AC23" s="9">
        <v>1.0938E-2</v>
      </c>
      <c r="AD23" s="9">
        <v>1.0938E-2</v>
      </c>
      <c r="AE23" s="9">
        <v>1.0938E-2</v>
      </c>
      <c r="AF23" s="9">
        <v>1.0938E-2</v>
      </c>
      <c r="AG23" s="9">
        <v>1.0938E-2</v>
      </c>
      <c r="AH23" s="9">
        <v>1.0938E-2</v>
      </c>
      <c r="AI23" s="9">
        <v>1.0938E-2</v>
      </c>
      <c r="AJ23" s="9">
        <v>1.0938E-2</v>
      </c>
      <c r="AK23" s="9">
        <v>1.0938E-2</v>
      </c>
      <c r="AL23" s="9">
        <v>1.0938E-2</v>
      </c>
      <c r="AM23" s="9">
        <v>1.0938E-2</v>
      </c>
      <c r="AN23" s="9">
        <v>1.0938E-2</v>
      </c>
      <c r="AO23" s="9">
        <v>1.0938E-2</v>
      </c>
      <c r="AP23" s="31">
        <f>SUM(AO23:AO24)</f>
        <v>0.16876600000000003</v>
      </c>
    </row>
    <row r="24" spans="1:48" ht="15.75" thickBot="1" x14ac:dyDescent="0.3">
      <c r="A24" s="25" t="s">
        <v>51</v>
      </c>
      <c r="B24" s="9">
        <v>9.3749999999999997E-3</v>
      </c>
      <c r="C24" s="9">
        <v>9.3749999999999997E-3</v>
      </c>
      <c r="D24" s="9">
        <v>9.3749999999999997E-3</v>
      </c>
      <c r="E24" s="9">
        <v>9.3749999999999997E-3</v>
      </c>
      <c r="F24" s="9">
        <v>9.3749999999999997E-3</v>
      </c>
      <c r="G24" s="9">
        <v>9.3749999999999997E-3</v>
      </c>
      <c r="H24" s="9">
        <v>9.3749999999999997E-3</v>
      </c>
      <c r="I24" s="9">
        <v>9.3749999999999997E-3</v>
      </c>
      <c r="J24" s="9">
        <v>9.3749999999999997E-3</v>
      </c>
      <c r="K24" s="9">
        <v>9.3749999999999997E-3</v>
      </c>
      <c r="L24" s="9">
        <v>9.3749999999999997E-3</v>
      </c>
      <c r="M24" s="9">
        <v>9.3749999999999997E-3</v>
      </c>
      <c r="N24" s="9">
        <v>9.3749999999999997E-3</v>
      </c>
      <c r="O24" s="9">
        <v>9.3749999999999997E-3</v>
      </c>
      <c r="P24" s="9">
        <v>9.3749999999999997E-3</v>
      </c>
      <c r="Q24" s="9">
        <v>1.0938E-2</v>
      </c>
      <c r="R24" s="9">
        <v>9.3749999999999997E-3</v>
      </c>
      <c r="S24" s="9">
        <v>9.3749999999999997E-3</v>
      </c>
      <c r="T24" s="9">
        <v>9.3749999999999997E-3</v>
      </c>
      <c r="U24" s="9">
        <v>9.3749999999999997E-3</v>
      </c>
      <c r="V24" s="9">
        <v>9.3749999999999997E-3</v>
      </c>
      <c r="W24" s="9">
        <v>9.3749999999999997E-3</v>
      </c>
      <c r="X24" s="9">
        <v>9.3749999999999997E-3</v>
      </c>
      <c r="Y24" s="9">
        <v>9.3749999999999997E-3</v>
      </c>
      <c r="Z24" s="9">
        <v>9.3749999999999997E-3</v>
      </c>
      <c r="AA24" s="9">
        <v>9.3749999999999997E-3</v>
      </c>
      <c r="AB24" s="9">
        <v>9.3749999999999997E-3</v>
      </c>
      <c r="AC24" s="9">
        <v>9.3749999999999997E-3</v>
      </c>
      <c r="AD24" s="9">
        <v>9.3749999999999997E-3</v>
      </c>
      <c r="AE24" s="9">
        <v>9.3749999999999997E-3</v>
      </c>
      <c r="AF24" s="9">
        <v>9.3749999999999997E-3</v>
      </c>
      <c r="AG24" s="9">
        <v>9.3749999999999997E-3</v>
      </c>
      <c r="AH24" s="9">
        <v>9.3749999999999997E-3</v>
      </c>
      <c r="AI24" s="9">
        <v>9.3749999999999997E-3</v>
      </c>
      <c r="AJ24" s="9">
        <v>9.3749999999999997E-3</v>
      </c>
      <c r="AK24" s="9">
        <v>9.3749999999999997E-3</v>
      </c>
      <c r="AL24" s="9">
        <v>9.3749999999999997E-3</v>
      </c>
      <c r="AM24" s="9">
        <v>9.3749999999999997E-3</v>
      </c>
      <c r="AN24" s="9">
        <v>9.3749999999999997E-3</v>
      </c>
      <c r="AO24" s="31">
        <f>SUM(AN24:AN25)</f>
        <v>0.15782800000000002</v>
      </c>
    </row>
    <row r="25" spans="1:48" ht="15.75" thickBot="1" x14ac:dyDescent="0.3">
      <c r="A25" s="24" t="s">
        <v>3</v>
      </c>
      <c r="B25" s="9">
        <v>9.3749999999999997E-3</v>
      </c>
      <c r="C25" s="9">
        <v>9.3749999999999997E-3</v>
      </c>
      <c r="D25" s="9">
        <v>9.3749999999999997E-3</v>
      </c>
      <c r="E25" s="9">
        <v>9.3749999999999997E-3</v>
      </c>
      <c r="F25" s="9">
        <v>9.3749999999999997E-3</v>
      </c>
      <c r="G25" s="9">
        <v>9.3749999999999997E-3</v>
      </c>
      <c r="H25" s="9">
        <v>9.3749999999999997E-3</v>
      </c>
      <c r="I25" s="9">
        <v>9.3749999999999997E-3</v>
      </c>
      <c r="J25" s="9">
        <v>9.3749999999999997E-3</v>
      </c>
      <c r="K25" s="9">
        <v>9.3749999999999997E-3</v>
      </c>
      <c r="L25" s="9">
        <v>9.3749999999999997E-3</v>
      </c>
      <c r="M25" s="9">
        <v>9.3749999999999997E-3</v>
      </c>
      <c r="N25" s="9">
        <v>9.3749999999999997E-3</v>
      </c>
      <c r="O25" s="9">
        <v>9.3749999999999997E-3</v>
      </c>
      <c r="P25" s="9">
        <v>9.3749999999999997E-3</v>
      </c>
      <c r="Q25" s="9">
        <v>9.3749999999999997E-3</v>
      </c>
      <c r="R25" s="9">
        <v>9.3749999999999997E-3</v>
      </c>
      <c r="S25" s="9">
        <v>9.3749999999999997E-3</v>
      </c>
      <c r="T25" s="9">
        <v>9.3749999999999997E-3</v>
      </c>
      <c r="U25" s="9">
        <v>9.3749999999999997E-3</v>
      </c>
      <c r="V25" s="9">
        <v>9.3749999999999997E-3</v>
      </c>
      <c r="W25" s="9">
        <v>9.3749999999999997E-3</v>
      </c>
      <c r="X25" s="9">
        <v>9.3749999999999997E-3</v>
      </c>
      <c r="Y25" s="9">
        <v>9.3749999999999997E-3</v>
      </c>
      <c r="Z25" s="9">
        <v>9.3749999999999997E-3</v>
      </c>
      <c r="AA25" s="9">
        <v>9.3749999999999997E-3</v>
      </c>
      <c r="AB25" s="9">
        <v>9.3749999999999997E-3</v>
      </c>
      <c r="AC25" s="9">
        <v>9.3749999999999997E-3</v>
      </c>
      <c r="AD25" s="9">
        <v>9.3749999999999997E-3</v>
      </c>
      <c r="AE25" s="9">
        <v>9.3749999999999997E-3</v>
      </c>
      <c r="AF25" s="9">
        <v>9.3749999999999997E-3</v>
      </c>
      <c r="AG25" s="9">
        <v>9.3749999999999997E-3</v>
      </c>
      <c r="AH25" s="9">
        <v>9.3749999999999997E-3</v>
      </c>
      <c r="AI25" s="9">
        <v>9.3749999999999997E-3</v>
      </c>
      <c r="AJ25" s="9">
        <v>9.3749999999999997E-3</v>
      </c>
      <c r="AK25" s="9">
        <v>9.3749999999999997E-3</v>
      </c>
      <c r="AL25" s="9">
        <v>9.3749999999999997E-3</v>
      </c>
      <c r="AM25" s="9">
        <v>9.3749999999999997E-3</v>
      </c>
      <c r="AN25" s="31">
        <f>SUM(AM25:AM26)</f>
        <v>0.14845300000000003</v>
      </c>
    </row>
    <row r="26" spans="1:48" ht="15.75" thickBot="1" x14ac:dyDescent="0.3">
      <c r="A26" s="24" t="s">
        <v>25</v>
      </c>
      <c r="B26" s="9">
        <v>9.3749999999999997E-3</v>
      </c>
      <c r="C26" s="9">
        <v>9.3749999999999997E-3</v>
      </c>
      <c r="D26" s="9">
        <v>9.3749999999999997E-3</v>
      </c>
      <c r="E26" s="9">
        <v>9.3749999999999997E-3</v>
      </c>
      <c r="F26" s="9">
        <v>9.3749999999999997E-3</v>
      </c>
      <c r="G26" s="9">
        <v>9.3749999999999997E-3</v>
      </c>
      <c r="H26" s="9">
        <v>9.3749999999999997E-3</v>
      </c>
      <c r="I26" s="9">
        <v>9.3749999999999997E-3</v>
      </c>
      <c r="J26" s="9">
        <v>9.3749999999999997E-3</v>
      </c>
      <c r="K26" s="9">
        <v>9.3749999999999997E-3</v>
      </c>
      <c r="L26" s="9">
        <v>9.3749999999999997E-3</v>
      </c>
      <c r="M26" s="9">
        <v>9.3749999999999997E-3</v>
      </c>
      <c r="N26" s="9">
        <v>9.3749999999999997E-3</v>
      </c>
      <c r="O26" s="9">
        <v>9.3749999999999997E-3</v>
      </c>
      <c r="P26" s="9">
        <v>9.3749999999999997E-3</v>
      </c>
      <c r="Q26" s="9">
        <v>9.3749999999999997E-3</v>
      </c>
      <c r="R26" s="9">
        <v>9.3749999999999997E-3</v>
      </c>
      <c r="S26" s="9">
        <v>9.3749999999999997E-3</v>
      </c>
      <c r="T26" s="9">
        <v>9.3749999999999997E-3</v>
      </c>
      <c r="U26" s="9">
        <v>9.3749999999999997E-3</v>
      </c>
      <c r="V26" s="9">
        <v>9.3749999999999997E-3</v>
      </c>
      <c r="W26" s="9">
        <v>9.3749999999999997E-3</v>
      </c>
      <c r="X26" s="9">
        <v>9.3749999999999997E-3</v>
      </c>
      <c r="Y26" s="9">
        <v>9.3749999999999997E-3</v>
      </c>
      <c r="Z26" s="9">
        <v>9.3749999999999997E-3</v>
      </c>
      <c r="AA26" s="9">
        <v>9.3749999999999997E-3</v>
      </c>
      <c r="AB26" s="9">
        <v>9.3749999999999997E-3</v>
      </c>
      <c r="AC26" s="9">
        <v>9.3749999999999997E-3</v>
      </c>
      <c r="AD26" s="9">
        <v>9.3749999999999997E-3</v>
      </c>
      <c r="AE26" s="9">
        <v>9.3749999999999997E-3</v>
      </c>
      <c r="AF26" s="9">
        <v>9.3749999999999997E-3</v>
      </c>
      <c r="AG26" s="9">
        <v>9.3749999999999997E-3</v>
      </c>
      <c r="AH26" s="9">
        <v>9.3749999999999997E-3</v>
      </c>
      <c r="AI26" s="9">
        <v>9.3749999999999997E-3</v>
      </c>
      <c r="AJ26" s="9">
        <v>9.3749999999999997E-3</v>
      </c>
      <c r="AK26" s="9">
        <v>9.3749999999999997E-3</v>
      </c>
      <c r="AL26" s="9">
        <v>9.3749999999999997E-3</v>
      </c>
      <c r="AM26" s="31">
        <f>SUM(AL26:AL27)</f>
        <v>0.13907800000000003</v>
      </c>
    </row>
    <row r="27" spans="1:48" ht="15.75" thickBot="1" x14ac:dyDescent="0.3">
      <c r="A27" s="24" t="s">
        <v>27</v>
      </c>
      <c r="B27" s="9">
        <v>9.3749999999999997E-3</v>
      </c>
      <c r="C27" s="9">
        <v>9.3749999999999997E-3</v>
      </c>
      <c r="D27" s="9">
        <v>9.3749999999999997E-3</v>
      </c>
      <c r="E27" s="9">
        <v>9.3749999999999997E-3</v>
      </c>
      <c r="F27" s="9">
        <v>9.3749999999999997E-3</v>
      </c>
      <c r="G27" s="9">
        <v>9.3749999999999997E-3</v>
      </c>
      <c r="H27" s="9">
        <v>9.3749999999999997E-3</v>
      </c>
      <c r="I27" s="9">
        <v>9.3749999999999997E-3</v>
      </c>
      <c r="J27" s="9">
        <v>9.3749999999999997E-3</v>
      </c>
      <c r="K27" s="9">
        <v>9.3749999999999997E-3</v>
      </c>
      <c r="L27" s="9">
        <v>9.3749999999999997E-3</v>
      </c>
      <c r="M27" s="9">
        <v>9.3749999999999997E-3</v>
      </c>
      <c r="N27" s="9">
        <v>9.3749999999999997E-3</v>
      </c>
      <c r="O27" s="9">
        <v>9.3749999999999997E-3</v>
      </c>
      <c r="P27" s="9">
        <v>9.3749999999999997E-3</v>
      </c>
      <c r="Q27" s="9">
        <v>9.3749999999999997E-3</v>
      </c>
      <c r="R27" s="9">
        <v>9.3749999999999997E-3</v>
      </c>
      <c r="S27" s="9">
        <v>9.3749999999999997E-3</v>
      </c>
      <c r="T27" s="9">
        <v>9.3749999999999997E-3</v>
      </c>
      <c r="U27" s="9">
        <v>9.3749999999999997E-3</v>
      </c>
      <c r="V27" s="9">
        <v>9.3749999999999997E-3</v>
      </c>
      <c r="W27" s="9">
        <v>9.3749999999999997E-3</v>
      </c>
      <c r="X27" s="9">
        <v>9.3749999999999997E-3</v>
      </c>
      <c r="Y27" s="9">
        <v>9.3749999999999997E-3</v>
      </c>
      <c r="Z27" s="9">
        <v>9.3749999999999997E-3</v>
      </c>
      <c r="AA27" s="9">
        <v>9.3749999999999997E-3</v>
      </c>
      <c r="AB27" s="9">
        <v>9.3749999999999997E-3</v>
      </c>
      <c r="AC27" s="9">
        <v>9.3749999999999997E-3</v>
      </c>
      <c r="AD27" s="9">
        <v>9.3749999999999997E-3</v>
      </c>
      <c r="AE27" s="9">
        <v>9.3749999999999997E-3</v>
      </c>
      <c r="AF27" s="9">
        <v>9.3749999999999997E-3</v>
      </c>
      <c r="AG27" s="9">
        <v>9.3749999999999997E-3</v>
      </c>
      <c r="AH27" s="9">
        <v>9.3749999999999997E-3</v>
      </c>
      <c r="AI27" s="9">
        <v>9.3749999999999997E-3</v>
      </c>
      <c r="AJ27" s="9">
        <v>9.3749999999999997E-3</v>
      </c>
      <c r="AK27" s="9">
        <v>9.3749999999999997E-3</v>
      </c>
      <c r="AL27" s="31">
        <f>SUM(AK27:AK28)</f>
        <v>0.12970300000000004</v>
      </c>
    </row>
    <row r="28" spans="1:48" ht="15.75" thickBot="1" x14ac:dyDescent="0.3">
      <c r="A28" s="25" t="s">
        <v>56</v>
      </c>
      <c r="B28" s="9">
        <v>7.8130000000000005E-3</v>
      </c>
      <c r="C28" s="9">
        <v>7.8130000000000005E-3</v>
      </c>
      <c r="D28" s="9">
        <v>7.8130000000000005E-3</v>
      </c>
      <c r="E28" s="9">
        <v>7.8130000000000005E-3</v>
      </c>
      <c r="F28" s="9">
        <v>7.8130000000000005E-3</v>
      </c>
      <c r="G28" s="9">
        <v>7.8130000000000005E-3</v>
      </c>
      <c r="H28" s="9">
        <v>7.8130000000000005E-3</v>
      </c>
      <c r="I28" s="9">
        <v>7.8130000000000005E-3</v>
      </c>
      <c r="J28" s="9">
        <v>7.8130000000000005E-3</v>
      </c>
      <c r="K28" s="9">
        <v>7.8130000000000005E-3</v>
      </c>
      <c r="L28" s="9">
        <v>7.8130000000000005E-3</v>
      </c>
      <c r="M28" s="9">
        <v>7.8130000000000005E-3</v>
      </c>
      <c r="N28" s="9">
        <v>7.8130000000000005E-3</v>
      </c>
      <c r="O28" s="9">
        <v>7.8130000000000005E-3</v>
      </c>
      <c r="P28" s="9">
        <v>7.8130000000000005E-3</v>
      </c>
      <c r="Q28" s="9">
        <v>9.3749999999999997E-3</v>
      </c>
      <c r="R28" s="9">
        <v>7.8130000000000005E-3</v>
      </c>
      <c r="S28" s="9">
        <v>7.8130000000000005E-3</v>
      </c>
      <c r="T28" s="9">
        <v>7.8130000000000005E-3</v>
      </c>
      <c r="U28" s="9">
        <v>7.8130000000000005E-3</v>
      </c>
      <c r="V28" s="9">
        <v>7.8130000000000005E-3</v>
      </c>
      <c r="W28" s="9">
        <v>7.8130000000000005E-3</v>
      </c>
      <c r="X28" s="9">
        <v>7.8130000000000005E-3</v>
      </c>
      <c r="Y28" s="9">
        <v>7.8130000000000005E-3</v>
      </c>
      <c r="Z28" s="9">
        <v>7.8130000000000005E-3</v>
      </c>
      <c r="AA28" s="9">
        <v>7.8130000000000005E-3</v>
      </c>
      <c r="AB28" s="9">
        <v>7.8130000000000005E-3</v>
      </c>
      <c r="AC28" s="9">
        <v>7.8130000000000005E-3</v>
      </c>
      <c r="AD28" s="9">
        <v>7.8130000000000005E-3</v>
      </c>
      <c r="AE28" s="9">
        <v>7.8130000000000005E-3</v>
      </c>
      <c r="AF28" s="9">
        <v>7.8130000000000005E-3</v>
      </c>
      <c r="AG28" s="9">
        <v>7.8130000000000005E-3</v>
      </c>
      <c r="AH28" s="9">
        <v>7.8130000000000005E-3</v>
      </c>
      <c r="AI28" s="9">
        <v>7.8130000000000005E-3</v>
      </c>
      <c r="AJ28" s="9">
        <v>7.8130000000000005E-3</v>
      </c>
      <c r="AK28" s="31">
        <f>SUM(AJ28:AJ29)</f>
        <v>0.12032800000000003</v>
      </c>
    </row>
    <row r="29" spans="1:48" ht="15.75" thickBot="1" x14ac:dyDescent="0.3">
      <c r="A29" s="24" t="s">
        <v>5</v>
      </c>
      <c r="B29" s="9">
        <v>7.8130000000000005E-3</v>
      </c>
      <c r="C29" s="9">
        <v>7.8130000000000005E-3</v>
      </c>
      <c r="D29" s="9">
        <v>7.8130000000000005E-3</v>
      </c>
      <c r="E29" s="9">
        <v>7.8130000000000005E-3</v>
      </c>
      <c r="F29" s="9">
        <v>7.8130000000000005E-3</v>
      </c>
      <c r="G29" s="9">
        <v>7.8130000000000005E-3</v>
      </c>
      <c r="H29" s="9">
        <v>7.8130000000000005E-3</v>
      </c>
      <c r="I29" s="9">
        <v>7.8130000000000005E-3</v>
      </c>
      <c r="J29" s="9">
        <v>7.8130000000000005E-3</v>
      </c>
      <c r="K29" s="9">
        <v>7.8130000000000005E-3</v>
      </c>
      <c r="L29" s="9">
        <v>7.8130000000000005E-3</v>
      </c>
      <c r="M29" s="9">
        <v>7.8130000000000005E-3</v>
      </c>
      <c r="N29" s="9">
        <v>7.8130000000000005E-3</v>
      </c>
      <c r="O29" s="9">
        <v>7.8130000000000005E-3</v>
      </c>
      <c r="P29" s="9">
        <v>7.8130000000000005E-3</v>
      </c>
      <c r="Q29" s="9">
        <v>7.8130000000000005E-3</v>
      </c>
      <c r="R29" s="9">
        <v>7.8130000000000005E-3</v>
      </c>
      <c r="S29" s="9">
        <v>7.8130000000000005E-3</v>
      </c>
      <c r="T29" s="9">
        <v>7.8130000000000005E-3</v>
      </c>
      <c r="U29" s="9">
        <v>7.8130000000000005E-3</v>
      </c>
      <c r="V29" s="9">
        <v>7.8130000000000005E-3</v>
      </c>
      <c r="W29" s="9">
        <v>7.8130000000000005E-3</v>
      </c>
      <c r="X29" s="9">
        <v>7.8130000000000005E-3</v>
      </c>
      <c r="Y29" s="9">
        <v>7.8130000000000005E-3</v>
      </c>
      <c r="Z29" s="9">
        <v>7.8130000000000005E-3</v>
      </c>
      <c r="AA29" s="9">
        <v>7.8130000000000005E-3</v>
      </c>
      <c r="AB29" s="9">
        <v>7.8130000000000005E-3</v>
      </c>
      <c r="AC29" s="9">
        <v>7.8130000000000005E-3</v>
      </c>
      <c r="AD29" s="9">
        <v>7.8130000000000005E-3</v>
      </c>
      <c r="AE29" s="9">
        <v>7.8130000000000005E-3</v>
      </c>
      <c r="AF29" s="9">
        <v>7.8130000000000005E-3</v>
      </c>
      <c r="AG29" s="9">
        <v>7.8130000000000005E-3</v>
      </c>
      <c r="AH29" s="9">
        <v>7.8130000000000005E-3</v>
      </c>
      <c r="AI29" s="9">
        <v>7.8130000000000005E-3</v>
      </c>
      <c r="AJ29" s="31">
        <f>SUM(AI29:AI30)</f>
        <v>0.11251500000000003</v>
      </c>
    </row>
    <row r="30" spans="1:48" ht="15.75" thickBot="1" x14ac:dyDescent="0.3">
      <c r="A30" s="24" t="s">
        <v>10</v>
      </c>
      <c r="B30" s="9">
        <v>7.8130000000000005E-3</v>
      </c>
      <c r="C30" s="9">
        <v>7.8130000000000005E-3</v>
      </c>
      <c r="D30" s="9">
        <v>7.8130000000000005E-3</v>
      </c>
      <c r="E30" s="9">
        <v>7.8130000000000005E-3</v>
      </c>
      <c r="F30" s="9">
        <v>7.8130000000000005E-3</v>
      </c>
      <c r="G30" s="9">
        <v>7.8130000000000005E-3</v>
      </c>
      <c r="H30" s="9">
        <v>7.8130000000000005E-3</v>
      </c>
      <c r="I30" s="9">
        <v>7.8130000000000005E-3</v>
      </c>
      <c r="J30" s="9">
        <v>7.8130000000000005E-3</v>
      </c>
      <c r="K30" s="9">
        <v>7.8130000000000005E-3</v>
      </c>
      <c r="L30" s="9">
        <v>7.8130000000000005E-3</v>
      </c>
      <c r="M30" s="9">
        <v>7.8130000000000005E-3</v>
      </c>
      <c r="N30" s="9">
        <v>7.8130000000000005E-3</v>
      </c>
      <c r="O30" s="9">
        <v>7.8130000000000005E-3</v>
      </c>
      <c r="P30" s="9">
        <v>7.8130000000000005E-3</v>
      </c>
      <c r="Q30" s="9">
        <v>7.8130000000000005E-3</v>
      </c>
      <c r="R30" s="9">
        <v>7.8130000000000005E-3</v>
      </c>
      <c r="S30" s="9">
        <v>7.8130000000000005E-3</v>
      </c>
      <c r="T30" s="9">
        <v>7.8130000000000005E-3</v>
      </c>
      <c r="U30" s="9">
        <v>7.8130000000000005E-3</v>
      </c>
      <c r="V30" s="9">
        <v>7.8130000000000005E-3</v>
      </c>
      <c r="W30" s="9">
        <v>7.8130000000000005E-3</v>
      </c>
      <c r="X30" s="9">
        <v>7.8130000000000005E-3</v>
      </c>
      <c r="Y30" s="9">
        <v>7.8130000000000005E-3</v>
      </c>
      <c r="Z30" s="9">
        <v>7.8130000000000005E-3</v>
      </c>
      <c r="AA30" s="9">
        <v>7.8130000000000005E-3</v>
      </c>
      <c r="AB30" s="9">
        <v>7.8130000000000005E-3</v>
      </c>
      <c r="AC30" s="9">
        <v>7.8130000000000005E-3</v>
      </c>
      <c r="AD30" s="9">
        <v>7.8130000000000005E-3</v>
      </c>
      <c r="AE30" s="9">
        <v>7.8130000000000005E-3</v>
      </c>
      <c r="AF30" s="9">
        <v>7.8130000000000005E-3</v>
      </c>
      <c r="AG30" s="9">
        <v>7.8130000000000005E-3</v>
      </c>
      <c r="AH30" s="9">
        <v>7.8130000000000005E-3</v>
      </c>
      <c r="AI30" s="31">
        <f>SUM(AH30:AH31)</f>
        <v>0.10470200000000003</v>
      </c>
    </row>
    <row r="31" spans="1:48" ht="15.75" thickBot="1" x14ac:dyDescent="0.3">
      <c r="A31" s="24" t="s">
        <v>12</v>
      </c>
      <c r="B31" s="9">
        <v>7.8130000000000005E-3</v>
      </c>
      <c r="C31" s="9">
        <v>7.8130000000000005E-3</v>
      </c>
      <c r="D31" s="9">
        <v>7.8130000000000005E-3</v>
      </c>
      <c r="E31" s="9">
        <v>7.8130000000000005E-3</v>
      </c>
      <c r="F31" s="9">
        <v>7.8130000000000005E-3</v>
      </c>
      <c r="G31" s="9">
        <v>7.8130000000000005E-3</v>
      </c>
      <c r="H31" s="9">
        <v>7.8130000000000005E-3</v>
      </c>
      <c r="I31" s="9">
        <v>7.8130000000000005E-3</v>
      </c>
      <c r="J31" s="9">
        <v>7.8130000000000005E-3</v>
      </c>
      <c r="K31" s="9">
        <v>7.8130000000000005E-3</v>
      </c>
      <c r="L31" s="9">
        <v>7.8130000000000005E-3</v>
      </c>
      <c r="M31" s="9">
        <v>7.8130000000000005E-3</v>
      </c>
      <c r="N31" s="9">
        <v>7.8130000000000005E-3</v>
      </c>
      <c r="O31" s="9">
        <v>7.8130000000000005E-3</v>
      </c>
      <c r="P31" s="9">
        <v>7.8130000000000005E-3</v>
      </c>
      <c r="Q31" s="9">
        <v>7.8130000000000005E-3</v>
      </c>
      <c r="R31" s="9">
        <v>7.8130000000000005E-3</v>
      </c>
      <c r="S31" s="9">
        <v>7.8130000000000005E-3</v>
      </c>
      <c r="T31" s="9">
        <v>7.8130000000000005E-3</v>
      </c>
      <c r="U31" s="9">
        <v>7.8130000000000005E-3</v>
      </c>
      <c r="V31" s="9">
        <v>7.8130000000000005E-3</v>
      </c>
      <c r="W31" s="9">
        <v>7.8130000000000005E-3</v>
      </c>
      <c r="X31" s="9">
        <v>7.8130000000000005E-3</v>
      </c>
      <c r="Y31" s="9">
        <v>7.8130000000000005E-3</v>
      </c>
      <c r="Z31" s="9">
        <v>7.8130000000000005E-3</v>
      </c>
      <c r="AA31" s="9">
        <v>7.8130000000000005E-3</v>
      </c>
      <c r="AB31" s="9">
        <v>7.8130000000000005E-3</v>
      </c>
      <c r="AC31" s="9">
        <v>7.8130000000000005E-3</v>
      </c>
      <c r="AD31" s="9">
        <v>7.8130000000000005E-3</v>
      </c>
      <c r="AE31" s="9">
        <v>7.8130000000000005E-3</v>
      </c>
      <c r="AF31" s="9">
        <v>7.8130000000000005E-3</v>
      </c>
      <c r="AG31" s="9">
        <v>7.8130000000000005E-3</v>
      </c>
      <c r="AH31" s="31">
        <f>SUM(AG31:AG32)</f>
        <v>9.6889000000000031E-2</v>
      </c>
    </row>
    <row r="32" spans="1:48" ht="15.75" thickBot="1" x14ac:dyDescent="0.3">
      <c r="A32" s="24" t="s">
        <v>32</v>
      </c>
      <c r="B32" s="9">
        <v>6.2500000000000003E-3</v>
      </c>
      <c r="C32" s="9">
        <v>6.2500000000000003E-3</v>
      </c>
      <c r="D32" s="9">
        <v>6.2500000000000003E-3</v>
      </c>
      <c r="E32" s="9">
        <v>6.2500000000000003E-3</v>
      </c>
      <c r="F32" s="9">
        <v>6.2500000000000003E-3</v>
      </c>
      <c r="G32" s="9">
        <v>6.2500000000000003E-3</v>
      </c>
      <c r="H32" s="9">
        <v>6.2500000000000003E-3</v>
      </c>
      <c r="I32" s="9">
        <v>6.2500000000000003E-3</v>
      </c>
      <c r="J32" s="9">
        <v>6.2500000000000003E-3</v>
      </c>
      <c r="K32" s="9">
        <v>6.2500000000000003E-3</v>
      </c>
      <c r="L32" s="9">
        <v>6.2500000000000003E-3</v>
      </c>
      <c r="M32" s="9">
        <v>6.2500000000000003E-3</v>
      </c>
      <c r="N32" s="9">
        <v>6.2500000000000003E-3</v>
      </c>
      <c r="O32" s="9">
        <v>6.2500000000000003E-3</v>
      </c>
      <c r="P32" s="9">
        <v>6.2500000000000003E-3</v>
      </c>
      <c r="Q32" s="9">
        <v>7.8130000000000005E-3</v>
      </c>
      <c r="R32" s="9">
        <v>6.2500000000000003E-3</v>
      </c>
      <c r="S32" s="9">
        <v>6.2500000000000003E-3</v>
      </c>
      <c r="T32" s="9">
        <v>6.2500000000000003E-3</v>
      </c>
      <c r="U32" s="9">
        <v>6.2500000000000003E-3</v>
      </c>
      <c r="V32" s="9">
        <v>6.2500000000000003E-3</v>
      </c>
      <c r="W32" s="9">
        <v>6.2500000000000003E-3</v>
      </c>
      <c r="X32" s="9">
        <v>6.2500000000000003E-3</v>
      </c>
      <c r="Y32" s="9">
        <v>6.2500000000000003E-3</v>
      </c>
      <c r="Z32" s="9">
        <v>6.2500000000000003E-3</v>
      </c>
      <c r="AA32" s="9">
        <v>6.2500000000000003E-3</v>
      </c>
      <c r="AB32" s="9">
        <v>6.2500000000000003E-3</v>
      </c>
      <c r="AC32" s="9">
        <v>6.2500000000000003E-3</v>
      </c>
      <c r="AD32" s="9">
        <v>6.2500000000000003E-3</v>
      </c>
      <c r="AE32" s="9">
        <v>6.2500000000000003E-3</v>
      </c>
      <c r="AF32" s="9">
        <v>6.2500000000000003E-3</v>
      </c>
      <c r="AG32" s="31">
        <f>SUM(AF32:AF33)</f>
        <v>8.907600000000003E-2</v>
      </c>
    </row>
    <row r="33" spans="1:32" ht="15.75" thickBot="1" x14ac:dyDescent="0.3">
      <c r="A33" s="25" t="s">
        <v>54</v>
      </c>
      <c r="B33" s="9">
        <v>6.2500000000000003E-3</v>
      </c>
      <c r="C33" s="9">
        <v>6.2500000000000003E-3</v>
      </c>
      <c r="D33" s="9">
        <v>6.2500000000000003E-3</v>
      </c>
      <c r="E33" s="9">
        <v>6.2500000000000003E-3</v>
      </c>
      <c r="F33" s="9">
        <v>6.2500000000000003E-3</v>
      </c>
      <c r="G33" s="9">
        <v>6.2500000000000003E-3</v>
      </c>
      <c r="H33" s="9">
        <v>6.2500000000000003E-3</v>
      </c>
      <c r="I33" s="9">
        <v>6.2500000000000003E-3</v>
      </c>
      <c r="J33" s="9">
        <v>6.2500000000000003E-3</v>
      </c>
      <c r="K33" s="9">
        <v>6.2500000000000003E-3</v>
      </c>
      <c r="L33" s="9">
        <v>6.2500000000000003E-3</v>
      </c>
      <c r="M33" s="9">
        <v>6.2500000000000003E-3</v>
      </c>
      <c r="N33" s="9">
        <v>6.2500000000000003E-3</v>
      </c>
      <c r="O33" s="9">
        <v>6.2500000000000003E-3</v>
      </c>
      <c r="P33" s="9">
        <v>6.2500000000000003E-3</v>
      </c>
      <c r="Q33" s="9">
        <v>6.2500000000000003E-3</v>
      </c>
      <c r="R33" s="9">
        <v>6.2500000000000003E-3</v>
      </c>
      <c r="S33" s="9">
        <v>6.2500000000000003E-3</v>
      </c>
      <c r="T33" s="9">
        <v>6.2500000000000003E-3</v>
      </c>
      <c r="U33" s="9">
        <v>6.2500000000000003E-3</v>
      </c>
      <c r="V33" s="9">
        <v>6.2500000000000003E-3</v>
      </c>
      <c r="W33" s="9">
        <v>6.2500000000000003E-3</v>
      </c>
      <c r="X33" s="9">
        <v>6.2500000000000003E-3</v>
      </c>
      <c r="Y33" s="9">
        <v>6.2500000000000003E-3</v>
      </c>
      <c r="Z33" s="9">
        <v>6.2500000000000003E-3</v>
      </c>
      <c r="AA33" s="9">
        <v>6.2500000000000003E-3</v>
      </c>
      <c r="AB33" s="9">
        <v>6.2500000000000003E-3</v>
      </c>
      <c r="AC33" s="9">
        <v>6.2500000000000003E-3</v>
      </c>
      <c r="AD33" s="9">
        <v>6.2500000000000003E-3</v>
      </c>
      <c r="AE33" s="9">
        <v>6.2500000000000003E-3</v>
      </c>
      <c r="AF33" s="31">
        <f>SUM(AE33:AE34)</f>
        <v>8.2826000000000025E-2</v>
      </c>
    </row>
    <row r="34" spans="1:32" ht="15.75" thickBot="1" x14ac:dyDescent="0.3">
      <c r="A34" s="25" t="s">
        <v>55</v>
      </c>
      <c r="B34" s="9">
        <v>6.2500000000000003E-3</v>
      </c>
      <c r="C34" s="9">
        <v>6.2500000000000003E-3</v>
      </c>
      <c r="D34" s="9">
        <v>6.2500000000000003E-3</v>
      </c>
      <c r="E34" s="9">
        <v>6.2500000000000003E-3</v>
      </c>
      <c r="F34" s="9">
        <v>6.2500000000000003E-3</v>
      </c>
      <c r="G34" s="9">
        <v>6.2500000000000003E-3</v>
      </c>
      <c r="H34" s="9">
        <v>6.2500000000000003E-3</v>
      </c>
      <c r="I34" s="9">
        <v>6.2500000000000003E-3</v>
      </c>
      <c r="J34" s="9">
        <v>6.2500000000000003E-3</v>
      </c>
      <c r="K34" s="9">
        <v>6.2500000000000003E-3</v>
      </c>
      <c r="L34" s="9">
        <v>6.2500000000000003E-3</v>
      </c>
      <c r="M34" s="9">
        <v>6.2500000000000003E-3</v>
      </c>
      <c r="N34" s="9">
        <v>6.2500000000000003E-3</v>
      </c>
      <c r="O34" s="9">
        <v>6.2500000000000003E-3</v>
      </c>
      <c r="P34" s="9">
        <v>6.2500000000000003E-3</v>
      </c>
      <c r="Q34" s="9">
        <v>6.2500000000000003E-3</v>
      </c>
      <c r="R34" s="9">
        <v>6.2500000000000003E-3</v>
      </c>
      <c r="S34" s="9">
        <v>6.2500000000000003E-3</v>
      </c>
      <c r="T34" s="9">
        <v>6.2500000000000003E-3</v>
      </c>
      <c r="U34" s="9">
        <v>6.2500000000000003E-3</v>
      </c>
      <c r="V34" s="9">
        <v>6.2500000000000003E-3</v>
      </c>
      <c r="W34" s="9">
        <v>6.2500000000000003E-3</v>
      </c>
      <c r="X34" s="9">
        <v>6.2500000000000003E-3</v>
      </c>
      <c r="Y34" s="9">
        <v>6.2500000000000003E-3</v>
      </c>
      <c r="Z34" s="9">
        <v>6.2500000000000003E-3</v>
      </c>
      <c r="AA34" s="9">
        <v>6.2500000000000003E-3</v>
      </c>
      <c r="AB34" s="9">
        <v>6.2500000000000003E-3</v>
      </c>
      <c r="AC34" s="9">
        <v>6.2500000000000003E-3</v>
      </c>
      <c r="AD34" s="9">
        <v>6.2500000000000003E-3</v>
      </c>
      <c r="AE34" s="31">
        <f>SUM(AD34:AD35)</f>
        <v>7.6576000000000019E-2</v>
      </c>
    </row>
    <row r="35" spans="1:32" ht="15.75" thickBot="1" x14ac:dyDescent="0.3">
      <c r="A35" s="24" t="s">
        <v>8</v>
      </c>
      <c r="B35" s="13">
        <v>4.6880000000000003E-3</v>
      </c>
      <c r="C35" s="13">
        <v>4.6880000000000003E-3</v>
      </c>
      <c r="D35" s="13">
        <v>4.6880000000000003E-3</v>
      </c>
      <c r="E35" s="13">
        <v>4.6880000000000003E-3</v>
      </c>
      <c r="F35" s="13">
        <v>4.6880000000000003E-3</v>
      </c>
      <c r="G35" s="13">
        <v>4.6880000000000003E-3</v>
      </c>
      <c r="H35" s="13">
        <v>4.6880000000000003E-3</v>
      </c>
      <c r="I35" s="13">
        <v>4.6880000000000003E-3</v>
      </c>
      <c r="J35" s="13">
        <v>4.6880000000000003E-3</v>
      </c>
      <c r="K35" s="13">
        <v>4.6880000000000003E-3</v>
      </c>
      <c r="L35" s="13">
        <v>4.6880000000000003E-3</v>
      </c>
      <c r="M35" s="13">
        <v>4.6880000000000003E-3</v>
      </c>
      <c r="N35" s="13">
        <v>4.6880000000000003E-3</v>
      </c>
      <c r="O35" s="13">
        <v>4.6880000000000003E-3</v>
      </c>
      <c r="P35" s="13">
        <v>4.6880000000000003E-3</v>
      </c>
      <c r="Q35" s="13">
        <v>6.2500000000000003E-3</v>
      </c>
      <c r="R35" s="13">
        <v>4.6880000000000003E-3</v>
      </c>
      <c r="S35" s="13">
        <v>4.6880000000000003E-3</v>
      </c>
      <c r="T35" s="13">
        <v>4.6880000000000003E-3</v>
      </c>
      <c r="U35" s="13">
        <v>4.6880000000000003E-3</v>
      </c>
      <c r="V35" s="13">
        <v>4.6880000000000003E-3</v>
      </c>
      <c r="W35" s="13">
        <v>4.6880000000000003E-3</v>
      </c>
      <c r="X35" s="13">
        <v>4.6880000000000003E-3</v>
      </c>
      <c r="Y35" s="13">
        <v>4.6880000000000003E-3</v>
      </c>
      <c r="Z35" s="13">
        <v>4.6880000000000003E-3</v>
      </c>
      <c r="AA35" s="13">
        <v>4.6880000000000003E-3</v>
      </c>
      <c r="AB35" s="13">
        <v>4.6880000000000003E-3</v>
      </c>
      <c r="AC35" s="13">
        <v>4.6880000000000003E-3</v>
      </c>
      <c r="AD35" s="31">
        <f>SUM(AC35:AC36)</f>
        <v>7.0326000000000014E-2</v>
      </c>
    </row>
    <row r="36" spans="1:32" ht="15.75" thickBot="1" x14ac:dyDescent="0.3">
      <c r="A36" s="24" t="s">
        <v>9</v>
      </c>
      <c r="B36" s="9">
        <v>4.6880000000000003E-3</v>
      </c>
      <c r="C36" s="9">
        <v>4.6880000000000003E-3</v>
      </c>
      <c r="D36" s="9">
        <v>4.6880000000000003E-3</v>
      </c>
      <c r="E36" s="9">
        <v>4.6880000000000003E-3</v>
      </c>
      <c r="F36" s="9">
        <v>4.6880000000000003E-3</v>
      </c>
      <c r="G36" s="9">
        <v>4.6880000000000003E-3</v>
      </c>
      <c r="H36" s="9">
        <v>4.6880000000000003E-3</v>
      </c>
      <c r="I36" s="9">
        <v>4.6880000000000003E-3</v>
      </c>
      <c r="J36" s="9">
        <v>4.6880000000000003E-3</v>
      </c>
      <c r="K36" s="9">
        <v>4.6880000000000003E-3</v>
      </c>
      <c r="L36" s="9">
        <v>4.6880000000000003E-3</v>
      </c>
      <c r="M36" s="9">
        <v>4.6880000000000003E-3</v>
      </c>
      <c r="N36" s="9">
        <v>4.6880000000000003E-3</v>
      </c>
      <c r="O36" s="9">
        <v>4.6880000000000003E-3</v>
      </c>
      <c r="P36" s="9">
        <v>4.6880000000000003E-3</v>
      </c>
      <c r="Q36" s="9">
        <v>4.6880000000000003E-3</v>
      </c>
      <c r="R36" s="9">
        <v>4.6880000000000003E-3</v>
      </c>
      <c r="S36" s="9">
        <v>4.6880000000000003E-3</v>
      </c>
      <c r="T36" s="9">
        <v>4.6880000000000003E-3</v>
      </c>
      <c r="U36" s="9">
        <v>4.6880000000000003E-3</v>
      </c>
      <c r="V36" s="9">
        <v>4.6880000000000003E-3</v>
      </c>
      <c r="W36" s="9">
        <v>4.6880000000000003E-3</v>
      </c>
      <c r="X36" s="9">
        <v>4.6880000000000003E-3</v>
      </c>
      <c r="Y36" s="9">
        <v>4.6880000000000003E-3</v>
      </c>
      <c r="Z36" s="9">
        <v>4.6880000000000003E-3</v>
      </c>
      <c r="AA36" s="9">
        <v>4.6880000000000003E-3</v>
      </c>
      <c r="AB36" s="9">
        <v>4.6880000000000003E-3</v>
      </c>
      <c r="AC36" s="31">
        <f>SUM(AB36:AB37)</f>
        <v>6.5638000000000016E-2</v>
      </c>
    </row>
    <row r="37" spans="1:32" ht="15.75" thickBot="1" x14ac:dyDescent="0.3">
      <c r="A37" s="24" t="s">
        <v>28</v>
      </c>
      <c r="B37" s="9">
        <v>4.6880000000000003E-3</v>
      </c>
      <c r="C37" s="9">
        <v>4.6880000000000003E-3</v>
      </c>
      <c r="D37" s="9">
        <v>4.6880000000000003E-3</v>
      </c>
      <c r="E37" s="9">
        <v>4.6880000000000003E-3</v>
      </c>
      <c r="F37" s="9">
        <v>4.6880000000000003E-3</v>
      </c>
      <c r="G37" s="9">
        <v>4.6880000000000003E-3</v>
      </c>
      <c r="H37" s="9">
        <v>4.6880000000000003E-3</v>
      </c>
      <c r="I37" s="9">
        <v>4.6880000000000003E-3</v>
      </c>
      <c r="J37" s="9">
        <v>4.6880000000000003E-3</v>
      </c>
      <c r="K37" s="9">
        <v>4.6880000000000003E-3</v>
      </c>
      <c r="L37" s="9">
        <v>4.6880000000000003E-3</v>
      </c>
      <c r="M37" s="9">
        <v>4.6880000000000003E-3</v>
      </c>
      <c r="N37" s="9">
        <v>4.6880000000000003E-3</v>
      </c>
      <c r="O37" s="9">
        <v>4.6880000000000003E-3</v>
      </c>
      <c r="P37" s="9">
        <v>4.6880000000000003E-3</v>
      </c>
      <c r="Q37" s="9">
        <v>4.6880000000000003E-3</v>
      </c>
      <c r="R37" s="9">
        <v>4.6880000000000003E-3</v>
      </c>
      <c r="S37" s="9">
        <v>4.6880000000000003E-3</v>
      </c>
      <c r="T37" s="9">
        <v>4.6880000000000003E-3</v>
      </c>
      <c r="U37" s="9">
        <v>4.6880000000000003E-3</v>
      </c>
      <c r="V37" s="9">
        <v>4.6880000000000003E-3</v>
      </c>
      <c r="W37" s="9">
        <v>4.6880000000000003E-3</v>
      </c>
      <c r="X37" s="9">
        <v>4.6880000000000003E-3</v>
      </c>
      <c r="Y37" s="9">
        <v>4.6880000000000003E-3</v>
      </c>
      <c r="Z37" s="9">
        <v>4.6880000000000003E-3</v>
      </c>
      <c r="AA37" s="9">
        <v>4.6880000000000003E-3</v>
      </c>
      <c r="AB37" s="31">
        <f>SUM(AA37:AA38)</f>
        <v>6.0950000000000018E-2</v>
      </c>
    </row>
    <row r="38" spans="1:32" ht="15.75" thickBot="1" x14ac:dyDescent="0.3">
      <c r="A38" s="24" t="s">
        <v>33</v>
      </c>
      <c r="B38" s="9">
        <v>4.6880000000000003E-3</v>
      </c>
      <c r="C38" s="9">
        <v>4.6880000000000003E-3</v>
      </c>
      <c r="D38" s="9">
        <v>4.6880000000000003E-3</v>
      </c>
      <c r="E38" s="9">
        <v>4.6880000000000003E-3</v>
      </c>
      <c r="F38" s="9">
        <v>4.6880000000000003E-3</v>
      </c>
      <c r="G38" s="9">
        <v>4.6880000000000003E-3</v>
      </c>
      <c r="H38" s="9">
        <v>4.6880000000000003E-3</v>
      </c>
      <c r="I38" s="9">
        <v>4.6880000000000003E-3</v>
      </c>
      <c r="J38" s="9">
        <v>4.6880000000000003E-3</v>
      </c>
      <c r="K38" s="9">
        <v>4.6880000000000003E-3</v>
      </c>
      <c r="L38" s="9">
        <v>4.6880000000000003E-3</v>
      </c>
      <c r="M38" s="9">
        <v>4.6880000000000003E-3</v>
      </c>
      <c r="N38" s="9">
        <v>4.6880000000000003E-3</v>
      </c>
      <c r="O38" s="9">
        <v>4.6880000000000003E-3</v>
      </c>
      <c r="P38" s="9">
        <v>4.6880000000000003E-3</v>
      </c>
      <c r="Q38" s="9">
        <v>4.6880000000000003E-3</v>
      </c>
      <c r="R38" s="9">
        <v>4.6880000000000003E-3</v>
      </c>
      <c r="S38" s="9">
        <v>4.6880000000000003E-3</v>
      </c>
      <c r="T38" s="9">
        <v>4.6880000000000003E-3</v>
      </c>
      <c r="U38" s="9">
        <v>4.6880000000000003E-3</v>
      </c>
      <c r="V38" s="9">
        <v>4.6880000000000003E-3</v>
      </c>
      <c r="W38" s="9">
        <v>4.6880000000000003E-3</v>
      </c>
      <c r="X38" s="9">
        <v>4.6880000000000003E-3</v>
      </c>
      <c r="Y38" s="9">
        <v>4.6880000000000003E-3</v>
      </c>
      <c r="Z38" s="9">
        <v>4.6880000000000003E-3</v>
      </c>
      <c r="AA38" s="31">
        <f>SUM(Z38:Z39)</f>
        <v>5.626200000000002E-2</v>
      </c>
    </row>
    <row r="39" spans="1:32" ht="15.75" thickBot="1" x14ac:dyDescent="0.3">
      <c r="A39" s="24">
        <v>1</v>
      </c>
      <c r="B39" s="9">
        <v>3.1250000000000002E-3</v>
      </c>
      <c r="C39" s="9">
        <v>3.1250000000000002E-3</v>
      </c>
      <c r="D39" s="9">
        <v>3.1250000000000002E-3</v>
      </c>
      <c r="E39" s="9">
        <v>3.1250000000000002E-3</v>
      </c>
      <c r="F39" s="9">
        <v>3.1250000000000002E-3</v>
      </c>
      <c r="G39" s="9">
        <v>3.1250000000000002E-3</v>
      </c>
      <c r="H39" s="9">
        <v>3.1250000000000002E-3</v>
      </c>
      <c r="I39" s="9">
        <v>3.1250000000000002E-3</v>
      </c>
      <c r="J39" s="9">
        <v>3.1250000000000002E-3</v>
      </c>
      <c r="K39" s="9">
        <v>3.1250000000000002E-3</v>
      </c>
      <c r="L39" s="9">
        <v>3.1250000000000002E-3</v>
      </c>
      <c r="M39" s="9">
        <v>3.1250000000000002E-3</v>
      </c>
      <c r="N39" s="9">
        <v>3.1250000000000002E-3</v>
      </c>
      <c r="O39" s="9">
        <v>3.1250000000000002E-3</v>
      </c>
      <c r="P39" s="9">
        <v>3.1250000000000002E-3</v>
      </c>
      <c r="Q39" s="9">
        <v>4.6880000000000003E-3</v>
      </c>
      <c r="R39" s="9">
        <v>3.1250000000000002E-3</v>
      </c>
      <c r="S39" s="9">
        <v>3.1250000000000002E-3</v>
      </c>
      <c r="T39" s="9">
        <v>3.1250000000000002E-3</v>
      </c>
      <c r="U39" s="9">
        <v>3.1250000000000002E-3</v>
      </c>
      <c r="V39" s="9">
        <v>3.1250000000000002E-3</v>
      </c>
      <c r="W39" s="9">
        <v>3.1250000000000002E-3</v>
      </c>
      <c r="X39" s="9">
        <v>3.1250000000000002E-3</v>
      </c>
      <c r="Y39" s="9">
        <v>3.1250000000000002E-3</v>
      </c>
      <c r="Z39" s="31">
        <f>SUM(Y39:Y40)</f>
        <v>5.1574000000000023E-2</v>
      </c>
    </row>
    <row r="40" spans="1:32" ht="15.75" thickBot="1" x14ac:dyDescent="0.3">
      <c r="A40" s="24">
        <v>4</v>
      </c>
      <c r="B40" s="9">
        <v>3.1250000000000002E-3</v>
      </c>
      <c r="C40" s="9">
        <v>3.1250000000000002E-3</v>
      </c>
      <c r="D40" s="9">
        <v>3.1250000000000002E-3</v>
      </c>
      <c r="E40" s="9">
        <v>3.1250000000000002E-3</v>
      </c>
      <c r="F40" s="9">
        <v>3.1250000000000002E-3</v>
      </c>
      <c r="G40" s="9">
        <v>3.1250000000000002E-3</v>
      </c>
      <c r="H40" s="9">
        <v>3.1250000000000002E-3</v>
      </c>
      <c r="I40" s="9">
        <v>3.1250000000000002E-3</v>
      </c>
      <c r="J40" s="9">
        <v>3.1250000000000002E-3</v>
      </c>
      <c r="K40" s="9">
        <v>3.1250000000000002E-3</v>
      </c>
      <c r="L40" s="9">
        <v>3.1250000000000002E-3</v>
      </c>
      <c r="M40" s="9">
        <v>3.1250000000000002E-3</v>
      </c>
      <c r="N40" s="9">
        <v>3.1250000000000002E-3</v>
      </c>
      <c r="O40" s="9">
        <v>3.1250000000000002E-3</v>
      </c>
      <c r="P40" s="9">
        <v>3.1250000000000002E-3</v>
      </c>
      <c r="Q40" s="9">
        <v>3.1250000000000002E-3</v>
      </c>
      <c r="R40" s="9">
        <v>3.1250000000000002E-3</v>
      </c>
      <c r="S40" s="9">
        <v>3.1250000000000002E-3</v>
      </c>
      <c r="T40" s="9">
        <v>3.1250000000000002E-3</v>
      </c>
      <c r="U40" s="9">
        <v>3.1250000000000002E-3</v>
      </c>
      <c r="V40" s="9">
        <v>3.1250000000000002E-3</v>
      </c>
      <c r="W40" s="9">
        <v>3.1250000000000002E-3</v>
      </c>
      <c r="X40" s="9">
        <v>3.1250000000000002E-3</v>
      </c>
      <c r="Y40" s="31">
        <f>SUM(X40:X41)</f>
        <v>4.844900000000002E-2</v>
      </c>
    </row>
    <row r="41" spans="1:32" ht="15.75" thickBot="1" x14ac:dyDescent="0.3">
      <c r="A41" s="24">
        <v>8</v>
      </c>
      <c r="B41" s="9">
        <v>3.1250000000000002E-3</v>
      </c>
      <c r="C41" s="9">
        <v>3.1250000000000002E-3</v>
      </c>
      <c r="D41" s="9">
        <v>3.1250000000000002E-3</v>
      </c>
      <c r="E41" s="9">
        <v>3.1250000000000002E-3</v>
      </c>
      <c r="F41" s="9">
        <v>3.1250000000000002E-3</v>
      </c>
      <c r="G41" s="9">
        <v>3.1250000000000002E-3</v>
      </c>
      <c r="H41" s="9">
        <v>3.1250000000000002E-3</v>
      </c>
      <c r="I41" s="9">
        <v>3.1250000000000002E-3</v>
      </c>
      <c r="J41" s="9">
        <v>3.1250000000000002E-3</v>
      </c>
      <c r="K41" s="9">
        <v>3.1250000000000002E-3</v>
      </c>
      <c r="L41" s="9">
        <v>3.1250000000000002E-3</v>
      </c>
      <c r="M41" s="9">
        <v>3.1250000000000002E-3</v>
      </c>
      <c r="N41" s="9">
        <v>3.1250000000000002E-3</v>
      </c>
      <c r="O41" s="9">
        <v>3.1250000000000002E-3</v>
      </c>
      <c r="P41" s="9">
        <v>3.1250000000000002E-3</v>
      </c>
      <c r="Q41" s="9">
        <v>3.1250000000000002E-3</v>
      </c>
      <c r="R41" s="9">
        <v>3.1250000000000002E-3</v>
      </c>
      <c r="S41" s="9">
        <v>3.1250000000000002E-3</v>
      </c>
      <c r="T41" s="9">
        <v>3.1250000000000002E-3</v>
      </c>
      <c r="U41" s="9">
        <v>3.1250000000000002E-3</v>
      </c>
      <c r="V41" s="9">
        <v>3.1250000000000002E-3</v>
      </c>
      <c r="W41" s="9">
        <v>3.1250000000000002E-3</v>
      </c>
      <c r="X41" s="31">
        <f>SUM(W41:W42)</f>
        <v>4.5324000000000017E-2</v>
      </c>
    </row>
    <row r="42" spans="1:32" ht="15.75" thickBot="1" x14ac:dyDescent="0.3">
      <c r="A42" s="24">
        <v>9</v>
      </c>
      <c r="B42" s="9">
        <v>3.1250000000000002E-3</v>
      </c>
      <c r="C42" s="9">
        <v>3.1250000000000002E-3</v>
      </c>
      <c r="D42" s="9">
        <v>3.1250000000000002E-3</v>
      </c>
      <c r="E42" s="9">
        <v>3.1250000000000002E-3</v>
      </c>
      <c r="F42" s="9">
        <v>3.1250000000000002E-3</v>
      </c>
      <c r="G42" s="9">
        <v>3.1250000000000002E-3</v>
      </c>
      <c r="H42" s="9">
        <v>3.1250000000000002E-3</v>
      </c>
      <c r="I42" s="9">
        <v>3.1250000000000002E-3</v>
      </c>
      <c r="J42" s="9">
        <v>3.1250000000000002E-3</v>
      </c>
      <c r="K42" s="9">
        <v>3.1250000000000002E-3</v>
      </c>
      <c r="L42" s="9">
        <v>3.1250000000000002E-3</v>
      </c>
      <c r="M42" s="9">
        <v>3.1250000000000002E-3</v>
      </c>
      <c r="N42" s="9">
        <v>3.1250000000000002E-3</v>
      </c>
      <c r="O42" s="9">
        <v>3.1250000000000002E-3</v>
      </c>
      <c r="P42" s="9">
        <v>3.1250000000000002E-3</v>
      </c>
      <c r="Q42" s="9">
        <v>3.1250000000000002E-3</v>
      </c>
      <c r="R42" s="9">
        <v>3.1250000000000002E-3</v>
      </c>
      <c r="S42" s="9">
        <v>3.1250000000000002E-3</v>
      </c>
      <c r="T42" s="9">
        <v>3.1250000000000002E-3</v>
      </c>
      <c r="U42" s="9">
        <v>3.1250000000000002E-3</v>
      </c>
      <c r="V42" s="9">
        <v>3.1250000000000002E-3</v>
      </c>
      <c r="W42" s="31">
        <f>SUM(V42:V43)</f>
        <v>4.2199000000000014E-2</v>
      </c>
    </row>
    <row r="43" spans="1:32" ht="15.75" thickBot="1" x14ac:dyDescent="0.3">
      <c r="A43" s="25" t="s">
        <v>47</v>
      </c>
      <c r="B43" s="9">
        <v>3.1250000000000002E-3</v>
      </c>
      <c r="C43" s="9">
        <v>3.1250000000000002E-3</v>
      </c>
      <c r="D43" s="9">
        <v>3.1250000000000002E-3</v>
      </c>
      <c r="E43" s="9">
        <v>3.1250000000000002E-3</v>
      </c>
      <c r="F43" s="9">
        <v>3.1250000000000002E-3</v>
      </c>
      <c r="G43" s="9">
        <v>3.1250000000000002E-3</v>
      </c>
      <c r="H43" s="9">
        <v>3.1250000000000002E-3</v>
      </c>
      <c r="I43" s="9">
        <v>3.1250000000000002E-3</v>
      </c>
      <c r="J43" s="9">
        <v>3.1250000000000002E-3</v>
      </c>
      <c r="K43" s="9">
        <v>3.1250000000000002E-3</v>
      </c>
      <c r="L43" s="9">
        <v>3.1250000000000002E-3</v>
      </c>
      <c r="M43" s="9">
        <v>3.1250000000000002E-3</v>
      </c>
      <c r="N43" s="9">
        <v>3.1250000000000002E-3</v>
      </c>
      <c r="O43" s="9">
        <v>3.1250000000000002E-3</v>
      </c>
      <c r="P43" s="9">
        <v>3.1250000000000002E-3</v>
      </c>
      <c r="Q43" s="9">
        <v>3.1250000000000002E-3</v>
      </c>
      <c r="R43" s="9">
        <v>3.1250000000000002E-3</v>
      </c>
      <c r="S43" s="9">
        <v>3.1250000000000002E-3</v>
      </c>
      <c r="T43" s="9">
        <v>3.1250000000000002E-3</v>
      </c>
      <c r="U43" s="9">
        <v>3.1250000000000002E-3</v>
      </c>
      <c r="V43" s="31">
        <f>SUM(U43:U44)</f>
        <v>3.9074000000000012E-2</v>
      </c>
    </row>
    <row r="44" spans="1:32" ht="15.75" thickBot="1" x14ac:dyDescent="0.3">
      <c r="A44" s="25" t="s">
        <v>48</v>
      </c>
      <c r="B44" s="9">
        <v>1.5629999999999999E-3</v>
      </c>
      <c r="C44" s="9">
        <v>1.5629999999999999E-3</v>
      </c>
      <c r="D44" s="9">
        <v>1.5629999999999999E-3</v>
      </c>
      <c r="E44" s="9">
        <v>1.5629999999999999E-3</v>
      </c>
      <c r="F44" s="9">
        <v>1.5629999999999999E-3</v>
      </c>
      <c r="G44" s="9">
        <v>1.5629999999999999E-3</v>
      </c>
      <c r="H44" s="9">
        <v>1.5629999999999999E-3</v>
      </c>
      <c r="I44" s="9">
        <v>1.5629999999999999E-3</v>
      </c>
      <c r="J44" s="9">
        <v>1.5629999999999999E-3</v>
      </c>
      <c r="K44" s="9">
        <v>1.5629999999999999E-3</v>
      </c>
      <c r="L44" s="9">
        <v>1.5629999999999999E-3</v>
      </c>
      <c r="M44" s="9">
        <v>1.5629999999999999E-3</v>
      </c>
      <c r="N44" s="9">
        <v>1.5629999999999999E-3</v>
      </c>
      <c r="O44" s="9">
        <v>1.5629999999999999E-3</v>
      </c>
      <c r="P44" s="9">
        <v>1.5629999999999999E-3</v>
      </c>
      <c r="Q44" s="9">
        <v>3.1250000000000002E-3</v>
      </c>
      <c r="R44" s="9">
        <v>1.5629999999999999E-3</v>
      </c>
      <c r="S44" s="9">
        <v>1.5629999999999999E-3</v>
      </c>
      <c r="T44" s="9">
        <v>1.5629999999999999E-3</v>
      </c>
      <c r="U44" s="31">
        <f>SUM(T44:T45)</f>
        <v>3.5949000000000009E-2</v>
      </c>
    </row>
    <row r="45" spans="1:32" ht="15.75" thickBot="1" x14ac:dyDescent="0.3">
      <c r="A45" s="24" t="s">
        <v>29</v>
      </c>
      <c r="B45" s="9">
        <v>1.5629999999999999E-3</v>
      </c>
      <c r="C45" s="9">
        <v>1.5629999999999999E-3</v>
      </c>
      <c r="D45" s="9">
        <v>1.5629999999999999E-3</v>
      </c>
      <c r="E45" s="9">
        <v>1.5629999999999999E-3</v>
      </c>
      <c r="F45" s="9">
        <v>1.5629999999999999E-3</v>
      </c>
      <c r="G45" s="9">
        <v>1.5629999999999999E-3</v>
      </c>
      <c r="H45" s="9">
        <v>1.5629999999999999E-3</v>
      </c>
      <c r="I45" s="9">
        <v>1.5629999999999999E-3</v>
      </c>
      <c r="J45" s="9">
        <v>1.5629999999999999E-3</v>
      </c>
      <c r="K45" s="9">
        <v>1.5629999999999999E-3</v>
      </c>
      <c r="L45" s="9">
        <v>1.5629999999999999E-3</v>
      </c>
      <c r="M45" s="9">
        <v>1.5629999999999999E-3</v>
      </c>
      <c r="N45" s="9">
        <v>1.5629999999999999E-3</v>
      </c>
      <c r="O45" s="9">
        <v>1.5629999999999999E-3</v>
      </c>
      <c r="P45" s="9">
        <v>1.5629999999999999E-3</v>
      </c>
      <c r="Q45" s="9">
        <v>1.5629999999999999E-3</v>
      </c>
      <c r="R45" s="9">
        <v>1.5629999999999999E-3</v>
      </c>
      <c r="S45" s="9">
        <v>1.5629999999999999E-3</v>
      </c>
      <c r="T45" s="31">
        <f>SUM(S45:S46)</f>
        <v>3.4386000000000007E-2</v>
      </c>
    </row>
    <row r="46" spans="1:32" ht="15.75" thickBot="1" x14ac:dyDescent="0.3">
      <c r="A46" s="24">
        <v>2</v>
      </c>
      <c r="B46" s="9">
        <v>1.5629999999999999E-3</v>
      </c>
      <c r="C46" s="9">
        <v>1.5629999999999999E-3</v>
      </c>
      <c r="D46" s="9">
        <v>1.5629999999999999E-3</v>
      </c>
      <c r="E46" s="9">
        <v>1.5629999999999999E-3</v>
      </c>
      <c r="F46" s="9">
        <v>1.5629999999999999E-3</v>
      </c>
      <c r="G46" s="9">
        <v>1.5629999999999999E-3</v>
      </c>
      <c r="H46" s="9">
        <v>1.5629999999999999E-3</v>
      </c>
      <c r="I46" s="9">
        <v>1.5629999999999999E-3</v>
      </c>
      <c r="J46" s="9">
        <v>1.5629999999999999E-3</v>
      </c>
      <c r="K46" s="9">
        <v>1.5629999999999999E-3</v>
      </c>
      <c r="L46" s="9">
        <v>1.5629999999999999E-3</v>
      </c>
      <c r="M46" s="9">
        <v>1.5629999999999999E-3</v>
      </c>
      <c r="N46" s="9">
        <v>1.5629999999999999E-3</v>
      </c>
      <c r="O46" s="9">
        <v>1.5629999999999999E-3</v>
      </c>
      <c r="P46" s="9">
        <v>1.5629999999999999E-3</v>
      </c>
      <c r="Q46" s="9">
        <v>1.5629999999999999E-3</v>
      </c>
      <c r="R46" s="9">
        <v>1.5629999999999999E-3</v>
      </c>
      <c r="S46" s="31">
        <f>SUM(R46:R47)</f>
        <v>3.2823000000000005E-2</v>
      </c>
    </row>
    <row r="47" spans="1:32" ht="15.75" thickBot="1" x14ac:dyDescent="0.3">
      <c r="A47" s="24">
        <v>3</v>
      </c>
      <c r="B47" s="9">
        <v>1.5629999999999999E-3</v>
      </c>
      <c r="C47" s="9">
        <v>1.5629999999999999E-3</v>
      </c>
      <c r="D47" s="9">
        <v>1.5629999999999999E-3</v>
      </c>
      <c r="E47" s="9">
        <v>1.5629999999999999E-3</v>
      </c>
      <c r="F47" s="9">
        <v>1.5629999999999999E-3</v>
      </c>
      <c r="G47" s="9">
        <v>1.5629999999999999E-3</v>
      </c>
      <c r="H47" s="9">
        <v>1.5629999999999999E-3</v>
      </c>
      <c r="I47" s="9">
        <v>1.5629999999999999E-3</v>
      </c>
      <c r="J47" s="9">
        <v>1.5629999999999999E-3</v>
      </c>
      <c r="K47" s="9">
        <v>1.5629999999999999E-3</v>
      </c>
      <c r="L47" s="9">
        <v>1.5629999999999999E-3</v>
      </c>
      <c r="M47" s="9">
        <v>1.5629999999999999E-3</v>
      </c>
      <c r="N47" s="9">
        <v>1.5629999999999999E-3</v>
      </c>
      <c r="O47" s="9">
        <v>1.5629999999999999E-3</v>
      </c>
      <c r="P47" s="9">
        <v>1.5629999999999999E-3</v>
      </c>
      <c r="Q47" s="9">
        <v>1.5629999999999999E-3</v>
      </c>
      <c r="R47" s="35">
        <v>3.1260000000000003E-2</v>
      </c>
    </row>
    <row r="48" spans="1:32" ht="15.75" thickBot="1" x14ac:dyDescent="0.3">
      <c r="A48" s="24">
        <v>5</v>
      </c>
      <c r="B48" s="9">
        <v>1.5629999999999999E-3</v>
      </c>
      <c r="C48" s="9">
        <v>1.5629999999999999E-3</v>
      </c>
      <c r="D48" s="9">
        <v>1.5629999999999999E-3</v>
      </c>
      <c r="E48" s="9">
        <v>1.5629999999999999E-3</v>
      </c>
      <c r="F48" s="9">
        <v>1.5629999999999999E-3</v>
      </c>
      <c r="G48" s="9">
        <v>1.5629999999999999E-3</v>
      </c>
      <c r="H48" s="9">
        <v>1.5629999999999999E-3</v>
      </c>
      <c r="I48" s="9">
        <v>1.5629999999999999E-3</v>
      </c>
      <c r="J48" s="9">
        <v>1.5629999999999999E-3</v>
      </c>
      <c r="K48" s="9">
        <v>1.5629999999999999E-3</v>
      </c>
      <c r="L48" s="9">
        <v>1.5629999999999999E-3</v>
      </c>
      <c r="M48" s="9">
        <v>1.5629999999999999E-3</v>
      </c>
      <c r="N48" s="9">
        <v>1.5629999999999999E-3</v>
      </c>
      <c r="O48" s="9">
        <v>1.5629999999999999E-3</v>
      </c>
      <c r="P48" s="9">
        <v>1.5629999999999999E-3</v>
      </c>
      <c r="Q48" s="13">
        <v>1.5629999999999999E-3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spans="1:16" ht="15.75" thickBot="1" x14ac:dyDescent="0.3">
      <c r="A49" s="24">
        <v>6</v>
      </c>
      <c r="B49" s="9">
        <v>1.5629999999999999E-3</v>
      </c>
      <c r="C49" s="9">
        <v>1.5629999999999999E-3</v>
      </c>
      <c r="D49" s="9">
        <v>1.5629999999999999E-3</v>
      </c>
      <c r="E49" s="9">
        <v>1.5629999999999999E-3</v>
      </c>
      <c r="F49" s="9">
        <v>1.5629999999999999E-3</v>
      </c>
      <c r="G49" s="9">
        <v>1.5629999999999999E-3</v>
      </c>
      <c r="H49" s="9">
        <v>1.5629999999999999E-3</v>
      </c>
      <c r="I49" s="9">
        <v>1.5629999999999999E-3</v>
      </c>
      <c r="J49" s="9">
        <v>1.5629999999999999E-3</v>
      </c>
      <c r="K49" s="9">
        <v>1.5629999999999999E-3</v>
      </c>
      <c r="L49" s="9">
        <v>1.5629999999999999E-3</v>
      </c>
      <c r="M49" s="9">
        <v>1.5629999999999999E-3</v>
      </c>
      <c r="N49" s="9">
        <v>1.5629999999999999E-3</v>
      </c>
      <c r="O49" s="9">
        <v>1.5629999999999999E-3</v>
      </c>
      <c r="P49" s="29">
        <v>1.5629999999999999E-3</v>
      </c>
    </row>
    <row r="50" spans="1:16" ht="15.75" thickBot="1" x14ac:dyDescent="0.3">
      <c r="A50" s="24">
        <v>7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29">
        <v>0</v>
      </c>
    </row>
    <row r="51" spans="1:16" ht="15.75" thickBot="1" x14ac:dyDescent="0.3">
      <c r="A51" s="24">
        <v>0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29">
        <v>0</v>
      </c>
    </row>
    <row r="52" spans="1:16" ht="15.75" thickBot="1" x14ac:dyDescent="0.3">
      <c r="A52" s="25" t="s">
        <v>39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29">
        <v>0</v>
      </c>
    </row>
    <row r="53" spans="1:16" ht="15.75" thickBot="1" x14ac:dyDescent="0.3">
      <c r="A53" s="25" t="s">
        <v>40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29">
        <v>0</v>
      </c>
    </row>
    <row r="54" spans="1:16" ht="15.75" thickBot="1" x14ac:dyDescent="0.3">
      <c r="A54" s="25" t="s">
        <v>41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29">
        <v>0</v>
      </c>
    </row>
    <row r="55" spans="1:16" ht="15.75" thickBot="1" x14ac:dyDescent="0.3">
      <c r="A55" s="25" t="s">
        <v>42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29">
        <v>0</v>
      </c>
    </row>
    <row r="56" spans="1:16" ht="15.75" thickBot="1" x14ac:dyDescent="0.3">
      <c r="A56" s="25" t="s">
        <v>43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29">
        <v>0</v>
      </c>
    </row>
    <row r="57" spans="1:16" ht="15.75" thickBot="1" x14ac:dyDescent="0.3">
      <c r="A57" s="25" t="s">
        <v>44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29">
        <v>0</v>
      </c>
    </row>
    <row r="58" spans="1:16" ht="15.75" thickBot="1" x14ac:dyDescent="0.3">
      <c r="A58" s="25" t="s">
        <v>45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29">
        <v>0</v>
      </c>
    </row>
    <row r="59" spans="1:16" ht="15.75" thickBot="1" x14ac:dyDescent="0.3">
      <c r="A59" s="25" t="s">
        <v>46</v>
      </c>
      <c r="B59" s="9">
        <v>0</v>
      </c>
      <c r="C59" s="9">
        <v>0</v>
      </c>
      <c r="D59" s="9">
        <v>0</v>
      </c>
      <c r="E59" s="9">
        <v>0</v>
      </c>
      <c r="F59" s="29">
        <v>0</v>
      </c>
    </row>
    <row r="60" spans="1:16" ht="15.75" thickBot="1" x14ac:dyDescent="0.3">
      <c r="A60" s="25" t="s">
        <v>49</v>
      </c>
      <c r="B60" s="9">
        <v>0</v>
      </c>
      <c r="C60" s="9">
        <v>0</v>
      </c>
      <c r="D60" s="9">
        <v>0</v>
      </c>
      <c r="E60" s="29">
        <v>0</v>
      </c>
    </row>
    <row r="61" spans="1:16" ht="15.75" thickBot="1" x14ac:dyDescent="0.3">
      <c r="A61" s="25" t="s">
        <v>50</v>
      </c>
      <c r="B61" s="9">
        <v>0</v>
      </c>
      <c r="C61" s="9">
        <v>0</v>
      </c>
      <c r="D61" s="29">
        <v>0</v>
      </c>
    </row>
    <row r="62" spans="1:16" ht="15.75" thickBot="1" x14ac:dyDescent="0.3">
      <c r="A62" s="25" t="s">
        <v>52</v>
      </c>
      <c r="B62" s="9">
        <v>0</v>
      </c>
      <c r="C62" s="29">
        <v>0</v>
      </c>
    </row>
    <row r="63" spans="1:16" ht="15.75" thickBot="1" x14ac:dyDescent="0.3">
      <c r="A63" s="26" t="s">
        <v>53</v>
      </c>
      <c r="B63" s="30">
        <v>0</v>
      </c>
    </row>
    <row r="64" spans="1:16" x14ac:dyDescent="0.25">
      <c r="A64" s="28"/>
    </row>
  </sheetData>
  <sortState xmlns:xlrd2="http://schemas.microsoft.com/office/spreadsheetml/2017/richdata2" ref="Q3:Q48">
    <sortCondition descending="1" ref="Q2:Q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Лист6</vt:lpstr>
      <vt:lpstr>Лист4</vt:lpstr>
      <vt:lpstr>Лист3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2024-05-26T19:53:53Z</dcterms:modified>
</cp:coreProperties>
</file>