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ВУЗ\3 семестр\Технологическая практика\"/>
    </mc:Choice>
  </mc:AlternateContent>
  <xr:revisionPtr revIDLastSave="0" documentId="13_ncr:1_{1FC10605-0332-4CE9-8214-510C2D06C6A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Задача 1" sheetId="1" r:id="rId1"/>
    <sheet name="Задача 2" sheetId="4" r:id="rId2"/>
  </sheets>
  <definedNames>
    <definedName name="solver_adj" localSheetId="0" hidden="1">'Задача 1'!$A$11:$C$11</definedName>
    <definedName name="solver_adj" localSheetId="1" hidden="1">'Задача 2'!$A$11:$C$11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'Задача 1'!$A$14</definedName>
    <definedName name="solver_lhs1" localSheetId="1" hidden="1">'Задача 2'!$A$14</definedName>
    <definedName name="solver_lhs2" localSheetId="0" hidden="1">'Задача 1'!$A$15</definedName>
    <definedName name="solver_lhs2" localSheetId="1" hidden="1">'Задача 2'!$A$15</definedName>
    <definedName name="solver_lhs3" localSheetId="0" hidden="1">'Задача 1'!$A$16</definedName>
    <definedName name="solver_lhs3" localSheetId="1" hidden="1">'Задача 2'!$A$16</definedName>
    <definedName name="solver_lhs4" localSheetId="1" hidden="1">'Задача 2'!$A$17</definedName>
    <definedName name="solver_lhs5" localSheetId="1" hidden="1">'Задача 2'!$B$11</definedName>
    <definedName name="solver_lhs6" localSheetId="1" hidden="1">'Задача 2'!$C$11</definedName>
    <definedName name="solver_lhs7" localSheetId="1" hidden="1">'Задача 2'!$C$11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'Задача 1'!$B$12</definedName>
    <definedName name="solver_opt" localSheetId="1" hidden="1">'Задача 2'!$B$12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1" hidden="1">1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hs1" localSheetId="0" hidden="1">'Задача 1'!$B$14</definedName>
    <definedName name="solver_rhs1" localSheetId="1" hidden="1">'Задача 2'!$B$14</definedName>
    <definedName name="solver_rhs2" localSheetId="0" hidden="1">'Задача 1'!$B$15</definedName>
    <definedName name="solver_rhs2" localSheetId="1" hidden="1">'Задача 2'!$B$15</definedName>
    <definedName name="solver_rhs3" localSheetId="0" hidden="1">'Задача 1'!$B$16</definedName>
    <definedName name="solver_rhs3" localSheetId="1" hidden="1">'Задача 2'!$B$16</definedName>
    <definedName name="solver_rhs4" localSheetId="1" hidden="1">'Задача 2'!$B$17</definedName>
    <definedName name="solver_rhs5" localSheetId="1" hidden="1">1</definedName>
    <definedName name="solver_rhs6" localSheetId="1" hidden="1">1</definedName>
    <definedName name="solver_rhs7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" l="1"/>
  <c r="B12" i="1"/>
  <c r="A15" i="4"/>
  <c r="A16" i="4"/>
  <c r="A17" i="4"/>
  <c r="A14" i="4"/>
  <c r="A14" i="1"/>
  <c r="B14" i="4"/>
  <c r="B15" i="4"/>
  <c r="B16" i="4"/>
  <c r="B17" i="4"/>
  <c r="A16" i="1" l="1"/>
  <c r="A15" i="1"/>
</calcChain>
</file>

<file path=xl/sharedStrings.xml><?xml version="1.0" encoding="utf-8"?>
<sst xmlns="http://schemas.openxmlformats.org/spreadsheetml/2006/main" count="35" uniqueCount="29">
  <si>
    <t>Вид материала</t>
  </si>
  <si>
    <t>Норма расхода материала на одно изделие, кг</t>
  </si>
  <si>
    <t>P1</t>
  </si>
  <si>
    <t>P2</t>
  </si>
  <si>
    <t>P3</t>
  </si>
  <si>
    <t>Запас материала, кг</t>
  </si>
  <si>
    <t>S1</t>
  </si>
  <si>
    <t>S2</t>
  </si>
  <si>
    <t>S3</t>
  </si>
  <si>
    <t>Цена одного изделия (у.е.)</t>
  </si>
  <si>
    <t>max</t>
  </si>
  <si>
    <t>x1</t>
  </si>
  <si>
    <t>x2</t>
  </si>
  <si>
    <t>x3</t>
  </si>
  <si>
    <t>Переменные</t>
  </si>
  <si>
    <t>целевая функция</t>
  </si>
  <si>
    <t>Ограничения</t>
  </si>
  <si>
    <t>П1</t>
  </si>
  <si>
    <t>П2</t>
  </si>
  <si>
    <t>П3</t>
  </si>
  <si>
    <t>П4</t>
  </si>
  <si>
    <t>Питательные вещества</t>
  </si>
  <si>
    <t>Виды сырья</t>
  </si>
  <si>
    <t>Минимальное содержание питательных веществ в готовом продукте</t>
  </si>
  <si>
    <t>М1</t>
  </si>
  <si>
    <t>М2</t>
  </si>
  <si>
    <t>М3</t>
  </si>
  <si>
    <t>min</t>
  </si>
  <si>
    <t>Цена за единицу сырья (у.е.)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</si>
</sst>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A13" sqref="A13:C13"/>
    </sheetView>
  </sheetViews>
  <sheetFormatPr defaultRowHeight="15" x14ac:dyDescent="0.25"/>
  <cols>
    <col min="1" max="1" width="26.28515625" bestFit="1" customWidth="1"/>
    <col min="2" max="2" width="19.140625" customWidth="1"/>
    <col min="3" max="3" width="17.140625" customWidth="1"/>
    <col min="4" max="4" width="15" customWidth="1"/>
    <col min="5" max="5" width="19.28515625" bestFit="1" customWidth="1"/>
    <col min="6" max="6" width="17.5703125" customWidth="1"/>
  </cols>
  <sheetData>
    <row r="1" spans="1:6" x14ac:dyDescent="0.25">
      <c r="A1" s="4" t="s">
        <v>0</v>
      </c>
      <c r="B1" s="4" t="s">
        <v>1</v>
      </c>
      <c r="C1" s="4"/>
      <c r="D1" s="4"/>
      <c r="E1" s="4" t="s">
        <v>5</v>
      </c>
      <c r="F1" s="1"/>
    </row>
    <row r="2" spans="1:6" x14ac:dyDescent="0.25">
      <c r="A2" s="4"/>
      <c r="B2" s="2" t="s">
        <v>2</v>
      </c>
      <c r="C2" s="2" t="s">
        <v>3</v>
      </c>
      <c r="D2" s="2" t="s">
        <v>4</v>
      </c>
      <c r="E2" s="4"/>
      <c r="F2" s="1"/>
    </row>
    <row r="3" spans="1:6" x14ac:dyDescent="0.25">
      <c r="A3" s="2" t="s">
        <v>6</v>
      </c>
      <c r="B3" s="2">
        <v>5</v>
      </c>
      <c r="C3" s="2">
        <v>5</v>
      </c>
      <c r="D3" s="2">
        <v>2</v>
      </c>
      <c r="E3" s="2">
        <v>250</v>
      </c>
    </row>
    <row r="4" spans="1:6" x14ac:dyDescent="0.25">
      <c r="A4" s="2" t="s">
        <v>7</v>
      </c>
      <c r="B4" s="2">
        <v>4</v>
      </c>
      <c r="C4" s="2">
        <v>6</v>
      </c>
      <c r="D4" s="2">
        <v>8</v>
      </c>
      <c r="E4" s="2">
        <v>500</v>
      </c>
    </row>
    <row r="5" spans="1:6" x14ac:dyDescent="0.25">
      <c r="A5" s="2" t="s">
        <v>8</v>
      </c>
      <c r="B5" s="2">
        <v>5</v>
      </c>
      <c r="C5" s="2">
        <v>6</v>
      </c>
      <c r="D5" s="2">
        <v>2</v>
      </c>
      <c r="E5" s="2">
        <v>300</v>
      </c>
    </row>
    <row r="6" spans="1:6" x14ac:dyDescent="0.25">
      <c r="A6" s="2" t="s">
        <v>9</v>
      </c>
      <c r="B6" s="2">
        <v>10</v>
      </c>
      <c r="C6" s="2">
        <v>9</v>
      </c>
      <c r="D6" s="2">
        <v>9</v>
      </c>
      <c r="E6" s="2" t="s">
        <v>10</v>
      </c>
    </row>
    <row r="9" spans="1:6" x14ac:dyDescent="0.25">
      <c r="A9" s="5" t="s">
        <v>14</v>
      </c>
      <c r="B9" s="5"/>
      <c r="C9" s="5"/>
    </row>
    <row r="10" spans="1:6" x14ac:dyDescent="0.25">
      <c r="A10" s="2" t="s">
        <v>11</v>
      </c>
      <c r="B10" s="2" t="s">
        <v>12</v>
      </c>
      <c r="C10" s="2" t="s">
        <v>13</v>
      </c>
    </row>
    <row r="11" spans="1:6" x14ac:dyDescent="0.25">
      <c r="A11" s="2">
        <v>46.666666666666664</v>
      </c>
      <c r="B11" s="2">
        <v>0</v>
      </c>
      <c r="C11" s="2">
        <v>8.3333333333333321</v>
      </c>
    </row>
    <row r="12" spans="1:6" x14ac:dyDescent="0.25">
      <c r="A12" s="3" t="s">
        <v>15</v>
      </c>
      <c r="B12" s="2">
        <f>10*A11+9*B11+9*C11</f>
        <v>541.66666666666663</v>
      </c>
      <c r="C12" s="2"/>
    </row>
    <row r="13" spans="1:6" x14ac:dyDescent="0.25">
      <c r="A13" s="5" t="s">
        <v>16</v>
      </c>
      <c r="B13" s="5"/>
      <c r="C13" s="5"/>
    </row>
    <row r="14" spans="1:6" x14ac:dyDescent="0.25">
      <c r="A14" s="2">
        <f>5*A11+5*B11+2*C11</f>
        <v>249.99999999999997</v>
      </c>
      <c r="B14" s="2">
        <v>250</v>
      </c>
      <c r="C14" s="2"/>
    </row>
    <row r="15" spans="1:6" x14ac:dyDescent="0.25">
      <c r="A15" s="2">
        <f>4*A11+6*B11+8*C11</f>
        <v>253.33333333333331</v>
      </c>
      <c r="B15" s="2">
        <v>500</v>
      </c>
      <c r="C15" s="2"/>
    </row>
    <row r="16" spans="1:6" x14ac:dyDescent="0.25">
      <c r="A16" s="2">
        <f>5*A11+6*B11+8*C11</f>
        <v>300</v>
      </c>
      <c r="B16" s="2">
        <v>300</v>
      </c>
      <c r="C16" s="2"/>
    </row>
  </sheetData>
  <mergeCells count="5">
    <mergeCell ref="B1:D1"/>
    <mergeCell ref="A1:A2"/>
    <mergeCell ref="E1:E2"/>
    <mergeCell ref="A9:C9"/>
    <mergeCell ref="A13:C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DEFD-ABB3-4DE4-BC16-0D0E1F883B6B}">
  <dimension ref="A1:F17"/>
  <sheetViews>
    <sheetView tabSelected="1" workbookViewId="0">
      <selection activeCell="D22" sqref="D22"/>
    </sheetView>
  </sheetViews>
  <sheetFormatPr defaultRowHeight="15" x14ac:dyDescent="0.25"/>
  <cols>
    <col min="1" max="1" width="27.28515625" customWidth="1"/>
    <col min="2" max="2" width="19.140625" customWidth="1"/>
    <col min="3" max="3" width="17.140625" customWidth="1"/>
    <col min="4" max="4" width="15" customWidth="1"/>
    <col min="5" max="5" width="33" customWidth="1"/>
    <col min="6" max="6" width="17.5703125" customWidth="1"/>
  </cols>
  <sheetData>
    <row r="1" spans="1:6" x14ac:dyDescent="0.25">
      <c r="A1" s="4" t="s">
        <v>21</v>
      </c>
      <c r="B1" s="4" t="s">
        <v>22</v>
      </c>
      <c r="C1" s="4"/>
      <c r="D1" s="4"/>
      <c r="E1" s="6" t="s">
        <v>23</v>
      </c>
      <c r="F1" s="1"/>
    </row>
    <row r="2" spans="1:6" x14ac:dyDescent="0.25">
      <c r="A2" s="4"/>
      <c r="B2" s="2" t="s">
        <v>24</v>
      </c>
      <c r="C2" s="2" t="s">
        <v>25</v>
      </c>
      <c r="D2" s="2" t="s">
        <v>26</v>
      </c>
      <c r="E2" s="6"/>
      <c r="F2" s="1"/>
    </row>
    <row r="3" spans="1:6" x14ac:dyDescent="0.25">
      <c r="A3" s="2" t="s">
        <v>17</v>
      </c>
      <c r="B3" s="2">
        <v>3</v>
      </c>
      <c r="C3" s="2">
        <v>2</v>
      </c>
      <c r="D3" s="2">
        <v>0</v>
      </c>
      <c r="E3" s="2">
        <v>80</v>
      </c>
    </row>
    <row r="4" spans="1:6" x14ac:dyDescent="0.25">
      <c r="A4" s="2" t="s">
        <v>18</v>
      </c>
      <c r="B4" s="2">
        <v>4</v>
      </c>
      <c r="C4" s="2">
        <v>1</v>
      </c>
      <c r="D4" s="2">
        <v>1</v>
      </c>
      <c r="E4" s="2">
        <v>135</v>
      </c>
    </row>
    <row r="5" spans="1:6" x14ac:dyDescent="0.25">
      <c r="A5" s="2" t="s">
        <v>19</v>
      </c>
      <c r="B5" s="2">
        <v>1</v>
      </c>
      <c r="C5" s="2">
        <v>0</v>
      </c>
      <c r="D5" s="2">
        <v>1</v>
      </c>
      <c r="E5" s="2">
        <v>50</v>
      </c>
    </row>
    <row r="6" spans="1:6" x14ac:dyDescent="0.25">
      <c r="A6" s="2" t="s">
        <v>20</v>
      </c>
      <c r="B6" s="2">
        <v>1</v>
      </c>
      <c r="C6" s="2">
        <v>3</v>
      </c>
      <c r="D6" s="2">
        <v>4</v>
      </c>
      <c r="E6" s="2">
        <v>140</v>
      </c>
    </row>
    <row r="7" spans="1:6" x14ac:dyDescent="0.25">
      <c r="A7" s="2" t="s">
        <v>28</v>
      </c>
      <c r="B7" s="2">
        <v>12</v>
      </c>
      <c r="C7" s="2">
        <v>10</v>
      </c>
      <c r="D7" s="2">
        <v>8</v>
      </c>
      <c r="E7" s="2" t="s">
        <v>27</v>
      </c>
    </row>
    <row r="9" spans="1:6" x14ac:dyDescent="0.25">
      <c r="A9" s="5" t="s">
        <v>14</v>
      </c>
      <c r="B9" s="5"/>
      <c r="C9" s="5"/>
    </row>
    <row r="10" spans="1:6" x14ac:dyDescent="0.25">
      <c r="A10" s="2" t="s">
        <v>11</v>
      </c>
      <c r="B10" s="2" t="s">
        <v>12</v>
      </c>
      <c r="C10" s="2" t="s">
        <v>13</v>
      </c>
    </row>
    <row r="11" spans="1:6" x14ac:dyDescent="0.25">
      <c r="A11" s="2">
        <v>23.999999999999996</v>
      </c>
      <c r="B11" s="2">
        <v>4</v>
      </c>
      <c r="C11" s="2">
        <v>26.000000000000004</v>
      </c>
    </row>
    <row r="12" spans="1:6" x14ac:dyDescent="0.25">
      <c r="A12" s="3" t="s">
        <v>15</v>
      </c>
      <c r="B12" s="2">
        <f>B7*A11+C7*B11+D7*C11</f>
        <v>536</v>
      </c>
      <c r="C12" s="2"/>
    </row>
    <row r="13" spans="1:6" x14ac:dyDescent="0.25">
      <c r="A13" s="5" t="s">
        <v>16</v>
      </c>
      <c r="B13" s="5"/>
      <c r="C13" s="5"/>
    </row>
    <row r="14" spans="1:6" x14ac:dyDescent="0.25">
      <c r="A14" s="2">
        <f>B3*$A$11+C3*$B$11+D3*$C$11</f>
        <v>79.999999999999986</v>
      </c>
      <c r="B14" s="2">
        <f>E3</f>
        <v>80</v>
      </c>
      <c r="C14" s="2"/>
    </row>
    <row r="15" spans="1:6" x14ac:dyDescent="0.25">
      <c r="A15" s="2">
        <f t="shared" ref="A15:A17" si="0">B4*$A$11+C4*$B$11+D4*$C$11</f>
        <v>125.99999999999999</v>
      </c>
      <c r="B15" s="2">
        <f t="shared" ref="B15:B17" si="1">E4</f>
        <v>135</v>
      </c>
      <c r="C15" s="2"/>
    </row>
    <row r="16" spans="1:6" x14ac:dyDescent="0.25">
      <c r="A16" s="2">
        <f t="shared" si="0"/>
        <v>50</v>
      </c>
      <c r="B16" s="2">
        <f t="shared" si="1"/>
        <v>50</v>
      </c>
      <c r="C16" s="2"/>
    </row>
    <row r="17" spans="1:3" x14ac:dyDescent="0.25">
      <c r="A17" s="2">
        <f t="shared" si="0"/>
        <v>140</v>
      </c>
      <c r="B17" s="2">
        <f t="shared" si="1"/>
        <v>140</v>
      </c>
      <c r="C17" s="2"/>
    </row>
  </sheetData>
  <mergeCells count="5">
    <mergeCell ref="A1:A2"/>
    <mergeCell ref="B1:D1"/>
    <mergeCell ref="E1:E2"/>
    <mergeCell ref="A9:C9"/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Ренат</dc:creator>
  <cp:lastModifiedBy>Ренат</cp:lastModifiedBy>
  <dcterms:created xsi:type="dcterms:W3CDTF">2015-06-05T18:19:34Z</dcterms:created>
  <dcterms:modified xsi:type="dcterms:W3CDTF">2024-12-18T17:45:15Z</dcterms:modified>
</cp:coreProperties>
</file>