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esktop/projES1/Project_Management/Sprint7/"/>
    </mc:Choice>
  </mc:AlternateContent>
  <xr:revisionPtr revIDLastSave="0" documentId="13_ncr:1_{B0F2727F-2422-774A-922F-C06855A4FC79}" xr6:coauthVersionLast="47" xr6:coauthVersionMax="47" xr10:uidLastSave="{00000000-0000-0000-0000-000000000000}"/>
  <bookViews>
    <workbookView xWindow="0" yWindow="760" windowWidth="15420" windowHeight="17640" xr2:uid="{82BF715D-18D1-BE43-A6EE-C81515997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/>
  <c r="E27" i="1" s="1"/>
  <c r="F27" i="1" s="1"/>
  <c r="G27" i="1" s="1"/>
  <c r="H27" i="1" s="1"/>
  <c r="I27" i="1" s="1"/>
  <c r="J27" i="1" s="1"/>
  <c r="K27" i="1" s="1"/>
  <c r="K26" i="1"/>
  <c r="J26" i="1"/>
  <c r="I26" i="1"/>
  <c r="H26" i="1"/>
  <c r="G26" i="1"/>
  <c r="F26" i="1"/>
  <c r="D28" i="1" l="1"/>
  <c r="K28" i="1" l="1"/>
  <c r="J28" i="1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<sst xmlns="http://schemas.openxmlformats.org/spreadsheetml/2006/main" count="36" uniqueCount="36">
  <si>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</si>
  <si>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</si>
  <si>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</si>
  <si>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</si>
  <si>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</si>
  <si>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</si>
  <si>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</si>
  <si>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</si>
  <si>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</si>
  <si>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</si>
  <si>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</si>
  <si>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</si>
  <si>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</si>
  <si>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</si>
  <si>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Sprint Burndown Chart - Week 7</t>
  </si>
  <si>
    <t>Understand how the tiles are programmed and how the methods work with each other (Madalena, Renata)</t>
  </si>
  <si>
    <t>Implementing the increase of moves per turn with the Wagon Train with horses (Beatriz, Catarina P.)</t>
  </si>
  <si>
    <t>Implementing the decrease of "holds" in a Wagon Train overtime (Beatriz, Catarina P.)</t>
  </si>
  <si>
    <t>Choose where the tiles where the plague happens (Catarina C., Joana)</t>
  </si>
  <si>
    <t>Implement plague effect (Catarina C., Joana)</t>
  </si>
  <si>
    <t>Unit Tests (Madalena, Renata)</t>
  </si>
  <si>
    <t>Unit Tests (Beatriz, Catarina P.)</t>
  </si>
  <si>
    <t>Unit Tests (Catarina C., Joana)</t>
  </si>
  <si>
    <t>Use case for proposed extension (Madalena, Renata)</t>
  </si>
  <si>
    <t>Use case for proposed extension (Beatriz, Catarina P.)</t>
  </si>
  <si>
    <t>Use case for proposed extension (Catarina C., Joana)</t>
  </si>
  <si>
    <t>Final doc for delivery</t>
  </si>
  <si>
    <t>Implementing the limit of turns for the Wagon Train (Beatriz, Catarina P.)</t>
  </si>
  <si>
    <t>Getting the explored volcanos by non-AI players (Madalena, Renata)</t>
  </si>
  <si>
    <t>Implementing the volcanos' tranformation into mountains (Madalena, Renata)</t>
  </si>
  <si>
    <t>Implementing the lifespan of volcanos based on turns  (Madalena, Renata)</t>
  </si>
  <si>
    <t>Demo Video (Beatriz, Catarina P.)</t>
  </si>
  <si>
    <t>Demo Video (Madalena, Renata)</t>
  </si>
  <si>
    <t>Demo Video (Catarina C., Joana)</t>
  </si>
  <si>
    <t>Edit demo video and record voiceover (Catarina P.)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</si>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</sst>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2" xfId="0" applyFill="1" applyBorder="1" applyAlignment="1">
      <alignment wrapText="1"/>
    </xf>
    <xf numFmtId="0" fontId="0" fillId="7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3" fillId="10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Sheet1!$D$26:$K$26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5.3</c:v>
                </c:pt>
                <c:pt idx="6">
                  <c:v>3.6000000000000005</c:v>
                </c:pt>
                <c:pt idx="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3-3B46-8411-9BCECC4C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36319"/>
        <c:axId val="508437967"/>
      </c:barChart>
      <c:lineChart>
        <c:grouping val="standard"/>
        <c:varyColors val="0"/>
        <c:ser>
          <c:idx val="1"/>
          <c:order val="1"/>
          <c:tx>
            <c:strRef>
              <c:f>Sheet1!$B$27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Sheet1!$D$27:$K$27</c:f>
              <c:numCache>
                <c:formatCode>0.0</c:formatCode>
                <c:ptCount val="8"/>
                <c:pt idx="0" formatCode="General">
                  <c:v>27.4</c:v>
                </c:pt>
                <c:pt idx="1">
                  <c:v>26.4</c:v>
                </c:pt>
                <c:pt idx="2">
                  <c:v>24.9</c:v>
                </c:pt>
                <c:pt idx="3">
                  <c:v>22.299999999999997</c:v>
                </c:pt>
                <c:pt idx="4">
                  <c:v>18.699999999999996</c:v>
                </c:pt>
                <c:pt idx="5">
                  <c:v>13.399999999999995</c:v>
                </c:pt>
                <c:pt idx="6">
                  <c:v>9.7999999999999936</c:v>
                </c:pt>
                <c:pt idx="7">
                  <c:v>7.699999999999994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3-3B46-8411-9BCECC4CE688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Sheet1!$D$28:$K$28</c:f>
              <c:numCache>
                <c:formatCode>0.0</c:formatCode>
                <c:ptCount val="8"/>
                <c:pt idx="0" formatCode="General">
                  <c:v>27.4</c:v>
                </c:pt>
                <c:pt idx="1">
                  <c:v>23.485714285714284</c:v>
                </c:pt>
                <c:pt idx="2">
                  <c:v>19.571428571428569</c:v>
                </c:pt>
                <c:pt idx="3">
                  <c:v>15.657142857142857</c:v>
                </c:pt>
                <c:pt idx="4">
                  <c:v>11.742857142857142</c:v>
                </c:pt>
                <c:pt idx="5">
                  <c:v>7.8285714285714292</c:v>
                </c:pt>
                <c:pt idx="6">
                  <c:v>3.9142857142857146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3-3B46-8411-9BCECC4C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6319"/>
        <c:axId val="508437967"/>
      </c:lineChart>
      <c:catAx>
        <c:axId val="50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7967"/>
        <c:crosses val="autoZero"/>
        <c:auto val="1"/>
        <c:lblAlgn val="ctr"/>
        <c:lblOffset val="100"/>
        <c:noMultiLvlLbl val="0"/>
      </c:catAx>
      <c:valAx>
        <c:axId val="508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43051</xdr:rowOff>
    </xdr:from>
    <xdr:to>
      <xdr:col>8</xdr:col>
      <xdr:colOff>667287</xdr:colOff>
      <xdr:row>61</xdr:row>
      <xdr:rowOff>86102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97FCE-239A-3F41-83DF-206AFADC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7420-3FE7-4E42-BF50-2B09FB1A246E}">
  <dimension ref="B2:K28"/>
  <sheetViews>
    <sheetView tabSelected="1" zoomScale="59" zoomScaleNormal="100" workbookViewId="0">
      <selection activeCell="K46" sqref="K46"/>
    </sheetView>
  </sheetViews>
  <sheetFormatPr baseColWidth="10" defaultColWidth="8.83203125" defaultRowHeight="16" x14ac:dyDescent="0.2"/>
  <cols>
    <col min="2" max="2" width="7.1640625" bestFit="1" customWidth="1"/>
    <col min="3" max="3" width="100.83203125" customWidth="1"/>
    <col min="4" max="4" width="14.5" bestFit="1" customWidth="1"/>
    <col min="5" max="11" width="10" bestFit="1" customWidth="1"/>
  </cols>
  <sheetData>
    <row r="2" spans="2:11" ht="41" customHeight="1" x14ac:dyDescent="0.2">
      <c r="B2" s="14" t="s">
        <v>14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2:11" x14ac:dyDescent="0.2">
      <c r="B4" s="18" t="s">
        <v>0</v>
      </c>
      <c r="C4" s="18" t="s">
        <v>1</v>
      </c>
      <c r="D4" s="9" t="s">
        <v>2</v>
      </c>
      <c r="E4" s="10">
        <v>45255</v>
      </c>
      <c r="F4" s="10">
        <v>45256</v>
      </c>
      <c r="G4" s="10">
        <v>45257</v>
      </c>
      <c r="H4" s="10">
        <v>45258</v>
      </c>
      <c r="I4" s="10">
        <v>45259</v>
      </c>
      <c r="J4" s="10">
        <v>45260</v>
      </c>
      <c r="K4" s="10">
        <v>45261</v>
      </c>
    </row>
    <row r="5" spans="2:11" x14ac:dyDescent="0.2">
      <c r="B5" s="18"/>
      <c r="C5" s="18"/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2:11" ht="16" customHeight="1" x14ac:dyDescent="0.2">
      <c r="B6" s="11">
        <v>1</v>
      </c>
      <c r="C6" s="1" t="s">
        <v>15</v>
      </c>
      <c r="D6" s="4">
        <v>1</v>
      </c>
      <c r="E6" s="2"/>
      <c r="F6" s="2">
        <v>1</v>
      </c>
      <c r="G6" s="2"/>
      <c r="H6" s="2"/>
      <c r="I6" s="2"/>
      <c r="J6" s="2"/>
      <c r="K6" s="2"/>
    </row>
    <row r="7" spans="2:11" ht="16" customHeight="1" x14ac:dyDescent="0.2">
      <c r="B7" s="11">
        <v>2</v>
      </c>
      <c r="C7" s="1" t="s">
        <v>28</v>
      </c>
      <c r="D7" s="4">
        <v>2.5</v>
      </c>
      <c r="E7" s="2"/>
      <c r="F7" s="2">
        <v>0.5</v>
      </c>
      <c r="G7" s="2">
        <v>1</v>
      </c>
      <c r="H7" s="2">
        <v>1.5</v>
      </c>
      <c r="I7" s="2"/>
      <c r="J7" s="2"/>
      <c r="K7" s="2"/>
    </row>
    <row r="8" spans="2:11" ht="16" customHeight="1" x14ac:dyDescent="0.2">
      <c r="B8" s="11">
        <v>3</v>
      </c>
      <c r="C8" s="1" t="s">
        <v>30</v>
      </c>
      <c r="D8" s="4">
        <v>1</v>
      </c>
      <c r="E8" s="2"/>
      <c r="F8" s="2"/>
      <c r="G8" s="2"/>
      <c r="H8" s="2">
        <v>0.5</v>
      </c>
      <c r="I8" s="2">
        <v>0.5</v>
      </c>
      <c r="J8" s="2"/>
      <c r="K8" s="2"/>
    </row>
    <row r="9" spans="2:11" ht="17" x14ac:dyDescent="0.2">
      <c r="B9" s="11">
        <v>4</v>
      </c>
      <c r="C9" s="1" t="s">
        <v>29</v>
      </c>
      <c r="D9" s="4">
        <v>0.5</v>
      </c>
      <c r="E9" s="2"/>
      <c r="F9" s="2"/>
      <c r="G9" s="2"/>
      <c r="H9" s="2"/>
      <c r="I9" s="2">
        <v>0.7</v>
      </c>
      <c r="J9" s="2"/>
      <c r="K9" s="2"/>
    </row>
    <row r="10" spans="2:11" ht="17" x14ac:dyDescent="0.2">
      <c r="B10" s="11">
        <v>5</v>
      </c>
      <c r="C10" s="1" t="s">
        <v>27</v>
      </c>
      <c r="D10" s="4">
        <v>1</v>
      </c>
      <c r="E10" s="2"/>
      <c r="F10" s="2"/>
      <c r="G10" s="2">
        <v>1</v>
      </c>
      <c r="H10" s="2">
        <v>0.5</v>
      </c>
      <c r="I10" s="2"/>
      <c r="J10" s="2"/>
      <c r="K10" s="2"/>
    </row>
    <row r="11" spans="2:11" ht="17" x14ac:dyDescent="0.2">
      <c r="B11" s="11">
        <v>6</v>
      </c>
      <c r="C11" s="1" t="s">
        <v>16</v>
      </c>
      <c r="D11" s="4">
        <v>1</v>
      </c>
      <c r="E11" s="2">
        <v>1</v>
      </c>
      <c r="F11" s="2"/>
      <c r="G11" s="2"/>
      <c r="H11" s="2"/>
      <c r="I11" s="2"/>
      <c r="J11" s="2"/>
      <c r="K11" s="2"/>
    </row>
    <row r="12" spans="2:11" ht="17" x14ac:dyDescent="0.2">
      <c r="B12" s="11">
        <v>7</v>
      </c>
      <c r="C12" s="1" t="s">
        <v>17</v>
      </c>
      <c r="D12" s="4">
        <v>3</v>
      </c>
      <c r="E12" s="2"/>
      <c r="F12" s="2"/>
      <c r="G12" s="2"/>
      <c r="H12" s="2">
        <v>0.5</v>
      </c>
      <c r="I12" s="2">
        <v>0.5</v>
      </c>
      <c r="J12" s="2"/>
      <c r="K12" s="2"/>
    </row>
    <row r="13" spans="2:11" ht="17" x14ac:dyDescent="0.2">
      <c r="B13" s="11">
        <v>8</v>
      </c>
      <c r="C13" s="1" t="s">
        <v>18</v>
      </c>
      <c r="D13" s="4">
        <v>1.5</v>
      </c>
      <c r="E13" s="2"/>
      <c r="F13" s="2"/>
      <c r="G13" s="2"/>
      <c r="H13" s="2">
        <v>0.2</v>
      </c>
      <c r="I13" s="2">
        <v>2</v>
      </c>
      <c r="J13" s="2"/>
      <c r="K13" s="2"/>
    </row>
    <row r="14" spans="2:11" ht="17" x14ac:dyDescent="0.2">
      <c r="B14" s="11">
        <v>9</v>
      </c>
      <c r="C14" s="1" t="s">
        <v>19</v>
      </c>
      <c r="D14" s="4">
        <v>2.5</v>
      </c>
      <c r="E14" s="2"/>
      <c r="F14" s="2"/>
      <c r="G14" s="2"/>
      <c r="H14" s="2">
        <v>0.4</v>
      </c>
      <c r="I14" s="2"/>
      <c r="J14" s="2"/>
      <c r="K14" s="2"/>
    </row>
    <row r="15" spans="2:11" ht="17" x14ac:dyDescent="0.2">
      <c r="B15" s="11">
        <v>10</v>
      </c>
      <c r="C15" s="1" t="s">
        <v>20</v>
      </c>
      <c r="D15" s="4">
        <v>2</v>
      </c>
      <c r="E15" s="2"/>
      <c r="F15" s="2"/>
      <c r="G15" s="2"/>
      <c r="H15" s="2"/>
      <c r="I15" s="2"/>
      <c r="J15" s="2">
        <v>1</v>
      </c>
      <c r="K15" s="2"/>
    </row>
    <row r="16" spans="2:11" ht="17" x14ac:dyDescent="0.2">
      <c r="B16" s="11">
        <v>11</v>
      </c>
      <c r="C16" s="1" t="s">
        <v>21</v>
      </c>
      <c r="D16" s="4">
        <v>2</v>
      </c>
      <c r="E16" s="2"/>
      <c r="F16" s="2"/>
      <c r="G16" s="2"/>
      <c r="H16" s="2"/>
      <c r="I16" s="2">
        <v>1</v>
      </c>
      <c r="J16" s="2">
        <v>0.5</v>
      </c>
      <c r="K16" s="2"/>
    </row>
    <row r="17" spans="2:11" ht="17" x14ac:dyDescent="0.2">
      <c r="B17" s="11">
        <v>12</v>
      </c>
      <c r="C17" s="1" t="s">
        <v>22</v>
      </c>
      <c r="D17" s="4">
        <v>2</v>
      </c>
      <c r="E17" s="2"/>
      <c r="F17" s="2"/>
      <c r="G17" s="2"/>
      <c r="H17" s="2"/>
      <c r="I17" s="2"/>
      <c r="J17" s="2"/>
      <c r="K17" s="2"/>
    </row>
    <row r="18" spans="2:11" ht="17" x14ac:dyDescent="0.2">
      <c r="B18" s="11">
        <v>13</v>
      </c>
      <c r="C18" s="1" t="s">
        <v>23</v>
      </c>
      <c r="D18" s="4">
        <v>1</v>
      </c>
      <c r="E18" s="2"/>
      <c r="F18" s="2"/>
      <c r="G18" s="2"/>
      <c r="H18" s="2"/>
      <c r="I18" s="2">
        <v>0.6</v>
      </c>
      <c r="J18" s="2"/>
      <c r="K18" s="2"/>
    </row>
    <row r="19" spans="2:11" ht="17" x14ac:dyDescent="0.2">
      <c r="B19" s="11">
        <v>14</v>
      </c>
      <c r="C19" s="1" t="s">
        <v>24</v>
      </c>
      <c r="D19" s="4">
        <v>1</v>
      </c>
      <c r="E19" s="2"/>
      <c r="F19" s="2"/>
      <c r="G19" s="2">
        <v>0.6</v>
      </c>
      <c r="H19" s="2"/>
      <c r="I19" s="2"/>
      <c r="J19" s="2"/>
      <c r="K19" s="2"/>
    </row>
    <row r="20" spans="2:11" ht="17" x14ac:dyDescent="0.2">
      <c r="B20" s="11">
        <v>15</v>
      </c>
      <c r="C20" s="12" t="s">
        <v>25</v>
      </c>
      <c r="D20" s="4">
        <v>1</v>
      </c>
      <c r="E20" s="2"/>
      <c r="F20" s="2"/>
      <c r="G20" s="2"/>
      <c r="H20" s="2"/>
      <c r="I20" s="2"/>
      <c r="J20" s="2"/>
      <c r="K20" s="2" t="s">
        <v>35</v>
      </c>
    </row>
    <row r="21" spans="2:11" ht="17" x14ac:dyDescent="0.2">
      <c r="B21" s="11">
        <v>16</v>
      </c>
      <c r="C21" s="1" t="s">
        <v>26</v>
      </c>
      <c r="D21" s="4">
        <v>3</v>
      </c>
      <c r="E21" s="2"/>
      <c r="F21" s="2"/>
      <c r="G21" s="2"/>
      <c r="H21" s="2"/>
      <c r="I21" s="2"/>
      <c r="J21" s="2">
        <v>1</v>
      </c>
      <c r="K21" s="2">
        <v>2</v>
      </c>
    </row>
    <row r="22" spans="2:11" ht="17" x14ac:dyDescent="0.2">
      <c r="B22" s="11">
        <v>17</v>
      </c>
      <c r="C22" s="1" t="s">
        <v>31</v>
      </c>
      <c r="D22" s="4">
        <v>0.2</v>
      </c>
      <c r="E22" s="2"/>
      <c r="F22" s="2"/>
      <c r="G22" s="2"/>
      <c r="H22" s="2"/>
      <c r="I22" s="2"/>
      <c r="J22" s="2">
        <v>0.2</v>
      </c>
      <c r="K22" s="2"/>
    </row>
    <row r="23" spans="2:11" ht="17" x14ac:dyDescent="0.2">
      <c r="B23" s="11">
        <v>18</v>
      </c>
      <c r="C23" s="1" t="s">
        <v>32</v>
      </c>
      <c r="D23" s="4">
        <v>0.7</v>
      </c>
      <c r="E23" s="2"/>
      <c r="F23" s="2"/>
      <c r="G23" s="2"/>
      <c r="H23" s="2"/>
      <c r="I23" s="2"/>
      <c r="J23" s="2">
        <v>0.7</v>
      </c>
      <c r="K23" s="2"/>
    </row>
    <row r="24" spans="2:11" ht="17" x14ac:dyDescent="0.2">
      <c r="B24" s="11">
        <v>19</v>
      </c>
      <c r="C24" s="1" t="s">
        <v>33</v>
      </c>
      <c r="D24" s="4">
        <v>0.2</v>
      </c>
      <c r="E24" s="2"/>
      <c r="F24" s="2"/>
      <c r="G24" s="2"/>
      <c r="H24" s="2"/>
      <c r="I24" s="2"/>
      <c r="J24" s="2"/>
      <c r="K24" s="2">
        <v>0.1</v>
      </c>
    </row>
    <row r="25" spans="2:11" ht="17" x14ac:dyDescent="0.2">
      <c r="B25" s="11">
        <v>20</v>
      </c>
      <c r="C25" s="1" t="s">
        <v>34</v>
      </c>
      <c r="D25" s="4">
        <v>0.3</v>
      </c>
      <c r="E25" s="2"/>
      <c r="F25" s="2"/>
      <c r="G25" s="2"/>
      <c r="H25" s="2"/>
      <c r="I25" s="2"/>
      <c r="J25" s="2">
        <v>0.2</v>
      </c>
      <c r="K25" s="2"/>
    </row>
    <row r="26" spans="2:11" x14ac:dyDescent="0.2">
      <c r="B26" s="19" t="s">
        <v>11</v>
      </c>
      <c r="C26" s="19"/>
      <c r="D26" s="5">
        <v>0</v>
      </c>
      <c r="E26" s="5">
        <f t="shared" ref="E26:K26" si="0">SUM(E6:E25)</f>
        <v>1</v>
      </c>
      <c r="F26" s="5">
        <f t="shared" si="0"/>
        <v>1.5</v>
      </c>
      <c r="G26" s="5">
        <f t="shared" si="0"/>
        <v>2.6</v>
      </c>
      <c r="H26" s="5">
        <f t="shared" si="0"/>
        <v>3.6</v>
      </c>
      <c r="I26" s="5">
        <f t="shared" si="0"/>
        <v>5.3</v>
      </c>
      <c r="J26" s="5">
        <f t="shared" si="0"/>
        <v>3.6000000000000005</v>
      </c>
      <c r="K26" s="5">
        <f t="shared" si="0"/>
        <v>2.1</v>
      </c>
    </row>
    <row r="27" spans="2:11" x14ac:dyDescent="0.2">
      <c r="B27" s="20" t="s">
        <v>12</v>
      </c>
      <c r="C27" s="20"/>
      <c r="D27" s="6">
        <f>SUM(D6:D26)</f>
        <v>27.4</v>
      </c>
      <c r="E27" s="3">
        <f t="shared" ref="E27:K27" si="1">D27-SUM(E6:E25)</f>
        <v>26.4</v>
      </c>
      <c r="F27" s="3">
        <f t="shared" si="1"/>
        <v>24.9</v>
      </c>
      <c r="G27" s="3">
        <f t="shared" si="1"/>
        <v>22.299999999999997</v>
      </c>
      <c r="H27" s="3">
        <f t="shared" si="1"/>
        <v>18.699999999999996</v>
      </c>
      <c r="I27" s="3">
        <f t="shared" si="1"/>
        <v>13.399999999999995</v>
      </c>
      <c r="J27" s="3">
        <f t="shared" si="1"/>
        <v>9.7999999999999936</v>
      </c>
      <c r="K27" s="3">
        <f t="shared" si="1"/>
        <v>7.699999999999994</v>
      </c>
    </row>
    <row r="28" spans="2:11" x14ac:dyDescent="0.2">
      <c r="B28" s="13" t="s">
        <v>13</v>
      </c>
      <c r="C28" s="13"/>
      <c r="D28" s="7">
        <f>D27</f>
        <v>27.4</v>
      </c>
      <c r="E28" s="8">
        <f>$D$28-($D$28/7*1)</f>
        <v>23.485714285714284</v>
      </c>
      <c r="F28" s="8">
        <f>$D$28-($D$28/7*2)</f>
        <v>19.571428571428569</v>
      </c>
      <c r="G28" s="8">
        <f>$D$28-($D$28/7*3)</f>
        <v>15.657142857142857</v>
      </c>
      <c r="H28" s="8">
        <f>$D$28-($D$28/7*4)</f>
        <v>11.742857142857142</v>
      </c>
      <c r="I28" s="8">
        <f>$D$28-($D$28/7*5)</f>
        <v>7.8285714285714292</v>
      </c>
      <c r="J28" s="8">
        <f>$D$28-($D$28/7*6)</f>
        <v>3.9142857142857146</v>
      </c>
      <c r="K28" s="8">
        <f>$D$28-($D$28/7*7)</f>
        <v>0</v>
      </c>
    </row>
  </sheetData>
  <mergeCells count="7">
    <mergeCell ref="B28:C28"/>
    <mergeCell ref="B2:K2"/>
    <mergeCell ref="B3:K3"/>
    <mergeCell ref="B4:B5"/>
    <mergeCell ref="C4:C5"/>
    <mergeCell ref="B26:C26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2023-11-26T18:07:44Z</dcterms:created>
  <dcterms:modified xsi:type="dcterms:W3CDTF">2023-12-01T19:26:40Z</dcterms:modified>
</cp:coreProperties>
</file>