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pedroso/Documents/FCT/2324/ES/sprints/Week5 2/"/>
    </mc:Choice>
  </mc:AlternateContent>
  <xr:revisionPtr revIDLastSave="0" documentId="13_ncr:1_{E897DA85-6B5B-A44A-9D09-7574AB6A1CFF}" xr6:coauthVersionLast="47" xr6:coauthVersionMax="47" xr10:uidLastSave="{00000000-0000-0000-0000-000000000000}"/>
  <bookViews>
    <workbookView xWindow="0" yWindow="760" windowWidth="30240" windowHeight="17640" xr2:uid="{F835D522-3754-CC46-BCFE-51AF7223FB0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J23" i="1"/>
  <c r="I23" i="1"/>
  <c r="H23" i="1"/>
  <c r="G23" i="1"/>
  <c r="F23" i="1"/>
  <c r="E23" i="1"/>
  <c r="G22" i="1"/>
  <c r="H22" i="1"/>
  <c r="I22" i="1"/>
  <c r="J22" i="1"/>
  <c r="K22" i="1"/>
  <c r="F22" i="1"/>
  <c r="E22" i="1"/>
  <c r="D23" i="1" l="1"/>
  <c r="D24" i="1" l="1"/>
  <c r="K24" i="1" s="1"/>
  <c r="J24" i="1" l="1"/>
  <c r="H24" i="1"/>
  <c r="F24" i="1"/>
  <c r="E24" i="1"/>
  <c r="I24" i="1"/>
  <c r="G24" i="1"/>
</calcChain>
</file>

<file path=xl/sharedStrings.xml><?xml version="1.0" encoding="utf-8"?>
<sst xmlns="http://schemas.openxmlformats.org/spreadsheetml/2006/main" count="31" uniqueCount="31">
  <si>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</si>
  <si>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</si>
  <si>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</si>
  <si>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</si>
  <si>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</si>
  <si>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</si>
  <si>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</si>
  <si>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</si>
  <si>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</si>
  <si>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</si>
  <si>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</si>
  <si>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Completed Effort</t>
  </si>
  <si>
    <t>Remaining Effort</t>
  </si>
  <si>
    <t>Ideal Burndown</t>
  </si>
  <si>
    <t>Sprint Burndown Chart - Week 5</t>
  </si>
  <si>
    <t>Read the FreeCol's documentation and write report on use cases (Catarina C.)</t>
  </si>
  <si>
    <t>Read the FreeCol's documentation and write report on use cases (Joana)</t>
  </si>
  <si>
    <t>Search for and write report on design patterns in the code (Catarina C.)</t>
  </si>
  <si>
    <t>Read the reviews on the reports (Beatriz)</t>
  </si>
  <si>
    <t>Update reports (Beatriz)</t>
  </si>
  <si>
    <t>Read the reviews on the reports (Catarina C.)</t>
  </si>
  <si>
    <t>Update reports (Catarina C.)</t>
  </si>
  <si>
    <t>Read the reviews on the reports (Catarina P.)</t>
  </si>
  <si>
    <t>Update reports (Catarina P.)</t>
  </si>
  <si>
    <t>Read the reviews on the reports (Joana)</t>
  </si>
  <si>
    <t>Update reports (Joana)</t>
  </si>
  <si>
    <t>Read the reviews on the reports (Madalena)</t>
  </si>
  <si>
    <t>Update reports (Madalena)</t>
  </si>
  <si>
    <t>Read the reviews on the reports (Renata)</t>
  </si>
  <si>
    <t>Update reports (Renata)</t>
  </si>
  <si>
    <t>Distribute the User Stories between groups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</si>
</sst>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3" xfId="0" applyFill="1" applyBorder="1" applyAlignment="1">
      <alignment wrapText="1"/>
    </xf>
    <xf numFmtId="0" fontId="0" fillId="6" borderId="3" xfId="0" applyFill="1" applyBorder="1" applyAlignment="1">
      <alignment horizontal="center"/>
    </xf>
    <xf numFmtId="165" fontId="0" fillId="8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right" wrapText="1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165" fontId="0" fillId="9" borderId="3" xfId="0" applyNumberForma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Sheet1!$D$22:$K$22</c:f>
              <c:numCache>
                <c:formatCode>General</c:formatCode>
                <c:ptCount val="8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0.4</c:v>
                </c:pt>
                <c:pt idx="4">
                  <c:v>0.8</c:v>
                </c:pt>
                <c:pt idx="5">
                  <c:v>0.3</c:v>
                </c:pt>
                <c:pt idx="6">
                  <c:v>0.7</c:v>
                </c:pt>
                <c:pt idx="7">
                  <c:v>1.2999999999999998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8-CE44-A493-41A8566EB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8436319"/>
        <c:axId val="508437967"/>
      </c:barChart>
      <c:lineChart>
        <c:grouping val="standard"/>
        <c:varyColors val="0"/>
        <c:ser>
          <c:idx val="1"/>
          <c:order val="1"/>
          <c:tx>
            <c:strRef>
              <c:f>Sheet1!$B$23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Sheet1!$D$23:$K$23</c:f>
              <c:numCache>
                <c:formatCode>0.0</c:formatCode>
                <c:ptCount val="8"/>
                <c:pt idx="0" formatCode="General">
                  <c:v>5.1000000000000005</c:v>
                </c:pt>
                <c:pt idx="1">
                  <c:v>4.7</c:v>
                </c:pt>
                <c:pt idx="2">
                  <c:v>4</c:v>
                </c:pt>
                <c:pt idx="3">
                  <c:v>3.6</c:v>
                </c:pt>
                <c:pt idx="4">
                  <c:v>2.8</c:v>
                </c:pt>
                <c:pt idx="5">
                  <c:v>2.5</c:v>
                </c:pt>
                <c:pt idx="6">
                  <c:v>1.8</c:v>
                </c:pt>
                <c:pt idx="7">
                  <c:v>0.50000000000000022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8-CE44-A493-41A8566EB182}"/>
            </c:ext>
          </c:extLst>
        </c:ser>
        <c:ser>
          <c:idx val="2"/>
          <c:order val="2"/>
          <c:tx>
            <c:strRef>
              <c:f>Sheet1!$B$24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Sheet1!$D$24:$K$24</c:f>
              <c:numCache>
                <c:formatCode>0.0</c:formatCode>
                <c:ptCount val="8"/>
                <c:pt idx="0" formatCode="General">
                  <c:v>5.1000000000000005</c:v>
                </c:pt>
                <c:pt idx="1">
                  <c:v>4.3714285714285719</c:v>
                </c:pt>
                <c:pt idx="2">
                  <c:v>3.6428571428571432</c:v>
                </c:pt>
                <c:pt idx="3">
                  <c:v>2.9142857142857146</c:v>
                </c:pt>
                <c:pt idx="4">
                  <c:v>2.1857142857142859</c:v>
                </c:pt>
                <c:pt idx="5">
                  <c:v>1.4571428571428573</c:v>
                </c:pt>
                <c:pt idx="6">
                  <c:v>0.72857142857142865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8-CE44-A493-41A8566EB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436319"/>
        <c:axId val="508437967"/>
      </c:lineChart>
      <c:catAx>
        <c:axId val="50843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08437967"/>
        <c:crosses val="autoZero"/>
        <c:auto val="1"/>
        <c:lblAlgn val="ctr"/>
        <c:lblOffset val="100"/>
        <c:noMultiLvlLbl val="0"/>
      </c:catAx>
      <c:valAx>
        <c:axId val="5084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0843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7</xdr:col>
      <xdr:colOff>387350</xdr:colOff>
      <xdr:row>48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E9E57-C5D9-1A46-BB6B-46AD57FB8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tarinapedroso/Documents/FCT/2324/ES/sprints/BC-3.xlsx" TargetMode="External"/><Relationship Id="rId1" Type="http://schemas.openxmlformats.org/officeDocument/2006/relationships/externalLinkPath" Target="/Users/catarinapedroso/Documents/FCT/2324/ES/sprints/BC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5">
          <cell r="D5" t="str">
            <v>Day 0</v>
          </cell>
          <cell r="E5" t="str">
            <v>Day 1</v>
          </cell>
          <cell r="F5" t="str">
            <v>Day 2</v>
          </cell>
          <cell r="G5" t="str">
            <v>Day 3</v>
          </cell>
          <cell r="H5" t="str">
            <v>Day 4</v>
          </cell>
          <cell r="I5" t="str">
            <v>Day 5</v>
          </cell>
          <cell r="J5" t="str">
            <v>Day 6</v>
          </cell>
          <cell r="K5" t="str">
            <v>Day 7</v>
          </cell>
        </row>
        <row r="15">
          <cell r="B15" t="str">
            <v>Completed Effort</v>
          </cell>
        </row>
        <row r="16">
          <cell r="B16" t="str">
            <v>Remaining Effort</v>
          </cell>
        </row>
        <row r="17">
          <cell r="B17" t="str">
            <v>Ideal Burndown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E7E4-844E-1D4A-89A7-1EA9E3895F3D}">
  <dimension ref="B1:K24"/>
  <sheetViews>
    <sheetView tabSelected="1" workbookViewId="0">
      <selection activeCell="O23" sqref="O23"/>
    </sheetView>
  </sheetViews>
  <sheetFormatPr baseColWidth="10" defaultColWidth="8.83203125" defaultRowHeight="16" x14ac:dyDescent="0.2"/>
  <cols>
    <col min="2" max="2" width="7.1640625" bestFit="1" customWidth="1"/>
    <col min="3" max="3" width="73.1640625" bestFit="1" customWidth="1"/>
    <col min="4" max="4" width="14.5" bestFit="1" customWidth="1"/>
    <col min="5" max="11" width="10" bestFit="1" customWidth="1"/>
    <col min="14" max="14" width="8.83203125" customWidth="1"/>
  </cols>
  <sheetData>
    <row r="1" spans="2:11" ht="17" thickBot="1" x14ac:dyDescent="0.25"/>
    <row r="2" spans="2:11" ht="27" thickBot="1" x14ac:dyDescent="0.35">
      <c r="B2" s="13" t="s">
        <v>14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x14ac:dyDescent="0.2">
      <c r="B3" s="15"/>
      <c r="C3" s="16"/>
      <c r="D3" s="16"/>
      <c r="E3" s="16"/>
      <c r="F3" s="16"/>
      <c r="G3" s="16"/>
      <c r="H3" s="16"/>
      <c r="I3" s="16"/>
      <c r="J3" s="16"/>
      <c r="K3" s="16"/>
    </row>
    <row r="4" spans="2:11" x14ac:dyDescent="0.2">
      <c r="B4" s="17" t="s">
        <v>0</v>
      </c>
      <c r="C4" s="17" t="s">
        <v>1</v>
      </c>
      <c r="D4" s="4" t="s">
        <v>2</v>
      </c>
      <c r="E4" s="5">
        <v>45241</v>
      </c>
      <c r="F4" s="5">
        <v>45242</v>
      </c>
      <c r="G4" s="5">
        <v>45243</v>
      </c>
      <c r="H4" s="5">
        <v>45244</v>
      </c>
      <c r="I4" s="5">
        <v>45245</v>
      </c>
      <c r="J4" s="5">
        <v>45246</v>
      </c>
      <c r="K4" s="5">
        <v>45247</v>
      </c>
    </row>
    <row r="5" spans="2:11" x14ac:dyDescent="0.2">
      <c r="B5" s="17"/>
      <c r="C5" s="17"/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</row>
    <row r="6" spans="2:11" ht="17" x14ac:dyDescent="0.2">
      <c r="B6" s="6">
        <v>1</v>
      </c>
      <c r="C6" s="1" t="s">
        <v>18</v>
      </c>
      <c r="D6" s="7">
        <v>0.1</v>
      </c>
      <c r="E6" s="2"/>
      <c r="F6" s="2"/>
      <c r="G6" s="2">
        <v>0.1</v>
      </c>
      <c r="H6" s="2"/>
      <c r="I6" s="2"/>
      <c r="J6" s="2"/>
      <c r="K6" s="2"/>
    </row>
    <row r="7" spans="2:11" ht="17" x14ac:dyDescent="0.2">
      <c r="B7" s="6">
        <v>2</v>
      </c>
      <c r="C7" s="1" t="s">
        <v>19</v>
      </c>
      <c r="D7" s="7">
        <v>0.5</v>
      </c>
      <c r="E7" s="2"/>
      <c r="F7" s="2"/>
      <c r="G7" s="2"/>
      <c r="H7" s="2">
        <v>0.2</v>
      </c>
      <c r="I7" s="2"/>
      <c r="J7" s="2">
        <v>0.1</v>
      </c>
      <c r="K7" s="2">
        <v>0.3</v>
      </c>
    </row>
    <row r="8" spans="2:11" ht="17" x14ac:dyDescent="0.2">
      <c r="B8" s="6">
        <v>3</v>
      </c>
      <c r="C8" s="1" t="s">
        <v>20</v>
      </c>
      <c r="D8" s="7">
        <v>0.1</v>
      </c>
      <c r="E8" s="2"/>
      <c r="F8" s="2"/>
      <c r="G8" s="2"/>
      <c r="H8" s="2">
        <v>0.1</v>
      </c>
      <c r="I8" s="2"/>
      <c r="J8" s="2"/>
      <c r="K8" s="2"/>
    </row>
    <row r="9" spans="2:11" ht="17" x14ac:dyDescent="0.2">
      <c r="B9" s="6">
        <v>4</v>
      </c>
      <c r="C9" s="1" t="s">
        <v>21</v>
      </c>
      <c r="D9" s="7">
        <v>0.3</v>
      </c>
      <c r="E9" s="2"/>
      <c r="F9" s="2"/>
      <c r="G9" s="2"/>
      <c r="H9" s="2"/>
      <c r="I9" s="2"/>
      <c r="J9" s="2"/>
      <c r="K9" s="2"/>
    </row>
    <row r="10" spans="2:11" ht="17" x14ac:dyDescent="0.2">
      <c r="B10" s="6">
        <v>5</v>
      </c>
      <c r="C10" s="1" t="s">
        <v>15</v>
      </c>
      <c r="D10" s="7">
        <v>1</v>
      </c>
      <c r="E10" s="2">
        <v>0.2</v>
      </c>
      <c r="F10" s="2"/>
      <c r="G10" s="2"/>
      <c r="H10" s="2"/>
      <c r="I10" s="2">
        <v>0.3</v>
      </c>
      <c r="J10" s="2"/>
      <c r="K10" s="2"/>
    </row>
    <row r="11" spans="2:11" ht="17" x14ac:dyDescent="0.2">
      <c r="B11" s="6">
        <v>6</v>
      </c>
      <c r="C11" s="1" t="s">
        <v>17</v>
      </c>
      <c r="D11" s="7">
        <v>0.5</v>
      </c>
      <c r="E11" s="2"/>
      <c r="F11" s="2"/>
      <c r="G11" s="2"/>
      <c r="H11" s="2"/>
      <c r="I11" s="2"/>
      <c r="J11" s="2">
        <v>0.4</v>
      </c>
      <c r="K11" s="2">
        <v>0.3</v>
      </c>
    </row>
    <row r="12" spans="2:11" ht="17" x14ac:dyDescent="0.2">
      <c r="B12" s="6">
        <v>7</v>
      </c>
      <c r="C12" s="1" t="s">
        <v>22</v>
      </c>
      <c r="D12" s="7">
        <v>0.1</v>
      </c>
      <c r="E12" s="2">
        <v>0.1</v>
      </c>
      <c r="F12" s="2"/>
      <c r="G12" s="2"/>
      <c r="H12" s="2"/>
      <c r="I12" s="2"/>
      <c r="J12" s="2"/>
      <c r="K12" s="2"/>
    </row>
    <row r="13" spans="2:11" ht="17" x14ac:dyDescent="0.2">
      <c r="B13" s="6">
        <v>8</v>
      </c>
      <c r="C13" s="1" t="s">
        <v>23</v>
      </c>
      <c r="D13" s="7">
        <v>0.3</v>
      </c>
      <c r="E13" s="2"/>
      <c r="F13" s="2">
        <v>0.3</v>
      </c>
      <c r="G13" s="2"/>
      <c r="H13" s="2"/>
      <c r="I13" s="2"/>
      <c r="J13" s="2"/>
      <c r="K13" s="2"/>
    </row>
    <row r="14" spans="2:11" ht="17" x14ac:dyDescent="0.2">
      <c r="B14" s="6">
        <v>9</v>
      </c>
      <c r="C14" s="1" t="s">
        <v>24</v>
      </c>
      <c r="D14" s="7">
        <v>0.1</v>
      </c>
      <c r="E14" s="2">
        <v>0.1</v>
      </c>
      <c r="F14" s="2"/>
      <c r="G14" s="2"/>
      <c r="H14" s="2"/>
      <c r="I14" s="2"/>
      <c r="J14" s="2"/>
      <c r="K14" s="2"/>
    </row>
    <row r="15" spans="2:11" ht="17" x14ac:dyDescent="0.2">
      <c r="B15" s="6">
        <v>10</v>
      </c>
      <c r="C15" s="1" t="s">
        <v>25</v>
      </c>
      <c r="D15" s="7">
        <v>0.3</v>
      </c>
      <c r="E15" s="2"/>
      <c r="F15" s="2">
        <v>0.3</v>
      </c>
      <c r="G15" s="2"/>
      <c r="H15" s="2"/>
      <c r="I15" s="2"/>
      <c r="J15" s="2"/>
      <c r="K15" s="2"/>
    </row>
    <row r="16" spans="2:11" ht="17" x14ac:dyDescent="0.2">
      <c r="B16" s="6">
        <v>11</v>
      </c>
      <c r="C16" s="1" t="s">
        <v>16</v>
      </c>
      <c r="D16" s="7">
        <v>0.5</v>
      </c>
      <c r="E16" s="2"/>
      <c r="F16" s="2"/>
      <c r="G16" s="2">
        <v>0.2</v>
      </c>
      <c r="H16" s="2">
        <v>0.4</v>
      </c>
      <c r="I16" s="2"/>
      <c r="J16" s="2"/>
      <c r="K16" s="2"/>
    </row>
    <row r="17" spans="2:11" ht="17" x14ac:dyDescent="0.2">
      <c r="B17" s="6">
        <v>12</v>
      </c>
      <c r="C17" s="1" t="s">
        <v>26</v>
      </c>
      <c r="D17" s="7">
        <v>0.1</v>
      </c>
      <c r="E17" s="2"/>
      <c r="F17" s="2">
        <v>0.1</v>
      </c>
      <c r="G17" s="2"/>
      <c r="H17" s="2"/>
      <c r="I17" s="2"/>
      <c r="J17" s="2"/>
      <c r="K17" s="2"/>
    </row>
    <row r="18" spans="2:11" ht="17" x14ac:dyDescent="0.2">
      <c r="B18" s="6">
        <v>13</v>
      </c>
      <c r="C18" s="1" t="s">
        <v>27</v>
      </c>
      <c r="D18" s="7">
        <v>0.5</v>
      </c>
      <c r="E18" s="2"/>
      <c r="F18" s="2"/>
      <c r="G18" s="2"/>
      <c r="H18" s="2">
        <v>0.1</v>
      </c>
      <c r="I18" s="2"/>
      <c r="J18" s="2"/>
      <c r="K18" s="2">
        <v>0.3</v>
      </c>
    </row>
    <row r="19" spans="2:11" ht="17" x14ac:dyDescent="0.2">
      <c r="B19" s="6">
        <v>14</v>
      </c>
      <c r="C19" s="1" t="s">
        <v>28</v>
      </c>
      <c r="D19" s="7">
        <v>0.1</v>
      </c>
      <c r="E19" s="2"/>
      <c r="F19" s="2"/>
      <c r="G19" s="2">
        <v>0.1</v>
      </c>
      <c r="H19" s="2"/>
      <c r="I19" s="2"/>
      <c r="J19" s="2"/>
      <c r="K19" s="2"/>
    </row>
    <row r="20" spans="2:11" ht="17" x14ac:dyDescent="0.2">
      <c r="B20" s="6">
        <v>15</v>
      </c>
      <c r="C20" s="1" t="s">
        <v>29</v>
      </c>
      <c r="D20" s="7">
        <v>0.4</v>
      </c>
      <c r="E20" s="2"/>
      <c r="F20" s="2"/>
      <c r="G20" s="2"/>
      <c r="H20" s="2"/>
      <c r="I20" s="2"/>
      <c r="J20" s="2"/>
      <c r="K20" s="2">
        <v>0.4</v>
      </c>
    </row>
    <row r="21" spans="2:11" ht="17" x14ac:dyDescent="0.2">
      <c r="B21" s="6">
        <v>16</v>
      </c>
      <c r="C21" s="1" t="s">
        <v>30</v>
      </c>
      <c r="D21" s="7">
        <v>0.2</v>
      </c>
      <c r="E21" s="2"/>
      <c r="F21" s="2"/>
      <c r="G21" s="2"/>
      <c r="H21" s="2"/>
      <c r="I21" s="2"/>
      <c r="J21" s="2">
        <v>0.2</v>
      </c>
      <c r="K21" s="2"/>
    </row>
    <row r="22" spans="2:11" x14ac:dyDescent="0.2">
      <c r="B22" s="18" t="s">
        <v>11</v>
      </c>
      <c r="C22" s="18"/>
      <c r="D22" s="8">
        <v>0</v>
      </c>
      <c r="E22" s="8">
        <f>SUM(E6:E21)</f>
        <v>0.4</v>
      </c>
      <c r="F22" s="8">
        <f>SUM(F6:F21)</f>
        <v>0.7</v>
      </c>
      <c r="G22" s="8">
        <f t="shared" ref="G22:K22" si="0">SUM(G6:G21)</f>
        <v>0.4</v>
      </c>
      <c r="H22" s="8">
        <f t="shared" si="0"/>
        <v>0.8</v>
      </c>
      <c r="I22" s="8">
        <f t="shared" si="0"/>
        <v>0.3</v>
      </c>
      <c r="J22" s="8">
        <f t="shared" si="0"/>
        <v>0.7</v>
      </c>
      <c r="K22" s="8">
        <f t="shared" si="0"/>
        <v>1.2999999999999998</v>
      </c>
    </row>
    <row r="23" spans="2:11" x14ac:dyDescent="0.2">
      <c r="B23" s="19" t="s">
        <v>12</v>
      </c>
      <c r="C23" s="19"/>
      <c r="D23" s="9">
        <f>SUM(D6:D22)</f>
        <v>5.1000000000000005</v>
      </c>
      <c r="E23" s="3">
        <f t="shared" ref="E23:K23" si="1">D23-E22</f>
        <v>4.7</v>
      </c>
      <c r="F23" s="3">
        <f t="shared" si="1"/>
        <v>4</v>
      </c>
      <c r="G23" s="3">
        <f t="shared" si="1"/>
        <v>3.6</v>
      </c>
      <c r="H23" s="3">
        <f t="shared" si="1"/>
        <v>2.8</v>
      </c>
      <c r="I23" s="3">
        <f t="shared" si="1"/>
        <v>2.5</v>
      </c>
      <c r="J23" s="3">
        <f t="shared" si="1"/>
        <v>1.8</v>
      </c>
      <c r="K23" s="3">
        <f t="shared" si="1"/>
        <v>0.50000000000000022</v>
      </c>
    </row>
    <row r="24" spans="2:11" x14ac:dyDescent="0.2">
      <c r="B24" s="12" t="s">
        <v>13</v>
      </c>
      <c r="C24" s="12"/>
      <c r="D24" s="10">
        <f>D23</f>
        <v>5.1000000000000005</v>
      </c>
      <c r="E24" s="11">
        <f>$D$24-($D$24/7*1)</f>
        <v>4.3714285714285719</v>
      </c>
      <c r="F24" s="11">
        <f>$D$24-($D$24/7*2)</f>
        <v>3.6428571428571432</v>
      </c>
      <c r="G24" s="11">
        <f>$D$24-($D$24/7*3)</f>
        <v>2.9142857142857146</v>
      </c>
      <c r="H24" s="11">
        <f>$D$24-($D$24/7*4)</f>
        <v>2.1857142857142859</v>
      </c>
      <c r="I24" s="11">
        <f>$D$24-($D$24/7*5)</f>
        <v>1.4571428571428573</v>
      </c>
      <c r="J24" s="11">
        <f>$D$24-($D$24/7*6)</f>
        <v>0.72857142857142865</v>
      </c>
      <c r="K24" s="11">
        <f>$D$24-($D$24/7*7)</f>
        <v>0</v>
      </c>
    </row>
  </sheetData>
  <mergeCells count="7">
    <mergeCell ref="B24:C24"/>
    <mergeCell ref="B2:K2"/>
    <mergeCell ref="B3:K3"/>
    <mergeCell ref="B4:B5"/>
    <mergeCell ref="C4:C5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Pedroso</dc:creator>
  <cp:lastModifiedBy>Catarina Pedroso</cp:lastModifiedBy>
  <dcterms:created xsi:type="dcterms:W3CDTF">2023-11-24T19:30:46Z</dcterms:created>
  <dcterms:modified xsi:type="dcterms:W3CDTF">2023-12-01T19:16:58Z</dcterms:modified>
</cp:coreProperties>
</file>