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0D9C4503-6278-420F-8F82-10889F967B47}" xr6:coauthVersionLast="47" xr6:coauthVersionMax="47" xr10:uidLastSave="{00000000-0000-0000-0000-000000000000}"/>
  <bookViews>
    <workbookView xWindow="-110" yWindow="-110" windowWidth="19420" windowHeight="10420" activeTab="2" xr2:uid="{FFB7A8C9-2809-409B-8867-8315F73257A8}"/>
  </bookViews>
  <sheets>
    <sheet name="Tabel1" sheetId="1" r:id="rId1"/>
    <sheet name="Tabel2" sheetId="2" r:id="rId2"/>
    <sheet name="Tabel3" sheetId="6" r:id="rId3"/>
    <sheet name="A" sheetId="5" r:id="rId4"/>
    <sheet name="B" sheetId="4" r:id="rId5"/>
    <sheet name="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C8" i="6"/>
  <c r="E5" i="6"/>
  <c r="F5" i="6"/>
  <c r="G5" i="6"/>
  <c r="H5" i="6"/>
  <c r="D5" i="6"/>
  <c r="C5" i="6"/>
  <c r="H4" i="6"/>
  <c r="G4" i="6"/>
  <c r="F4" i="6"/>
  <c r="E4" i="6"/>
  <c r="D4" i="6"/>
  <c r="C4" i="6"/>
</calcChain>
</file>

<file path=xl/sharedStrings.xml><?xml version="1.0" encoding="utf-8"?>
<sst xmlns="http://schemas.openxmlformats.org/spreadsheetml/2006/main" count="44" uniqueCount="25">
  <si>
    <t>Pozitia fata de MC</t>
  </si>
  <si>
    <t>Stanga MC</t>
  </si>
  <si>
    <t>Dreapta MC</t>
  </si>
  <si>
    <t>ordin minim</t>
  </si>
  <si>
    <t>Pozitie X rigla</t>
  </si>
  <si>
    <t>Masurat. 1</t>
  </si>
  <si>
    <t>Masurat. 2</t>
  </si>
  <si>
    <t>Masurat. 3</t>
  </si>
  <si>
    <t>Ordin maxim</t>
  </si>
  <si>
    <t>Fanta B</t>
  </si>
  <si>
    <t>Fanta C</t>
  </si>
  <si>
    <t>FantaA</t>
  </si>
  <si>
    <t>X maxim</t>
  </si>
  <si>
    <t>UF (mV)</t>
  </si>
  <si>
    <t>U (mv)</t>
  </si>
  <si>
    <t>X</t>
  </si>
  <si>
    <t>U (mV)</t>
  </si>
  <si>
    <t>*</t>
  </si>
  <si>
    <t>**</t>
  </si>
  <si>
    <t>xmn(mm)</t>
  </si>
  <si>
    <t>lambda</t>
  </si>
  <si>
    <t>Masuratoare 1</t>
  </si>
  <si>
    <t>Masuratoare 2</t>
  </si>
  <si>
    <t>Masuratoare 3</t>
  </si>
  <si>
    <t>lambda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</si>
</sst>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2" borderId="1" xfId="0" applyFont="1" applyFill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A!$B$1</c:f>
              <c:strCache>
                <c:ptCount val="1"/>
                <c:pt idx="0">
                  <c:v>U (mV)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A!$B$2:$B$79</c:f>
              <c:numCache>
                <c:formatCode>General</c:formatCode>
                <c:ptCount val="78"/>
                <c:pt idx="0">
                  <c:v>0.47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0.49</c:v>
                </c:pt>
                <c:pt idx="5">
                  <c:v>0.51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0.52</c:v>
                </c:pt>
                <c:pt idx="12">
                  <c:v>0.52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0.54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0.62</c:v>
                </c:pt>
                <c:pt idx="26">
                  <c:v>0.65</c:v>
                </c:pt>
                <c:pt idx="27">
                  <c:v>0.73</c:v>
                </c:pt>
                <c:pt idx="28">
                  <c:v>0.8</c:v>
                </c:pt>
                <c:pt idx="29">
                  <c:v>0.9</c:v>
                </c:pt>
                <c:pt idx="30">
                  <c:v>1.02</c:v>
                </c:pt>
                <c:pt idx="31">
                  <c:v>1.2</c:v>
                </c:pt>
                <c:pt idx="32">
                  <c:v>1.42</c:v>
                </c:pt>
                <c:pt idx="33">
                  <c:v>1.59</c:v>
                </c:pt>
                <c:pt idx="34">
                  <c:v>1.8</c:v>
                </c:pt>
                <c:pt idx="35">
                  <c:v>1.96</c:v>
                </c:pt>
                <c:pt idx="36">
                  <c:v>2.06</c:v>
                </c:pt>
                <c:pt idx="37">
                  <c:v>2.2000000000000002</c:v>
                </c:pt>
                <c:pt idx="38">
                  <c:v>2.31</c:v>
                </c:pt>
                <c:pt idx="39">
                  <c:v>2.38</c:v>
                </c:pt>
                <c:pt idx="40">
                  <c:v>2.39</c:v>
                </c:pt>
                <c:pt idx="41">
                  <c:v>2.33</c:v>
                </c:pt>
                <c:pt idx="42">
                  <c:v>2.2200000000000002</c:v>
                </c:pt>
                <c:pt idx="43">
                  <c:v>2.14</c:v>
                </c:pt>
                <c:pt idx="44">
                  <c:v>2.02</c:v>
                </c:pt>
                <c:pt idx="45">
                  <c:v>1.89</c:v>
                </c:pt>
                <c:pt idx="46">
                  <c:v>1.72</c:v>
                </c:pt>
                <c:pt idx="47">
                  <c:v>1.59</c:v>
                </c:pt>
                <c:pt idx="48">
                  <c:v>1.48</c:v>
                </c:pt>
                <c:pt idx="49">
                  <c:v>1.47</c:v>
                </c:pt>
                <c:pt idx="50">
                  <c:v>1.32</c:v>
                </c:pt>
                <c:pt idx="51">
                  <c:v>1.2</c:v>
                </c:pt>
                <c:pt idx="52">
                  <c:v>1.1299999999999999</c:v>
                </c:pt>
                <c:pt idx="53">
                  <c:v>1.01</c:v>
                </c:pt>
                <c:pt idx="54">
                  <c:v>0.95</c:v>
                </c:pt>
                <c:pt idx="55">
                  <c:v>0.87</c:v>
                </c:pt>
                <c:pt idx="56">
                  <c:v>0.75</c:v>
                </c:pt>
                <c:pt idx="57">
                  <c:v>0.69</c:v>
                </c:pt>
                <c:pt idx="58">
                  <c:v>0.63</c:v>
                </c:pt>
                <c:pt idx="59">
                  <c:v>0.59</c:v>
                </c:pt>
                <c:pt idx="60">
                  <c:v>0.55000000000000004</c:v>
                </c:pt>
                <c:pt idx="61">
                  <c:v>0.52</c:v>
                </c:pt>
                <c:pt idx="62">
                  <c:v>0.5</c:v>
                </c:pt>
                <c:pt idx="63">
                  <c:v>0.48</c:v>
                </c:pt>
                <c:pt idx="64">
                  <c:v>0.46</c:v>
                </c:pt>
                <c:pt idx="65">
                  <c:v>0.45</c:v>
                </c:pt>
                <c:pt idx="66">
                  <c:v>0.44</c:v>
                </c:pt>
                <c:pt idx="67">
                  <c:v>0.45</c:v>
                </c:pt>
                <c:pt idx="68">
                  <c:v>0.45</c:v>
                </c:pt>
                <c:pt idx="69">
                  <c:v>0.46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A-4DCE-9A0A-6DBF8A90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9016"/>
        <c:axId val="654016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A!$A$2:$A$79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37</c:v>
                      </c:pt>
                      <c:pt idx="1">
                        <c:v>36.5</c:v>
                      </c:pt>
                      <c:pt idx="2">
                        <c:v>36</c:v>
                      </c:pt>
                      <c:pt idx="3">
                        <c:v>35.5</c:v>
                      </c:pt>
                      <c:pt idx="4">
                        <c:v>35</c:v>
                      </c:pt>
                      <c:pt idx="5">
                        <c:v>34.5</c:v>
                      </c:pt>
                      <c:pt idx="6">
                        <c:v>34</c:v>
                      </c:pt>
                      <c:pt idx="7">
                        <c:v>33.5</c:v>
                      </c:pt>
                      <c:pt idx="8">
                        <c:v>33</c:v>
                      </c:pt>
                      <c:pt idx="9">
                        <c:v>32.5</c:v>
                      </c:pt>
                      <c:pt idx="10">
                        <c:v>32</c:v>
                      </c:pt>
                      <c:pt idx="11">
                        <c:v>31.5</c:v>
                      </c:pt>
                      <c:pt idx="12">
                        <c:v>31</c:v>
                      </c:pt>
                      <c:pt idx="13">
                        <c:v>30.5</c:v>
                      </c:pt>
                      <c:pt idx="14">
                        <c:v>30</c:v>
                      </c:pt>
                      <c:pt idx="15">
                        <c:v>29.5</c:v>
                      </c:pt>
                      <c:pt idx="16">
                        <c:v>29</c:v>
                      </c:pt>
                      <c:pt idx="17">
                        <c:v>28.5</c:v>
                      </c:pt>
                      <c:pt idx="18">
                        <c:v>28</c:v>
                      </c:pt>
                      <c:pt idx="19">
                        <c:v>27.5</c:v>
                      </c:pt>
                      <c:pt idx="20">
                        <c:v>27</c:v>
                      </c:pt>
                      <c:pt idx="21">
                        <c:v>26.5</c:v>
                      </c:pt>
                      <c:pt idx="22">
                        <c:v>26</c:v>
                      </c:pt>
                      <c:pt idx="23">
                        <c:v>25.5</c:v>
                      </c:pt>
                      <c:pt idx="24">
                        <c:v>25</c:v>
                      </c:pt>
                      <c:pt idx="25">
                        <c:v>24.5</c:v>
                      </c:pt>
                      <c:pt idx="26">
                        <c:v>24</c:v>
                      </c:pt>
                      <c:pt idx="27">
                        <c:v>23.5</c:v>
                      </c:pt>
                      <c:pt idx="28">
                        <c:v>23</c:v>
                      </c:pt>
                      <c:pt idx="29">
                        <c:v>22.5</c:v>
                      </c:pt>
                      <c:pt idx="30">
                        <c:v>22</c:v>
                      </c:pt>
                      <c:pt idx="31">
                        <c:v>21.5</c:v>
                      </c:pt>
                      <c:pt idx="32">
                        <c:v>21</c:v>
                      </c:pt>
                      <c:pt idx="33">
                        <c:v>20.5</c:v>
                      </c:pt>
                      <c:pt idx="34">
                        <c:v>20</c:v>
                      </c:pt>
                      <c:pt idx="35">
                        <c:v>19.5</c:v>
                      </c:pt>
                      <c:pt idx="36">
                        <c:v>19</c:v>
                      </c:pt>
                      <c:pt idx="37">
                        <c:v>18.5</c:v>
                      </c:pt>
                      <c:pt idx="38">
                        <c:v>18</c:v>
                      </c:pt>
                      <c:pt idx="39">
                        <c:v>17.5</c:v>
                      </c:pt>
                      <c:pt idx="40">
                        <c:v>17</c:v>
                      </c:pt>
                      <c:pt idx="41">
                        <c:v>16.5</c:v>
                      </c:pt>
                      <c:pt idx="42">
                        <c:v>16</c:v>
                      </c:pt>
                      <c:pt idx="43">
                        <c:v>15.5</c:v>
                      </c:pt>
                      <c:pt idx="44">
                        <c:v>15</c:v>
                      </c:pt>
                      <c:pt idx="45">
                        <c:v>14.5</c:v>
                      </c:pt>
                      <c:pt idx="46">
                        <c:v>14</c:v>
                      </c:pt>
                      <c:pt idx="47">
                        <c:v>13.5</c:v>
                      </c:pt>
                      <c:pt idx="48">
                        <c:v>13</c:v>
                      </c:pt>
                      <c:pt idx="49">
                        <c:v>12.5</c:v>
                      </c:pt>
                      <c:pt idx="50">
                        <c:v>12</c:v>
                      </c:pt>
                      <c:pt idx="51">
                        <c:v>11.5</c:v>
                      </c:pt>
                      <c:pt idx="52">
                        <c:v>11</c:v>
                      </c:pt>
                      <c:pt idx="53">
                        <c:v>10.5</c:v>
                      </c:pt>
                      <c:pt idx="54">
                        <c:v>10</c:v>
                      </c:pt>
                      <c:pt idx="55">
                        <c:v>9.5</c:v>
                      </c:pt>
                      <c:pt idx="56">
                        <c:v>9</c:v>
                      </c:pt>
                      <c:pt idx="57">
                        <c:v>8.5</c:v>
                      </c:pt>
                      <c:pt idx="58">
                        <c:v>8</c:v>
                      </c:pt>
                      <c:pt idx="59">
                        <c:v>7.5</c:v>
                      </c:pt>
                      <c:pt idx="60">
                        <c:v>7</c:v>
                      </c:pt>
                      <c:pt idx="61">
                        <c:v>6.5</c:v>
                      </c:pt>
                      <c:pt idx="62">
                        <c:v>6</c:v>
                      </c:pt>
                      <c:pt idx="63">
                        <c:v>5.5</c:v>
                      </c:pt>
                      <c:pt idx="64">
                        <c:v>5</c:v>
                      </c:pt>
                      <c:pt idx="65">
                        <c:v>4.5</c:v>
                      </c:pt>
                      <c:pt idx="66">
                        <c:v>4</c:v>
                      </c:pt>
                      <c:pt idx="67">
                        <c:v>3.5</c:v>
                      </c:pt>
                      <c:pt idx="68">
                        <c:v>3</c:v>
                      </c:pt>
                      <c:pt idx="69">
                        <c:v>2.5</c:v>
                      </c:pt>
                      <c:pt idx="70">
                        <c:v>2</c:v>
                      </c:pt>
                      <c:pt idx="71">
                        <c:v>1.5</c:v>
                      </c:pt>
                      <c:pt idx="72">
                        <c:v>1</c:v>
                      </c:pt>
                      <c:pt idx="73">
                        <c:v>0.5</c:v>
                      </c:pt>
                      <c:pt idx="74">
                        <c:v>0</c:v>
                      </c:pt>
                      <c:pt idx="75">
                        <c:v>-0.5</c:v>
                      </c:pt>
                      <c:pt idx="76">
                        <c:v>-1</c:v>
                      </c:pt>
                      <c:pt idx="77">
                        <c:v>-1.5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EA-4DCE-9A0A-6DBF8A90B000}"/>
                  </c:ext>
                </c:extLst>
              </c15:ser>
            </c15:filteredLineSeries>
          </c:ext>
        </c:extLst>
      </c:lineChart>
      <c:catAx>
        <c:axId val="65401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392"/>
        <c:crosses val="autoZero"/>
        <c:auto val="1"/>
        <c:lblAlgn val="ctr"/>
        <c:lblOffset val="100"/>
        <c:noMultiLvlLbl val="0"/>
      </c:catAx>
      <c:valAx>
        <c:axId val="6540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B!$B$1</c:f>
              <c:strCache>
                <c:ptCount val="1"/>
                <c:pt idx="0">
                  <c:v>U (mV)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B!$B$2:$B$48</c:f>
              <c:numCache>
                <c:formatCode>General</c:formatCode>
                <c:ptCount val="47"/>
                <c:pt idx="0">
                  <c:v>1.31</c:v>
                </c:pt>
                <c:pt idx="1">
                  <c:v>1.64</c:v>
                </c:pt>
                <c:pt idx="2">
                  <c:v>3.3</c:v>
                </c:pt>
                <c:pt idx="3">
                  <c:v>4.63</c:v>
                </c:pt>
                <c:pt idx="4">
                  <c:v>4.83</c:v>
                </c:pt>
                <c:pt idx="5">
                  <c:v>3.71</c:v>
                </c:pt>
                <c:pt idx="6">
                  <c:v>1.83</c:v>
                </c:pt>
                <c:pt idx="7">
                  <c:v>1.26</c:v>
                </c:pt>
                <c:pt idx="8">
                  <c:v>3.42</c:v>
                </c:pt>
                <c:pt idx="9">
                  <c:v>7.58</c:v>
                </c:pt>
                <c:pt idx="10">
                  <c:v>12.2</c:v>
                </c:pt>
                <c:pt idx="11">
                  <c:v>14.14</c:v>
                </c:pt>
                <c:pt idx="12">
                  <c:v>12.64</c:v>
                </c:pt>
                <c:pt idx="13">
                  <c:v>9.33</c:v>
                </c:pt>
                <c:pt idx="14">
                  <c:v>10.1</c:v>
                </c:pt>
                <c:pt idx="15">
                  <c:v>24.11</c:v>
                </c:pt>
                <c:pt idx="16">
                  <c:v>45.5</c:v>
                </c:pt>
                <c:pt idx="17">
                  <c:v>72.2</c:v>
                </c:pt>
                <c:pt idx="18">
                  <c:v>97.6</c:v>
                </c:pt>
                <c:pt idx="19">
                  <c:v>113.5</c:v>
                </c:pt>
                <c:pt idx="20">
                  <c:v>124.8</c:v>
                </c:pt>
                <c:pt idx="21">
                  <c:v>127</c:v>
                </c:pt>
                <c:pt idx="22">
                  <c:v>5.79</c:v>
                </c:pt>
                <c:pt idx="23">
                  <c:v>5.62</c:v>
                </c:pt>
                <c:pt idx="24">
                  <c:v>5.15</c:v>
                </c:pt>
                <c:pt idx="25">
                  <c:v>4.4800000000000004</c:v>
                </c:pt>
                <c:pt idx="26">
                  <c:v>3.72</c:v>
                </c:pt>
                <c:pt idx="27">
                  <c:v>7.73</c:v>
                </c:pt>
                <c:pt idx="28">
                  <c:v>6.6</c:v>
                </c:pt>
                <c:pt idx="29">
                  <c:v>5.3</c:v>
                </c:pt>
                <c:pt idx="30">
                  <c:v>4.13</c:v>
                </c:pt>
                <c:pt idx="31">
                  <c:v>3.5</c:v>
                </c:pt>
                <c:pt idx="32">
                  <c:v>2.2999999999999998</c:v>
                </c:pt>
                <c:pt idx="33">
                  <c:v>1.74</c:v>
                </c:pt>
                <c:pt idx="34">
                  <c:v>1.34</c:v>
                </c:pt>
                <c:pt idx="35">
                  <c:v>1.05</c:v>
                </c:pt>
                <c:pt idx="36">
                  <c:v>0.85</c:v>
                </c:pt>
                <c:pt idx="37">
                  <c:v>0.7</c:v>
                </c:pt>
                <c:pt idx="38">
                  <c:v>0.64</c:v>
                </c:pt>
                <c:pt idx="39">
                  <c:v>0.65</c:v>
                </c:pt>
                <c:pt idx="40">
                  <c:v>0.68</c:v>
                </c:pt>
                <c:pt idx="41">
                  <c:v>0.7</c:v>
                </c:pt>
                <c:pt idx="42">
                  <c:v>0.68</c:v>
                </c:pt>
                <c:pt idx="43">
                  <c:v>0.62</c:v>
                </c:pt>
                <c:pt idx="44">
                  <c:v>0.56999999999999995</c:v>
                </c:pt>
                <c:pt idx="45">
                  <c:v>0.55000000000000004</c:v>
                </c:pt>
                <c:pt idx="46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3-46BE-9843-00ABEF21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76760"/>
        <c:axId val="532476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B!$A$2:$A$48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30</c:v>
                      </c:pt>
                      <c:pt idx="1">
                        <c:v>29.5</c:v>
                      </c:pt>
                      <c:pt idx="2">
                        <c:v>29</c:v>
                      </c:pt>
                      <c:pt idx="3">
                        <c:v>28.5</c:v>
                      </c:pt>
                      <c:pt idx="4">
                        <c:v>28</c:v>
                      </c:pt>
                      <c:pt idx="5">
                        <c:v>27.5</c:v>
                      </c:pt>
                      <c:pt idx="6">
                        <c:v>27</c:v>
                      </c:pt>
                      <c:pt idx="7">
                        <c:v>26.5</c:v>
                      </c:pt>
                      <c:pt idx="8">
                        <c:v>26</c:v>
                      </c:pt>
                      <c:pt idx="9">
                        <c:v>25.5</c:v>
                      </c:pt>
                      <c:pt idx="10">
                        <c:v>25</c:v>
                      </c:pt>
                      <c:pt idx="11">
                        <c:v>24.5</c:v>
                      </c:pt>
                      <c:pt idx="12">
                        <c:v>24</c:v>
                      </c:pt>
                      <c:pt idx="13">
                        <c:v>23.5</c:v>
                      </c:pt>
                      <c:pt idx="14">
                        <c:v>23</c:v>
                      </c:pt>
                      <c:pt idx="15">
                        <c:v>22.5</c:v>
                      </c:pt>
                      <c:pt idx="16">
                        <c:v>22</c:v>
                      </c:pt>
                      <c:pt idx="17">
                        <c:v>21.5</c:v>
                      </c:pt>
                      <c:pt idx="18">
                        <c:v>21</c:v>
                      </c:pt>
                      <c:pt idx="19">
                        <c:v>20.5</c:v>
                      </c:pt>
                      <c:pt idx="20">
                        <c:v>20</c:v>
                      </c:pt>
                      <c:pt idx="21">
                        <c:v>19.5</c:v>
                      </c:pt>
                      <c:pt idx="22">
                        <c:v>19</c:v>
                      </c:pt>
                      <c:pt idx="23">
                        <c:v>18.5</c:v>
                      </c:pt>
                      <c:pt idx="24">
                        <c:v>18</c:v>
                      </c:pt>
                      <c:pt idx="25">
                        <c:v>17.5</c:v>
                      </c:pt>
                      <c:pt idx="26">
                        <c:v>17</c:v>
                      </c:pt>
                      <c:pt idx="27">
                        <c:v>16.5</c:v>
                      </c:pt>
                      <c:pt idx="28">
                        <c:v>16</c:v>
                      </c:pt>
                      <c:pt idx="29">
                        <c:v>15.5</c:v>
                      </c:pt>
                      <c:pt idx="30">
                        <c:v>15</c:v>
                      </c:pt>
                      <c:pt idx="31">
                        <c:v>14.5</c:v>
                      </c:pt>
                      <c:pt idx="32">
                        <c:v>14</c:v>
                      </c:pt>
                      <c:pt idx="33">
                        <c:v>13.5</c:v>
                      </c:pt>
                      <c:pt idx="34">
                        <c:v>13</c:v>
                      </c:pt>
                      <c:pt idx="35">
                        <c:v>12.5</c:v>
                      </c:pt>
                      <c:pt idx="36">
                        <c:v>12</c:v>
                      </c:pt>
                      <c:pt idx="37">
                        <c:v>11.5</c:v>
                      </c:pt>
                      <c:pt idx="38">
                        <c:v>11</c:v>
                      </c:pt>
                      <c:pt idx="39">
                        <c:v>10.5</c:v>
                      </c:pt>
                      <c:pt idx="40">
                        <c:v>10</c:v>
                      </c:pt>
                      <c:pt idx="41">
                        <c:v>9.5</c:v>
                      </c:pt>
                      <c:pt idx="42">
                        <c:v>9</c:v>
                      </c:pt>
                      <c:pt idx="43">
                        <c:v>8.5</c:v>
                      </c:pt>
                      <c:pt idx="44">
                        <c:v>8</c:v>
                      </c:pt>
                      <c:pt idx="45">
                        <c:v>7.5</c:v>
                      </c:pt>
                      <c:pt idx="4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03-46BE-9843-00ABEF219781}"/>
                  </c:ext>
                </c:extLst>
              </c15:ser>
            </c15:filteredLineSeries>
          </c:ext>
        </c:extLst>
      </c:lineChart>
      <c:catAx>
        <c:axId val="53247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6104"/>
        <c:crosses val="autoZero"/>
        <c:auto val="1"/>
        <c:lblAlgn val="ctr"/>
        <c:lblOffset val="100"/>
        <c:noMultiLvlLbl val="0"/>
      </c:catAx>
      <c:valAx>
        <c:axId val="5324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'C'!$B$1</c:f>
              <c:strCache>
                <c:ptCount val="1"/>
                <c:pt idx="0">
                  <c:v>U (mv)</c:v>
                </c:pt>
              </c:strCache>
            </c:strRef>
          </c:tx>
          <c:spPr>
            <a:ln w="28575" cap="rnd">
              <a:solidFill>
                <a:srgbClr val="A66BD3"/>
              </a:solidFill>
              <a:round/>
            </a:ln>
            <a:effectLst/>
          </c:spPr>
          <c:marker>
            <c:symbol val="none"/>
          </c:marker>
          <c:val>
            <c:numRef>
              <c:f>'C'!$B$2:$B$56</c:f>
              <c:numCache>
                <c:formatCode>General</c:formatCode>
                <c:ptCount val="55"/>
                <c:pt idx="0">
                  <c:v>6.3</c:v>
                </c:pt>
                <c:pt idx="1">
                  <c:v>7.5</c:v>
                </c:pt>
                <c:pt idx="2">
                  <c:v>7.12</c:v>
                </c:pt>
                <c:pt idx="3">
                  <c:v>7.55</c:v>
                </c:pt>
                <c:pt idx="4">
                  <c:v>6.62</c:v>
                </c:pt>
                <c:pt idx="5">
                  <c:v>5.15</c:v>
                </c:pt>
                <c:pt idx="6">
                  <c:v>4.4000000000000004</c:v>
                </c:pt>
                <c:pt idx="7">
                  <c:v>5.93</c:v>
                </c:pt>
                <c:pt idx="8">
                  <c:v>9.2799999999999994</c:v>
                </c:pt>
                <c:pt idx="9">
                  <c:v>12.9</c:v>
                </c:pt>
                <c:pt idx="10">
                  <c:v>15.75</c:v>
                </c:pt>
                <c:pt idx="11">
                  <c:v>15.6</c:v>
                </c:pt>
                <c:pt idx="12">
                  <c:v>11.94</c:v>
                </c:pt>
                <c:pt idx="13">
                  <c:v>8.9</c:v>
                </c:pt>
                <c:pt idx="14">
                  <c:v>8.15</c:v>
                </c:pt>
                <c:pt idx="15">
                  <c:v>13.5</c:v>
                </c:pt>
                <c:pt idx="16">
                  <c:v>25.3</c:v>
                </c:pt>
                <c:pt idx="17">
                  <c:v>37</c:v>
                </c:pt>
                <c:pt idx="18">
                  <c:v>48.2</c:v>
                </c:pt>
                <c:pt idx="19">
                  <c:v>51</c:v>
                </c:pt>
                <c:pt idx="20">
                  <c:v>46.7</c:v>
                </c:pt>
                <c:pt idx="21">
                  <c:v>39</c:v>
                </c:pt>
                <c:pt idx="22">
                  <c:v>34.5</c:v>
                </c:pt>
                <c:pt idx="23">
                  <c:v>45.1</c:v>
                </c:pt>
                <c:pt idx="24">
                  <c:v>82</c:v>
                </c:pt>
                <c:pt idx="25">
                  <c:v>120.8</c:v>
                </c:pt>
                <c:pt idx="26">
                  <c:v>149.80000000000001</c:v>
                </c:pt>
                <c:pt idx="27">
                  <c:v>184.3</c:v>
                </c:pt>
                <c:pt idx="28">
                  <c:v>204.2</c:v>
                </c:pt>
                <c:pt idx="29">
                  <c:v>216.9</c:v>
                </c:pt>
                <c:pt idx="30">
                  <c:v>220.2</c:v>
                </c:pt>
                <c:pt idx="31">
                  <c:v>220.7</c:v>
                </c:pt>
                <c:pt idx="32">
                  <c:v>212</c:v>
                </c:pt>
                <c:pt idx="33">
                  <c:v>198.3</c:v>
                </c:pt>
                <c:pt idx="34">
                  <c:v>173.2</c:v>
                </c:pt>
                <c:pt idx="35">
                  <c:v>143.80000000000001</c:v>
                </c:pt>
                <c:pt idx="36">
                  <c:v>109.7</c:v>
                </c:pt>
                <c:pt idx="37">
                  <c:v>76.5</c:v>
                </c:pt>
                <c:pt idx="38">
                  <c:v>44.4</c:v>
                </c:pt>
                <c:pt idx="39">
                  <c:v>31</c:v>
                </c:pt>
                <c:pt idx="40">
                  <c:v>28.7</c:v>
                </c:pt>
                <c:pt idx="41">
                  <c:v>31</c:v>
                </c:pt>
                <c:pt idx="42">
                  <c:v>30.9</c:v>
                </c:pt>
                <c:pt idx="43">
                  <c:v>27.1</c:v>
                </c:pt>
                <c:pt idx="44">
                  <c:v>20.2</c:v>
                </c:pt>
                <c:pt idx="45">
                  <c:v>11.1</c:v>
                </c:pt>
                <c:pt idx="46">
                  <c:v>5.67</c:v>
                </c:pt>
                <c:pt idx="47">
                  <c:v>4.58</c:v>
                </c:pt>
                <c:pt idx="48">
                  <c:v>6.25</c:v>
                </c:pt>
                <c:pt idx="49">
                  <c:v>8.65</c:v>
                </c:pt>
                <c:pt idx="50">
                  <c:v>9.8000000000000007</c:v>
                </c:pt>
                <c:pt idx="51">
                  <c:v>9.15</c:v>
                </c:pt>
                <c:pt idx="52">
                  <c:v>7.25</c:v>
                </c:pt>
                <c:pt idx="53">
                  <c:v>4.8600000000000003</c:v>
                </c:pt>
                <c:pt idx="5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F-49C5-8677-C94B6542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50768"/>
        <c:axId val="54715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'C'!$A$2:$A$56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27</c:v>
                      </c:pt>
                      <c:pt idx="1">
                        <c:v>26.75</c:v>
                      </c:pt>
                      <c:pt idx="2">
                        <c:v>26.5</c:v>
                      </c:pt>
                      <c:pt idx="3">
                        <c:v>26.25</c:v>
                      </c:pt>
                      <c:pt idx="4">
                        <c:v>26</c:v>
                      </c:pt>
                      <c:pt idx="5">
                        <c:v>25.75</c:v>
                      </c:pt>
                      <c:pt idx="6">
                        <c:v>25.5</c:v>
                      </c:pt>
                      <c:pt idx="7">
                        <c:v>25.25</c:v>
                      </c:pt>
                      <c:pt idx="8">
                        <c:v>25</c:v>
                      </c:pt>
                      <c:pt idx="9">
                        <c:v>24.75</c:v>
                      </c:pt>
                      <c:pt idx="10">
                        <c:v>24.5</c:v>
                      </c:pt>
                      <c:pt idx="11">
                        <c:v>24.25</c:v>
                      </c:pt>
                      <c:pt idx="12">
                        <c:v>24</c:v>
                      </c:pt>
                      <c:pt idx="13">
                        <c:v>23.75</c:v>
                      </c:pt>
                      <c:pt idx="14">
                        <c:v>23.5</c:v>
                      </c:pt>
                      <c:pt idx="15">
                        <c:v>23.25</c:v>
                      </c:pt>
                      <c:pt idx="16">
                        <c:v>23</c:v>
                      </c:pt>
                      <c:pt idx="17">
                        <c:v>22.75</c:v>
                      </c:pt>
                      <c:pt idx="18">
                        <c:v>22.5</c:v>
                      </c:pt>
                      <c:pt idx="19">
                        <c:v>22.25</c:v>
                      </c:pt>
                      <c:pt idx="20">
                        <c:v>22</c:v>
                      </c:pt>
                      <c:pt idx="21">
                        <c:v>21.75</c:v>
                      </c:pt>
                      <c:pt idx="22">
                        <c:v>21.5</c:v>
                      </c:pt>
                      <c:pt idx="23">
                        <c:v>21.25</c:v>
                      </c:pt>
                      <c:pt idx="24">
                        <c:v>21</c:v>
                      </c:pt>
                      <c:pt idx="25">
                        <c:v>20.75</c:v>
                      </c:pt>
                      <c:pt idx="26">
                        <c:v>20.5</c:v>
                      </c:pt>
                      <c:pt idx="27">
                        <c:v>20.25</c:v>
                      </c:pt>
                      <c:pt idx="28">
                        <c:v>20</c:v>
                      </c:pt>
                      <c:pt idx="29">
                        <c:v>19.75</c:v>
                      </c:pt>
                      <c:pt idx="30">
                        <c:v>19.5</c:v>
                      </c:pt>
                      <c:pt idx="31">
                        <c:v>19.25</c:v>
                      </c:pt>
                      <c:pt idx="32">
                        <c:v>19</c:v>
                      </c:pt>
                      <c:pt idx="33">
                        <c:v>18.75</c:v>
                      </c:pt>
                      <c:pt idx="34">
                        <c:v>18.5</c:v>
                      </c:pt>
                      <c:pt idx="35">
                        <c:v>18.25</c:v>
                      </c:pt>
                      <c:pt idx="36">
                        <c:v>18</c:v>
                      </c:pt>
                      <c:pt idx="37">
                        <c:v>17.75</c:v>
                      </c:pt>
                      <c:pt idx="38">
                        <c:v>17.5</c:v>
                      </c:pt>
                      <c:pt idx="39">
                        <c:v>17.25</c:v>
                      </c:pt>
                      <c:pt idx="40">
                        <c:v>17</c:v>
                      </c:pt>
                      <c:pt idx="41">
                        <c:v>16.75</c:v>
                      </c:pt>
                      <c:pt idx="42">
                        <c:v>16.5</c:v>
                      </c:pt>
                      <c:pt idx="43">
                        <c:v>16.25</c:v>
                      </c:pt>
                      <c:pt idx="44">
                        <c:v>16</c:v>
                      </c:pt>
                      <c:pt idx="45">
                        <c:v>15.75</c:v>
                      </c:pt>
                      <c:pt idx="46">
                        <c:v>15.5</c:v>
                      </c:pt>
                      <c:pt idx="47">
                        <c:v>15.25</c:v>
                      </c:pt>
                      <c:pt idx="48">
                        <c:v>15</c:v>
                      </c:pt>
                      <c:pt idx="49">
                        <c:v>14.75</c:v>
                      </c:pt>
                      <c:pt idx="50">
                        <c:v>14.5</c:v>
                      </c:pt>
                      <c:pt idx="51">
                        <c:v>14.25</c:v>
                      </c:pt>
                      <c:pt idx="52">
                        <c:v>14</c:v>
                      </c:pt>
                      <c:pt idx="53">
                        <c:v>13.75</c:v>
                      </c:pt>
                      <c:pt idx="5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6F-49C5-8677-C94B6542740D}"/>
                  </c:ext>
                </c:extLst>
              </c15:ser>
            </c15:filteredLineSeries>
          </c:ext>
        </c:extLst>
      </c:lineChart>
      <c:catAx>
        <c:axId val="5471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1424"/>
        <c:crosses val="autoZero"/>
        <c:auto val="1"/>
        <c:lblAlgn val="ctr"/>
        <c:lblOffset val="100"/>
        <c:noMultiLvlLbl val="0"/>
      </c:catAx>
      <c:valAx>
        <c:axId val="547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2</xdr:row>
      <xdr:rowOff>182324</xdr:rowOff>
    </xdr:from>
    <xdr:to>
      <xdr:col>10</xdr:col>
      <xdr:colOff>183105</xdr:colOff>
      <xdr:row>16</xdr:row>
      <xdr:rowOff>118775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B3F11-90EB-3E79-5901-BD5BC9F8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122601</xdr:colOff>
      <xdr:row>4</xdr:row>
      <xdr:rowOff>58489</xdr:rowOff>
    </xdr:from>
    <xdr:to>
      <xdr:col>10</xdr:col>
      <xdr:colOff>410264</xdr:colOff>
      <xdr:row>18</xdr:row>
      <xdr:rowOff>16870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4238C-7E05-73C2-34FF-B8493D47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412898</xdr:colOff>
      <xdr:row>2</xdr:row>
      <xdr:rowOff>79601</xdr:rowOff>
    </xdr:from>
    <xdr:to>
      <xdr:col>12</xdr:col>
      <xdr:colOff>362098</xdr:colOff>
      <xdr:row>22</xdr:row>
      <xdr:rowOff>102274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4153F-5A0C-0653-3A51-C0DCBD37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613B-AA27-479C-A24A-DBC8AB0E6621}">
  <dimension ref="B1:G6"/>
  <sheetViews>
    <sheetView zoomScaleNormal="100" workbookViewId="0">
      <selection activeCell="H7" sqref="H7"/>
    </sheetView>
  </sheetViews>
  <sheetFormatPr defaultRowHeight="15.5" x14ac:dyDescent="0.35"/>
  <cols>
    <col min="1" max="1" width="8.7265625" style="2"/>
    <col min="2" max="2" width="13.36328125" style="2" bestFit="1" customWidth="1"/>
    <col min="3" max="3" width="9.81640625" style="2" bestFit="1" customWidth="1"/>
    <col min="4" max="16384" width="8.7265625" style="2"/>
  </cols>
  <sheetData>
    <row r="1" spans="2:7" ht="16" thickBot="1" x14ac:dyDescent="0.4"/>
    <row r="2" spans="2:7" x14ac:dyDescent="0.35">
      <c r="B2" s="4" t="s">
        <v>0</v>
      </c>
      <c r="C2" s="5"/>
      <c r="D2" s="5" t="s">
        <v>1</v>
      </c>
      <c r="E2" s="5"/>
      <c r="F2" s="5" t="s">
        <v>2</v>
      </c>
      <c r="G2" s="6"/>
    </row>
    <row r="3" spans="2:7" x14ac:dyDescent="0.35">
      <c r="B3" s="7" t="s">
        <v>3</v>
      </c>
      <c r="C3" s="3"/>
      <c r="D3" s="1">
        <v>2</v>
      </c>
      <c r="E3" s="1">
        <v>1</v>
      </c>
      <c r="F3" s="1">
        <v>1</v>
      </c>
      <c r="G3" s="8">
        <v>2</v>
      </c>
    </row>
    <row r="4" spans="2:7" x14ac:dyDescent="0.35">
      <c r="B4" s="7" t="s">
        <v>4</v>
      </c>
      <c r="C4" s="1" t="s">
        <v>5</v>
      </c>
      <c r="D4" s="1">
        <v>25.5</v>
      </c>
      <c r="E4" s="1">
        <v>25.25</v>
      </c>
      <c r="F4" s="1">
        <v>15.25</v>
      </c>
      <c r="G4" s="8">
        <v>13.5</v>
      </c>
    </row>
    <row r="5" spans="2:7" x14ac:dyDescent="0.35">
      <c r="B5" s="7"/>
      <c r="C5" s="1" t="s">
        <v>6</v>
      </c>
      <c r="D5" s="1">
        <v>25.75</v>
      </c>
      <c r="E5" s="1">
        <v>25</v>
      </c>
      <c r="F5" s="1">
        <v>15.5</v>
      </c>
      <c r="G5" s="8">
        <v>13.25</v>
      </c>
    </row>
    <row r="6" spans="2:7" ht="16" thickBot="1" x14ac:dyDescent="0.4">
      <c r="B6" s="9"/>
      <c r="C6" s="10" t="s">
        <v>7</v>
      </c>
      <c r="D6" s="10">
        <v>25.75</v>
      </c>
      <c r="E6" s="10">
        <v>25.5</v>
      </c>
      <c r="F6" s="10">
        <v>15.25</v>
      </c>
      <c r="G6" s="11">
        <v>13.5</v>
      </c>
    </row>
  </sheetData>
  <mergeCells count="5">
    <mergeCell ref="B2:C2"/>
    <mergeCell ref="D2:E2"/>
    <mergeCell ref="F2:G2"/>
    <mergeCell ref="B3:C3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CD95-FB4F-43DB-9E54-1A71F6FEDCF4}">
  <dimension ref="B1:G9"/>
  <sheetViews>
    <sheetView workbookViewId="0">
      <selection activeCell="I8" sqref="I8"/>
    </sheetView>
  </sheetViews>
  <sheetFormatPr defaultRowHeight="15.5" x14ac:dyDescent="0.35"/>
  <cols>
    <col min="1" max="1" width="8.7265625" style="2"/>
    <col min="2" max="2" width="11.7265625" style="2" bestFit="1" customWidth="1"/>
    <col min="3" max="3" width="9.81640625" style="2" bestFit="1" customWidth="1"/>
    <col min="4" max="16384" width="8.7265625" style="2"/>
  </cols>
  <sheetData>
    <row r="1" spans="2:7" ht="16" thickBot="1" x14ac:dyDescent="0.4"/>
    <row r="2" spans="2:7" x14ac:dyDescent="0.35">
      <c r="B2" s="4" t="s">
        <v>0</v>
      </c>
      <c r="C2" s="5"/>
      <c r="D2" s="5" t="s">
        <v>1</v>
      </c>
      <c r="E2" s="5"/>
      <c r="F2" s="5" t="s">
        <v>2</v>
      </c>
      <c r="G2" s="6"/>
    </row>
    <row r="3" spans="2:7" x14ac:dyDescent="0.35">
      <c r="B3" s="7" t="s">
        <v>8</v>
      </c>
      <c r="C3" s="3"/>
      <c r="D3" s="1">
        <v>2</v>
      </c>
      <c r="E3" s="1">
        <v>1</v>
      </c>
      <c r="F3" s="1">
        <v>1</v>
      </c>
      <c r="G3" s="8">
        <v>2</v>
      </c>
    </row>
    <row r="4" spans="2:7" x14ac:dyDescent="0.35">
      <c r="B4" s="7" t="s">
        <v>11</v>
      </c>
      <c r="C4" s="1" t="s">
        <v>12</v>
      </c>
      <c r="D4" s="1">
        <v>28.5</v>
      </c>
      <c r="E4" s="1">
        <v>27</v>
      </c>
      <c r="F4" s="1">
        <v>5.5</v>
      </c>
      <c r="G4" s="8">
        <v>2</v>
      </c>
    </row>
    <row r="5" spans="2:7" x14ac:dyDescent="0.35">
      <c r="B5" s="7"/>
      <c r="C5" s="1" t="s">
        <v>13</v>
      </c>
      <c r="D5" s="1">
        <v>0.53</v>
      </c>
      <c r="E5" s="1">
        <v>0.54</v>
      </c>
      <c r="F5" s="1">
        <v>0.48</v>
      </c>
      <c r="G5" s="8">
        <v>0.47</v>
      </c>
    </row>
    <row r="6" spans="2:7" x14ac:dyDescent="0.35">
      <c r="B6" s="7" t="s">
        <v>9</v>
      </c>
      <c r="C6" s="1" t="s">
        <v>12</v>
      </c>
      <c r="D6" s="1">
        <v>5</v>
      </c>
      <c r="E6" s="1">
        <v>24.5</v>
      </c>
      <c r="F6" s="1">
        <v>18.5</v>
      </c>
      <c r="G6" s="8">
        <v>16.5</v>
      </c>
    </row>
    <row r="7" spans="2:7" x14ac:dyDescent="0.35">
      <c r="B7" s="7"/>
      <c r="C7" s="1" t="s">
        <v>13</v>
      </c>
      <c r="D7" s="1">
        <v>4.83</v>
      </c>
      <c r="E7" s="1">
        <v>14.14</v>
      </c>
      <c r="F7" s="1">
        <v>5.62</v>
      </c>
      <c r="G7" s="8">
        <v>7.73</v>
      </c>
    </row>
    <row r="8" spans="2:7" x14ac:dyDescent="0.35">
      <c r="B8" s="7" t="s">
        <v>10</v>
      </c>
      <c r="C8" s="1" t="s">
        <v>12</v>
      </c>
      <c r="D8" s="1">
        <v>24.5</v>
      </c>
      <c r="E8" s="1">
        <v>22.25</v>
      </c>
      <c r="F8" s="1">
        <v>16.75</v>
      </c>
      <c r="G8" s="8">
        <v>14.5</v>
      </c>
    </row>
    <row r="9" spans="2:7" ht="16" thickBot="1" x14ac:dyDescent="0.4">
      <c r="B9" s="9"/>
      <c r="C9" s="10" t="s">
        <v>13</v>
      </c>
      <c r="D9" s="10">
        <v>15.75</v>
      </c>
      <c r="E9" s="10">
        <v>51</v>
      </c>
      <c r="F9" s="10">
        <v>31</v>
      </c>
      <c r="G9" s="11">
        <v>9.8000000000000007</v>
      </c>
    </row>
  </sheetData>
  <mergeCells count="7">
    <mergeCell ref="B8:B9"/>
    <mergeCell ref="B2:C2"/>
    <mergeCell ref="D2:E2"/>
    <mergeCell ref="F2:G2"/>
    <mergeCell ref="B3:C3"/>
    <mergeCell ref="B4:B5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5474-74B5-438F-BCC4-875EA509DE80}">
  <dimension ref="B1:H8"/>
  <sheetViews>
    <sheetView tabSelected="1" workbookViewId="0">
      <selection activeCell="P6" sqref="P6"/>
    </sheetView>
  </sheetViews>
  <sheetFormatPr defaultRowHeight="14" x14ac:dyDescent="0.3"/>
  <cols>
    <col min="1" max="1" width="8.7265625" style="13"/>
    <col min="2" max="2" width="11.6328125" style="13" bestFit="1" customWidth="1"/>
    <col min="3" max="16384" width="8.7265625" style="13"/>
  </cols>
  <sheetData>
    <row r="1" spans="2:8" ht="14.5" thickBot="1" x14ac:dyDescent="0.35"/>
    <row r="2" spans="2:8" x14ac:dyDescent="0.3">
      <c r="B2" s="14"/>
      <c r="C2" s="15" t="s">
        <v>21</v>
      </c>
      <c r="D2" s="15"/>
      <c r="E2" s="15" t="s">
        <v>22</v>
      </c>
      <c r="F2" s="15"/>
      <c r="G2" s="15" t="s">
        <v>23</v>
      </c>
      <c r="H2" s="16"/>
    </row>
    <row r="3" spans="2:8" x14ac:dyDescent="0.3">
      <c r="B3" s="17" t="s">
        <v>8</v>
      </c>
      <c r="C3" s="18">
        <v>1</v>
      </c>
      <c r="D3" s="18">
        <v>2</v>
      </c>
      <c r="E3" s="18">
        <v>1</v>
      </c>
      <c r="F3" s="18">
        <v>2</v>
      </c>
      <c r="G3" s="18">
        <v>1</v>
      </c>
      <c r="H3" s="19">
        <v>2</v>
      </c>
    </row>
    <row r="4" spans="2:8" x14ac:dyDescent="0.3">
      <c r="B4" s="17" t="s">
        <v>19</v>
      </c>
      <c r="C4" s="18">
        <f xml:space="preserve"> (25.25 - 15.25)/2</f>
        <v>5</v>
      </c>
      <c r="D4" s="18">
        <f xml:space="preserve"> (25.5 - 13.5) / 2</f>
        <v>6</v>
      </c>
      <c r="E4" s="18">
        <f xml:space="preserve"> (25 - 15.5)/2</f>
        <v>4.75</v>
      </c>
      <c r="F4" s="18">
        <f xml:space="preserve"> (25.75 - 13.25) / 2</f>
        <v>6.25</v>
      </c>
      <c r="G4" s="18">
        <f xml:space="preserve"> (25.5 - 15.25)/2</f>
        <v>5.125</v>
      </c>
      <c r="H4" s="19">
        <f xml:space="preserve"> (25.75 - 13.5) / 2</f>
        <v>6.125</v>
      </c>
    </row>
    <row r="5" spans="2:8" ht="14.5" thickBot="1" x14ac:dyDescent="0.35">
      <c r="B5" s="20" t="s">
        <v>24</v>
      </c>
      <c r="C5" s="21">
        <f xml:space="preserve"> ( 5 * 0.1 ) / 107 * 100000</f>
        <v>467.28971962616816</v>
      </c>
      <c r="D5" s="21">
        <f xml:space="preserve"> ( D4 * 0.1 ) / 107 * 100000</f>
        <v>560.74766355140196</v>
      </c>
      <c r="E5" s="21">
        <f t="shared" ref="E5:H5" si="0" xml:space="preserve"> ( E4 * 0.1 ) / 107 * 100000</f>
        <v>443.92523364485987</v>
      </c>
      <c r="F5" s="21">
        <f t="shared" si="0"/>
        <v>584.1121495327103</v>
      </c>
      <c r="G5" s="21">
        <f t="shared" si="0"/>
        <v>478.97196261682251</v>
      </c>
      <c r="H5" s="21">
        <f t="shared" si="0"/>
        <v>572.42990654205607</v>
      </c>
    </row>
    <row r="8" spans="2:8" x14ac:dyDescent="0.3">
      <c r="B8" s="13" t="s">
        <v>20</v>
      </c>
      <c r="C8" s="13">
        <f xml:space="preserve"> AVERAGE(C5:H5)</f>
        <v>517.91277258566981</v>
      </c>
      <c r="D8" s="13">
        <f xml:space="preserve"> STDEV(C5:H5)</f>
        <v>61.225059211942629</v>
      </c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FBB4-17F8-4807-A509-2230CDB93ED7}">
  <dimension ref="A1:C79"/>
  <sheetViews>
    <sheetView topLeftCell="A55" zoomScaleNormal="100" workbookViewId="0">
      <selection activeCell="J79" sqref="J79"/>
    </sheetView>
  </sheetViews>
  <sheetFormatPr defaultRowHeight="15.5" x14ac:dyDescent="0.35"/>
  <cols>
    <col min="1" max="16384" width="8.7265625" style="2"/>
  </cols>
  <sheetData>
    <row r="1" spans="1:2" x14ac:dyDescent="0.35">
      <c r="A1" s="2" t="s">
        <v>15</v>
      </c>
      <c r="B1" s="2" t="s">
        <v>16</v>
      </c>
    </row>
    <row r="2" spans="1:2" x14ac:dyDescent="0.35">
      <c r="A2" s="2">
        <v>37</v>
      </c>
      <c r="B2" s="2">
        <v>0.47</v>
      </c>
    </row>
    <row r="3" spans="1:2" x14ac:dyDescent="0.35">
      <c r="A3" s="2">
        <v>36.5</v>
      </c>
      <c r="B3" s="2">
        <v>0.49</v>
      </c>
    </row>
    <row r="4" spans="1:2" x14ac:dyDescent="0.35">
      <c r="A4" s="2">
        <v>36</v>
      </c>
      <c r="B4" s="2">
        <v>0.5</v>
      </c>
    </row>
    <row r="5" spans="1:2" x14ac:dyDescent="0.35">
      <c r="A5" s="2">
        <v>35.5</v>
      </c>
      <c r="B5" s="2">
        <v>0.5</v>
      </c>
    </row>
    <row r="6" spans="1:2" x14ac:dyDescent="0.35">
      <c r="A6" s="2">
        <v>35</v>
      </c>
      <c r="B6" s="2">
        <v>0.49</v>
      </c>
    </row>
    <row r="7" spans="1:2" x14ac:dyDescent="0.35">
      <c r="A7" s="2">
        <v>34.5</v>
      </c>
      <c r="B7" s="2">
        <v>0.51</v>
      </c>
    </row>
    <row r="8" spans="1:2" x14ac:dyDescent="0.35">
      <c r="A8" s="2">
        <v>34</v>
      </c>
      <c r="B8" s="2">
        <v>0.5</v>
      </c>
    </row>
    <row r="9" spans="1:2" x14ac:dyDescent="0.35">
      <c r="A9" s="2">
        <v>33.5</v>
      </c>
      <c r="B9" s="2">
        <v>0.5</v>
      </c>
    </row>
    <row r="10" spans="1:2" x14ac:dyDescent="0.35">
      <c r="A10" s="2">
        <v>33</v>
      </c>
      <c r="B10" s="2">
        <v>0.51</v>
      </c>
    </row>
    <row r="11" spans="1:2" x14ac:dyDescent="0.35">
      <c r="A11" s="2">
        <v>32.5</v>
      </c>
      <c r="B11" s="2">
        <v>0.51</v>
      </c>
    </row>
    <row r="12" spans="1:2" x14ac:dyDescent="0.35">
      <c r="A12" s="2">
        <v>32</v>
      </c>
      <c r="B12" s="2">
        <v>0.5</v>
      </c>
    </row>
    <row r="13" spans="1:2" x14ac:dyDescent="0.35">
      <c r="A13" s="2">
        <v>31.5</v>
      </c>
      <c r="B13" s="2">
        <v>0.52</v>
      </c>
    </row>
    <row r="14" spans="1:2" x14ac:dyDescent="0.35">
      <c r="A14" s="2">
        <v>31</v>
      </c>
      <c r="B14" s="2">
        <v>0.52</v>
      </c>
    </row>
    <row r="15" spans="1:2" x14ac:dyDescent="0.35">
      <c r="A15" s="2">
        <v>30.5</v>
      </c>
      <c r="B15" s="2">
        <v>0.53</v>
      </c>
    </row>
    <row r="16" spans="1:2" x14ac:dyDescent="0.35">
      <c r="A16" s="2">
        <v>30</v>
      </c>
      <c r="B16" s="2">
        <v>0.53</v>
      </c>
    </row>
    <row r="17" spans="1:3" x14ac:dyDescent="0.35">
      <c r="A17" s="2">
        <v>29.5</v>
      </c>
      <c r="B17" s="2">
        <v>0.53</v>
      </c>
    </row>
    <row r="18" spans="1:3" x14ac:dyDescent="0.35">
      <c r="A18" s="2">
        <v>29</v>
      </c>
      <c r="B18" s="2">
        <v>0.53</v>
      </c>
    </row>
    <row r="19" spans="1:3" x14ac:dyDescent="0.35">
      <c r="A19" s="2">
        <v>28.5</v>
      </c>
      <c r="B19" s="2">
        <v>0.53</v>
      </c>
    </row>
    <row r="20" spans="1:3" x14ac:dyDescent="0.35">
      <c r="A20" s="2">
        <v>28</v>
      </c>
      <c r="B20" s="2">
        <v>0.54</v>
      </c>
    </row>
    <row r="21" spans="1:3" x14ac:dyDescent="0.35">
      <c r="A21" s="2">
        <v>27.5</v>
      </c>
      <c r="B21" s="2">
        <v>0.53</v>
      </c>
    </row>
    <row r="22" spans="1:3" x14ac:dyDescent="0.35">
      <c r="A22" s="2">
        <v>27</v>
      </c>
      <c r="B22" s="2">
        <v>0.54</v>
      </c>
      <c r="C22" s="2" t="s">
        <v>17</v>
      </c>
    </row>
    <row r="23" spans="1:3" x14ac:dyDescent="0.35">
      <c r="A23" s="2">
        <v>26.5</v>
      </c>
      <c r="B23" s="2">
        <v>0.55000000000000004</v>
      </c>
      <c r="C23" s="2" t="s">
        <v>17</v>
      </c>
    </row>
    <row r="24" spans="1:3" x14ac:dyDescent="0.35">
      <c r="A24" s="2">
        <v>26</v>
      </c>
      <c r="B24" s="2">
        <v>0.54</v>
      </c>
    </row>
    <row r="25" spans="1:3" x14ac:dyDescent="0.35">
      <c r="A25" s="2">
        <v>25.5</v>
      </c>
      <c r="B25" s="2">
        <v>0.55000000000000004</v>
      </c>
    </row>
    <row r="26" spans="1:3" x14ac:dyDescent="0.35">
      <c r="A26" s="2">
        <v>25</v>
      </c>
      <c r="B26" s="2">
        <v>0.56999999999999995</v>
      </c>
    </row>
    <row r="27" spans="1:3" x14ac:dyDescent="0.35">
      <c r="A27" s="2">
        <v>24.5</v>
      </c>
      <c r="B27" s="2">
        <v>0.62</v>
      </c>
    </row>
    <row r="28" spans="1:3" x14ac:dyDescent="0.35">
      <c r="A28" s="2">
        <v>24</v>
      </c>
      <c r="B28" s="2">
        <v>0.65</v>
      </c>
    </row>
    <row r="29" spans="1:3" x14ac:dyDescent="0.35">
      <c r="A29" s="2">
        <v>23.5</v>
      </c>
      <c r="B29" s="2">
        <v>0.73</v>
      </c>
    </row>
    <row r="30" spans="1:3" x14ac:dyDescent="0.35">
      <c r="A30" s="2">
        <v>23</v>
      </c>
      <c r="B30" s="2">
        <v>0.8</v>
      </c>
    </row>
    <row r="31" spans="1:3" x14ac:dyDescent="0.35">
      <c r="A31" s="2">
        <v>22.5</v>
      </c>
      <c r="B31" s="2">
        <v>0.9</v>
      </c>
    </row>
    <row r="32" spans="1:3" x14ac:dyDescent="0.35">
      <c r="A32" s="2">
        <v>22</v>
      </c>
      <c r="B32" s="2">
        <v>1.02</v>
      </c>
    </row>
    <row r="33" spans="1:3" x14ac:dyDescent="0.35">
      <c r="A33" s="2">
        <v>21.5</v>
      </c>
      <c r="B33" s="2">
        <v>1.2</v>
      </c>
    </row>
    <row r="34" spans="1:3" x14ac:dyDescent="0.35">
      <c r="A34" s="2">
        <v>21</v>
      </c>
      <c r="B34" s="2">
        <v>1.42</v>
      </c>
    </row>
    <row r="35" spans="1:3" x14ac:dyDescent="0.35">
      <c r="A35" s="2">
        <v>20.5</v>
      </c>
      <c r="B35" s="2">
        <v>1.59</v>
      </c>
    </row>
    <row r="36" spans="1:3" x14ac:dyDescent="0.35">
      <c r="A36" s="2">
        <v>20</v>
      </c>
      <c r="B36" s="2">
        <v>1.8</v>
      </c>
    </row>
    <row r="37" spans="1:3" x14ac:dyDescent="0.35">
      <c r="A37" s="2">
        <v>19.5</v>
      </c>
      <c r="B37" s="2">
        <v>1.96</v>
      </c>
    </row>
    <row r="38" spans="1:3" x14ac:dyDescent="0.35">
      <c r="A38" s="2">
        <v>19</v>
      </c>
      <c r="B38" s="2">
        <v>2.06</v>
      </c>
    </row>
    <row r="39" spans="1:3" x14ac:dyDescent="0.35">
      <c r="A39" s="2">
        <v>18.5</v>
      </c>
      <c r="B39" s="2">
        <v>2.2000000000000002</v>
      </c>
    </row>
    <row r="40" spans="1:3" x14ac:dyDescent="0.35">
      <c r="A40" s="2">
        <v>18</v>
      </c>
      <c r="B40" s="2">
        <v>2.31</v>
      </c>
    </row>
    <row r="41" spans="1:3" x14ac:dyDescent="0.35">
      <c r="A41" s="2">
        <v>17.5</v>
      </c>
      <c r="B41" s="2">
        <v>2.38</v>
      </c>
    </row>
    <row r="42" spans="1:3" x14ac:dyDescent="0.35">
      <c r="A42" s="2">
        <v>17</v>
      </c>
      <c r="B42" s="2">
        <v>2.39</v>
      </c>
      <c r="C42" s="2" t="s">
        <v>17</v>
      </c>
    </row>
    <row r="43" spans="1:3" x14ac:dyDescent="0.35">
      <c r="A43" s="2">
        <v>16.5</v>
      </c>
      <c r="B43" s="2">
        <v>2.33</v>
      </c>
    </row>
    <row r="44" spans="1:3" x14ac:dyDescent="0.35">
      <c r="A44" s="2">
        <v>16</v>
      </c>
      <c r="B44" s="2">
        <v>2.2200000000000002</v>
      </c>
    </row>
    <row r="45" spans="1:3" x14ac:dyDescent="0.35">
      <c r="A45" s="2">
        <v>15.5</v>
      </c>
      <c r="B45" s="2">
        <v>2.14</v>
      </c>
    </row>
    <row r="46" spans="1:3" x14ac:dyDescent="0.35">
      <c r="A46" s="2">
        <v>15</v>
      </c>
      <c r="B46" s="2">
        <v>2.02</v>
      </c>
    </row>
    <row r="47" spans="1:3" x14ac:dyDescent="0.35">
      <c r="A47" s="2">
        <v>14.5</v>
      </c>
      <c r="B47" s="2">
        <v>1.89</v>
      </c>
    </row>
    <row r="48" spans="1:3" x14ac:dyDescent="0.35">
      <c r="A48" s="2">
        <v>14</v>
      </c>
      <c r="B48" s="2">
        <v>1.72</v>
      </c>
    </row>
    <row r="49" spans="1:2" x14ac:dyDescent="0.35">
      <c r="A49" s="2">
        <v>13.5</v>
      </c>
      <c r="B49" s="2">
        <v>1.59</v>
      </c>
    </row>
    <row r="50" spans="1:2" x14ac:dyDescent="0.35">
      <c r="A50" s="2">
        <v>13</v>
      </c>
      <c r="B50" s="2">
        <v>1.48</v>
      </c>
    </row>
    <row r="51" spans="1:2" x14ac:dyDescent="0.35">
      <c r="A51" s="2">
        <v>12.5</v>
      </c>
      <c r="B51" s="2">
        <v>1.47</v>
      </c>
    </row>
    <row r="52" spans="1:2" x14ac:dyDescent="0.35">
      <c r="A52" s="2">
        <v>12</v>
      </c>
      <c r="B52" s="2">
        <v>1.32</v>
      </c>
    </row>
    <row r="53" spans="1:2" x14ac:dyDescent="0.35">
      <c r="A53" s="2">
        <v>11.5</v>
      </c>
      <c r="B53" s="2">
        <v>1.2</v>
      </c>
    </row>
    <row r="54" spans="1:2" x14ac:dyDescent="0.35">
      <c r="A54" s="2">
        <v>11</v>
      </c>
      <c r="B54" s="2">
        <v>1.1299999999999999</v>
      </c>
    </row>
    <row r="55" spans="1:2" x14ac:dyDescent="0.35">
      <c r="A55" s="2">
        <v>10.5</v>
      </c>
      <c r="B55" s="2">
        <v>1.01</v>
      </c>
    </row>
    <row r="56" spans="1:2" x14ac:dyDescent="0.35">
      <c r="A56" s="2">
        <v>10</v>
      </c>
      <c r="B56" s="2">
        <v>0.95</v>
      </c>
    </row>
    <row r="57" spans="1:2" x14ac:dyDescent="0.35">
      <c r="A57" s="2">
        <v>9.5</v>
      </c>
      <c r="B57" s="2">
        <v>0.87</v>
      </c>
    </row>
    <row r="58" spans="1:2" x14ac:dyDescent="0.35">
      <c r="A58" s="2">
        <v>9</v>
      </c>
      <c r="B58" s="2">
        <v>0.75</v>
      </c>
    </row>
    <row r="59" spans="1:2" x14ac:dyDescent="0.35">
      <c r="A59" s="2">
        <v>8.5</v>
      </c>
      <c r="B59" s="2">
        <v>0.69</v>
      </c>
    </row>
    <row r="60" spans="1:2" x14ac:dyDescent="0.35">
      <c r="A60" s="2">
        <v>8</v>
      </c>
      <c r="B60" s="2">
        <v>0.63</v>
      </c>
    </row>
    <row r="61" spans="1:2" x14ac:dyDescent="0.35">
      <c r="A61" s="2">
        <v>7.5</v>
      </c>
      <c r="B61" s="2">
        <v>0.59</v>
      </c>
    </row>
    <row r="62" spans="1:2" x14ac:dyDescent="0.35">
      <c r="A62" s="2">
        <v>7</v>
      </c>
      <c r="B62" s="2">
        <v>0.55000000000000004</v>
      </c>
    </row>
    <row r="63" spans="1:2" x14ac:dyDescent="0.35">
      <c r="A63" s="2">
        <v>6.5</v>
      </c>
      <c r="B63" s="2">
        <v>0.52</v>
      </c>
    </row>
    <row r="64" spans="1:2" x14ac:dyDescent="0.35">
      <c r="A64" s="2">
        <v>6</v>
      </c>
      <c r="B64" s="2">
        <v>0.5</v>
      </c>
    </row>
    <row r="65" spans="1:2" x14ac:dyDescent="0.35">
      <c r="A65" s="2">
        <v>5.5</v>
      </c>
      <c r="B65" s="2">
        <v>0.48</v>
      </c>
    </row>
    <row r="66" spans="1:2" x14ac:dyDescent="0.35">
      <c r="A66" s="2">
        <v>5</v>
      </c>
      <c r="B66" s="2">
        <v>0.46</v>
      </c>
    </row>
    <row r="67" spans="1:2" x14ac:dyDescent="0.35">
      <c r="A67" s="2">
        <v>4.5</v>
      </c>
      <c r="B67" s="2">
        <v>0.45</v>
      </c>
    </row>
    <row r="68" spans="1:2" x14ac:dyDescent="0.35">
      <c r="A68" s="2">
        <v>4</v>
      </c>
      <c r="B68" s="2">
        <v>0.44</v>
      </c>
    </row>
    <row r="69" spans="1:2" x14ac:dyDescent="0.35">
      <c r="A69" s="2">
        <v>3.5</v>
      </c>
      <c r="B69" s="2">
        <v>0.45</v>
      </c>
    </row>
    <row r="70" spans="1:2" x14ac:dyDescent="0.35">
      <c r="A70" s="2">
        <v>3</v>
      </c>
      <c r="B70" s="2">
        <v>0.45</v>
      </c>
    </row>
    <row r="71" spans="1:2" x14ac:dyDescent="0.35">
      <c r="A71" s="2">
        <v>2.5</v>
      </c>
      <c r="B71" s="2">
        <v>0.46</v>
      </c>
    </row>
    <row r="72" spans="1:2" x14ac:dyDescent="0.35">
      <c r="A72" s="2">
        <v>2</v>
      </c>
      <c r="B72" s="2">
        <v>0.47</v>
      </c>
    </row>
    <row r="73" spans="1:2" x14ac:dyDescent="0.35">
      <c r="A73" s="2">
        <v>1.5</v>
      </c>
      <c r="B73" s="2">
        <v>0.47</v>
      </c>
    </row>
    <row r="74" spans="1:2" x14ac:dyDescent="0.35">
      <c r="A74" s="2">
        <v>1</v>
      </c>
      <c r="B74" s="2">
        <v>0.47</v>
      </c>
    </row>
    <row r="75" spans="1:2" x14ac:dyDescent="0.35">
      <c r="A75" s="2">
        <v>0.5</v>
      </c>
      <c r="B75" s="2">
        <v>0.47</v>
      </c>
    </row>
    <row r="76" spans="1:2" x14ac:dyDescent="0.35">
      <c r="A76" s="2">
        <v>0</v>
      </c>
      <c r="B76" s="2">
        <v>0.47</v>
      </c>
    </row>
    <row r="77" spans="1:2" x14ac:dyDescent="0.35">
      <c r="A77" s="2">
        <v>-0.5</v>
      </c>
      <c r="B77" s="2">
        <v>0.47</v>
      </c>
    </row>
    <row r="78" spans="1:2" x14ac:dyDescent="0.35">
      <c r="A78" s="2">
        <v>-1</v>
      </c>
      <c r="B78" s="2">
        <v>0.47</v>
      </c>
    </row>
    <row r="79" spans="1:2" x14ac:dyDescent="0.35">
      <c r="A79" s="2">
        <v>-1.5</v>
      </c>
      <c r="B79" s="2">
        <v>0.47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F843-4547-4C20-A80B-4E5AA8F492A6}">
  <dimension ref="A1:C48"/>
  <sheetViews>
    <sheetView topLeftCell="A22" zoomScaleNormal="100" workbookViewId="0">
      <selection activeCell="A29" sqref="A29:B29"/>
    </sheetView>
  </sheetViews>
  <sheetFormatPr defaultRowHeight="15.5" x14ac:dyDescent="0.35"/>
  <cols>
    <col min="1" max="16384" width="8.7265625" style="2"/>
  </cols>
  <sheetData>
    <row r="1" spans="1:2" x14ac:dyDescent="0.35">
      <c r="A1" s="2" t="s">
        <v>15</v>
      </c>
      <c r="B1" s="2" t="s">
        <v>16</v>
      </c>
    </row>
    <row r="2" spans="1:2" x14ac:dyDescent="0.35">
      <c r="A2" s="2">
        <v>30</v>
      </c>
      <c r="B2" s="2">
        <v>1.31</v>
      </c>
    </row>
    <row r="3" spans="1:2" x14ac:dyDescent="0.35">
      <c r="A3" s="2">
        <v>29.5</v>
      </c>
      <c r="B3" s="2">
        <v>1.64</v>
      </c>
    </row>
    <row r="4" spans="1:2" x14ac:dyDescent="0.35">
      <c r="A4" s="2">
        <v>29</v>
      </c>
      <c r="B4" s="2">
        <v>3.3</v>
      </c>
    </row>
    <row r="5" spans="1:2" x14ac:dyDescent="0.35">
      <c r="A5" s="2">
        <v>28.5</v>
      </c>
      <c r="B5" s="2">
        <v>4.63</v>
      </c>
    </row>
    <row r="6" spans="1:2" x14ac:dyDescent="0.35">
      <c r="A6" s="2">
        <v>28</v>
      </c>
      <c r="B6" s="2">
        <v>4.83</v>
      </c>
    </row>
    <row r="7" spans="1:2" x14ac:dyDescent="0.35">
      <c r="A7" s="2">
        <v>27.5</v>
      </c>
      <c r="B7" s="2">
        <v>3.71</v>
      </c>
    </row>
    <row r="8" spans="1:2" x14ac:dyDescent="0.35">
      <c r="A8" s="2">
        <v>27</v>
      </c>
      <c r="B8" s="2">
        <v>1.83</v>
      </c>
    </row>
    <row r="9" spans="1:2" x14ac:dyDescent="0.35">
      <c r="A9" s="2">
        <v>26.5</v>
      </c>
      <c r="B9" s="2">
        <v>1.26</v>
      </c>
    </row>
    <row r="10" spans="1:2" x14ac:dyDescent="0.35">
      <c r="A10" s="2">
        <v>26</v>
      </c>
      <c r="B10" s="2">
        <v>3.42</v>
      </c>
    </row>
    <row r="11" spans="1:2" x14ac:dyDescent="0.35">
      <c r="A11" s="2">
        <v>25.5</v>
      </c>
      <c r="B11" s="2">
        <v>7.58</v>
      </c>
    </row>
    <row r="12" spans="1:2" x14ac:dyDescent="0.35">
      <c r="A12" s="2">
        <v>25</v>
      </c>
      <c r="B12" s="2">
        <v>12.2</v>
      </c>
    </row>
    <row r="13" spans="1:2" x14ac:dyDescent="0.35">
      <c r="A13" s="2">
        <v>24.5</v>
      </c>
      <c r="B13" s="2">
        <v>14.14</v>
      </c>
    </row>
    <row r="14" spans="1:2" x14ac:dyDescent="0.35">
      <c r="A14" s="2">
        <v>24</v>
      </c>
      <c r="B14" s="2">
        <v>12.64</v>
      </c>
    </row>
    <row r="15" spans="1:2" x14ac:dyDescent="0.35">
      <c r="A15" s="2">
        <v>23.5</v>
      </c>
      <c r="B15" s="2">
        <v>9.33</v>
      </c>
    </row>
    <row r="16" spans="1:2" x14ac:dyDescent="0.35">
      <c r="A16" s="2">
        <v>23</v>
      </c>
      <c r="B16" s="2">
        <v>10.1</v>
      </c>
    </row>
    <row r="17" spans="1:3" x14ac:dyDescent="0.35">
      <c r="A17" s="2">
        <v>22.5</v>
      </c>
      <c r="B17" s="2">
        <v>24.11</v>
      </c>
    </row>
    <row r="18" spans="1:3" x14ac:dyDescent="0.35">
      <c r="A18" s="2">
        <v>22</v>
      </c>
      <c r="B18" s="2">
        <v>45.5</v>
      </c>
    </row>
    <row r="19" spans="1:3" x14ac:dyDescent="0.35">
      <c r="A19" s="2">
        <v>21.5</v>
      </c>
      <c r="B19" s="2">
        <v>72.2</v>
      </c>
    </row>
    <row r="20" spans="1:3" x14ac:dyDescent="0.35">
      <c r="A20" s="2">
        <v>21</v>
      </c>
      <c r="B20" s="2">
        <v>97.6</v>
      </c>
    </row>
    <row r="21" spans="1:3" x14ac:dyDescent="0.35">
      <c r="A21" s="2">
        <v>20.5</v>
      </c>
      <c r="B21" s="2">
        <v>113.5</v>
      </c>
    </row>
    <row r="22" spans="1:3" x14ac:dyDescent="0.35">
      <c r="A22" s="2">
        <v>20</v>
      </c>
      <c r="B22" s="2">
        <v>124.8</v>
      </c>
    </row>
    <row r="23" spans="1:3" x14ac:dyDescent="0.35">
      <c r="A23" s="2">
        <v>19.5</v>
      </c>
      <c r="B23" s="2">
        <v>127</v>
      </c>
      <c r="C23" s="2" t="s">
        <v>17</v>
      </c>
    </row>
    <row r="24" spans="1:3" x14ac:dyDescent="0.35">
      <c r="A24" s="2">
        <v>19</v>
      </c>
      <c r="B24" s="2">
        <v>5.79</v>
      </c>
    </row>
    <row r="25" spans="1:3" x14ac:dyDescent="0.35">
      <c r="A25" s="2">
        <v>18.5</v>
      </c>
      <c r="B25" s="2">
        <v>5.62</v>
      </c>
    </row>
    <row r="26" spans="1:3" x14ac:dyDescent="0.35">
      <c r="A26" s="2">
        <v>18</v>
      </c>
      <c r="B26" s="2">
        <v>5.15</v>
      </c>
    </row>
    <row r="27" spans="1:3" x14ac:dyDescent="0.35">
      <c r="A27" s="2">
        <v>17.5</v>
      </c>
      <c r="B27" s="2">
        <v>4.4800000000000004</v>
      </c>
    </row>
    <row r="28" spans="1:3" x14ac:dyDescent="0.35">
      <c r="A28" s="2">
        <v>17</v>
      </c>
      <c r="B28" s="2">
        <v>3.72</v>
      </c>
    </row>
    <row r="29" spans="1:3" x14ac:dyDescent="0.35">
      <c r="A29" s="2">
        <v>16.5</v>
      </c>
      <c r="B29" s="2">
        <v>7.73</v>
      </c>
    </row>
    <row r="30" spans="1:3" x14ac:dyDescent="0.35">
      <c r="A30" s="2">
        <v>16</v>
      </c>
      <c r="B30" s="2">
        <v>6.6</v>
      </c>
    </row>
    <row r="31" spans="1:3" x14ac:dyDescent="0.35">
      <c r="A31" s="2">
        <v>15.5</v>
      </c>
      <c r="B31" s="2">
        <v>5.3</v>
      </c>
    </row>
    <row r="32" spans="1:3" x14ac:dyDescent="0.35">
      <c r="A32" s="2">
        <v>15</v>
      </c>
      <c r="B32" s="2">
        <v>4.13</v>
      </c>
    </row>
    <row r="33" spans="1:2" x14ac:dyDescent="0.35">
      <c r="A33" s="2">
        <v>14.5</v>
      </c>
      <c r="B33" s="2">
        <v>3.5</v>
      </c>
    </row>
    <row r="34" spans="1:2" x14ac:dyDescent="0.35">
      <c r="A34" s="2">
        <v>14</v>
      </c>
      <c r="B34" s="2">
        <v>2.2999999999999998</v>
      </c>
    </row>
    <row r="35" spans="1:2" x14ac:dyDescent="0.35">
      <c r="A35" s="2">
        <v>13.5</v>
      </c>
      <c r="B35" s="2">
        <v>1.74</v>
      </c>
    </row>
    <row r="36" spans="1:2" x14ac:dyDescent="0.35">
      <c r="A36" s="2">
        <v>13</v>
      </c>
      <c r="B36" s="2">
        <v>1.34</v>
      </c>
    </row>
    <row r="37" spans="1:2" x14ac:dyDescent="0.35">
      <c r="A37" s="2">
        <v>12.5</v>
      </c>
      <c r="B37" s="2">
        <v>1.05</v>
      </c>
    </row>
    <row r="38" spans="1:2" x14ac:dyDescent="0.35">
      <c r="A38" s="2">
        <v>12</v>
      </c>
      <c r="B38" s="2">
        <v>0.85</v>
      </c>
    </row>
    <row r="39" spans="1:2" x14ac:dyDescent="0.35">
      <c r="A39" s="2">
        <v>11.5</v>
      </c>
      <c r="B39" s="2">
        <v>0.7</v>
      </c>
    </row>
    <row r="40" spans="1:2" x14ac:dyDescent="0.35">
      <c r="A40" s="2">
        <v>11</v>
      </c>
      <c r="B40" s="2">
        <v>0.64</v>
      </c>
    </row>
    <row r="41" spans="1:2" x14ac:dyDescent="0.35">
      <c r="A41" s="2">
        <v>10.5</v>
      </c>
      <c r="B41" s="2">
        <v>0.65</v>
      </c>
    </row>
    <row r="42" spans="1:2" x14ac:dyDescent="0.35">
      <c r="A42" s="2">
        <v>10</v>
      </c>
      <c r="B42" s="2">
        <v>0.68</v>
      </c>
    </row>
    <row r="43" spans="1:2" x14ac:dyDescent="0.35">
      <c r="A43" s="2">
        <v>9.5</v>
      </c>
      <c r="B43" s="2">
        <v>0.7</v>
      </c>
    </row>
    <row r="44" spans="1:2" x14ac:dyDescent="0.35">
      <c r="A44" s="2">
        <v>9</v>
      </c>
      <c r="B44" s="2">
        <v>0.68</v>
      </c>
    </row>
    <row r="45" spans="1:2" x14ac:dyDescent="0.35">
      <c r="A45" s="2">
        <v>8.5</v>
      </c>
      <c r="B45" s="2">
        <v>0.62</v>
      </c>
    </row>
    <row r="46" spans="1:2" x14ac:dyDescent="0.35">
      <c r="A46" s="2">
        <v>8</v>
      </c>
      <c r="B46" s="2">
        <v>0.56999999999999995</v>
      </c>
    </row>
    <row r="47" spans="1:2" x14ac:dyDescent="0.35">
      <c r="A47" s="2">
        <v>7.5</v>
      </c>
      <c r="B47" s="2">
        <v>0.55000000000000004</v>
      </c>
    </row>
    <row r="48" spans="1:2" x14ac:dyDescent="0.35">
      <c r="A48" s="2">
        <v>7</v>
      </c>
      <c r="B48" s="2">
        <v>0.55000000000000004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628A-2C24-47B5-97ED-353526D7A987}">
  <dimension ref="A1:C56"/>
  <sheetViews>
    <sheetView topLeftCell="A40" zoomScaleNormal="100" workbookViewId="0">
      <selection activeCell="F57" sqref="F57"/>
    </sheetView>
  </sheetViews>
  <sheetFormatPr defaultRowHeight="15.5" x14ac:dyDescent="0.35"/>
  <cols>
    <col min="1" max="1" width="9.1796875" style="2" bestFit="1" customWidth="1"/>
    <col min="2" max="16384" width="8.7265625" style="2"/>
  </cols>
  <sheetData>
    <row r="1" spans="1:3" x14ac:dyDescent="0.35">
      <c r="A1" s="1" t="s">
        <v>15</v>
      </c>
      <c r="B1" s="1" t="s">
        <v>14</v>
      </c>
    </row>
    <row r="2" spans="1:3" x14ac:dyDescent="0.35">
      <c r="A2" s="1">
        <v>27</v>
      </c>
      <c r="B2" s="1">
        <v>6.3</v>
      </c>
    </row>
    <row r="3" spans="1:3" x14ac:dyDescent="0.35">
      <c r="A3" s="1">
        <v>26.75</v>
      </c>
      <c r="B3" s="1">
        <v>7.5</v>
      </c>
    </row>
    <row r="4" spans="1:3" x14ac:dyDescent="0.35">
      <c r="A4" s="1">
        <v>26.5</v>
      </c>
      <c r="B4" s="1">
        <v>7.12</v>
      </c>
    </row>
    <row r="5" spans="1:3" x14ac:dyDescent="0.35">
      <c r="A5" s="1">
        <v>26.25</v>
      </c>
      <c r="B5" s="1">
        <v>7.55</v>
      </c>
    </row>
    <row r="6" spans="1:3" x14ac:dyDescent="0.35">
      <c r="A6" s="1">
        <v>26</v>
      </c>
      <c r="B6" s="1">
        <v>6.62</v>
      </c>
    </row>
    <row r="7" spans="1:3" x14ac:dyDescent="0.35">
      <c r="A7" s="12">
        <v>25.75</v>
      </c>
      <c r="B7" s="12">
        <v>5.15</v>
      </c>
      <c r="C7" s="2" t="s">
        <v>18</v>
      </c>
    </row>
    <row r="8" spans="1:3" x14ac:dyDescent="0.35">
      <c r="A8" s="12">
        <v>25.5</v>
      </c>
      <c r="B8" s="12">
        <v>4.4000000000000004</v>
      </c>
      <c r="C8" s="2" t="s">
        <v>18</v>
      </c>
    </row>
    <row r="9" spans="1:3" x14ac:dyDescent="0.35">
      <c r="A9" s="12">
        <v>25.25</v>
      </c>
      <c r="B9" s="12">
        <v>5.93</v>
      </c>
      <c r="C9" s="2" t="s">
        <v>18</v>
      </c>
    </row>
    <row r="10" spans="1:3" x14ac:dyDescent="0.35">
      <c r="A10" s="1">
        <v>25</v>
      </c>
      <c r="B10" s="1">
        <v>9.2799999999999994</v>
      </c>
    </row>
    <row r="11" spans="1:3" x14ac:dyDescent="0.35">
      <c r="A11" s="1">
        <v>24.75</v>
      </c>
      <c r="B11" s="1">
        <v>12.9</v>
      </c>
    </row>
    <row r="12" spans="1:3" x14ac:dyDescent="0.35">
      <c r="A12" s="1">
        <v>24.5</v>
      </c>
      <c r="B12" s="1">
        <v>15.75</v>
      </c>
    </row>
    <row r="13" spans="1:3" x14ac:dyDescent="0.35">
      <c r="A13" s="1">
        <v>24.25</v>
      </c>
      <c r="B13" s="1">
        <v>15.6</v>
      </c>
    </row>
    <row r="14" spans="1:3" x14ac:dyDescent="0.35">
      <c r="A14" s="1">
        <v>24</v>
      </c>
      <c r="B14" s="1">
        <v>11.94</v>
      </c>
    </row>
    <row r="15" spans="1:3" x14ac:dyDescent="0.35">
      <c r="A15" s="1">
        <v>23.75</v>
      </c>
      <c r="B15" s="1">
        <v>8.9</v>
      </c>
    </row>
    <row r="16" spans="1:3" x14ac:dyDescent="0.35">
      <c r="A16" s="1">
        <v>23.5</v>
      </c>
      <c r="B16" s="1">
        <v>8.15</v>
      </c>
    </row>
    <row r="17" spans="1:2" x14ac:dyDescent="0.35">
      <c r="A17" s="1">
        <v>23.25</v>
      </c>
      <c r="B17" s="1">
        <v>13.5</v>
      </c>
    </row>
    <row r="18" spans="1:2" x14ac:dyDescent="0.35">
      <c r="A18" s="1">
        <v>23</v>
      </c>
      <c r="B18" s="1">
        <v>25.3</v>
      </c>
    </row>
    <row r="19" spans="1:2" x14ac:dyDescent="0.35">
      <c r="A19" s="1">
        <v>22.75</v>
      </c>
      <c r="B19" s="1">
        <v>37</v>
      </c>
    </row>
    <row r="20" spans="1:2" x14ac:dyDescent="0.35">
      <c r="A20" s="1">
        <v>22.5</v>
      </c>
      <c r="B20" s="1">
        <v>48.2</v>
      </c>
    </row>
    <row r="21" spans="1:2" x14ac:dyDescent="0.35">
      <c r="A21" s="1">
        <v>22.25</v>
      </c>
      <c r="B21" s="1">
        <v>51</v>
      </c>
    </row>
    <row r="22" spans="1:2" x14ac:dyDescent="0.35">
      <c r="A22" s="1">
        <v>22</v>
      </c>
      <c r="B22" s="1">
        <v>46.7</v>
      </c>
    </row>
    <row r="23" spans="1:2" x14ac:dyDescent="0.35">
      <c r="A23" s="1">
        <v>21.75</v>
      </c>
      <c r="B23" s="1">
        <v>39</v>
      </c>
    </row>
    <row r="24" spans="1:2" x14ac:dyDescent="0.35">
      <c r="A24" s="1">
        <v>21.5</v>
      </c>
      <c r="B24" s="1">
        <v>34.5</v>
      </c>
    </row>
    <row r="25" spans="1:2" x14ac:dyDescent="0.35">
      <c r="A25" s="1">
        <v>21.25</v>
      </c>
      <c r="B25" s="1">
        <v>45.1</v>
      </c>
    </row>
    <row r="26" spans="1:2" x14ac:dyDescent="0.35">
      <c r="A26" s="1">
        <v>21</v>
      </c>
      <c r="B26" s="1">
        <v>82</v>
      </c>
    </row>
    <row r="27" spans="1:2" x14ac:dyDescent="0.35">
      <c r="A27" s="1">
        <v>20.75</v>
      </c>
      <c r="B27" s="1">
        <v>120.8</v>
      </c>
    </row>
    <row r="28" spans="1:2" x14ac:dyDescent="0.35">
      <c r="A28" s="1">
        <v>20.5</v>
      </c>
      <c r="B28" s="1">
        <v>149.80000000000001</v>
      </c>
    </row>
    <row r="29" spans="1:2" x14ac:dyDescent="0.35">
      <c r="A29" s="1">
        <v>20.25</v>
      </c>
      <c r="B29" s="1">
        <v>184.3</v>
      </c>
    </row>
    <row r="30" spans="1:2" x14ac:dyDescent="0.35">
      <c r="A30" s="1">
        <v>20</v>
      </c>
      <c r="B30" s="1">
        <v>204.2</v>
      </c>
    </row>
    <row r="31" spans="1:2" x14ac:dyDescent="0.35">
      <c r="A31" s="1">
        <v>19.75</v>
      </c>
      <c r="B31" s="1">
        <v>216.9</v>
      </c>
    </row>
    <row r="32" spans="1:2" x14ac:dyDescent="0.35">
      <c r="A32" s="1">
        <v>19.5</v>
      </c>
      <c r="B32" s="1">
        <v>220.2</v>
      </c>
    </row>
    <row r="33" spans="1:2" x14ac:dyDescent="0.35">
      <c r="A33" s="1">
        <v>19.25</v>
      </c>
      <c r="B33" s="1">
        <v>220.7</v>
      </c>
    </row>
    <row r="34" spans="1:2" x14ac:dyDescent="0.35">
      <c r="A34" s="1">
        <v>19</v>
      </c>
      <c r="B34" s="1">
        <v>212</v>
      </c>
    </row>
    <row r="35" spans="1:2" x14ac:dyDescent="0.35">
      <c r="A35" s="1">
        <v>18.75</v>
      </c>
      <c r="B35" s="1">
        <v>198.3</v>
      </c>
    </row>
    <row r="36" spans="1:2" x14ac:dyDescent="0.35">
      <c r="A36" s="1">
        <v>18.5</v>
      </c>
      <c r="B36" s="1">
        <v>173.2</v>
      </c>
    </row>
    <row r="37" spans="1:2" x14ac:dyDescent="0.35">
      <c r="A37" s="1">
        <v>18.25</v>
      </c>
      <c r="B37" s="1">
        <v>143.80000000000001</v>
      </c>
    </row>
    <row r="38" spans="1:2" x14ac:dyDescent="0.35">
      <c r="A38" s="1">
        <v>18</v>
      </c>
      <c r="B38" s="1">
        <v>109.7</v>
      </c>
    </row>
    <row r="39" spans="1:2" x14ac:dyDescent="0.35">
      <c r="A39" s="1">
        <v>17.75</v>
      </c>
      <c r="B39" s="1">
        <v>76.5</v>
      </c>
    </row>
    <row r="40" spans="1:2" x14ac:dyDescent="0.35">
      <c r="A40" s="1">
        <v>17.5</v>
      </c>
      <c r="B40" s="1">
        <v>44.4</v>
      </c>
    </row>
    <row r="41" spans="1:2" x14ac:dyDescent="0.35">
      <c r="A41" s="1">
        <v>17.25</v>
      </c>
      <c r="B41" s="1">
        <v>31</v>
      </c>
    </row>
    <row r="42" spans="1:2" x14ac:dyDescent="0.35">
      <c r="A42" s="1">
        <v>17</v>
      </c>
      <c r="B42" s="1">
        <v>28.7</v>
      </c>
    </row>
    <row r="43" spans="1:2" x14ac:dyDescent="0.35">
      <c r="A43" s="1">
        <v>16.75</v>
      </c>
      <c r="B43" s="1">
        <v>31</v>
      </c>
    </row>
    <row r="44" spans="1:2" x14ac:dyDescent="0.35">
      <c r="A44" s="1">
        <v>16.5</v>
      </c>
      <c r="B44" s="1">
        <v>30.9</v>
      </c>
    </row>
    <row r="45" spans="1:2" x14ac:dyDescent="0.35">
      <c r="A45" s="1">
        <v>16.25</v>
      </c>
      <c r="B45" s="1">
        <v>27.1</v>
      </c>
    </row>
    <row r="46" spans="1:2" x14ac:dyDescent="0.35">
      <c r="A46" s="12">
        <v>16</v>
      </c>
      <c r="B46" s="12">
        <v>20.2</v>
      </c>
    </row>
    <row r="47" spans="1:2" x14ac:dyDescent="0.35">
      <c r="A47" s="12">
        <v>15.75</v>
      </c>
      <c r="B47" s="12">
        <v>11.1</v>
      </c>
    </row>
    <row r="48" spans="1:2" x14ac:dyDescent="0.35">
      <c r="A48" s="12">
        <v>15.5</v>
      </c>
      <c r="B48" s="12">
        <v>5.67</v>
      </c>
    </row>
    <row r="49" spans="1:3" x14ac:dyDescent="0.35">
      <c r="A49" s="12">
        <v>15.25</v>
      </c>
      <c r="B49" s="12">
        <v>4.58</v>
      </c>
      <c r="C49" s="2" t="s">
        <v>18</v>
      </c>
    </row>
    <row r="50" spans="1:3" x14ac:dyDescent="0.35">
      <c r="A50" s="12">
        <v>15</v>
      </c>
      <c r="B50" s="12">
        <v>6.25</v>
      </c>
    </row>
    <row r="51" spans="1:3" x14ac:dyDescent="0.35">
      <c r="A51" s="12">
        <v>14.75</v>
      </c>
      <c r="B51" s="12">
        <v>8.65</v>
      </c>
    </row>
    <row r="52" spans="1:3" x14ac:dyDescent="0.35">
      <c r="A52" s="12">
        <v>14.5</v>
      </c>
      <c r="B52" s="12">
        <v>9.8000000000000007</v>
      </c>
    </row>
    <row r="53" spans="1:3" x14ac:dyDescent="0.35">
      <c r="A53" s="12">
        <v>14.25</v>
      </c>
      <c r="B53" s="12">
        <v>9.15</v>
      </c>
    </row>
    <row r="54" spans="1:3" x14ac:dyDescent="0.35">
      <c r="A54" s="12">
        <v>14</v>
      </c>
      <c r="B54" s="12">
        <v>7.25</v>
      </c>
    </row>
    <row r="55" spans="1:3" x14ac:dyDescent="0.35">
      <c r="A55" s="12">
        <v>13.75</v>
      </c>
      <c r="B55" s="12">
        <v>4.8600000000000003</v>
      </c>
      <c r="C55" s="2" t="s">
        <v>18</v>
      </c>
    </row>
    <row r="56" spans="1:3" x14ac:dyDescent="0.35">
      <c r="A56" s="12">
        <v>13.5</v>
      </c>
      <c r="B56" s="12">
        <v>3.3</v>
      </c>
      <c r="C56" s="2" t="s">
        <v>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Tabel1</vt:lpstr>
      <vt:lpstr>Tabel2</vt:lpstr>
      <vt:lpstr>Tabel3</vt:lpstr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2022-12-05T12:26:45Z</dcterms:created>
  <dcterms:modified xsi:type="dcterms:W3CDTF">2023-01-10T14:06:18Z</dcterms:modified>
</cp:coreProperties>
</file>