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B85740E2-0FEE-4855-BDC5-C92066D39E1F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5" activeTab="10" xr2:uid="{00000000-000D-0000-FFFF-FFFF00000000}"/>
  </bookViews>
  <sheets>
    <sheet name="T1" sheetId="371" state="hidden" r:id="rId1"/>
    <sheet name="T2" sheetId="429" state="hidden" r:id="rId2"/>
    <sheet name="T3" sheetId="430" state="hidden" r:id="rId3"/>
    <sheet name="T4" sheetId="431" state="hidden" r:id="rId4"/>
    <sheet name="FINANCEIRO CSE (3)" sheetId="516" state="hidden" r:id="rId5"/>
    <sheet name="P1" sheetId="482" r:id="rId6"/>
    <sheet name="P2." sheetId="511" r:id="rId7"/>
    <sheet name="P3." sheetId="512" r:id="rId8"/>
    <sheet name="P4." sheetId="513" r:id="rId9"/>
    <sheet name="P5" sheetId="501" r:id="rId10"/>
    <sheet name="P6" sheetId="502" r:id="rId11"/>
    <sheet name="P7." sheetId="499" r:id="rId12"/>
    <sheet name="P8." sheetId="500" r:id="rId13"/>
    <sheet name="P9" sheetId="518" r:id="rId14"/>
    <sheet name="P10" sheetId="517" r:id="rId15"/>
    <sheet name="P11" sheetId="514" r:id="rId16"/>
    <sheet name="P12" sheetId="498" r:id="rId17"/>
    <sheet name="P13" sheetId="515" r:id="rId18"/>
    <sheet name="P14" sheetId="520" r:id="rId19"/>
    <sheet name="P15" sheetId="519" r:id="rId20"/>
    <sheet name="P16" sheetId="522" r:id="rId21"/>
    <sheet name="P17" sheetId="523" r:id="rId22"/>
    <sheet name="P18" sheetId="521" r:id="rId23"/>
    <sheet name="FINANCEIRO CSE (2)" sheetId="503" state="hidden" r:id="rId24"/>
    <sheet name="P10 (2)" sheetId="476" state="hidden" r:id="rId25"/>
    <sheet name="P11 (2)" sheetId="477" state="hidden" r:id="rId26"/>
    <sheet name="EQ LA" sheetId="344" state="hidden" r:id="rId27"/>
    <sheet name="POR CATEGORIAS" sheetId="338" state="hidden" r:id="rId28"/>
    <sheet name="INSPEÇÃO" sheetId="293" state="hidden" r:id="rId29"/>
    <sheet name="Estabulagem" sheetId="337" state="hidden" r:id="rId30"/>
  </sheets>
  <definedNames>
    <definedName name="_xlnm._FilterDatabase" localSheetId="29" hidden="1">Estabulagem!$A$3:$E$54</definedName>
    <definedName name="_xlnm._FilterDatabase" localSheetId="23" hidden="1">'FINANCEIRO CSE (2)'!$A$1:$D$1</definedName>
    <definedName name="_xlnm._FilterDatabase" localSheetId="4" hidden="1">'FINANCEIRO CSE (3)'!$A$1:$E$1</definedName>
    <definedName name="_xlnm._FilterDatabase" localSheetId="28" hidden="1">INSPEÇÃO!$A$3:$G$38</definedName>
    <definedName name="_xlnm._FilterDatabase" localSheetId="5" hidden="1">'P1'!$A$6:$J$6</definedName>
    <definedName name="_xlnm._FilterDatabase" localSheetId="14" hidden="1">'P10'!$A$6:$M$6</definedName>
    <definedName name="_xlnm._FilterDatabase" localSheetId="24" hidden="1">'P10 (2)'!$A$8:$K$8</definedName>
    <definedName name="_xlnm._FilterDatabase" localSheetId="15" hidden="1">'P11'!$A$6:$J$6</definedName>
    <definedName name="_xlnm._FilterDatabase" localSheetId="25" hidden="1">'P11 (2)'!$A$8:$I$8</definedName>
    <definedName name="_xlnm._FilterDatabase" localSheetId="16" hidden="1">'P12'!$A$6:$M$6</definedName>
    <definedName name="_xlnm._FilterDatabase" localSheetId="17" hidden="1">'P13'!$A$6:$I$6</definedName>
    <definedName name="_xlnm._FilterDatabase" localSheetId="18" hidden="1">'P14'!$A$6:$P$6</definedName>
    <definedName name="_xlnm._FilterDatabase" localSheetId="19" hidden="1">'P15'!$A$5:$P$5</definedName>
    <definedName name="_xlnm._FilterDatabase" localSheetId="20" hidden="1">'P16'!$A$6:$M$6</definedName>
    <definedName name="_xlnm._FilterDatabase" localSheetId="22" hidden="1">'P18'!$A$6:$N$6</definedName>
    <definedName name="_xlnm._FilterDatabase" localSheetId="6" hidden="1">'P2.'!$A$6:$J$6</definedName>
    <definedName name="_xlnm._FilterDatabase" localSheetId="7" hidden="1">'P3.'!$A$6:$I$6</definedName>
    <definedName name="_xlnm._FilterDatabase" localSheetId="8" hidden="1">'P4.'!$A$6:$I$6</definedName>
    <definedName name="_xlnm._FilterDatabase" localSheetId="9" hidden="1">'P5'!$A$6:$L$6</definedName>
    <definedName name="_xlnm._FilterDatabase" localSheetId="10" hidden="1">'P6'!$A$6:$K$6</definedName>
    <definedName name="_xlnm._FilterDatabase" localSheetId="11" hidden="1">'P7.'!$A$5:$K$5</definedName>
    <definedName name="_xlnm._FilterDatabase" localSheetId="12" hidden="1">'P8.'!$A$6:$K$6</definedName>
    <definedName name="_xlnm._FilterDatabase" localSheetId="13" hidden="1">'P9'!$A$6:$N$6</definedName>
    <definedName name="_xlnm._FilterDatabase" localSheetId="27" hidden="1">'POR CATEGORIAS'!$A$88:$J$88</definedName>
    <definedName name="_xlnm._FilterDatabase" localSheetId="0" hidden="1">'T1'!$A$9:$F$9</definedName>
    <definedName name="_xlnm._FilterDatabase" localSheetId="1" hidden="1">'T2'!$A$9:$F$9</definedName>
    <definedName name="_xlnm._FilterDatabase" localSheetId="2" hidden="1">'T3'!$A$9:$F$9</definedName>
    <definedName name="_xlnm._FilterDatabase" localSheetId="3" hidden="1">'T4'!$A$9:$F$9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521" l="1"/>
  <c r="K15" i="521"/>
  <c r="K7" i="521"/>
  <c r="K12" i="521"/>
  <c r="K9" i="521"/>
  <c r="K11" i="521"/>
  <c r="K14" i="521"/>
  <c r="K10" i="521"/>
  <c r="K8" i="521"/>
  <c r="K13" i="521"/>
  <c r="L46" i="523"/>
  <c r="L36" i="523"/>
  <c r="L32" i="523"/>
  <c r="L47" i="523"/>
  <c r="L34" i="523"/>
  <c r="L33" i="523"/>
  <c r="L38" i="523"/>
  <c r="L42" i="523"/>
  <c r="L35" i="523"/>
  <c r="L37" i="523"/>
  <c r="L39" i="523"/>
  <c r="L41" i="523"/>
  <c r="L40" i="523"/>
  <c r="P22" i="523"/>
  <c r="P17" i="523"/>
  <c r="P25" i="523"/>
  <c r="P19" i="523"/>
  <c r="P10" i="523"/>
  <c r="P23" i="523"/>
  <c r="P20" i="523"/>
  <c r="P27" i="523"/>
  <c r="P18" i="523"/>
  <c r="P21" i="523"/>
  <c r="P8" i="523"/>
  <c r="P24" i="523"/>
  <c r="P15" i="523"/>
  <c r="P16" i="523"/>
  <c r="P9" i="523"/>
  <c r="P11" i="523"/>
  <c r="P14" i="523"/>
  <c r="P13" i="523"/>
  <c r="P32" i="523"/>
  <c r="P34" i="523"/>
  <c r="P33" i="523"/>
  <c r="P38" i="523"/>
  <c r="P42" i="523"/>
  <c r="P35" i="523"/>
  <c r="P37" i="523"/>
  <c r="P39" i="523"/>
  <c r="P41" i="523"/>
  <c r="P40" i="523"/>
  <c r="P12" i="523"/>
  <c r="M23" i="523"/>
  <c r="M26" i="523"/>
  <c r="M20" i="523"/>
  <c r="M27" i="523"/>
  <c r="M18" i="523"/>
  <c r="M21" i="523"/>
  <c r="M8" i="523"/>
  <c r="M24" i="523"/>
  <c r="M15" i="523"/>
  <c r="M16" i="523"/>
  <c r="M9" i="523"/>
  <c r="M11" i="523"/>
  <c r="M14" i="523"/>
  <c r="M13" i="523"/>
  <c r="M19" i="523"/>
  <c r="M10" i="523"/>
  <c r="L22" i="523"/>
  <c r="L17" i="523"/>
  <c r="L25" i="523"/>
  <c r="L19" i="523"/>
  <c r="L10" i="523"/>
  <c r="L23" i="523"/>
  <c r="L26" i="523"/>
  <c r="L20" i="523"/>
  <c r="L27" i="523"/>
  <c r="L18" i="523"/>
  <c r="L21" i="523"/>
  <c r="L8" i="523"/>
  <c r="L24" i="523"/>
  <c r="L15" i="523"/>
  <c r="L16" i="523"/>
  <c r="L9" i="523"/>
  <c r="L11" i="523"/>
  <c r="L14" i="523"/>
  <c r="L13" i="523"/>
  <c r="L12" i="523"/>
  <c r="M22" i="523"/>
  <c r="M17" i="523"/>
  <c r="M25" i="523"/>
  <c r="M12" i="523"/>
  <c r="L8" i="522"/>
  <c r="L9" i="522"/>
  <c r="L10" i="522"/>
  <c r="L11" i="522"/>
  <c r="L12" i="522"/>
  <c r="L13" i="522"/>
  <c r="L14" i="522"/>
  <c r="L15" i="522"/>
  <c r="L16" i="522"/>
  <c r="L17" i="522"/>
  <c r="L18" i="522"/>
  <c r="L7" i="522"/>
  <c r="I22" i="522"/>
  <c r="I21" i="522"/>
  <c r="I8" i="522"/>
  <c r="I10" i="522"/>
  <c r="I12" i="522"/>
  <c r="I17" i="522"/>
  <c r="I16" i="522"/>
  <c r="I9" i="522"/>
  <c r="I7" i="522"/>
  <c r="I15" i="522"/>
  <c r="I11" i="522"/>
  <c r="I13" i="522"/>
  <c r="I24" i="522"/>
  <c r="I18" i="522"/>
  <c r="I23" i="522"/>
  <c r="I14" i="522"/>
  <c r="O10" i="519"/>
  <c r="O11" i="519"/>
  <c r="O9" i="519"/>
  <c r="O8" i="519"/>
  <c r="O6" i="519"/>
  <c r="O7" i="519"/>
  <c r="O20" i="520"/>
  <c r="O10" i="520"/>
  <c r="O17" i="520"/>
  <c r="O7" i="520"/>
  <c r="O23" i="520"/>
  <c r="O13" i="520"/>
  <c r="O11" i="520"/>
  <c r="O26" i="520"/>
  <c r="O8" i="520"/>
  <c r="O12" i="520"/>
  <c r="O19" i="520"/>
  <c r="O15" i="520"/>
  <c r="O9" i="520"/>
  <c r="O21" i="520"/>
  <c r="O24" i="520"/>
  <c r="H38" i="515"/>
  <c r="H23" i="515"/>
  <c r="H32" i="515"/>
  <c r="H35" i="515"/>
  <c r="H7" i="515"/>
  <c r="H9" i="515"/>
  <c r="H14" i="515"/>
  <c r="H25" i="515"/>
  <c r="H36" i="515"/>
  <c r="H11" i="515"/>
  <c r="H47" i="515"/>
  <c r="H22" i="515"/>
  <c r="H30" i="515"/>
  <c r="H16" i="515"/>
  <c r="H37" i="515"/>
  <c r="H24" i="515"/>
  <c r="H17" i="515"/>
  <c r="H10" i="515"/>
  <c r="H34" i="515"/>
  <c r="H27" i="515"/>
  <c r="H26" i="515"/>
  <c r="H48" i="515"/>
  <c r="H29" i="515"/>
  <c r="H8" i="515"/>
  <c r="H20" i="515"/>
  <c r="H28" i="515"/>
  <c r="H40" i="515"/>
  <c r="H12" i="515"/>
  <c r="H39" i="515"/>
  <c r="H15" i="515"/>
  <c r="H18" i="515"/>
  <c r="H31" i="515"/>
  <c r="H13" i="515"/>
  <c r="H33" i="515"/>
  <c r="H21" i="515"/>
  <c r="H19" i="515"/>
  <c r="K10" i="498"/>
  <c r="K9" i="498"/>
  <c r="K8" i="498"/>
  <c r="K7" i="498"/>
  <c r="K11" i="498"/>
  <c r="H8" i="514"/>
  <c r="H9" i="514"/>
  <c r="H14" i="514"/>
  <c r="H16" i="514"/>
  <c r="H15" i="514"/>
  <c r="H7" i="514"/>
  <c r="H12" i="514"/>
  <c r="H10" i="514"/>
  <c r="H13" i="514"/>
  <c r="H11" i="514"/>
  <c r="M14" i="518"/>
  <c r="M16" i="518"/>
  <c r="M9" i="518"/>
  <c r="I22" i="511"/>
  <c r="I21" i="511"/>
  <c r="I11" i="511"/>
  <c r="I20" i="511"/>
  <c r="I10" i="511"/>
  <c r="I17" i="511"/>
  <c r="I9" i="511"/>
  <c r="I15" i="511"/>
  <c r="I13" i="511"/>
  <c r="I23" i="511"/>
  <c r="I16" i="511"/>
  <c r="I14" i="511"/>
  <c r="I12" i="511"/>
  <c r="I19" i="511"/>
  <c r="I18" i="511"/>
  <c r="I8" i="511"/>
  <c r="I7" i="511"/>
  <c r="I13" i="482"/>
  <c r="I11" i="482"/>
  <c r="I12" i="482"/>
  <c r="I10" i="482"/>
  <c r="I15" i="482"/>
  <c r="I8" i="482"/>
  <c r="I14" i="482"/>
  <c r="I9" i="482"/>
  <c r="I7" i="482"/>
  <c r="H10" i="344" l="1"/>
  <c r="F24" i="344"/>
  <c r="F10" i="344" l="1"/>
  <c r="E10" i="344"/>
</calcChain>
</file>

<file path=xl/sharedStrings.xml><?xml version="1.0" encoding="utf-8"?>
<sst xmlns="http://schemas.openxmlformats.org/spreadsheetml/2006/main" count="4384" uniqueCount="813">
  <si>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</si>
  <si>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</si>
  <si>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</si>
  <si>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</si>
  <si>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</si>
  <si>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</si>
  <si>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</si>
  <si>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</si>
  <si>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</si>
  <si>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</si>
  <si>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</si>
  <si>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</si>
  <si>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</si>
  <si>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</si>
  <si>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</si>
  <si>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</si>
  <si>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</si>
  <si>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</si>
  <si>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ANA PAULA GARCIA RODRIGUES</t>
  </si>
  <si>
    <t>ROYAL CALEI</t>
  </si>
  <si>
    <t>LUCIANO TAGLIARI DA SILVA</t>
  </si>
  <si>
    <t>HL</t>
  </si>
  <si>
    <t>EASY GOING DE JET</t>
  </si>
  <si>
    <t>ÍCARO DA VISTA</t>
  </si>
  <si>
    <t>CANTETO JOTER</t>
  </si>
  <si>
    <t>LOBA DO GUEGA</t>
  </si>
  <si>
    <t>ANNA PAULA NORONHA</t>
  </si>
  <si>
    <t>JATOBA LMZ</t>
  </si>
  <si>
    <t>JALEILO JOTER</t>
  </si>
  <si>
    <t>MONTARIA</t>
  </si>
  <si>
    <t>HGG SUZI</t>
  </si>
  <si>
    <t>FGEE</t>
  </si>
  <si>
    <t>BAVÁRIA CRISTAL</t>
  </si>
  <si>
    <t>MARIA EDUARDA WITCZAK DO CALMO</t>
  </si>
  <si>
    <t>EEC</t>
  </si>
  <si>
    <t>CHVS</t>
  </si>
  <si>
    <t>VALENTINA MAZZOCHI LIBRELOTTO</t>
  </si>
  <si>
    <t>DON JUAN</t>
  </si>
  <si>
    <t>CALAS CRISTAL</t>
  </si>
  <si>
    <t>CHER DA BOA VISTA</t>
  </si>
  <si>
    <t>LAURA BOSQUIROLLI TIGRE</t>
  </si>
  <si>
    <t>UNFORGETTABLE JM</t>
  </si>
  <si>
    <t>SJ CHAMPION</t>
  </si>
  <si>
    <t>CANTOVERA</t>
  </si>
  <si>
    <t>ÂNGELA VITÓRIA CARNIEL PIVA</t>
  </si>
  <si>
    <t>AKUARELA FIDALGOS</t>
  </si>
  <si>
    <t>MARIA ALICE DOS SANTOS SEVERO</t>
  </si>
  <si>
    <t>FERGUS TB</t>
  </si>
  <si>
    <t>ANA PAULA CASELANI MATTE</t>
  </si>
  <si>
    <t>GABRIELA HIEMSTRA BOESING</t>
  </si>
  <si>
    <t>CORAL MN</t>
  </si>
  <si>
    <t>DELPHY CHCP</t>
  </si>
  <si>
    <t>EDUARDA FEIER LAMMERHIRT</t>
  </si>
  <si>
    <t>CAROLINA GODINHO BALBUENO</t>
  </si>
  <si>
    <t>GUILHERME DA SILVA RIBEIRO</t>
  </si>
  <si>
    <t>HST</t>
  </si>
  <si>
    <t>AMARETO COOPER</t>
  </si>
  <si>
    <t>CHRP</t>
  </si>
  <si>
    <t>FG ALEGRA</t>
  </si>
  <si>
    <t>BLACK STAR</t>
  </si>
  <si>
    <t>FORRÓ DA SANTA HELENA</t>
  </si>
  <si>
    <t>JULIO CIARLO DE SOUZA DA SILVA</t>
  </si>
  <si>
    <t>APACHE</t>
  </si>
  <si>
    <t>VALENTINA BASSANELO</t>
  </si>
  <si>
    <t>CRISTINA RODRIGUES MARQUES BRAMBILLA</t>
  </si>
  <si>
    <t>EVOLUTION PREMIERE</t>
  </si>
  <si>
    <t>GIULIANO CALDAS SCHERER</t>
  </si>
  <si>
    <t>BRUNA BORTOLUZZI</t>
  </si>
  <si>
    <t>MHS DEISE MAN</t>
  </si>
  <si>
    <t>BERNARDO HENRIQUE DIAS ARGEMI</t>
  </si>
  <si>
    <t>NITAH XANGO</t>
  </si>
  <si>
    <t>HERDEIRO DA VISTA</t>
  </si>
  <si>
    <t>CHK</t>
  </si>
  <si>
    <t>SINBALEI JOTER</t>
  </si>
  <si>
    <t>FRANCINI LARA FISCHER</t>
  </si>
  <si>
    <t>DON GREGÓRIO DE MARI CAIRO</t>
  </si>
  <si>
    <t>SINGULANO CRISTAL</t>
  </si>
  <si>
    <t>VITORIA ELISA CALDASSO DE OLIVEIRA</t>
  </si>
  <si>
    <t>CEKS</t>
  </si>
  <si>
    <t>THEODORA LA CAÑADA</t>
  </si>
  <si>
    <t>VALERIA LA CANADA</t>
  </si>
  <si>
    <t>VERÔNICA STEINBACH DÍAZ</t>
  </si>
  <si>
    <t>MD CAYENNE JMEN</t>
  </si>
  <si>
    <t>THOMÁS DE CASTRO GOUVÊA</t>
  </si>
  <si>
    <t>SB ANANDA</t>
  </si>
  <si>
    <t>SOLON BRUM BERESFORD</t>
  </si>
  <si>
    <t>JERÔNIMO</t>
  </si>
  <si>
    <t>P1</t>
  </si>
  <si>
    <t>P2</t>
  </si>
  <si>
    <t>P3</t>
  </si>
  <si>
    <t>PONTOS</t>
  </si>
  <si>
    <t>CLAS.</t>
  </si>
  <si>
    <t>EDUARDO PALMA GHELLER</t>
  </si>
  <si>
    <t>RECOLETA DA LAGOA</t>
  </si>
  <si>
    <t>LUANA BUBLITZ MARTINS</t>
  </si>
  <si>
    <t>ITAÓ</t>
  </si>
  <si>
    <t>CDE</t>
  </si>
  <si>
    <t>AMB</t>
  </si>
  <si>
    <t>TRUNFO DO RINCÃO</t>
  </si>
  <si>
    <t>RODRIGO SALES RODRIGUES</t>
  </si>
  <si>
    <t>MB</t>
  </si>
  <si>
    <t>MIRAGEM DO RINCÃO</t>
  </si>
  <si>
    <t>MIGUEL MEDEIROS VIANNA</t>
  </si>
  <si>
    <t>AM</t>
  </si>
  <si>
    <t>VINTAGE DO RINCÃO</t>
  </si>
  <si>
    <t>JOSÉ NERO CANDIDO VIANNA</t>
  </si>
  <si>
    <t>VOICE DO RINCÃO</t>
  </si>
  <si>
    <t>JOSÉ EVANDRO GERVÁSIO DE OLIVEIRA</t>
  </si>
  <si>
    <t>MA</t>
  </si>
  <si>
    <t>RASURA DO RINCÃO</t>
  </si>
  <si>
    <t>ARTHUR MÁRCIO ROGOTTI</t>
  </si>
  <si>
    <t>NERGY JUNIOR</t>
  </si>
  <si>
    <t>VICENTE LA CAÑADA</t>
  </si>
  <si>
    <t>EXCELENTE DA VISTA</t>
  </si>
  <si>
    <t>DAVVERO MAPOCHO</t>
  </si>
  <si>
    <t>SAM VAN GENERHEESE</t>
  </si>
  <si>
    <t>SL ORDEIRO</t>
  </si>
  <si>
    <t>DOVER SUMMER</t>
  </si>
  <si>
    <t>IZAMBARD</t>
  </si>
  <si>
    <t>GOLDEN BOY</t>
  </si>
  <si>
    <t>CLINCHER JM</t>
  </si>
  <si>
    <t>DONNA T DA LAGOA</t>
  </si>
  <si>
    <t>HGG</t>
  </si>
  <si>
    <t>LA</t>
  </si>
  <si>
    <t>PJR</t>
  </si>
  <si>
    <t>MR</t>
  </si>
  <si>
    <t>AMA</t>
  </si>
  <si>
    <t>PMR</t>
  </si>
  <si>
    <t>MMR</t>
  </si>
  <si>
    <t>AMT</t>
  </si>
  <si>
    <t>LT</t>
  </si>
  <si>
    <t>L</t>
  </si>
  <si>
    <t xml:space="preserve">JOHANNA DE OLIVEIRA ROTH	</t>
  </si>
  <si>
    <t>MARCIA FRANSKOVIAK</t>
  </si>
  <si>
    <t>PLINIO LUIZ LEHMANN DE FIGUEIREDO NETO</t>
  </si>
  <si>
    <t>EDUARDO ANICET RÜTHSCHILLING</t>
  </si>
  <si>
    <t>CRISTINA SILVA</t>
  </si>
  <si>
    <t>LAURA SCHMELING</t>
  </si>
  <si>
    <t>VICTÓRIA BRAZEIRO PRATES</t>
  </si>
  <si>
    <t>JONATHAN MACIEL BRUTSCHIN FERNANDES</t>
  </si>
  <si>
    <t>ANTÔNIO AUGUSTO PINENT TIGRE</t>
  </si>
  <si>
    <t>RAFAEL BOSQUIROLLI TIGRE</t>
  </si>
  <si>
    <t>BRUNA FERREIRA DA COSTA FISCHER</t>
  </si>
  <si>
    <t>LEONARDO SANTOS VIEIRA DA CUNHA</t>
  </si>
  <si>
    <t>HGG SPATZI</t>
  </si>
  <si>
    <t>JULIANA EGGERS BURMANN</t>
  </si>
  <si>
    <t>CINCINNATI ZA</t>
  </si>
  <si>
    <t>CLAUDIA HORN</t>
  </si>
  <si>
    <t>GABRIELA MARQUES BRAMBILLA</t>
  </si>
  <si>
    <t>AGHADOE</t>
  </si>
  <si>
    <t>CHJR CLIGHT</t>
  </si>
  <si>
    <t>GIOVANA QUADROS CHISTE</t>
  </si>
  <si>
    <t>MATHEUS ABED</t>
  </si>
  <si>
    <t>BIRGITTA RJ</t>
  </si>
  <si>
    <t>CEQC</t>
  </si>
  <si>
    <t>GABRIEL FONSECA BONOTTO</t>
  </si>
  <si>
    <t>ELMO DO MONTE BELLO</t>
  </si>
  <si>
    <t>LF HORÁCIO JMEN</t>
  </si>
  <si>
    <t>ROCCO SPINA NETO</t>
  </si>
  <si>
    <t>KIRAH JMEN</t>
  </si>
  <si>
    <t>LAP STAR</t>
  </si>
  <si>
    <t>SERGIO AZEVEDO CUNHA</t>
  </si>
  <si>
    <t>NAVENNA DE JOTER</t>
  </si>
  <si>
    <t>DEVOCION JMEN</t>
  </si>
  <si>
    <t>CYRILLO JMEN II</t>
  </si>
  <si>
    <t>CEZAR SPERINDE</t>
  </si>
  <si>
    <t>FORTUNA DA LAGOA</t>
  </si>
  <si>
    <t>SRTA. ACIANA JOTER</t>
  </si>
  <si>
    <t>MARTA BIER JOHANNPETER</t>
  </si>
  <si>
    <t>LUISA REPPOLD BOFF</t>
  </si>
  <si>
    <t>CORAZUR AJM</t>
  </si>
  <si>
    <t>INFINITY GLAM</t>
  </si>
  <si>
    <t>CAROLINA DE MENDONÇA HEINZ</t>
  </si>
  <si>
    <t>GABRIEL CIARLO DE SOUZA DA SILVA</t>
  </si>
  <si>
    <t>JR</t>
  </si>
  <si>
    <t>LADY SCARLETT JMEN</t>
  </si>
  <si>
    <t>CAROLINA STEINBACH DIAZ</t>
  </si>
  <si>
    <t xml:space="preserve">CHRISTIANA B JMEN </t>
  </si>
  <si>
    <t>M</t>
  </si>
  <si>
    <t>MAURICIO BANDEIRA DE CASTRO</t>
  </si>
  <si>
    <t>VDL ANATEVKA</t>
  </si>
  <si>
    <t>BRUNA BARON BIANCHI</t>
  </si>
  <si>
    <t>RL CARLANO</t>
  </si>
  <si>
    <t>INGRID NOGUEIRA ARAUJO</t>
  </si>
  <si>
    <t>JCR VERTIGO</t>
  </si>
  <si>
    <t>FABRÍCIO ANTÔNIO MORINI</t>
  </si>
  <si>
    <t>MAESTRI DA LAGOA</t>
  </si>
  <si>
    <t>VERA MARTA FRAGA DA SILVA</t>
  </si>
  <si>
    <t>EDSON FERNANDO DE LIMA BAZANA</t>
  </si>
  <si>
    <t>CANTOLINDO CRISTAL</t>
  </si>
  <si>
    <t>MT</t>
  </si>
  <si>
    <t>CLAUDIA RAQUEL TECHERA PINEIRO</t>
  </si>
  <si>
    <t>KSAR Z</t>
  </si>
  <si>
    <t>CALAND JOTER</t>
  </si>
  <si>
    <t>JOÃO CARLOS NETTO MAZZAFERRO</t>
  </si>
  <si>
    <t>VITÓRIA HEITLING</t>
  </si>
  <si>
    <t>PAPOOLA CHCP</t>
  </si>
  <si>
    <t>THINKA'S DAY</t>
  </si>
  <si>
    <t>LORENZO FILIZOLA</t>
  </si>
  <si>
    <t>EROS</t>
  </si>
  <si>
    <t>LUIZ FERNANDO FARIAS JUNIOR</t>
  </si>
  <si>
    <t>ZORRO DA SERRA</t>
  </si>
  <si>
    <t>SILVIO LUIS GONÇALVES BITTENCOURT</t>
  </si>
  <si>
    <t>VERTICAL DA SERRA</t>
  </si>
  <si>
    <t>CINARA MACHADO SILVEIRA</t>
  </si>
  <si>
    <t>CONNERY JMEN</t>
  </si>
  <si>
    <t>MANUELA IUNES DE SOUZA ANDRADE</t>
  </si>
  <si>
    <t>QUIDAM FOR EVER</t>
  </si>
  <si>
    <t>SIM</t>
  </si>
  <si>
    <t>ENDOCTRO 3K</t>
  </si>
  <si>
    <t>LUIZA FONTANELLA CABRAL</t>
  </si>
  <si>
    <t>P2.1</t>
  </si>
  <si>
    <t>P2.2</t>
  </si>
  <si>
    <t>TP</t>
  </si>
  <si>
    <t>FINAL</t>
  </si>
  <si>
    <r>
      <rPr>
        <b/>
        <sz val="15"/>
        <color rgb="FF000000"/>
        <rFont val="Calibri"/>
        <family val="2"/>
      </rPr>
      <t xml:space="preserve">CAMPEONATO GAÚCHO DE SALTO 2021
</t>
    </r>
    <r>
      <rPr>
        <b/>
        <i/>
        <sz val="14"/>
        <color rgb="FF000000"/>
        <rFont val="Calibri"/>
        <family val="2"/>
      </rPr>
      <t>Masters, Amadores, Amazonas e Juventude</t>
    </r>
    <r>
      <rPr>
        <b/>
        <sz val="13"/>
        <color rgb="FF000000"/>
        <rFont val="Calibri"/>
        <family val="2"/>
      </rPr>
      <t xml:space="preserve"> - CLASSIFICAÇÃO GERAL</t>
    </r>
  </si>
  <si>
    <t>CANTY JOTER</t>
  </si>
  <si>
    <t>BRUNO TERMANN TAVARES</t>
  </si>
  <si>
    <t>P</t>
  </si>
  <si>
    <r>
      <t xml:space="preserve">Desenvolvido por LIVE HORSE - Copyright 2022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</si>
  <si>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</si>
  <si>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</si>
  <si>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</si>
  <si>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</si>
  <si>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</si>
  <si>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</si>
  <si>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</si>
  <si>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</si>
  <si>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</si>
  <si>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</si>
  <si>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</si>
  <si>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</si>
  <si>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</si>
  <si>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</si>
  <si>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</si>
  <si>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</si>
  <si>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</si>
  <si>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</si>
  <si>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</si>
  <si>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</si>
  <si>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</si>
  <si>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</si>
  <si>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</si>
  <si>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</si>
  <si>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</si>
  <si>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</si>
  <si>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</si>
  <si>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</si>
  <si>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</si>
  <si>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</si>
  <si>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</si>
  <si>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</si>
  <si>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</si>
  <si>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</si>
  <si>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</si>
  <si>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</si>
  <si>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</si>
  <si>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</si>
  <si>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</si>
  <si>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</si>
  <si>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</si>
  <si>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</si>
  <si>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</si>
  <si>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</si>
  <si>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</si>
  <si>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</si>
  <si>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</si>
  <si>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</si>
  <si>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</si>
  <si>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</si>
  <si>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</si>
  <si>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</si>
  <si>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</si>
  <si>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</si>
  <si>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</si>
  <si>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</si>
  <si>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</si>
  <si>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</si>
  <si>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</si>
  <si>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</si>
  <si>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</si>
  <si>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</si>
  <si>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</si>
  <si>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</si>
  <si>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</si>
  <si>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</si>
  <si>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</si>
  <si>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</si>
  <si>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</si>
  <si>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</si>
  <si>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</si>
  <si>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</si>
  <si>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</si>
  <si>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</si>
  <si>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</si>
  <si>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</si>
  <si>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</si>
  <si>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</si>
  <si>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</si>
  <si>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</si>
  <si>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</si>
  <si>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</si>
  <si>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</si>
  <si>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</si>
  <si>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</si>
  <si>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</si>
  <si>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</si>
  <si>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</si>
  <si>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</si>
  <si>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</si>
  <si>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</si>
  <si>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</si>
  <si>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</si>
  <si>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</si>
  <si>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</si>
  <si>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</si>
  <si>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</si>
  <si>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</si>
  <si>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</si>
  <si>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</si>
  <si>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</si>
  <si>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</si>
  <si>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</si>
  <si>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</si>
  <si>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</si>
  <si>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r>
      <rPr>
        <b/>
        <sz val="15"/>
        <color theme="1"/>
        <rFont val="Eras Demi ITC"/>
        <family val="2"/>
      </rPr>
      <t>CAMPEONATO GAÚCHO DE SALTO 2022</t>
    </r>
    <r>
      <rPr>
        <b/>
        <sz val="14"/>
        <color theme="1"/>
        <rFont val="Eras Demi ITC"/>
        <family val="2"/>
      </rPr>
      <t xml:space="preserve">
</t>
    </r>
    <r>
      <rPr>
        <b/>
        <sz val="12"/>
        <color theme="1"/>
        <rFont val="Eras Demi ITC"/>
        <family val="2"/>
      </rPr>
      <t>*Sênior Top, Sênior, Sênior Especial, Estadual de Sênior
*Cavalos Novos e Final da Copa BH</t>
    </r>
  </si>
  <si>
    <t>LISTA TREINO
Quarta-feira, 26/10/2022</t>
  </si>
  <si>
    <t>TREINO FACULTATIVO (SÊNIOR TOP)</t>
  </si>
  <si>
    <t>TREINO FACULTATIVO (SÊNIOR ESPECIAL, SÊNIOR, CN 7 E 8 ANOS)</t>
  </si>
  <si>
    <t>TREINO FACULTATIVO (CAVALOS NOVOS 5 E 6 ANOS)</t>
  </si>
  <si>
    <t>TREINO FACULTATIVO (CAVALOS NOVOS 4 ANOS)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</si>
  <si>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</si>
  <si>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</si>
  <si>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</si>
  <si>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</si>
  <si>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</si>
  <si>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</si>
  <si>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</si>
  <si>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t>9h às 9h30min (1,40m)</t>
  </si>
  <si>
    <t>9h40min às 10h50min (1,20m)</t>
  </si>
  <si>
    <t>11h às 11h45min (1,10m)</t>
  </si>
  <si>
    <t>11h55min às 12h20min (1,00m)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</si>
  <si>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</si>
  <si>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</si>
  <si>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</si>
  <si>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Pago por</t>
  </si>
  <si>
    <t>Estabu.</t>
  </si>
  <si>
    <t>JCA</t>
  </si>
  <si>
    <t xml:space="preserve">ISADORA BOZZETTO SENNA </t>
  </si>
  <si>
    <t>LIDER DA VISTA</t>
  </si>
  <si>
    <t>ZEUS FLORES</t>
  </si>
  <si>
    <t>CALLIFY CRISTAL</t>
  </si>
  <si>
    <t xml:space="preserve">GABRIEL DURO STEINSTRASSER ROCHA </t>
  </si>
  <si>
    <t>JCB</t>
  </si>
  <si>
    <t>GER CATRINA CRISTAL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</si>
  <si>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</si>
  <si>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</si>
  <si>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 xml:space="preserve">NICKOLAS KOETZ CAMARGO PAES </t>
  </si>
  <si>
    <t>LORENZO MYSTIC ROSE</t>
  </si>
  <si>
    <t xml:space="preserve">PEDRO HENRIQUE REATO GENRO </t>
  </si>
  <si>
    <t xml:space="preserve">MARCIA FRANSKOVIAK </t>
  </si>
  <si>
    <t>CIRO ABEL PINTO</t>
  </si>
  <si>
    <t>HFB POÉME</t>
  </si>
  <si>
    <t xml:space="preserve">JOÃO PEDRO CORA DE CASTRO </t>
  </si>
  <si>
    <t xml:space="preserve">GABRIELA MARQUES BRAMBILLA </t>
  </si>
  <si>
    <t>SOMBRERO DAS CATARATAS</t>
  </si>
  <si>
    <t>RAFAEL DE LIMA OLIVEIRA</t>
  </si>
  <si>
    <t>TATIANA CASTRO</t>
  </si>
  <si>
    <t xml:space="preserve">FRANCINI LARA FISCHER </t>
  </si>
  <si>
    <t xml:space="preserve">GUILHERME MELLO </t>
  </si>
  <si>
    <t>COLONIA</t>
  </si>
  <si>
    <t>GOLAÇO DA VISTA</t>
  </si>
  <si>
    <t>CEPJ</t>
  </si>
  <si>
    <t xml:space="preserve">RAQUEL KAHAN FISCHMANN </t>
  </si>
  <si>
    <t>LD GRAN COLOMBINA</t>
  </si>
  <si>
    <t>SOMBRIO DA SERRA</t>
  </si>
  <si>
    <t>PANGLOSS</t>
  </si>
  <si>
    <t>ZEPO DA SERRA</t>
  </si>
  <si>
    <t>MALIA CRISTAL</t>
  </si>
  <si>
    <t>DANIELA POSSAPP VEPPO SALIM</t>
  </si>
  <si>
    <t>AB</t>
  </si>
  <si>
    <t>LUIZA CAVALLINI</t>
  </si>
  <si>
    <t>ANTONIO OSMAR DA SILVA</t>
  </si>
  <si>
    <t>LUISA SHMULERG CHOU</t>
  </si>
  <si>
    <t>PAULO MARCELO PINENT TIGRE</t>
  </si>
  <si>
    <t>FERNANDO WALLAU</t>
  </si>
  <si>
    <t>HIGH LEVEL COOPER</t>
  </si>
  <si>
    <t>GABRIEL YUSUKE NAKATSUI</t>
  </si>
  <si>
    <t>MIGUEL ANICET</t>
  </si>
  <si>
    <t>ANTÔNIA ROSSETTI PEREIRA</t>
  </si>
  <si>
    <t xml:space="preserve">GIOVANA QUADROS CHISTÉ </t>
  </si>
  <si>
    <t>SPIRIT</t>
  </si>
  <si>
    <t xml:space="preserve">BRUNA FERREIRA DA COSTA FISCHER </t>
  </si>
  <si>
    <t>ZEUS METODO</t>
  </si>
  <si>
    <t xml:space="preserve">JULIE TEIXEIRA LEMIESZEWSKI </t>
  </si>
  <si>
    <t>Caroline Cristine Hiemstra Boesing</t>
  </si>
  <si>
    <t>PÔR DO SOL</t>
  </si>
  <si>
    <t xml:space="preserve">MANOELA ARAÚJO NUNES </t>
  </si>
  <si>
    <t xml:space="preserve">SIDENIR CARDOSO DE OLIVEIRA </t>
  </si>
  <si>
    <t>SEGREDO DA SERRA</t>
  </si>
  <si>
    <t>GOLDWYN JMEN II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</si>
  <si>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</si>
  <si>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</si>
  <si>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</si>
  <si>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</si>
  <si>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</si>
  <si>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</si>
  <si>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CALEBE</t>
  </si>
  <si>
    <t xml:space="preserve">GABRIELA TRAJANO CONTART DE OLIVEIRA </t>
  </si>
  <si>
    <t>BUENOS AIRES LA CANADA</t>
  </si>
  <si>
    <t xml:space="preserve">VERÔNICA STEINBACH DIAZ </t>
  </si>
  <si>
    <t>CANTOCORD JOTER</t>
  </si>
  <si>
    <t xml:space="preserve">MACARENA DA VISTA </t>
  </si>
  <si>
    <t>ALBERT DO HGG</t>
  </si>
  <si>
    <t xml:space="preserve">GABRIELA CARVALHO DA ROSA </t>
  </si>
  <si>
    <t xml:space="preserve">CONSTANZA BOSSARDI DA PAZ </t>
  </si>
  <si>
    <t>VDL USQVARN</t>
  </si>
  <si>
    <t xml:space="preserve">MURILO HIDEKI HIRAKAWA OKADA </t>
  </si>
  <si>
    <t>GIORGIO DO JACARÉ</t>
  </si>
  <si>
    <t xml:space="preserve">LORENZO FILIZOLA </t>
  </si>
  <si>
    <t xml:space="preserve">HECTOR NUNEZ RODRIGUES </t>
  </si>
  <si>
    <t xml:space="preserve">RAFAEL BOSQUIROLLI TIGRE </t>
  </si>
  <si>
    <t>ZAHRA DO ARAUCARIA</t>
  </si>
  <si>
    <t>SINDO JOTER III</t>
  </si>
  <si>
    <t xml:space="preserve">XARÁ DA SERRA </t>
  </si>
  <si>
    <t xml:space="preserve">STEFANO LEITE DAU </t>
  </si>
  <si>
    <t>CALIPSO DA BOAVISTA</t>
  </si>
  <si>
    <t xml:space="preserve">ANA CAROLINA LANFERMANN GONÇALVES </t>
  </si>
  <si>
    <t xml:space="preserve">EDUARDA FEIER LAMMERHIRT </t>
  </si>
  <si>
    <t xml:space="preserve">HFB GALLAHAD II </t>
  </si>
  <si>
    <t xml:space="preserve">HFB GREAT CHACCO </t>
  </si>
  <si>
    <t xml:space="preserve">FELIPE GODOI </t>
  </si>
  <si>
    <t xml:space="preserve">XIMBURE DA SERRA </t>
  </si>
  <si>
    <t xml:space="preserve">ILSON PINTO DE OLIVEIRA </t>
  </si>
  <si>
    <t xml:space="preserve">JULIA DA SILVA KIPERMAN </t>
  </si>
  <si>
    <t xml:space="preserve">BRUNA BARON BIANCHI </t>
  </si>
  <si>
    <t xml:space="preserve">JONATHAN MACIEL BRUTSCHIN FERNANDES </t>
  </si>
  <si>
    <t xml:space="preserve">MARIA EDUARDA GUERRA SAMPAIO </t>
  </si>
  <si>
    <t xml:space="preserve">SERGIO AZEVEDO CUNHA </t>
  </si>
  <si>
    <t xml:space="preserve">UGANE BLUE SCMJ </t>
  </si>
  <si>
    <t xml:space="preserve">MANUELA IUNES DE SOUZA ANDRADE </t>
  </si>
  <si>
    <t xml:space="preserve">LUCIANA IUNES COMES </t>
  </si>
  <si>
    <t xml:space="preserve">COANTINA CRISTAL </t>
  </si>
  <si>
    <t xml:space="preserve">ANTÔNIO AUGUSTO PINENT TIGRE </t>
  </si>
  <si>
    <t xml:space="preserve">JÚLIA NATHÁLIE ALMEIDA DA SILVA </t>
  </si>
  <si>
    <t xml:space="preserve">LUIZ FERNANDO FARIAS </t>
  </si>
  <si>
    <t>UFANO DA SERRA</t>
  </si>
  <si>
    <t>MILONGA</t>
  </si>
  <si>
    <t xml:space="preserve">GABRIEL ZADRA PANKE </t>
  </si>
  <si>
    <t>CHMM</t>
  </si>
  <si>
    <t>TADEU MARTIN SILVA</t>
  </si>
  <si>
    <t xml:space="preserve">LUIZA SILVA GERMANI </t>
  </si>
  <si>
    <t xml:space="preserve">CARLOS ALBERTO BALDASSARI LIMA GOMES </t>
  </si>
  <si>
    <t xml:space="preserve">UNA ESPERANÇA </t>
  </si>
  <si>
    <t>CAROLE VAN T BOSVELD</t>
  </si>
  <si>
    <t xml:space="preserve">JULIA FLUZER CURI QUADROS </t>
  </si>
  <si>
    <t xml:space="preserve">MARIA EDUARDA COSTA </t>
  </si>
  <si>
    <t xml:space="preserve">CLAUDIO DE AZEVEDO GOGGIA </t>
  </si>
  <si>
    <t>VDL NANTES</t>
  </si>
  <si>
    <t>BLACK LABEL</t>
  </si>
  <si>
    <t>GERALDINE T</t>
  </si>
  <si>
    <t>CAETANA CRISTAL</t>
  </si>
  <si>
    <t xml:space="preserve">PATRÍCIA ACCORSI </t>
  </si>
  <si>
    <t xml:space="preserve">BERNARDO SOUTO COELHO </t>
  </si>
  <si>
    <t>DREAMING DE LA FIERE</t>
  </si>
  <si>
    <t>ASPEN</t>
  </si>
  <si>
    <t xml:space="preserve">NICK GIRL GMS </t>
  </si>
  <si>
    <t xml:space="preserve">LUIZA FONTANELLA CABRAL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</si>
  <si>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</si>
  <si>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</si>
  <si>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</si>
  <si>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10 – EXCLUSIVA – POA TC (1,00m)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Faixa de tempo com tempo ideal (FECHADO), Tab. A, Art. 238.5.2.2.3, Vel. 350m/min</t>
    </r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</si>
  <si>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</si>
  <si>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</si>
  <si>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</si>
  <si>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</si>
  <si>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</si>
  <si>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MG DARKO</t>
  </si>
  <si>
    <t>BIG STAR</t>
  </si>
  <si>
    <t>LG CRYSTAL ANGEL</t>
  </si>
  <si>
    <t xml:space="preserve">LARA GALLAS </t>
  </si>
  <si>
    <t xml:space="preserve">WALESKA FLORES </t>
  </si>
  <si>
    <t xml:space="preserve">CAROLINA GODINHO BALBUENO </t>
  </si>
  <si>
    <t>MISS QUINDIM</t>
  </si>
  <si>
    <t xml:space="preserve">GABRIELA SANTAREM TOSS </t>
  </si>
  <si>
    <t>DON DUDA TOK</t>
  </si>
  <si>
    <t>SEBASTIAN DES FLANDRES</t>
  </si>
  <si>
    <t>GABRIELA SANTAREM TOSS</t>
  </si>
  <si>
    <t xml:space="preserve">BERNARDO HENRIQUE DIAS ARGEMI </t>
  </si>
  <si>
    <t xml:space="preserve">MARIANA GROSSI MULLER </t>
  </si>
  <si>
    <t xml:space="preserve">VALENTINA BASSANELLO </t>
  </si>
  <si>
    <t>GOLPE RDC</t>
  </si>
  <si>
    <t>SJ BRILHANTE</t>
  </si>
  <si>
    <t xml:space="preserve">ANA CAROLINA SCHLABITZ LINHARES </t>
  </si>
  <si>
    <t>DENIS GOUVEA</t>
  </si>
  <si>
    <t>K-ZARAH COOPER</t>
  </si>
  <si>
    <t>MADAME DOUGLAS</t>
  </si>
  <si>
    <t xml:space="preserve">XAXIM DA SERRA </t>
  </si>
  <si>
    <t xml:space="preserve">ÂNGELA VITÓRIA CARNIEL PIVA </t>
  </si>
  <si>
    <t>PICARO</t>
  </si>
  <si>
    <t>SRE</t>
  </si>
  <si>
    <t>JC</t>
  </si>
  <si>
    <t>CEHJUR ANGELINA</t>
  </si>
  <si>
    <t>FERRAGAMO JOSILMAR</t>
  </si>
  <si>
    <t>VITORIA HEITLING</t>
  </si>
  <si>
    <t xml:space="preserve">MVR SOLUCOES E SERVICOS LTDA </t>
  </si>
  <si>
    <t>ESTOPIM DO CASTANHEIRO</t>
  </si>
  <si>
    <t>LEBLON OURO PRETO</t>
  </si>
  <si>
    <t>MARINA FELICE ARGEMÍ</t>
  </si>
  <si>
    <t>FABIO EIDELWEIN</t>
  </si>
  <si>
    <t>QUITE SCADUFAX ZA</t>
  </si>
  <si>
    <t>ARP FLOAT</t>
  </si>
  <si>
    <t xml:space="preserve">VICENTE CORA DE CASTRO </t>
  </si>
  <si>
    <t>FG CHAMPS</t>
  </si>
  <si>
    <t>MARIA HELENA EICHLER</t>
  </si>
  <si>
    <t>FIN-CHIN-V</t>
  </si>
  <si>
    <t>GII A</t>
  </si>
  <si>
    <t>GIII B</t>
  </si>
  <si>
    <t>JCR ARIZONA</t>
  </si>
  <si>
    <t xml:space="preserve">TATIANA RENNAU DOS SANTOS </t>
  </si>
  <si>
    <t xml:space="preserve">CANTO BLUE FLORES </t>
  </si>
  <si>
    <t>MIRO FLORES</t>
  </si>
  <si>
    <t>GII B</t>
  </si>
  <si>
    <t xml:space="preserve">BOGDAN EG </t>
  </si>
  <si>
    <t>CAMILA MILANEZI ALVES POSCIDÔNIO</t>
  </si>
  <si>
    <t>GIV B</t>
  </si>
  <si>
    <t>COANTINA CRISTAL</t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</si>
  <si>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</si>
  <si>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JÓIA DA VISTA</t>
  </si>
  <si>
    <t>HV</t>
  </si>
  <si>
    <t>CONTLÉTICO JOTER</t>
  </si>
  <si>
    <t>U25</t>
  </si>
  <si>
    <t>GIII A</t>
  </si>
  <si>
    <t>CVH</t>
  </si>
  <si>
    <t>ASP</t>
  </si>
  <si>
    <t xml:space="preserve">WITALY CRISTAL </t>
  </si>
  <si>
    <t xml:space="preserve">NIRVANA ITAPÃ </t>
  </si>
  <si>
    <t xml:space="preserve">MAÍSA DA SILVA CARDOSO </t>
  </si>
  <si>
    <t xml:space="preserve">JOÃO VITOR CABRAL GONÇALVES </t>
  </si>
  <si>
    <t>GIV A</t>
  </si>
  <si>
    <t>CORLEONE LJR</t>
  </si>
  <si>
    <t>CORLETO DA BICCA</t>
  </si>
  <si>
    <t xml:space="preserve">GRACE MARA MARIATH CHAGASTELLES </t>
  </si>
  <si>
    <t xml:space="preserve">LUCAS BRAMBILLA </t>
  </si>
  <si>
    <t xml:space="preserve">SPECIAL CRISTAL </t>
  </si>
  <si>
    <t>CARTAGENA</t>
  </si>
  <si>
    <t xml:space="preserve">CHAP LINDA DA VISTA </t>
  </si>
  <si>
    <t>HMD BRIGITT</t>
  </si>
  <si>
    <t>CLINTINA BR</t>
  </si>
  <si>
    <t xml:space="preserve">SOFIA SILVEIRA MARTINS </t>
  </si>
  <si>
    <t>Sandra Rocha Reichenbach</t>
  </si>
  <si>
    <t>CS ANITA</t>
  </si>
  <si>
    <t xml:space="preserve">CAPRICE DES DEUX </t>
  </si>
  <si>
    <t>C.O</t>
  </si>
  <si>
    <t xml:space="preserve">FERNANDA SANT'ANNA MACHADO </t>
  </si>
  <si>
    <t>CORINGA DA VISTA</t>
  </si>
  <si>
    <t>CMR BOLT</t>
  </si>
  <si>
    <t xml:space="preserve">CAROLINA MAGARINOS RIZZON </t>
  </si>
  <si>
    <t>HS</t>
  </si>
  <si>
    <t>MATHEUS VANIN RIZZON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</si>
  <si>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>Prova 1 – Cavalos Novos 4/5 anos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</si>
  <si>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2 – Cavalos Novos 5/6 anos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ideal, Tab. A, Art. 238.5.1.1, Vel. 350m/min</t>
    </r>
  </si>
  <si>
    <r>
      <rPr>
        <b/>
        <u/>
        <sz val="10"/>
        <rFont val="Verdana"/>
        <family val="2"/>
      </rPr>
      <t xml:space="preserve">Não antes das 10h30min
</t>
    </r>
    <r>
      <rPr>
        <b/>
        <sz val="10"/>
        <rFont val="Verdana"/>
        <family val="2"/>
      </rPr>
      <t>Prova 3 – Cavalos Novos 6/7 anos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</si>
  <si>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11h
</t>
    </r>
    <r>
      <rPr>
        <b/>
        <sz val="10"/>
        <rFont val="Verdana"/>
        <family val="2"/>
      </rPr>
      <t>Prova 4 – Cavalos Novos 7 e 8 anos (1,30m c/ handcap 0,10m)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</si>
  <si>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10h
</t>
    </r>
    <r>
      <rPr>
        <b/>
        <sz val="10"/>
        <rFont val="Verdana"/>
        <family val="2"/>
      </rPr>
      <t>Prova 11 – Aspirantes (0,90m)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(FECHADO), com faixa de tempo, Tab. A, art. 238.5.2.2.3,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</si>
  <si>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8 – Grupo III A, Grupo III B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</si>
  <si>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14h
</t>
    </r>
    <r>
      <rPr>
        <b/>
        <sz val="10"/>
        <rFont val="Verdana"/>
        <family val="2"/>
      </rPr>
      <t>Prova 5 – Grupo IV A, Grupo IV B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</si>
  <si>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6 – Grupo V e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</si>
  <si>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12 – Grupo A, Grupo B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 com um desempate ao cronômetro, Art.238.1.2, Vel.350m/min
Grupo A – desempate julgado ao tempo ideal, Art.238.5.1.1, Vel.350m/min</t>
    </r>
  </si>
  <si>
    <r>
      <rPr>
        <sz val="9"/>
        <color theme="1"/>
        <rFont val="Verdana"/>
        <family val="2"/>
      </rPr>
      <t>CONCURSO DE SALTO ESTADUAL</t>
    </r>
    <r>
      <rPr>
        <b/>
        <sz val="15"/>
        <color theme="1"/>
        <rFont val="Eras Demi ITC"/>
        <family val="2"/>
      </rPr>
      <t xml:space="preserve">
</t>
    </r>
    <r>
      <rPr>
        <b/>
        <sz val="22"/>
        <color theme="1"/>
        <rFont val="Geometr415 Blk BT"/>
        <family val="2"/>
      </rPr>
      <t>RS OPEN 2024</t>
    </r>
  </si>
  <si>
    <t xml:space="preserve">SILVIO LUIS GONÇALVES BITTENCOURT </t>
  </si>
  <si>
    <t>GI B</t>
  </si>
  <si>
    <t xml:space="preserve">GIULIA JAEGER ENGLERT </t>
  </si>
  <si>
    <t>TIARAJÚ</t>
  </si>
  <si>
    <t>ESC</t>
  </si>
  <si>
    <t>CORNET BALLOON JMEN</t>
  </si>
  <si>
    <t>GI A</t>
  </si>
  <si>
    <t xml:space="preserve">RAFAELA JAEGER ENGLERT </t>
  </si>
  <si>
    <t>TWZ ZEUS</t>
  </si>
  <si>
    <t xml:space="preserve">BRUNA RODRIGUES ARBO </t>
  </si>
  <si>
    <t>GIA</t>
  </si>
  <si>
    <t xml:space="preserve">HGG GLICINIA </t>
  </si>
  <si>
    <t>HC</t>
  </si>
  <si>
    <t xml:space="preserve">MISS PAPILLON CHF </t>
  </si>
  <si>
    <t xml:space="preserve">SWEET CASSINA CHF </t>
  </si>
  <si>
    <t xml:space="preserve">RORNET DO CACH </t>
  </si>
  <si>
    <t>CN 7</t>
  </si>
  <si>
    <t>RODOLFO VALENTINO</t>
  </si>
  <si>
    <t xml:space="preserve">GIOVANA KUMAGAI LORENZINI </t>
  </si>
  <si>
    <t xml:space="preserve">LAURA CARDOSO AGUIAR </t>
  </si>
  <si>
    <t>SPOK</t>
  </si>
  <si>
    <t xml:space="preserve">MARIA FERNANDA SOUZA RIBEIRO </t>
  </si>
  <si>
    <t>HFB ARYA</t>
  </si>
  <si>
    <t xml:space="preserve">VALENTINA SANTOS COMMAZZETTO </t>
  </si>
  <si>
    <t>VS ZURIQUE</t>
  </si>
  <si>
    <t xml:space="preserve">ANTONIO OSMAR DA SILVA </t>
  </si>
  <si>
    <t>CAROLINA DREHER SANTOS</t>
  </si>
  <si>
    <t xml:space="preserve">GABRIEL FONSECA BONOTTO </t>
  </si>
  <si>
    <t xml:space="preserve">CEQC </t>
  </si>
  <si>
    <t>KITA</t>
  </si>
  <si>
    <t xml:space="preserve">SALAMANDRA INVICTRA </t>
  </si>
  <si>
    <t xml:space="preserve">LAUREL DA VISTA </t>
  </si>
  <si>
    <t xml:space="preserve">ENZO ANDRES WALTER </t>
  </si>
  <si>
    <t>NUIT FLEUR</t>
  </si>
  <si>
    <r>
      <rPr>
        <b/>
        <u/>
        <sz val="10"/>
        <rFont val="Verdana"/>
        <family val="2"/>
      </rPr>
      <t xml:space="preserve">Não antes das 15h30min
</t>
    </r>
    <r>
      <rPr>
        <b/>
        <sz val="10"/>
        <rFont val="Verdana"/>
        <family val="2"/>
      </rPr>
      <t>Prova 7 – Grupo II A, Grupo II B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</si>
  <si>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t>VEJA</t>
  </si>
  <si>
    <t xml:space="preserve">EMILLY BUFFET </t>
  </si>
  <si>
    <t xml:space="preserve">RAFAEL FONSECA BONOTTO </t>
  </si>
  <si>
    <t>ROSILHO</t>
  </si>
  <si>
    <t>LA CARAMELO</t>
  </si>
  <si>
    <t>MALBEC ZEZINHO</t>
  </si>
  <si>
    <t xml:space="preserve">ANA CLARA FRANCISCO BERTOLDO </t>
  </si>
  <si>
    <t xml:space="preserve">LAURA LACERDA CRIVELLA RIBEIRO </t>
  </si>
  <si>
    <t>TWZ DIAMANTE NEGRO</t>
  </si>
  <si>
    <t xml:space="preserve">MANUELA ALFONSO DE GÓIS  </t>
  </si>
  <si>
    <t>PROVERÁS DO CNC</t>
  </si>
  <si>
    <t>CANELA DA SERRA</t>
  </si>
  <si>
    <t xml:space="preserve">CS ANITA </t>
  </si>
  <si>
    <t xml:space="preserve">CAROLINA PRADO LIMA FIGUEIREDO </t>
  </si>
  <si>
    <t xml:space="preserve">CATARINA CARVALHO SALBEGO </t>
  </si>
  <si>
    <t xml:space="preserve">VITÓRIA HEITLING </t>
  </si>
  <si>
    <t xml:space="preserve">CELESTE DA SERRA </t>
  </si>
  <si>
    <t>QUARTEIRÃO DA SERRA</t>
  </si>
  <si>
    <t xml:space="preserve">AURÉLIO FERREIRA RODRIGUES </t>
  </si>
  <si>
    <t>ANT</t>
  </si>
  <si>
    <t>NOVAC MAXIMUS</t>
  </si>
  <si>
    <t>MARGARIDA</t>
  </si>
  <si>
    <t>JCT</t>
  </si>
  <si>
    <t>GV</t>
  </si>
  <si>
    <t xml:space="preserve">MANUELLA BERTAGNOLLI CEOLIN </t>
  </si>
  <si>
    <t xml:space="preserve">MARINA BERTAGNOLLI CEOLIN </t>
  </si>
  <si>
    <t>CECILIA FONSECA BONOTTO</t>
  </si>
  <si>
    <t>SINCO JOTER</t>
  </si>
  <si>
    <t xml:space="preserve">RAÍ KUMMER PEREIRA </t>
  </si>
  <si>
    <t>LLM FLYING STAR</t>
  </si>
  <si>
    <t xml:space="preserve">LEONARDO ANDROVANDI KERN </t>
  </si>
  <si>
    <t>CARLOTA SANTA THEREZA</t>
  </si>
  <si>
    <t xml:space="preserve">LILY YON LEY SHAN </t>
  </si>
  <si>
    <t xml:space="preserve">MIGUEL CANO SUÁREZ DE PUGA </t>
  </si>
  <si>
    <t>CARLOS AUGUSTO SCHLABITZ</t>
  </si>
  <si>
    <t xml:space="preserve">MARIA FERNANDA BONOTTO MEDEIROS </t>
  </si>
  <si>
    <t>DOLLAR BOY</t>
  </si>
  <si>
    <t>HGG CORINA</t>
  </si>
  <si>
    <t xml:space="preserve">ANITA RITTER DE BONI </t>
  </si>
  <si>
    <t>CEB</t>
  </si>
  <si>
    <t xml:space="preserve">FERNANDA ROSENFIELD </t>
  </si>
  <si>
    <t>CARLA DE CASSIA CARVALHO</t>
  </si>
  <si>
    <t>PRÌNCI BACAU</t>
  </si>
  <si>
    <t xml:space="preserve">ANDREA CAUDURO </t>
  </si>
  <si>
    <t>REMONTA VANADIO</t>
  </si>
  <si>
    <t xml:space="preserve">CLARA CAROLINA BECKER LEAL </t>
  </si>
  <si>
    <t xml:space="preserve">PEDRO FELIPE GODOI </t>
  </si>
  <si>
    <t>LINK</t>
  </si>
  <si>
    <t>QUINTANO CRISTAL</t>
  </si>
  <si>
    <t xml:space="preserve">ISADORA ALMEIDA RIBAS </t>
  </si>
  <si>
    <t>TWZ FLECHA</t>
  </si>
  <si>
    <t xml:space="preserve">HENRIQUE VIEIRA MACEDO </t>
  </si>
  <si>
    <t xml:space="preserve">MARIA EDUARDA PEREIRA DE ABREU </t>
  </si>
  <si>
    <t>BEVITO CONVENCIDA</t>
  </si>
  <si>
    <t>SING COLINO DA PEDREIRA</t>
  </si>
  <si>
    <t xml:space="preserve">ISADORA BRODT VON BRIXEN MONTZEL </t>
  </si>
  <si>
    <t>BUICK DO PORTO PALMEIRA</t>
  </si>
  <si>
    <t xml:space="preserve">CATARINA ONOFRIO </t>
  </si>
  <si>
    <t>HGG GIGI</t>
  </si>
  <si>
    <t xml:space="preserve">ANA CAROLINA SNOVARSKI MARI </t>
  </si>
  <si>
    <t>CERTEZA DA VISTA</t>
  </si>
  <si>
    <t xml:space="preserve">ISABELLA SÁ CONSTANT </t>
  </si>
  <si>
    <t xml:space="preserve">ANITA CARDOSO DA SILVA </t>
  </si>
  <si>
    <t>VIVARA LINDOS ARES</t>
  </si>
  <si>
    <t xml:space="preserve">MARIA ANTONIA AVILA SOUZA </t>
  </si>
  <si>
    <t xml:space="preserve">MARIA ALICE MOLINELLI SILVA </t>
  </si>
  <si>
    <t>BEVITO TANGO</t>
  </si>
  <si>
    <t>DAME DE REVEL 3K</t>
  </si>
  <si>
    <t xml:space="preserve">FRANCESCO SPINA </t>
  </si>
  <si>
    <t>MOLINA D'JOY</t>
  </si>
  <si>
    <t xml:space="preserve">LAURA DA SILVA FRAGA </t>
  </si>
  <si>
    <t>VIVIANA SOUZA SNOVARSKI</t>
  </si>
  <si>
    <t>VITÓRIA BERTUOL DE MOURA</t>
  </si>
  <si>
    <t>LUIS AUGUSTO BERTUOL DE MOURA</t>
  </si>
  <si>
    <t>PHILLIP DE MONTFORT</t>
  </si>
  <si>
    <t xml:space="preserve">MARIA EDUARDA BURTET DEGRAZIA </t>
  </si>
  <si>
    <t>REAL FEATURE HRA</t>
  </si>
  <si>
    <t>RAMIRO CALDAS DEGRAZIA</t>
  </si>
  <si>
    <t>Mariane Bonotto Guerra</t>
  </si>
  <si>
    <t xml:space="preserve">KTZ SIMBAT </t>
  </si>
  <si>
    <t xml:space="preserve">NELSON ALEXANDRE KRETZMANN FILHO </t>
  </si>
  <si>
    <t xml:space="preserve">CRISTINA MARQUES BRAMBILLA </t>
  </si>
  <si>
    <t xml:space="preserve">GUAPO CRISTAL </t>
  </si>
  <si>
    <t xml:space="preserve">LUANA BARROS ZANELLA </t>
  </si>
  <si>
    <t xml:space="preserve">GABRIEL YUSUKE NAKATSUI </t>
  </si>
  <si>
    <t xml:space="preserve">URUGUAIO </t>
  </si>
  <si>
    <t xml:space="preserve">ANTONELLA DE SOUZA SPINA </t>
  </si>
  <si>
    <t>COLÔNIA</t>
  </si>
  <si>
    <t>HORIZONTE</t>
  </si>
  <si>
    <t>OLIVER</t>
  </si>
  <si>
    <t xml:space="preserve">MARINA FELICE ARGEMÍ </t>
  </si>
  <si>
    <t xml:space="preserve">JOANA MONTEIRO MARONA </t>
  </si>
  <si>
    <t xml:space="preserve">DESIREÉ HASTENPFLUG MÖLLER </t>
  </si>
  <si>
    <t xml:space="preserve">CANTIANA JOTER </t>
  </si>
  <si>
    <t xml:space="preserve">ROBERTA FERRÃO GUIMARÃES </t>
  </si>
  <si>
    <t>VICTOR LA CANADA</t>
  </si>
  <si>
    <t xml:space="preserve">CARLOS ALBERTO COSTA </t>
  </si>
  <si>
    <t xml:space="preserve">EDUARDA GAMA </t>
  </si>
  <si>
    <t>BEVITO JORGE</t>
  </si>
  <si>
    <t xml:space="preserve">ISADORA DUARTE INFANTINI </t>
  </si>
  <si>
    <t xml:space="preserve">GARRY KASPAROV </t>
  </si>
  <si>
    <t>MAGNIFICO</t>
  </si>
  <si>
    <r>
      <rPr>
        <b/>
        <u/>
        <sz val="10"/>
        <rFont val="Verdana"/>
        <family val="2"/>
      </rPr>
      <t xml:space="preserve">11h30min
</t>
    </r>
    <r>
      <rPr>
        <b/>
        <sz val="10"/>
        <rFont val="Verdana"/>
        <family val="2"/>
      </rPr>
      <t>Prova 13 – Escola e Aberta (0,70m)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(FECHADO), com faixa de tempo, Tab. A, art. 238.5.2.2.3, vel. 350m/min</t>
    </r>
  </si>
  <si>
    <t>CLIFORD</t>
  </si>
  <si>
    <t xml:space="preserve">CARMELA MIURA BOFF </t>
  </si>
  <si>
    <t>15A</t>
  </si>
  <si>
    <t>NOCAUTE DA VISTA</t>
  </si>
  <si>
    <t>1A</t>
  </si>
  <si>
    <t>CASSILIUS-C JMEN III</t>
  </si>
  <si>
    <t xml:space="preserve">MARCIO FERNANDO BOFF </t>
  </si>
  <si>
    <t xml:space="preserve">CANTORDINO JOTER II </t>
  </si>
  <si>
    <t xml:space="preserve">HELENA BERTACO DE OLIVEIRA </t>
  </si>
  <si>
    <t>TC: 81</t>
  </si>
  <si>
    <t>X</t>
  </si>
  <si>
    <t>1º</t>
  </si>
  <si>
    <t>2º</t>
  </si>
  <si>
    <t>3º</t>
  </si>
  <si>
    <t>4º</t>
  </si>
  <si>
    <t>5º</t>
  </si>
  <si>
    <t>6º</t>
  </si>
  <si>
    <t>7º</t>
  </si>
  <si>
    <t>8º</t>
  </si>
  <si>
    <t>RESULTADO | SEXTA-FEIRA, 08/03/2024</t>
  </si>
  <si>
    <t>9º</t>
  </si>
  <si>
    <t>10º</t>
  </si>
  <si>
    <t>11º</t>
  </si>
  <si>
    <t>12º</t>
  </si>
  <si>
    <t>CHAARON B JMEN</t>
  </si>
  <si>
    <t>RAFAEL DEMARI DIB</t>
  </si>
  <si>
    <t>BEVITO ESTRELA</t>
  </si>
  <si>
    <t>TC: 88</t>
  </si>
  <si>
    <t>CHAMPANHE LENA</t>
  </si>
  <si>
    <t>2A</t>
  </si>
  <si>
    <t>TC: 90</t>
  </si>
  <si>
    <t>ORDEM DE ENTRADA | SÁBADO, 09/03/2024</t>
  </si>
  <si>
    <t>G</t>
  </si>
  <si>
    <t>13º</t>
  </si>
  <si>
    <t>C.0 1</t>
  </si>
  <si>
    <t>CO. T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</si>
  <si>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10 – Grupo V e Sênior (1,40m)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</si>
  <si>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9h
</t>
    </r>
    <r>
      <rPr>
        <b/>
        <sz val="10"/>
        <rFont val="Verdana"/>
        <family val="2"/>
      </rPr>
      <t>Prova 9 – Grupo IV A, Grupo IV B e Sênior Especial (1,30m)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Vel.350m/min</t>
    </r>
  </si>
  <si>
    <r>
      <rPr>
        <b/>
        <u/>
        <sz val="10"/>
        <rFont val="Verdana"/>
        <family val="2"/>
      </rPr>
      <t xml:space="preserve">16h
</t>
    </r>
    <r>
      <rPr>
        <b/>
        <sz val="10"/>
        <rFont val="Verdana"/>
        <family val="2"/>
      </rPr>
      <t>Prova 15 – Grupo III A, Grupo III B e aberta (1,20m)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</si>
  <si>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t>C.O 1</t>
  </si>
  <si>
    <t>C.O T</t>
  </si>
  <si>
    <r>
      <rPr>
        <b/>
        <u/>
        <sz val="10"/>
        <rFont val="Verdana"/>
        <family val="2"/>
      </rPr>
      <t xml:space="preserve">14h30min
</t>
    </r>
    <r>
      <rPr>
        <b/>
        <sz val="10"/>
        <rFont val="Verdana"/>
        <family val="2"/>
      </rPr>
      <t>Prova 14 – Grupo II A, Grupo II B e aberta (1,10m)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 com um desempate ao cronômetro, tab. A, Art. 238.2.2, Vel.350m/min</t>
    </r>
  </si>
  <si>
    <t>DIEGO SEVERINO</t>
  </si>
  <si>
    <t xml:space="preserve">GABRIELA T. CONTART DE OLIVEIRA </t>
  </si>
  <si>
    <t>9A</t>
  </si>
  <si>
    <t>4A</t>
  </si>
  <si>
    <t>20A</t>
  </si>
  <si>
    <t>33A</t>
  </si>
  <si>
    <t>28A</t>
  </si>
  <si>
    <t>25A</t>
  </si>
  <si>
    <t>6A</t>
  </si>
  <si>
    <t>TC: 79</t>
  </si>
  <si>
    <t>C.O 2</t>
  </si>
  <si>
    <t>CO. 2</t>
  </si>
  <si>
    <t>RESULTADO | SÁBADO, 09/03/2024</t>
  </si>
  <si>
    <t>FAIXA: 63 A 69</t>
  </si>
  <si>
    <t>ORDEM DE ENTRADA | DOMINGO, 10/03/2024</t>
  </si>
  <si>
    <r>
      <rPr>
        <b/>
        <u/>
        <sz val="10"/>
        <rFont val="Verdana"/>
        <family val="2"/>
      </rPr>
      <t xml:space="preserve">Não antes das 11h
</t>
    </r>
    <r>
      <rPr>
        <b/>
        <sz val="10"/>
        <rFont val="Verdana"/>
        <family val="2"/>
      </rPr>
      <t>Prova 18 – Copa RS OPEN 2024 (1,35m)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voltas, 1ª com tempo concedido e 2ª ao cronometro, vel.350m/min, voltam para a 2ª volta todos os conjuntos com até 12 pontos perdidos. Resultado da prova é a soma dos pontos perdidos nas duas voltas e o tempo do 2º percurso.</t>
    </r>
  </si>
  <si>
    <t>TC: 69</t>
  </si>
  <si>
    <r>
      <rPr>
        <b/>
        <u/>
        <sz val="10"/>
        <rFont val="Verdana"/>
        <family val="2"/>
      </rPr>
      <t xml:space="preserve">9h30min
</t>
    </r>
    <r>
      <rPr>
        <b/>
        <sz val="10"/>
        <rFont val="Verdana"/>
        <family val="2"/>
      </rPr>
      <t xml:space="preserve">Prova 16 – Aspirantes e aberta (0,90m)
</t>
    </r>
    <r>
      <rPr>
        <sz val="8"/>
        <rFont val="Verdana"/>
        <family val="2"/>
      </rPr>
      <t>Tempo ideal (FECHADO), com faixa de tempo, Tab. A, art. 238.5.2.2.3, vel. 350m/min</t>
    </r>
  </si>
  <si>
    <t>TCD: 57</t>
  </si>
  <si>
    <t>14º</t>
  </si>
  <si>
    <t>17º</t>
  </si>
  <si>
    <t>18º</t>
  </si>
  <si>
    <t>FAIXA: 68 A 76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</si>
  <si>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17 – Grupo A, Grupo B e aberta (1,00m)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Duas fases especial, 1ª fase com tempo concedido, vel.350m/min
Grupo A – 2ª fase ao tempo ideal  /  Grupo B – 2ª fase ao cronômetro</t>
    </r>
  </si>
  <si>
    <t>15º</t>
  </si>
  <si>
    <t>16º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</si>
  <si>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</si>
  <si>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</si>
  <si>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</si>
  <si>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</si>
  <si>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</si>
  <si>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</si>
  <si>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</si>
  <si>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</si>
  <si>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</si>
  <si>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TC: 79"</t>
  </si>
  <si>
    <t>14A</t>
  </si>
  <si>
    <t>LUIZ OTAVIO CABRAL</t>
  </si>
  <si>
    <t>CANTIANA JOTER</t>
  </si>
  <si>
    <t>TCD: 45</t>
  </si>
  <si>
    <t>23A</t>
  </si>
  <si>
    <t>23B</t>
  </si>
  <si>
    <t>RESULTADO | DOMINGO, 10/03/2024</t>
  </si>
  <si>
    <t>01º</t>
  </si>
  <si>
    <t>02º</t>
  </si>
  <si>
    <t>03º</t>
  </si>
  <si>
    <t>04º</t>
  </si>
  <si>
    <t>05º</t>
  </si>
  <si>
    <t>06º</t>
  </si>
  <si>
    <t>07º</t>
  </si>
  <si>
    <t>08º</t>
  </si>
  <si>
    <t>09º</t>
  </si>
  <si>
    <t>TC1: 54</t>
  </si>
  <si>
    <t>TC2: 48</t>
  </si>
  <si>
    <t>DES</t>
  </si>
  <si>
    <t>DESIS.</t>
  </si>
  <si>
    <t>1B</t>
  </si>
  <si>
    <t>TC 1: 90</t>
  </si>
  <si>
    <t>TC :64</t>
  </si>
  <si>
    <t>EX</t>
  </si>
  <si>
    <t>PREMIAÇÃO</t>
  </si>
  <si>
    <t>R$ 1.000,00 / R$ 640,00</t>
  </si>
  <si>
    <t>R$ 2.500,00 / R$ 1.000,00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</si>
</sst>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R$&quot;\ #,##0.00"/>
    <numFmt numFmtId="165" formatCode="0.00;[Red]0.00"/>
    <numFmt numFmtId="166" formatCode="0;[Red]0"/>
    <numFmt numFmtId="167" formatCode="0.0"/>
    <numFmt numFmtId="168" formatCode="&quot;R$&quot;\ #,##0.00;[Red]&quot;R$&quot;\ #,##0.00"/>
  </numFmts>
  <fonts count="41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sz val="7"/>
      <name val="Verdana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11"/>
      <color rgb="FF000000"/>
      <name val="Calibri Light"/>
      <family val="2"/>
      <scheme val="major"/>
    </font>
    <font>
      <b/>
      <sz val="22"/>
      <color theme="1"/>
      <name val="Geometr415 Blk BT"/>
      <family val="2"/>
    </font>
    <font>
      <b/>
      <u/>
      <sz val="10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2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" fillId="4" borderId="3" xfId="0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3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center" vertical="center"/>
    </xf>
    <xf numFmtId="0" fontId="37" fillId="0" borderId="0" xfId="0" applyFont="1"/>
    <xf numFmtId="0" fontId="6" fillId="0" borderId="2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wrapText="1"/>
    </xf>
    <xf numFmtId="0" fontId="1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8" fontId="4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8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3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5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2146827</xdr:colOff>
      <xdr:row>0</xdr:row>
      <xdr:rowOff>0</xdr:rowOff>
    </xdr:from>
    <xdr:to>
      <xdr:col>5</xdr:col>
      <xdr:colOff>579753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0E825-B13C-45A4-90CE-4F317CF6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57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45</xdr:row>
      <xdr:rowOff>171450</xdr:rowOff>
    </xdr:from>
    <xdr:to>
      <xdr:col>4</xdr:col>
      <xdr:colOff>152400</xdr:colOff>
      <xdr:row>48</xdr:row>
      <xdr:rowOff>136861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50F6E1-B646-485E-B408-C9E1B3AF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9194800"/>
          <a:ext cx="4286250" cy="5178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207963</xdr:colOff>
      <xdr:row>42</xdr:row>
      <xdr:rowOff>84138</xdr:rowOff>
    </xdr:from>
    <xdr:to>
      <xdr:col>9</xdr:col>
      <xdr:colOff>28576</xdr:colOff>
      <xdr:row>45</xdr:row>
      <xdr:rowOff>139051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09EA76-2024-45EF-B5C3-8AA05DF0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3" y="8980488"/>
          <a:ext cx="5535613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6350</xdr:colOff>
      <xdr:row>0</xdr:row>
      <xdr:rowOff>0</xdr:rowOff>
    </xdr:from>
    <xdr:to>
      <xdr:col>10</xdr:col>
      <xdr:colOff>60325</xdr:colOff>
      <xdr:row>1</xdr:row>
      <xdr:rowOff>7081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3C0F8F-C70D-4E3B-8E40-275F9A3F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4150" y="0"/>
          <a:ext cx="2714625" cy="6674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0</xdr:row>
      <xdr:rowOff>0</xdr:rowOff>
    </xdr:from>
    <xdr:to>
      <xdr:col>11</xdr:col>
      <xdr:colOff>33338</xdr:colOff>
      <xdr:row>1</xdr:row>
      <xdr:rowOff>54706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4F433F-3673-4577-9C8A-CA9963621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4438" y="0"/>
          <a:ext cx="2605088" cy="67383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</xdr:row>
      <xdr:rowOff>69850</xdr:rowOff>
    </xdr:from>
    <xdr:to>
      <xdr:col>8</xdr:col>
      <xdr:colOff>87313</xdr:colOff>
      <xdr:row>39</xdr:row>
      <xdr:rowOff>124763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26E2CA-4717-4035-B10D-0F076110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50" y="8909050"/>
          <a:ext cx="5535613" cy="60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285745</xdr:colOff>
      <xdr:row>39</xdr:row>
      <xdr:rowOff>49212</xdr:rowOff>
    </xdr:from>
    <xdr:to>
      <xdr:col>7</xdr:col>
      <xdr:colOff>214308</xdr:colOff>
      <xdr:row>42</xdr:row>
      <xdr:rowOff>104125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7A4F2D-DD17-4B65-8AF1-17A946A9D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45" y="9009062"/>
          <a:ext cx="5510213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1870075</xdr:colOff>
      <xdr:row>0</xdr:row>
      <xdr:rowOff>0</xdr:rowOff>
    </xdr:from>
    <xdr:to>
      <xdr:col>9</xdr:col>
      <xdr:colOff>141287</xdr:colOff>
      <xdr:row>1</xdr:row>
      <xdr:rowOff>7081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5774F9-1712-4654-A937-7002836E0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075" y="0"/>
          <a:ext cx="2735262" cy="6674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798512</xdr:colOff>
      <xdr:row>21</xdr:row>
      <xdr:rowOff>84137</xdr:rowOff>
    </xdr:from>
    <xdr:to>
      <xdr:col>10</xdr:col>
      <xdr:colOff>179387</xdr:colOff>
      <xdr:row>24</xdr:row>
      <xdr:rowOff>139050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A1ABA4-574B-4664-B29D-0DBE6DA3D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" y="5786437"/>
          <a:ext cx="5527675" cy="607363"/>
        </a:xfrm>
        <a:prstGeom prst="rect">
          <a:avLst/>
        </a:prstGeom>
      </xdr:spPr>
    </xdr:pic>
    <xdr:clientData/>
  </xdr:twoCellAnchor>
  <xdr:twoCellAnchor editAs="oneCell">
    <xdr:from>
      <xdr:col>5</xdr:col>
      <xdr:colOff>508000</xdr:colOff>
      <xdr:row>0</xdr:row>
      <xdr:rowOff>0</xdr:rowOff>
    </xdr:from>
    <xdr:to>
      <xdr:col>14</xdr:col>
      <xdr:colOff>71437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3DF4D2B-6170-4C87-B229-D1887661B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100" y="0"/>
          <a:ext cx="2700337" cy="6674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277813</xdr:colOff>
      <xdr:row>42</xdr:row>
      <xdr:rowOff>77788</xdr:rowOff>
    </xdr:from>
    <xdr:to>
      <xdr:col>10</xdr:col>
      <xdr:colOff>53976</xdr:colOff>
      <xdr:row>45</xdr:row>
      <xdr:rowOff>132701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30362-2FBA-4301-A4EA-B3EB8B4F4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813" y="8974138"/>
          <a:ext cx="5535613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355600</xdr:colOff>
      <xdr:row>0</xdr:row>
      <xdr:rowOff>0</xdr:rowOff>
    </xdr:from>
    <xdr:to>
      <xdr:col>12</xdr:col>
      <xdr:colOff>180975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54415D4-6F03-4AEC-8B56-C7C3F6F08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3200" y="0"/>
          <a:ext cx="2714625" cy="66748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398467</xdr:colOff>
      <xdr:row>39</xdr:row>
      <xdr:rowOff>79701</xdr:rowOff>
    </xdr:from>
    <xdr:to>
      <xdr:col>7</xdr:col>
      <xdr:colOff>201617</xdr:colOff>
      <xdr:row>42</xdr:row>
      <xdr:rowOff>134614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97B1F42-1654-49E3-900B-E2AB8F92A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7" y="929990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1917700</xdr:colOff>
      <xdr:row>0</xdr:row>
      <xdr:rowOff>0</xdr:rowOff>
    </xdr:from>
    <xdr:to>
      <xdr:col>9</xdr:col>
      <xdr:colOff>98425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CB02B7-A795-4DD4-9C46-DDD981015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0"/>
          <a:ext cx="2714625" cy="66748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82550</xdr:colOff>
      <xdr:row>0</xdr:row>
      <xdr:rowOff>0</xdr:rowOff>
    </xdr:from>
    <xdr:to>
      <xdr:col>13</xdr:col>
      <xdr:colOff>22225</xdr:colOff>
      <xdr:row>1</xdr:row>
      <xdr:rowOff>64231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3851F6-E5B0-478A-8DD7-FD6CBA53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700" y="0"/>
          <a:ext cx="2714625" cy="667481"/>
        </a:xfrm>
        <a:prstGeom prst="rect">
          <a:avLst/>
        </a:prstGeom>
      </xdr:spPr>
    </xdr:pic>
    <xdr:clientData/>
  </xdr:twoCellAnchor>
  <xdr:twoCellAnchor editAs="oneCell">
    <xdr:from>
      <xdr:col>1</xdr:col>
      <xdr:colOff>920750</xdr:colOff>
      <xdr:row>56</xdr:row>
      <xdr:rowOff>82550</xdr:rowOff>
    </xdr:from>
    <xdr:to>
      <xdr:col>10</xdr:col>
      <xdr:colOff>158750</xdr:colOff>
      <xdr:row>59</xdr:row>
      <xdr:rowOff>137463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3F2F0-FF0F-4E61-BBB1-BE973AAB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" y="13144500"/>
          <a:ext cx="5518150" cy="60736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246067</xdr:colOff>
      <xdr:row>83</xdr:row>
      <xdr:rowOff>54301</xdr:rowOff>
    </xdr:from>
    <xdr:to>
      <xdr:col>7</xdr:col>
      <xdr:colOff>119067</xdr:colOff>
      <xdr:row>86</xdr:row>
      <xdr:rowOff>109214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5C21FF-7256-4F15-9759-9EF675D8D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7" y="1919955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1893888</xdr:colOff>
      <xdr:row>0</xdr:row>
      <xdr:rowOff>0</xdr:rowOff>
    </xdr:from>
    <xdr:to>
      <xdr:col>8</xdr:col>
      <xdr:colOff>268288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5031D8-4205-4BDA-BE9A-F932816BA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138" y="0"/>
          <a:ext cx="2605088" cy="67383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319086</xdr:colOff>
      <xdr:row>0</xdr:row>
      <xdr:rowOff>0</xdr:rowOff>
    </xdr:from>
    <xdr:to>
      <xdr:col>15</xdr:col>
      <xdr:colOff>463549</xdr:colOff>
      <xdr:row>1</xdr:row>
      <xdr:rowOff>54706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2F76A7-043E-4A14-8913-67AD42735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1024" y="0"/>
          <a:ext cx="2668588" cy="673831"/>
        </a:xfrm>
        <a:prstGeom prst="rect">
          <a:avLst/>
        </a:prstGeom>
      </xdr:spPr>
    </xdr:pic>
    <xdr:clientData/>
  </xdr:twoCellAnchor>
  <xdr:twoCellAnchor editAs="oneCell">
    <xdr:from>
      <xdr:col>1</xdr:col>
      <xdr:colOff>1231900</xdr:colOff>
      <xdr:row>58</xdr:row>
      <xdr:rowOff>76200</xdr:rowOff>
    </xdr:from>
    <xdr:to>
      <xdr:col>11</xdr:col>
      <xdr:colOff>277813</xdr:colOff>
      <xdr:row>61</xdr:row>
      <xdr:rowOff>131113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20570A-83E7-4CEA-98E8-D1051B58D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3208000"/>
          <a:ext cx="5535613" cy="60736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22225</xdr:colOff>
      <xdr:row>0</xdr:row>
      <xdr:rowOff>0</xdr:rowOff>
    </xdr:from>
    <xdr:to>
      <xdr:col>15</xdr:col>
      <xdr:colOff>242887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098CFB-64F6-40B1-A976-A7A8F2F00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9525" y="0"/>
          <a:ext cx="2735262" cy="667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EAF690-0A74-4B38-BBBA-B32C3B4AE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40</xdr:row>
      <xdr:rowOff>6350</xdr:rowOff>
    </xdr:from>
    <xdr:to>
      <xdr:col>4</xdr:col>
      <xdr:colOff>241300</xdr:colOff>
      <xdr:row>42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6E0E4B4-87FD-427E-89C1-3CBEB7D29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156700"/>
          <a:ext cx="4286250" cy="51786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0</xdr:rowOff>
    </xdr:from>
    <xdr:to>
      <xdr:col>13</xdr:col>
      <xdr:colOff>66675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6C31AD2-0D1F-4859-B0F5-053858FC7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0"/>
          <a:ext cx="2714625" cy="66748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368300</xdr:colOff>
      <xdr:row>0</xdr:row>
      <xdr:rowOff>0</xdr:rowOff>
    </xdr:from>
    <xdr:to>
      <xdr:col>16</xdr:col>
      <xdr:colOff>365125</xdr:colOff>
      <xdr:row>1</xdr:row>
      <xdr:rowOff>64231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C4DD45-9A9E-4763-868C-26C54D6FF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750" y="0"/>
          <a:ext cx="2714625" cy="66748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56</xdr:row>
      <xdr:rowOff>95250</xdr:rowOff>
    </xdr:from>
    <xdr:to>
      <xdr:col>12</xdr:col>
      <xdr:colOff>139700</xdr:colOff>
      <xdr:row>59</xdr:row>
      <xdr:rowOff>150163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D72B0E-2558-4A05-83DA-7AD5DE017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200" y="13163550"/>
          <a:ext cx="5518150" cy="60736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49217</xdr:colOff>
      <xdr:row>22</xdr:row>
      <xdr:rowOff>73351</xdr:rowOff>
    </xdr:from>
    <xdr:to>
      <xdr:col>12</xdr:col>
      <xdr:colOff>61917</xdr:colOff>
      <xdr:row>25</xdr:row>
      <xdr:rowOff>128264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450837-E961-4847-8AE5-B5BD6B93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867" y="618840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0</xdr:row>
      <xdr:rowOff>6350</xdr:rowOff>
    </xdr:from>
    <xdr:to>
      <xdr:col>13</xdr:col>
      <xdr:colOff>1438275</xdr:colOff>
      <xdr:row>1</xdr:row>
      <xdr:rowOff>13431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5F56F9-A535-446E-B9E7-F68F96DC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2850" y="6350"/>
          <a:ext cx="2714625" cy="66748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5</xdr:col>
      <xdr:colOff>300601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00AA69-FEBA-422D-9060-8CA39AC34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026" y="0"/>
          <a:ext cx="3250175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293686</xdr:colOff>
      <xdr:row>36</xdr:row>
      <xdr:rowOff>170297</xdr:rowOff>
    </xdr:from>
    <xdr:to>
      <xdr:col>7</xdr:col>
      <xdr:colOff>285139</xdr:colOff>
      <xdr:row>42</xdr:row>
      <xdr:rowOff>158751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190D5-E377-46FE-A105-7D92ED20E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36" y="9323822"/>
          <a:ext cx="5439753" cy="11314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1336964</xdr:colOff>
      <xdr:row>0</xdr:row>
      <xdr:rowOff>0</xdr:rowOff>
    </xdr:from>
    <xdr:to>
      <xdr:col>2</xdr:col>
      <xdr:colOff>153439</xdr:colOff>
      <xdr:row>1</xdr:row>
      <xdr:rowOff>142531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37C28AC-2257-4C45-8CE8-1442AED64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746" y="0"/>
          <a:ext cx="1254875" cy="66900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6FBD94-AF61-4483-9A95-033B5256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41</xdr:row>
      <xdr:rowOff>6350</xdr:rowOff>
    </xdr:from>
    <xdr:to>
      <xdr:col>4</xdr:col>
      <xdr:colOff>241300</xdr:colOff>
      <xdr:row>43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244C315-E541-4414-B90D-BFACB868E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201150"/>
          <a:ext cx="4286250" cy="5178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2064277</xdr:colOff>
      <xdr:row>0</xdr:row>
      <xdr:rowOff>0</xdr:rowOff>
    </xdr:from>
    <xdr:to>
      <xdr:col>5</xdr:col>
      <xdr:colOff>675003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7850E9-8C0F-4ADF-863B-D1303410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0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45</xdr:row>
      <xdr:rowOff>12700</xdr:rowOff>
    </xdr:from>
    <xdr:to>
      <xdr:col>4</xdr:col>
      <xdr:colOff>361950</xdr:colOff>
      <xdr:row>47</xdr:row>
      <xdr:rowOff>162261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01AEF1-AB0D-47FE-8CF5-5AA067606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" y="9245600"/>
          <a:ext cx="4286250" cy="5178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227017</xdr:colOff>
      <xdr:row>39</xdr:row>
      <xdr:rowOff>105101</xdr:rowOff>
    </xdr:from>
    <xdr:to>
      <xdr:col>8</xdr:col>
      <xdr:colOff>49217</xdr:colOff>
      <xdr:row>42</xdr:row>
      <xdr:rowOff>160014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DD6F6AB-1248-4AC0-9596-61454D70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7" y="897605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1905000</xdr:colOff>
      <xdr:row>0</xdr:row>
      <xdr:rowOff>0</xdr:rowOff>
    </xdr:from>
    <xdr:to>
      <xdr:col>9</xdr:col>
      <xdr:colOff>87313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4FCDF7-320E-7281-DD2F-72A2D344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563" y="0"/>
          <a:ext cx="2603500" cy="6738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277817</xdr:colOff>
      <xdr:row>36</xdr:row>
      <xdr:rowOff>100021</xdr:rowOff>
    </xdr:from>
    <xdr:to>
      <xdr:col>7</xdr:col>
      <xdr:colOff>314330</xdr:colOff>
      <xdr:row>39</xdr:row>
      <xdr:rowOff>154934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D05D89-DD36-478D-B966-F3DB45FC5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277" y="8840161"/>
          <a:ext cx="5515293" cy="603553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2143125</xdr:colOff>
      <xdr:row>0</xdr:row>
      <xdr:rowOff>0</xdr:rowOff>
    </xdr:from>
    <xdr:to>
      <xdr:col>9</xdr:col>
      <xdr:colOff>114300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C63137-0571-4415-B427-2D2D9E96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0" y="0"/>
          <a:ext cx="2603500" cy="6738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233367</xdr:colOff>
      <xdr:row>40</xdr:row>
      <xdr:rowOff>98751</xdr:rowOff>
    </xdr:from>
    <xdr:to>
      <xdr:col>7</xdr:col>
      <xdr:colOff>119067</xdr:colOff>
      <xdr:row>43</xdr:row>
      <xdr:rowOff>153664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90EF28-C739-4DEC-8D98-FEDF6372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367" y="895700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1576387</xdr:colOff>
      <xdr:row>0</xdr:row>
      <xdr:rowOff>0</xdr:rowOff>
    </xdr:from>
    <xdr:to>
      <xdr:col>8</xdr:col>
      <xdr:colOff>106362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ACA35D-13F1-4A72-AA77-5AB563EDA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7287" y="0"/>
          <a:ext cx="2727325" cy="6674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163517</xdr:colOff>
      <xdr:row>42</xdr:row>
      <xdr:rowOff>86051</xdr:rowOff>
    </xdr:from>
    <xdr:to>
      <xdr:col>7</xdr:col>
      <xdr:colOff>87317</xdr:colOff>
      <xdr:row>45</xdr:row>
      <xdr:rowOff>140964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98ECB5-D2DB-40EA-88F4-D29823C3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517" y="8976051"/>
          <a:ext cx="5518150" cy="607363"/>
        </a:xfrm>
        <a:prstGeom prst="rect">
          <a:avLst/>
        </a:prstGeom>
      </xdr:spPr>
    </xdr:pic>
    <xdr:clientData/>
  </xdr:twoCellAnchor>
  <xdr:twoCellAnchor editAs="oneCell">
    <xdr:from>
      <xdr:col>2</xdr:col>
      <xdr:colOff>1577975</xdr:colOff>
      <xdr:row>0</xdr:row>
      <xdr:rowOff>0</xdr:rowOff>
    </xdr:from>
    <xdr:to>
      <xdr:col>8</xdr:col>
      <xdr:colOff>107950</xdr:colOff>
      <xdr:row>1</xdr:row>
      <xdr:rowOff>7081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A592B9-B22C-46E3-9DDB-5E4ABE5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0775" y="0"/>
          <a:ext cx="2727325" cy="6674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328612</xdr:colOff>
      <xdr:row>39</xdr:row>
      <xdr:rowOff>77787</xdr:rowOff>
    </xdr:from>
    <xdr:to>
      <xdr:col>9</xdr:col>
      <xdr:colOff>153987</xdr:colOff>
      <xdr:row>42</xdr:row>
      <xdr:rowOff>132700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AA74A8-933C-4892-AE41-9045DE6BF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612" y="8967787"/>
          <a:ext cx="5527675" cy="607363"/>
        </a:xfrm>
        <a:prstGeom prst="rect">
          <a:avLst/>
        </a:prstGeom>
      </xdr:spPr>
    </xdr:pic>
    <xdr:clientData/>
  </xdr:twoCellAnchor>
  <xdr:twoCellAnchor editAs="oneCell">
    <xdr:from>
      <xdr:col>3</xdr:col>
      <xdr:colOff>368300</xdr:colOff>
      <xdr:row>0</xdr:row>
      <xdr:rowOff>0</xdr:rowOff>
    </xdr:from>
    <xdr:to>
      <xdr:col>11</xdr:col>
      <xdr:colOff>166687</xdr:colOff>
      <xdr:row>1</xdr:row>
      <xdr:rowOff>7081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ACB764-2668-4266-9DE6-00E7292BA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8750" y="0"/>
          <a:ext cx="2700337" cy="667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F3E1-AAFF-4CBF-B342-A6E95610AECD}">
  <sheetPr>
    <tabColor rgb="FF00B050"/>
  </sheetPr>
  <dimension ref="A1:F11"/>
  <sheetViews>
    <sheetView windowProtection="1" showGridLines="0" zoomScale="120" zoomScaleNormal="120" workbookViewId="0">
      <selection activeCell="D14" sqref="D14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6" ht="49.5" customHeight="1" x14ac:dyDescent="0.25">
      <c r="A1" s="95" t="s">
        <v>325</v>
      </c>
      <c r="B1" s="95"/>
      <c r="C1" s="96"/>
      <c r="D1" s="96"/>
      <c r="E1" s="96"/>
      <c r="F1" s="96"/>
    </row>
    <row r="2" spans="1:6" ht="20.25" x14ac:dyDescent="0.25">
      <c r="A2" s="59"/>
      <c r="B2" s="59"/>
      <c r="C2" s="60"/>
      <c r="D2" s="60"/>
      <c r="E2" s="60"/>
      <c r="F2" s="60"/>
    </row>
    <row r="3" spans="1:6" x14ac:dyDescent="0.25">
      <c r="A3" s="97" t="s">
        <v>338</v>
      </c>
      <c r="B3" s="97"/>
      <c r="C3" s="98"/>
      <c r="D3" s="98"/>
      <c r="E3" s="98"/>
      <c r="F3" s="98"/>
    </row>
    <row r="4" spans="1:6" x14ac:dyDescent="0.25">
      <c r="A4" s="99" t="s">
        <v>327</v>
      </c>
      <c r="B4" s="99"/>
      <c r="C4" s="99"/>
      <c r="D4" s="99"/>
      <c r="E4" s="99"/>
      <c r="F4" s="99"/>
    </row>
    <row r="5" spans="1:6" x14ac:dyDescent="0.25">
      <c r="A5" s="63"/>
      <c r="B5" s="63"/>
      <c r="C5" s="63"/>
      <c r="D5" s="63"/>
      <c r="E5" s="63"/>
      <c r="F5" s="63"/>
    </row>
    <row r="6" spans="1:6" x14ac:dyDescent="0.25">
      <c r="A6" s="15"/>
      <c r="B6" s="15"/>
      <c r="C6" s="15"/>
      <c r="D6" s="15"/>
      <c r="E6" s="15"/>
      <c r="F6" s="15"/>
    </row>
    <row r="7" spans="1:6" ht="29.25" customHeight="1" x14ac:dyDescent="0.25">
      <c r="A7" s="100" t="s">
        <v>326</v>
      </c>
      <c r="B7" s="100"/>
      <c r="C7" s="100"/>
      <c r="D7" s="100"/>
      <c r="E7" s="100"/>
      <c r="F7" s="100"/>
    </row>
    <row r="8" spans="1:6" x14ac:dyDescent="0.25">
      <c r="D8" s="8"/>
      <c r="E8" s="3"/>
      <c r="F8" s="3"/>
    </row>
    <row r="9" spans="1:6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6" ht="20.100000000000001" customHeight="1" x14ac:dyDescent="0.25">
      <c r="A10" s="12"/>
      <c r="B10" s="12">
        <v>145</v>
      </c>
      <c r="C10" s="9" t="s">
        <v>150</v>
      </c>
      <c r="D10" s="13" t="s">
        <v>285</v>
      </c>
      <c r="E10" s="12" t="s">
        <v>16</v>
      </c>
      <c r="F10" s="45" t="s">
        <v>320</v>
      </c>
    </row>
    <row r="11" spans="1:6" x14ac:dyDescent="0.25">
      <c r="A11" s="101" t="s">
        <v>219</v>
      </c>
      <c r="B11" s="102"/>
      <c r="C11" s="102"/>
      <c r="D11" s="102"/>
      <c r="E11" s="102"/>
      <c r="F11" s="102"/>
    </row>
  </sheetData>
  <autoFilter ref="A9:F9" xr:uid="{DA48A182-42DB-4247-A5CB-7B63B8B48AC9}">
    <sortState xmlns:xlrd2="http://schemas.microsoft.com/office/spreadsheetml/2017/richdata2" ref="A10:F18">
      <sortCondition ref="B9"/>
    </sortState>
  </autoFilter>
  <mergeCells count="5">
    <mergeCell ref="A1:F1"/>
    <mergeCell ref="A3:F3"/>
    <mergeCell ref="A4:F4"/>
    <mergeCell ref="A7:F7"/>
    <mergeCell ref="A11:F11"/>
  </mergeCells>
  <printOptions horizontalCentered="1"/>
  <pageMargins left="0.43307086614173229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911-A239-497D-B6C8-57BD5AC99EE3}">
  <sheetPr>
    <tabColor rgb="FFFFFF00"/>
  </sheetPr>
  <dimension ref="A1:N17"/>
  <sheetViews>
    <sheetView windowProtection="1" showGridLines="0" topLeftCell="A2" zoomScale="120" zoomScaleNormal="120" workbookViewId="0">
      <selection activeCell="A12" sqref="A12:XFD12"/>
    </sheetView>
  </sheetViews>
  <sheetFormatPr defaultColWidth="9.140625" defaultRowHeight="15" x14ac:dyDescent="0.25"/>
  <cols>
    <col min="1" max="1" width="3.7109375" customWidth="1"/>
    <col min="2" max="2" width="18.28515625" bestFit="1" customWidth="1"/>
    <col min="3" max="3" width="30.5703125" customWidth="1"/>
    <col min="4" max="4" width="7.5703125" customWidth="1"/>
    <col min="5" max="5" width="7.140625" customWidth="1"/>
    <col min="6" max="6" width="7.5703125" customWidth="1"/>
    <col min="7" max="7" width="3.28515625" customWidth="1"/>
    <col min="8" max="8" width="5.28515625" customWidth="1"/>
    <col min="9" max="9" width="3.28515625" customWidth="1"/>
    <col min="10" max="10" width="5.28515625" customWidth="1"/>
    <col min="11" max="11" width="2.5703125" customWidth="1"/>
    <col min="12" max="12" width="3.140625" customWidth="1"/>
  </cols>
  <sheetData>
    <row r="1" spans="1:14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4" ht="43.5" customHeight="1" x14ac:dyDescent="0.25">
      <c r="A2" s="99" t="s">
        <v>566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N2" s="81"/>
    </row>
    <row r="3" spans="1:14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4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</row>
    <row r="5" spans="1:14" x14ac:dyDescent="0.25">
      <c r="C5" s="8"/>
      <c r="D5" s="3"/>
      <c r="E5" s="25"/>
      <c r="F5" s="25"/>
      <c r="G5" s="25"/>
      <c r="H5" s="25" t="s">
        <v>738</v>
      </c>
      <c r="I5" s="25"/>
      <c r="J5" s="25"/>
      <c r="K5" s="26"/>
      <c r="L5" s="26"/>
    </row>
    <row r="6" spans="1:14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10</v>
      </c>
      <c r="J6" s="72" t="s">
        <v>11</v>
      </c>
      <c r="K6" s="72" t="s">
        <v>12</v>
      </c>
      <c r="L6" s="72" t="s">
        <v>553</v>
      </c>
    </row>
    <row r="7" spans="1:14" ht="20.100000000000001" customHeight="1" x14ac:dyDescent="0.25">
      <c r="A7" s="12" t="s">
        <v>737</v>
      </c>
      <c r="B7" s="9" t="s">
        <v>422</v>
      </c>
      <c r="C7" s="10" t="s">
        <v>421</v>
      </c>
      <c r="D7" s="11" t="s">
        <v>3</v>
      </c>
      <c r="E7" s="12" t="s">
        <v>627</v>
      </c>
      <c r="F7" s="12" t="s">
        <v>539</v>
      </c>
      <c r="G7" s="12">
        <v>0</v>
      </c>
      <c r="H7" s="23">
        <v>78.19</v>
      </c>
      <c r="I7" s="12"/>
      <c r="J7" s="23"/>
      <c r="K7" s="39" t="s">
        <v>719</v>
      </c>
      <c r="L7" s="39"/>
    </row>
    <row r="8" spans="1:14" ht="20.100000000000001" customHeight="1" x14ac:dyDescent="0.25">
      <c r="A8" s="12">
        <v>4</v>
      </c>
      <c r="B8" s="14" t="s">
        <v>235</v>
      </c>
      <c r="C8" s="9" t="s">
        <v>234</v>
      </c>
      <c r="D8" s="11" t="s">
        <v>34</v>
      </c>
      <c r="E8" s="12" t="s">
        <v>190</v>
      </c>
      <c r="F8" s="12" t="s">
        <v>525</v>
      </c>
      <c r="G8" s="12">
        <v>0</v>
      </c>
      <c r="H8" s="23">
        <v>86.8</v>
      </c>
      <c r="I8" s="12"/>
      <c r="J8" s="23"/>
      <c r="K8" s="39" t="s">
        <v>719</v>
      </c>
      <c r="L8" s="39">
        <v>3</v>
      </c>
    </row>
    <row r="9" spans="1:14" ht="20.100000000000001" customHeight="1" x14ac:dyDescent="0.25">
      <c r="A9" s="12">
        <v>3</v>
      </c>
      <c r="B9" s="13" t="s">
        <v>250</v>
      </c>
      <c r="C9" s="13" t="s">
        <v>251</v>
      </c>
      <c r="D9" s="12" t="s">
        <v>16</v>
      </c>
      <c r="E9" s="12" t="s">
        <v>129</v>
      </c>
      <c r="F9" s="12" t="s">
        <v>525</v>
      </c>
      <c r="G9" s="12">
        <v>4</v>
      </c>
      <c r="H9" s="23">
        <v>82.67</v>
      </c>
      <c r="I9" s="12"/>
      <c r="J9" s="23"/>
      <c r="K9" s="39" t="s">
        <v>720</v>
      </c>
      <c r="L9" s="39">
        <v>1</v>
      </c>
    </row>
    <row r="10" spans="1:14" s="7" customFormat="1" ht="20.100000000000001" customHeight="1" x14ac:dyDescent="0.25">
      <c r="A10" s="12">
        <v>5</v>
      </c>
      <c r="B10" s="13" t="s">
        <v>547</v>
      </c>
      <c r="C10" s="9" t="s">
        <v>431</v>
      </c>
      <c r="D10" s="12" t="s">
        <v>3</v>
      </c>
      <c r="E10" s="12" t="s">
        <v>500</v>
      </c>
      <c r="F10" s="12" t="s">
        <v>500</v>
      </c>
      <c r="G10" s="12">
        <v>4</v>
      </c>
      <c r="H10" s="23">
        <v>86.59</v>
      </c>
      <c r="I10" s="12"/>
      <c r="J10" s="23"/>
      <c r="K10" s="39" t="s">
        <v>719</v>
      </c>
      <c r="L10" s="39"/>
      <c r="N10"/>
    </row>
    <row r="11" spans="1:14" ht="20.100000000000001" customHeight="1" x14ac:dyDescent="0.25">
      <c r="A11" s="12" t="s">
        <v>712</v>
      </c>
      <c r="B11" s="13" t="s">
        <v>400</v>
      </c>
      <c r="C11" s="13" t="s">
        <v>543</v>
      </c>
      <c r="D11" s="12" t="s">
        <v>16</v>
      </c>
      <c r="E11" s="12" t="s">
        <v>500</v>
      </c>
      <c r="F11" s="11" t="s">
        <v>500</v>
      </c>
      <c r="G11" s="12" t="s">
        <v>259</v>
      </c>
      <c r="H11" s="23" t="s">
        <v>259</v>
      </c>
      <c r="I11" s="12" t="s">
        <v>259</v>
      </c>
      <c r="J11" s="23" t="s">
        <v>259</v>
      </c>
      <c r="K11" s="39" t="s">
        <v>259</v>
      </c>
      <c r="L11" s="39" t="s">
        <v>259</v>
      </c>
    </row>
    <row r="12" spans="1:14" ht="20.100000000000001" customHeight="1" x14ac:dyDescent="0.25">
      <c r="A12" s="12">
        <v>1</v>
      </c>
      <c r="B12" s="13" t="s">
        <v>592</v>
      </c>
      <c r="C12" s="9" t="s">
        <v>83</v>
      </c>
      <c r="D12" s="11" t="s">
        <v>4</v>
      </c>
      <c r="E12" s="12" t="s">
        <v>124</v>
      </c>
      <c r="F12" s="12" t="s">
        <v>539</v>
      </c>
      <c r="G12" s="12" t="s">
        <v>259</v>
      </c>
      <c r="H12" s="23" t="s">
        <v>259</v>
      </c>
      <c r="I12" s="12" t="s">
        <v>259</v>
      </c>
      <c r="J12" s="23" t="s">
        <v>259</v>
      </c>
      <c r="K12" s="39" t="s">
        <v>259</v>
      </c>
      <c r="L12" s="39" t="s">
        <v>259</v>
      </c>
    </row>
    <row r="13" spans="1:14" ht="19.149999999999999" customHeight="1" x14ac:dyDescent="0.25">
      <c r="A13" s="12">
        <v>2</v>
      </c>
      <c r="B13" s="13" t="s">
        <v>25</v>
      </c>
      <c r="C13" s="13" t="s">
        <v>223</v>
      </c>
      <c r="D13" s="12" t="s">
        <v>16</v>
      </c>
      <c r="E13" s="12" t="s">
        <v>500</v>
      </c>
      <c r="F13" s="12" t="s">
        <v>500</v>
      </c>
      <c r="G13" s="12" t="s">
        <v>259</v>
      </c>
      <c r="H13" s="23" t="s">
        <v>259</v>
      </c>
      <c r="I13" s="12" t="s">
        <v>259</v>
      </c>
      <c r="J13" s="23" t="s">
        <v>259</v>
      </c>
      <c r="K13" s="39" t="s">
        <v>259</v>
      </c>
      <c r="L13" s="39" t="s">
        <v>259</v>
      </c>
    </row>
    <row r="14" spans="1:14" s="7" customFormat="1" ht="20.100000000000001" customHeight="1" x14ac:dyDescent="0.25">
      <c r="A14" s="12">
        <v>6</v>
      </c>
      <c r="B14" s="13" t="s">
        <v>495</v>
      </c>
      <c r="C14" s="13" t="s">
        <v>494</v>
      </c>
      <c r="D14" s="12" t="s">
        <v>4</v>
      </c>
      <c r="E14" s="12" t="s">
        <v>320</v>
      </c>
      <c r="F14" s="12" t="s">
        <v>500</v>
      </c>
      <c r="G14" s="12" t="s">
        <v>259</v>
      </c>
      <c r="H14" s="23" t="s">
        <v>259</v>
      </c>
      <c r="I14" s="12" t="s">
        <v>259</v>
      </c>
      <c r="J14" s="23" t="s">
        <v>259</v>
      </c>
      <c r="K14" s="39" t="s">
        <v>259</v>
      </c>
      <c r="L14" s="39" t="s">
        <v>259</v>
      </c>
      <c r="N14"/>
    </row>
    <row r="15" spans="1:14" ht="20.100000000000001" customHeight="1" x14ac:dyDescent="0.25">
      <c r="A15" s="12">
        <v>7</v>
      </c>
      <c r="B15" s="9" t="s">
        <v>68</v>
      </c>
      <c r="C15" s="9" t="s">
        <v>488</v>
      </c>
      <c r="D15" s="11" t="s">
        <v>16</v>
      </c>
      <c r="E15" s="12" t="s">
        <v>627</v>
      </c>
      <c r="F15" s="12" t="s">
        <v>539</v>
      </c>
      <c r="G15" s="12" t="s">
        <v>259</v>
      </c>
      <c r="H15" s="23" t="s">
        <v>259</v>
      </c>
      <c r="I15" s="12" t="s">
        <v>259</v>
      </c>
      <c r="J15" s="23" t="s">
        <v>259</v>
      </c>
      <c r="K15" s="39" t="s">
        <v>259</v>
      </c>
      <c r="L15" s="39" t="s">
        <v>259</v>
      </c>
    </row>
    <row r="16" spans="1:14" ht="20.100000000000001" customHeight="1" x14ac:dyDescent="0.25">
      <c r="A16" s="12">
        <v>8</v>
      </c>
      <c r="B16" s="13" t="s">
        <v>118</v>
      </c>
      <c r="C16" s="9" t="s">
        <v>83</v>
      </c>
      <c r="D16" s="11" t="s">
        <v>4</v>
      </c>
      <c r="E16" s="12" t="s">
        <v>124</v>
      </c>
      <c r="F16" s="12" t="s">
        <v>539</v>
      </c>
      <c r="G16" s="12" t="s">
        <v>259</v>
      </c>
      <c r="H16" s="23" t="s">
        <v>259</v>
      </c>
      <c r="I16" s="12" t="s">
        <v>259</v>
      </c>
      <c r="J16" s="23" t="s">
        <v>259</v>
      </c>
      <c r="K16" s="39" t="s">
        <v>259</v>
      </c>
      <c r="L16" s="39" t="s">
        <v>259</v>
      </c>
    </row>
    <row r="17" spans="1:12" x14ac:dyDescent="0.25">
      <c r="A17" s="101" t="s">
        <v>527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</sheetData>
  <autoFilter ref="A6:L6" xr:uid="{DA48A182-42DB-4247-A5CB-7B63B8B48AC9}">
    <sortState xmlns:xlrd2="http://schemas.microsoft.com/office/spreadsheetml/2017/richdata2" ref="A7:L16">
      <sortCondition ref="H6"/>
    </sortState>
  </autoFilter>
  <mergeCells count="4">
    <mergeCell ref="A1:L1"/>
    <mergeCell ref="A2:L2"/>
    <mergeCell ref="A3:L3"/>
    <mergeCell ref="A17:L17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E3B4-6C14-4F84-8268-DF7A39C56910}">
  <sheetPr>
    <tabColor rgb="FFFFFF00"/>
  </sheetPr>
  <dimension ref="A1:M9"/>
  <sheetViews>
    <sheetView windowProtection="1" showGridLines="0" tabSelected="1" zoomScale="120" zoomScaleNormal="120" workbookViewId="0">
      <selection activeCell="P13" sqref="P13"/>
    </sheetView>
  </sheetViews>
  <sheetFormatPr defaultColWidth="9.140625" defaultRowHeight="15" x14ac:dyDescent="0.25"/>
  <cols>
    <col min="1" max="1" width="3.7109375" customWidth="1"/>
    <col min="2" max="2" width="19.85546875" bestFit="1" customWidth="1"/>
    <col min="3" max="3" width="30" bestFit="1" customWidth="1"/>
    <col min="4" max="4" width="8.85546875" customWidth="1"/>
    <col min="5" max="5" width="5.85546875" customWidth="1"/>
    <col min="6" max="6" width="6.5703125" customWidth="1"/>
    <col min="7" max="7" width="3.28515625" customWidth="1"/>
    <col min="8" max="8" width="5.28515625" customWidth="1"/>
    <col min="9" max="9" width="3.28515625" customWidth="1"/>
    <col min="10" max="10" width="5.28515625" customWidth="1"/>
    <col min="11" max="11" width="2.42578125" customWidth="1"/>
  </cols>
  <sheetData>
    <row r="1" spans="1:13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3" ht="43.5" customHeight="1" x14ac:dyDescent="0.25">
      <c r="A2" s="99" t="s">
        <v>567</v>
      </c>
      <c r="B2" s="99"/>
      <c r="C2" s="99"/>
      <c r="D2" s="99"/>
      <c r="E2" s="99"/>
      <c r="F2" s="99"/>
      <c r="G2" s="99"/>
      <c r="H2" s="99"/>
      <c r="I2" s="99"/>
      <c r="J2" s="99"/>
      <c r="K2" s="99"/>
      <c r="M2" s="81"/>
    </row>
    <row r="3" spans="1:13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M3" s="81"/>
    </row>
    <row r="4" spans="1:13" ht="29.25" customHeight="1" x14ac:dyDescent="0.25">
      <c r="A4" s="100" t="s">
        <v>727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3" x14ac:dyDescent="0.25">
      <c r="C5" s="8"/>
      <c r="D5" s="3"/>
      <c r="E5" s="25"/>
      <c r="F5" s="25"/>
      <c r="G5" s="25" t="s">
        <v>738</v>
      </c>
      <c r="H5" s="25"/>
      <c r="I5" s="25"/>
      <c r="J5" s="25"/>
      <c r="K5" s="26"/>
    </row>
    <row r="6" spans="1:13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10</v>
      </c>
      <c r="J6" s="72" t="s">
        <v>11</v>
      </c>
      <c r="K6" s="72" t="s">
        <v>12</v>
      </c>
    </row>
    <row r="7" spans="1:13" ht="20.100000000000001" customHeight="1" x14ac:dyDescent="0.25">
      <c r="A7" s="12" t="s">
        <v>712</v>
      </c>
      <c r="B7" s="9" t="s">
        <v>491</v>
      </c>
      <c r="C7" s="9" t="s">
        <v>233</v>
      </c>
      <c r="D7" s="11" t="s">
        <v>16</v>
      </c>
      <c r="E7" s="12" t="s">
        <v>531</v>
      </c>
      <c r="F7" s="12" t="s">
        <v>628</v>
      </c>
      <c r="G7" s="12" t="s">
        <v>252</v>
      </c>
      <c r="H7" s="23" t="s">
        <v>253</v>
      </c>
      <c r="I7" s="12" t="s">
        <v>718</v>
      </c>
      <c r="J7" s="23" t="s">
        <v>718</v>
      </c>
      <c r="K7" s="39" t="s">
        <v>718</v>
      </c>
    </row>
    <row r="8" spans="1:13" ht="20.100000000000001" customHeight="1" x14ac:dyDescent="0.25">
      <c r="A8" s="12">
        <v>1</v>
      </c>
      <c r="B8" s="79" t="s">
        <v>292</v>
      </c>
      <c r="C8" s="14" t="s">
        <v>293</v>
      </c>
      <c r="D8" s="12" t="s">
        <v>3</v>
      </c>
      <c r="E8" s="12" t="s">
        <v>283</v>
      </c>
      <c r="F8" s="12" t="s">
        <v>283</v>
      </c>
      <c r="G8" s="12">
        <v>4</v>
      </c>
      <c r="H8" s="23">
        <v>81.849999999999994</v>
      </c>
      <c r="I8" s="12"/>
      <c r="J8" s="23"/>
      <c r="K8" s="39" t="s">
        <v>719</v>
      </c>
    </row>
    <row r="9" spans="1:13" x14ac:dyDescent="0.25">
      <c r="A9" s="101" t="s">
        <v>527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</row>
  </sheetData>
  <autoFilter ref="A6:K6" xr:uid="{DA48A182-42DB-4247-A5CB-7B63B8B48AC9}">
    <sortState xmlns:xlrd2="http://schemas.microsoft.com/office/spreadsheetml/2017/richdata2" ref="A7:K16">
      <sortCondition ref="G6"/>
    </sortState>
  </autoFilter>
  <mergeCells count="4">
    <mergeCell ref="A1:K1"/>
    <mergeCell ref="A2:K2"/>
    <mergeCell ref="A4:K4"/>
    <mergeCell ref="A9:K9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46D2-0508-4ECF-9E2D-0361A65F0C1A}">
  <sheetPr>
    <tabColor rgb="FFFFFF00"/>
  </sheetPr>
  <dimension ref="A1:N24"/>
  <sheetViews>
    <sheetView windowProtection="1" showGridLines="0" zoomScale="120" zoomScaleNormal="120" workbookViewId="0">
      <selection activeCell="K17" sqref="K17"/>
    </sheetView>
  </sheetViews>
  <sheetFormatPr defaultColWidth="9.140625" defaultRowHeight="15" x14ac:dyDescent="0.25"/>
  <cols>
    <col min="1" max="1" width="3.7109375" customWidth="1"/>
    <col min="2" max="2" width="21.7109375" customWidth="1"/>
    <col min="3" max="3" width="30" customWidth="1"/>
    <col min="4" max="4" width="7.5703125" customWidth="1"/>
    <col min="5" max="5" width="6.7109375" customWidth="1"/>
    <col min="6" max="6" width="7.140625" customWidth="1"/>
    <col min="7" max="7" width="3.28515625" customWidth="1"/>
    <col min="8" max="8" width="5.28515625" customWidth="1"/>
    <col min="9" max="10" width="3.140625" customWidth="1"/>
    <col min="11" max="11" width="3.28515625" customWidth="1"/>
    <col min="14" max="14" width="9.140625" style="75"/>
  </cols>
  <sheetData>
    <row r="1" spans="1:14" ht="48.7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4" ht="43.5" customHeight="1" x14ac:dyDescent="0.25">
      <c r="A2" s="99" t="s">
        <v>604</v>
      </c>
      <c r="B2" s="99"/>
      <c r="C2" s="99"/>
      <c r="D2" s="99"/>
      <c r="E2" s="99"/>
      <c r="F2" s="99"/>
      <c r="G2" s="99"/>
      <c r="H2" s="99"/>
      <c r="I2" s="99"/>
      <c r="J2" s="99"/>
      <c r="K2" s="99"/>
      <c r="M2" s="81"/>
    </row>
    <row r="3" spans="1:14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</row>
    <row r="4" spans="1:14" x14ac:dyDescent="0.25">
      <c r="C4" s="8"/>
      <c r="D4" s="3"/>
      <c r="E4" s="25"/>
      <c r="F4" s="25" t="s">
        <v>735</v>
      </c>
      <c r="G4" s="25"/>
      <c r="H4" s="25"/>
      <c r="I4" s="26"/>
      <c r="J4" s="26"/>
      <c r="K4" s="26"/>
    </row>
    <row r="5" spans="1:14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10</v>
      </c>
      <c r="H5" s="72" t="s">
        <v>11</v>
      </c>
      <c r="I5" s="72" t="s">
        <v>740</v>
      </c>
      <c r="J5" s="72" t="s">
        <v>12</v>
      </c>
      <c r="K5" s="72" t="s">
        <v>553</v>
      </c>
    </row>
    <row r="6" spans="1:14" ht="20.100000000000001" customHeight="1" x14ac:dyDescent="0.25">
      <c r="A6" s="12">
        <v>17</v>
      </c>
      <c r="B6" s="13" t="s">
        <v>600</v>
      </c>
      <c r="C6" s="13" t="s">
        <v>597</v>
      </c>
      <c r="D6" s="12" t="s">
        <v>154</v>
      </c>
      <c r="E6" s="12" t="s">
        <v>127</v>
      </c>
      <c r="F6" s="12" t="s">
        <v>516</v>
      </c>
      <c r="G6" s="12">
        <v>0</v>
      </c>
      <c r="H6" s="23">
        <v>72.42</v>
      </c>
      <c r="I6" s="39" t="s">
        <v>721</v>
      </c>
      <c r="J6" s="39" t="s">
        <v>719</v>
      </c>
      <c r="K6" s="39">
        <v>11</v>
      </c>
    </row>
    <row r="7" spans="1:14" ht="20.100000000000001" customHeight="1" x14ac:dyDescent="0.25">
      <c r="A7" s="12" t="s">
        <v>712</v>
      </c>
      <c r="B7" s="19" t="s">
        <v>548</v>
      </c>
      <c r="C7" s="18" t="s">
        <v>364</v>
      </c>
      <c r="D7" s="12" t="s">
        <v>16</v>
      </c>
      <c r="E7" s="11" t="s">
        <v>127</v>
      </c>
      <c r="F7" s="11" t="s">
        <v>516</v>
      </c>
      <c r="G7" s="12">
        <v>0</v>
      </c>
      <c r="H7" s="23">
        <v>79.3</v>
      </c>
      <c r="I7" s="39" t="s">
        <v>722</v>
      </c>
      <c r="J7" s="39" t="s">
        <v>720</v>
      </c>
      <c r="K7" s="39">
        <v>9</v>
      </c>
    </row>
    <row r="8" spans="1:14" s="7" customFormat="1" ht="20.100000000000001" customHeight="1" x14ac:dyDescent="0.25">
      <c r="A8" s="12">
        <v>15</v>
      </c>
      <c r="B8" s="9" t="s">
        <v>196</v>
      </c>
      <c r="C8" s="10" t="s">
        <v>620</v>
      </c>
      <c r="D8" s="12" t="s">
        <v>16</v>
      </c>
      <c r="E8" s="12" t="s">
        <v>347</v>
      </c>
      <c r="F8" s="12" t="s">
        <v>516</v>
      </c>
      <c r="G8" s="12">
        <v>0</v>
      </c>
      <c r="H8" s="23">
        <v>79.48</v>
      </c>
      <c r="I8" s="39" t="s">
        <v>723</v>
      </c>
      <c r="J8" s="39" t="s">
        <v>721</v>
      </c>
      <c r="K8" s="39">
        <v>8</v>
      </c>
      <c r="M8"/>
      <c r="N8" s="83"/>
    </row>
    <row r="9" spans="1:14" ht="20.100000000000001" customHeight="1" x14ac:dyDescent="0.25">
      <c r="A9" s="12">
        <v>11</v>
      </c>
      <c r="B9" s="9" t="s">
        <v>502</v>
      </c>
      <c r="C9" s="9" t="s">
        <v>490</v>
      </c>
      <c r="D9" s="12" t="s">
        <v>16</v>
      </c>
      <c r="E9" s="12" t="s">
        <v>127</v>
      </c>
      <c r="F9" s="12" t="s">
        <v>516</v>
      </c>
      <c r="G9" s="12">
        <v>0</v>
      </c>
      <c r="H9" s="23">
        <v>82.96</v>
      </c>
      <c r="I9" s="39" t="s">
        <v>725</v>
      </c>
      <c r="J9" s="39" t="s">
        <v>722</v>
      </c>
      <c r="K9" s="39">
        <v>7</v>
      </c>
    </row>
    <row r="10" spans="1:14" ht="20.100000000000001" customHeight="1" x14ac:dyDescent="0.25">
      <c r="A10" s="12">
        <v>13</v>
      </c>
      <c r="B10" s="9" t="s">
        <v>349</v>
      </c>
      <c r="C10" s="10" t="s">
        <v>348</v>
      </c>
      <c r="D10" s="11" t="s">
        <v>3</v>
      </c>
      <c r="E10" s="12" t="s">
        <v>347</v>
      </c>
      <c r="F10" s="12" t="s">
        <v>516</v>
      </c>
      <c r="G10" s="12">
        <v>4</v>
      </c>
      <c r="H10" s="23">
        <v>68.66</v>
      </c>
      <c r="I10" s="39" t="s">
        <v>726</v>
      </c>
      <c r="J10" s="39" t="s">
        <v>723</v>
      </c>
      <c r="K10" s="39">
        <v>6</v>
      </c>
    </row>
    <row r="11" spans="1:14" ht="19.149999999999999" customHeight="1" x14ac:dyDescent="0.25">
      <c r="A11" s="12">
        <v>4</v>
      </c>
      <c r="B11" s="9" t="s">
        <v>157</v>
      </c>
      <c r="C11" s="9" t="s">
        <v>597</v>
      </c>
      <c r="D11" s="12" t="s">
        <v>154</v>
      </c>
      <c r="E11" s="12" t="s">
        <v>127</v>
      </c>
      <c r="F11" s="12" t="s">
        <v>516</v>
      </c>
      <c r="G11" s="12">
        <v>4</v>
      </c>
      <c r="H11" s="23">
        <v>70.47</v>
      </c>
      <c r="I11" s="39" t="s">
        <v>728</v>
      </c>
      <c r="J11" s="39" t="s">
        <v>724</v>
      </c>
      <c r="K11" s="39">
        <v>5</v>
      </c>
    </row>
    <row r="12" spans="1:14" ht="20.100000000000001" customHeight="1" x14ac:dyDescent="0.25">
      <c r="A12" s="12">
        <v>16</v>
      </c>
      <c r="B12" s="9" t="s">
        <v>663</v>
      </c>
      <c r="C12" s="9" t="s">
        <v>664</v>
      </c>
      <c r="D12" s="12" t="s">
        <v>558</v>
      </c>
      <c r="E12" s="12" t="s">
        <v>347</v>
      </c>
      <c r="F12" s="12" t="s">
        <v>516</v>
      </c>
      <c r="G12" s="12">
        <v>4</v>
      </c>
      <c r="H12" s="23">
        <v>72.7</v>
      </c>
      <c r="I12" s="39" t="s">
        <v>729</v>
      </c>
      <c r="J12" s="39" t="s">
        <v>725</v>
      </c>
      <c r="K12" s="39">
        <v>4</v>
      </c>
    </row>
    <row r="13" spans="1:14" ht="19.149999999999999" customHeight="1" x14ac:dyDescent="0.25">
      <c r="A13" s="12">
        <v>6</v>
      </c>
      <c r="B13" s="9" t="s">
        <v>483</v>
      </c>
      <c r="C13" s="10" t="s">
        <v>484</v>
      </c>
      <c r="D13" s="12" t="s">
        <v>558</v>
      </c>
      <c r="E13" s="12" t="s">
        <v>347</v>
      </c>
      <c r="F13" s="12" t="s">
        <v>516</v>
      </c>
      <c r="G13" s="12">
        <v>4</v>
      </c>
      <c r="H13" s="23">
        <v>77.58</v>
      </c>
      <c r="I13" s="39" t="s">
        <v>730</v>
      </c>
      <c r="J13" s="39" t="s">
        <v>726</v>
      </c>
      <c r="K13" s="39">
        <v>3</v>
      </c>
    </row>
    <row r="14" spans="1:14" ht="20.100000000000001" customHeight="1" x14ac:dyDescent="0.25">
      <c r="A14" s="12">
        <v>2</v>
      </c>
      <c r="B14" s="9" t="s">
        <v>197</v>
      </c>
      <c r="C14" s="10" t="s">
        <v>620</v>
      </c>
      <c r="D14" s="12" t="s">
        <v>16</v>
      </c>
      <c r="E14" s="12" t="s">
        <v>347</v>
      </c>
      <c r="F14" s="12" t="s">
        <v>516</v>
      </c>
      <c r="G14" s="12" t="s">
        <v>252</v>
      </c>
      <c r="H14" s="23" t="s">
        <v>253</v>
      </c>
      <c r="I14" s="39" t="s">
        <v>718</v>
      </c>
      <c r="J14" s="39" t="s">
        <v>718</v>
      </c>
      <c r="K14" s="39">
        <v>0</v>
      </c>
    </row>
    <row r="15" spans="1:14" ht="20.100000000000001" customHeight="1" x14ac:dyDescent="0.25">
      <c r="A15" s="12">
        <v>5</v>
      </c>
      <c r="B15" s="18" t="s">
        <v>499</v>
      </c>
      <c r="C15" s="13" t="s">
        <v>498</v>
      </c>
      <c r="D15" s="11" t="s">
        <v>3</v>
      </c>
      <c r="E15" s="12" t="s">
        <v>347</v>
      </c>
      <c r="F15" s="11" t="s">
        <v>516</v>
      </c>
      <c r="G15" s="12" t="s">
        <v>252</v>
      </c>
      <c r="H15" s="23" t="s">
        <v>253</v>
      </c>
      <c r="I15" s="39" t="s">
        <v>718</v>
      </c>
      <c r="J15" s="39" t="s">
        <v>718</v>
      </c>
      <c r="K15" s="39">
        <v>0</v>
      </c>
    </row>
    <row r="16" spans="1:14" ht="20.100000000000001" customHeight="1" x14ac:dyDescent="0.25">
      <c r="A16" s="12">
        <v>9</v>
      </c>
      <c r="B16" s="13" t="s">
        <v>112</v>
      </c>
      <c r="C16" s="13" t="s">
        <v>388</v>
      </c>
      <c r="D16" s="12" t="s">
        <v>3</v>
      </c>
      <c r="E16" s="12" t="s">
        <v>347</v>
      </c>
      <c r="F16" s="12" t="s">
        <v>516</v>
      </c>
      <c r="G16" s="12" t="s">
        <v>259</v>
      </c>
      <c r="H16" s="23" t="s">
        <v>259</v>
      </c>
      <c r="I16" s="39" t="s">
        <v>259</v>
      </c>
      <c r="J16" s="39" t="s">
        <v>259</v>
      </c>
      <c r="K16" s="39" t="s">
        <v>259</v>
      </c>
    </row>
    <row r="17" spans="1:14" ht="20.100000000000001" customHeight="1" x14ac:dyDescent="0.25">
      <c r="A17" s="12">
        <v>7</v>
      </c>
      <c r="B17" s="13" t="s">
        <v>58</v>
      </c>
      <c r="C17" s="13" t="s">
        <v>403</v>
      </c>
      <c r="D17" s="12" t="s">
        <v>57</v>
      </c>
      <c r="E17" s="12" t="s">
        <v>126</v>
      </c>
      <c r="F17" s="12" t="s">
        <v>522</v>
      </c>
      <c r="G17" s="12">
        <v>0</v>
      </c>
      <c r="H17" s="23">
        <v>67.66</v>
      </c>
      <c r="I17" s="39" t="s">
        <v>719</v>
      </c>
      <c r="J17" s="39" t="s">
        <v>719</v>
      </c>
      <c r="K17" s="39">
        <v>7</v>
      </c>
    </row>
    <row r="18" spans="1:14" ht="20.100000000000001" customHeight="1" x14ac:dyDescent="0.25">
      <c r="A18" s="12">
        <v>1</v>
      </c>
      <c r="B18" s="13" t="s">
        <v>37</v>
      </c>
      <c r="C18" s="13" t="s">
        <v>384</v>
      </c>
      <c r="D18" s="12" t="s">
        <v>3</v>
      </c>
      <c r="E18" s="12" t="s">
        <v>108</v>
      </c>
      <c r="F18" s="12" t="s">
        <v>522</v>
      </c>
      <c r="G18" s="12">
        <v>0</v>
      </c>
      <c r="H18" s="23">
        <v>70.14</v>
      </c>
      <c r="I18" s="39" t="s">
        <v>720</v>
      </c>
      <c r="J18" s="39" t="s">
        <v>720</v>
      </c>
      <c r="K18" s="39">
        <v>5</v>
      </c>
    </row>
    <row r="19" spans="1:14" ht="20.100000000000001" customHeight="1" x14ac:dyDescent="0.25">
      <c r="A19" s="12">
        <v>12</v>
      </c>
      <c r="B19" s="9" t="s">
        <v>193</v>
      </c>
      <c r="C19" s="9" t="s">
        <v>410</v>
      </c>
      <c r="D19" s="12" t="s">
        <v>3</v>
      </c>
      <c r="E19" s="12" t="s">
        <v>126</v>
      </c>
      <c r="F19" s="12" t="s">
        <v>522</v>
      </c>
      <c r="G19" s="12">
        <v>0</v>
      </c>
      <c r="H19" s="23">
        <v>81.19</v>
      </c>
      <c r="I19" s="39" t="s">
        <v>724</v>
      </c>
      <c r="J19" s="39" t="s">
        <v>721</v>
      </c>
      <c r="K19" s="39">
        <v>4</v>
      </c>
    </row>
    <row r="20" spans="1:14" ht="20.100000000000001" customHeight="1" x14ac:dyDescent="0.25">
      <c r="A20" s="12">
        <v>3</v>
      </c>
      <c r="B20" s="13" t="s">
        <v>541</v>
      </c>
      <c r="C20" s="9" t="s">
        <v>179</v>
      </c>
      <c r="D20" s="11" t="s">
        <v>3</v>
      </c>
      <c r="E20" s="12" t="s">
        <v>126</v>
      </c>
      <c r="F20" s="12" t="s">
        <v>522</v>
      </c>
      <c r="G20" s="12">
        <v>4</v>
      </c>
      <c r="H20" s="23">
        <v>80.42</v>
      </c>
      <c r="I20" s="39" t="s">
        <v>731</v>
      </c>
      <c r="J20" s="39" t="s">
        <v>722</v>
      </c>
      <c r="K20" s="39">
        <v>3</v>
      </c>
    </row>
    <row r="21" spans="1:14" s="7" customFormat="1" ht="20.100000000000001" customHeight="1" x14ac:dyDescent="0.25">
      <c r="A21" s="12">
        <v>8</v>
      </c>
      <c r="B21" s="13" t="s">
        <v>24</v>
      </c>
      <c r="C21" s="9" t="s">
        <v>20</v>
      </c>
      <c r="D21" s="12" t="s">
        <v>16</v>
      </c>
      <c r="E21" s="12" t="s">
        <v>126</v>
      </c>
      <c r="F21" s="12" t="s">
        <v>522</v>
      </c>
      <c r="G21" s="12">
        <v>8</v>
      </c>
      <c r="H21" s="23">
        <v>91.62</v>
      </c>
      <c r="I21" s="39" t="s">
        <v>741</v>
      </c>
      <c r="J21" s="39" t="s">
        <v>723</v>
      </c>
      <c r="K21" s="39">
        <v>2</v>
      </c>
      <c r="M21"/>
      <c r="N21" s="75"/>
    </row>
    <row r="22" spans="1:14" ht="20.100000000000001" customHeight="1" x14ac:dyDescent="0.25">
      <c r="A22" s="12">
        <v>14</v>
      </c>
      <c r="B22" s="13" t="s">
        <v>540</v>
      </c>
      <c r="C22" s="9" t="s">
        <v>179</v>
      </c>
      <c r="D22" s="11" t="s">
        <v>3</v>
      </c>
      <c r="E22" s="12" t="s">
        <v>126</v>
      </c>
      <c r="F22" s="12" t="s">
        <v>522</v>
      </c>
      <c r="G22" s="12" t="s">
        <v>252</v>
      </c>
      <c r="H22" s="23" t="s">
        <v>253</v>
      </c>
      <c r="I22" s="39" t="s">
        <v>718</v>
      </c>
      <c r="J22" s="39" t="s">
        <v>718</v>
      </c>
      <c r="K22" s="39" t="s">
        <v>718</v>
      </c>
    </row>
    <row r="23" spans="1:14" s="7" customFormat="1" ht="20.100000000000001" customHeight="1" x14ac:dyDescent="0.25">
      <c r="A23" s="12">
        <v>10</v>
      </c>
      <c r="B23" s="13" t="s">
        <v>523</v>
      </c>
      <c r="C23" s="13" t="s">
        <v>357</v>
      </c>
      <c r="D23" s="12" t="s">
        <v>4</v>
      </c>
      <c r="E23" s="12" t="s">
        <v>126</v>
      </c>
      <c r="F23" s="11" t="s">
        <v>522</v>
      </c>
      <c r="G23" s="12" t="s">
        <v>259</v>
      </c>
      <c r="H23" s="23" t="s">
        <v>259</v>
      </c>
      <c r="I23" s="39" t="s">
        <v>259</v>
      </c>
      <c r="J23" s="39" t="s">
        <v>259</v>
      </c>
      <c r="K23" s="39" t="s">
        <v>259</v>
      </c>
      <c r="M23"/>
      <c r="N23" s="83"/>
    </row>
    <row r="24" spans="1:14" x14ac:dyDescent="0.25">
      <c r="A24" s="101" t="s">
        <v>527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</sheetData>
  <autoFilter ref="A5:K5" xr:uid="{DA48A182-42DB-4247-A5CB-7B63B8B48AC9}">
    <sortState xmlns:xlrd2="http://schemas.microsoft.com/office/spreadsheetml/2017/richdata2" ref="A6:K23">
      <sortCondition ref="F5"/>
    </sortState>
  </autoFilter>
  <mergeCells count="4">
    <mergeCell ref="A1:K1"/>
    <mergeCell ref="A2:K2"/>
    <mergeCell ref="A3:K3"/>
    <mergeCell ref="A24:K24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0198-F2E6-4C8F-917C-CED3BA4C4CCA}">
  <sheetPr>
    <tabColor rgb="FFFFFF00"/>
  </sheetPr>
  <dimension ref="A1:M18"/>
  <sheetViews>
    <sheetView windowProtection="1" showGridLines="0" zoomScale="120" zoomScaleNormal="120" workbookViewId="0">
      <selection activeCell="M10" sqref="M10"/>
    </sheetView>
  </sheetViews>
  <sheetFormatPr defaultColWidth="9.140625" defaultRowHeight="15" x14ac:dyDescent="0.25"/>
  <cols>
    <col min="1" max="1" width="3.7109375" customWidth="1"/>
    <col min="2" max="2" width="24.140625" customWidth="1"/>
    <col min="3" max="3" width="32.85546875" customWidth="1"/>
    <col min="4" max="4" width="6.140625" customWidth="1"/>
    <col min="5" max="5" width="6.7109375" customWidth="1"/>
    <col min="6" max="6" width="8.28515625" customWidth="1"/>
    <col min="7" max="7" width="3.28515625" customWidth="1"/>
    <col min="8" max="8" width="5.28515625" customWidth="1"/>
    <col min="9" max="10" width="2.42578125" customWidth="1"/>
    <col min="11" max="11" width="2.7109375" customWidth="1"/>
  </cols>
  <sheetData>
    <row r="1" spans="1:13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3" ht="43.5" customHeight="1" x14ac:dyDescent="0.25">
      <c r="A2" s="99" t="s">
        <v>565</v>
      </c>
      <c r="B2" s="99"/>
      <c r="C2" s="99"/>
      <c r="D2" s="99"/>
      <c r="E2" s="99"/>
      <c r="F2" s="99"/>
      <c r="G2" s="99"/>
      <c r="H2" s="99"/>
      <c r="I2" s="99"/>
      <c r="J2" s="99"/>
      <c r="K2" s="99"/>
      <c r="M2" s="81"/>
    </row>
    <row r="3" spans="1:13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</row>
    <row r="4" spans="1:13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3" x14ac:dyDescent="0.25">
      <c r="C5" s="8"/>
      <c r="D5" s="3"/>
      <c r="E5" s="25"/>
      <c r="F5" s="25" t="s">
        <v>735</v>
      </c>
      <c r="G5" s="25"/>
      <c r="H5" s="25"/>
      <c r="I5" s="26"/>
      <c r="J5" s="26"/>
      <c r="K5" s="26"/>
    </row>
    <row r="6" spans="1:13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740</v>
      </c>
      <c r="J6" s="72" t="s">
        <v>12</v>
      </c>
      <c r="K6" s="72" t="s">
        <v>553</v>
      </c>
    </row>
    <row r="7" spans="1:13" ht="20.100000000000001" customHeight="1" x14ac:dyDescent="0.25">
      <c r="A7" s="12">
        <v>5</v>
      </c>
      <c r="B7" s="13" t="s">
        <v>114</v>
      </c>
      <c r="C7" s="14" t="s">
        <v>138</v>
      </c>
      <c r="D7" s="12" t="s">
        <v>57</v>
      </c>
      <c r="E7" s="12" t="s">
        <v>103</v>
      </c>
      <c r="F7" s="12" t="s">
        <v>517</v>
      </c>
      <c r="G7" s="12">
        <v>0</v>
      </c>
      <c r="H7" s="23">
        <v>69.72</v>
      </c>
      <c r="I7" s="39" t="s">
        <v>719</v>
      </c>
      <c r="J7" s="39" t="s">
        <v>719</v>
      </c>
      <c r="K7" s="39">
        <v>5</v>
      </c>
    </row>
    <row r="8" spans="1:13" s="7" customFormat="1" ht="20.100000000000001" customHeight="1" x14ac:dyDescent="0.25">
      <c r="A8" s="12">
        <v>1</v>
      </c>
      <c r="B8" s="13" t="s">
        <v>290</v>
      </c>
      <c r="C8" s="13" t="s">
        <v>291</v>
      </c>
      <c r="D8" s="12" t="s">
        <v>16</v>
      </c>
      <c r="E8" s="12" t="s">
        <v>103</v>
      </c>
      <c r="F8" s="12" t="s">
        <v>517</v>
      </c>
      <c r="G8" s="12">
        <v>0</v>
      </c>
      <c r="H8" s="23">
        <v>73.92</v>
      </c>
      <c r="I8" s="39" t="s">
        <v>720</v>
      </c>
      <c r="J8" s="39" t="s">
        <v>720</v>
      </c>
      <c r="K8" s="39">
        <v>3</v>
      </c>
      <c r="M8"/>
    </row>
    <row r="9" spans="1:13" ht="20.100000000000001" customHeight="1" x14ac:dyDescent="0.25">
      <c r="A9" s="12">
        <v>4</v>
      </c>
      <c r="B9" s="13" t="s">
        <v>411</v>
      </c>
      <c r="C9" s="13" t="s">
        <v>482</v>
      </c>
      <c r="D9" s="12" t="s">
        <v>3</v>
      </c>
      <c r="E9" s="12" t="s">
        <v>501</v>
      </c>
      <c r="F9" s="12" t="s">
        <v>532</v>
      </c>
      <c r="G9" s="12">
        <v>0</v>
      </c>
      <c r="H9" s="23">
        <v>74.599999999999994</v>
      </c>
      <c r="I9" s="39" t="s">
        <v>721</v>
      </c>
      <c r="J9" s="39" t="s">
        <v>719</v>
      </c>
      <c r="K9" s="39">
        <v>7</v>
      </c>
    </row>
    <row r="10" spans="1:13" ht="20.100000000000001" customHeight="1" x14ac:dyDescent="0.25">
      <c r="A10" s="12">
        <v>7</v>
      </c>
      <c r="B10" s="13" t="s">
        <v>464</v>
      </c>
      <c r="C10" s="13" t="s">
        <v>363</v>
      </c>
      <c r="D10" s="12" t="s">
        <v>34</v>
      </c>
      <c r="E10" s="12" t="s">
        <v>125</v>
      </c>
      <c r="F10" s="12" t="s">
        <v>532</v>
      </c>
      <c r="G10" s="12">
        <v>0</v>
      </c>
      <c r="H10" s="23">
        <v>76.42</v>
      </c>
      <c r="I10" s="39" t="s">
        <v>722</v>
      </c>
      <c r="J10" s="39" t="s">
        <v>720</v>
      </c>
      <c r="K10" s="39">
        <v>5</v>
      </c>
    </row>
    <row r="11" spans="1:13" ht="20.100000000000001" customHeight="1" x14ac:dyDescent="0.25">
      <c r="A11" s="12">
        <v>9</v>
      </c>
      <c r="B11" s="13" t="s">
        <v>144</v>
      </c>
      <c r="C11" s="9" t="s">
        <v>135</v>
      </c>
      <c r="D11" s="12" t="s">
        <v>122</v>
      </c>
      <c r="E11" s="12" t="s">
        <v>178</v>
      </c>
      <c r="F11" s="12" t="s">
        <v>517</v>
      </c>
      <c r="G11" s="12">
        <v>5</v>
      </c>
      <c r="H11" s="23">
        <v>88.04</v>
      </c>
      <c r="I11" s="39" t="s">
        <v>723</v>
      </c>
      <c r="J11" s="39" t="s">
        <v>721</v>
      </c>
      <c r="K11" s="39">
        <v>2</v>
      </c>
    </row>
    <row r="12" spans="1:13" ht="20.100000000000001" customHeight="1" x14ac:dyDescent="0.25">
      <c r="A12" s="12">
        <v>2</v>
      </c>
      <c r="B12" s="13" t="s">
        <v>43</v>
      </c>
      <c r="C12" s="9" t="s">
        <v>390</v>
      </c>
      <c r="D12" s="12" t="s">
        <v>34</v>
      </c>
      <c r="E12" s="12" t="s">
        <v>501</v>
      </c>
      <c r="F12" s="12" t="s">
        <v>532</v>
      </c>
      <c r="G12" s="12">
        <v>6</v>
      </c>
      <c r="H12" s="23">
        <v>89.75</v>
      </c>
      <c r="I12" s="39" t="s">
        <v>724</v>
      </c>
      <c r="J12" s="39" t="s">
        <v>721</v>
      </c>
      <c r="K12" s="39">
        <v>4</v>
      </c>
    </row>
    <row r="13" spans="1:13" ht="20.100000000000001" customHeight="1" x14ac:dyDescent="0.25">
      <c r="A13" s="12">
        <v>11</v>
      </c>
      <c r="B13" s="13" t="s">
        <v>160</v>
      </c>
      <c r="C13" s="9" t="s">
        <v>291</v>
      </c>
      <c r="D13" s="12" t="s">
        <v>16</v>
      </c>
      <c r="E13" s="12" t="s">
        <v>103</v>
      </c>
      <c r="F13" s="12" t="s">
        <v>517</v>
      </c>
      <c r="G13" s="12">
        <v>12</v>
      </c>
      <c r="H13" s="23">
        <v>73.14</v>
      </c>
      <c r="I13" s="39" t="s">
        <v>725</v>
      </c>
      <c r="J13" s="39" t="s">
        <v>722</v>
      </c>
      <c r="K13" s="39">
        <v>1</v>
      </c>
    </row>
    <row r="14" spans="1:13" s="7" customFormat="1" ht="20.100000000000001" customHeight="1" x14ac:dyDescent="0.25">
      <c r="A14" s="12">
        <v>8</v>
      </c>
      <c r="B14" s="13" t="s">
        <v>599</v>
      </c>
      <c r="C14" s="13" t="s">
        <v>597</v>
      </c>
      <c r="D14" s="12" t="s">
        <v>598</v>
      </c>
      <c r="E14" s="12" t="s">
        <v>125</v>
      </c>
      <c r="F14" s="12" t="s">
        <v>532</v>
      </c>
      <c r="G14" s="12">
        <v>12</v>
      </c>
      <c r="H14" s="23">
        <v>80.7</v>
      </c>
      <c r="I14" s="39" t="s">
        <v>726</v>
      </c>
      <c r="J14" s="39" t="s">
        <v>722</v>
      </c>
      <c r="K14" s="39">
        <v>3</v>
      </c>
      <c r="M14"/>
    </row>
    <row r="15" spans="1:13" ht="20.100000000000001" customHeight="1" x14ac:dyDescent="0.25">
      <c r="A15" s="12">
        <v>3</v>
      </c>
      <c r="B15" s="13" t="s">
        <v>447</v>
      </c>
      <c r="C15" s="13" t="s">
        <v>448</v>
      </c>
      <c r="D15" s="12" t="s">
        <v>3</v>
      </c>
      <c r="E15" s="12" t="s">
        <v>501</v>
      </c>
      <c r="F15" s="12" t="s">
        <v>532</v>
      </c>
      <c r="G15" s="12">
        <v>16</v>
      </c>
      <c r="H15" s="23">
        <v>79.53</v>
      </c>
      <c r="I15" s="39" t="s">
        <v>728</v>
      </c>
      <c r="J15" s="39" t="s">
        <v>723</v>
      </c>
      <c r="K15" s="39">
        <v>2</v>
      </c>
    </row>
    <row r="16" spans="1:13" ht="20.100000000000001" customHeight="1" x14ac:dyDescent="0.25">
      <c r="A16" s="12">
        <v>10</v>
      </c>
      <c r="B16" s="18" t="s">
        <v>277</v>
      </c>
      <c r="C16" s="9" t="s">
        <v>278</v>
      </c>
      <c r="D16" s="11" t="s">
        <v>5</v>
      </c>
      <c r="E16" s="12" t="s">
        <v>178</v>
      </c>
      <c r="F16" s="12" t="s">
        <v>517</v>
      </c>
      <c r="G16" s="12" t="s">
        <v>259</v>
      </c>
      <c r="H16" s="23" t="s">
        <v>259</v>
      </c>
      <c r="I16" s="39" t="s">
        <v>259</v>
      </c>
      <c r="J16" s="39" t="s">
        <v>259</v>
      </c>
      <c r="K16" s="39" t="s">
        <v>259</v>
      </c>
    </row>
    <row r="17" spans="1:11" ht="19.149999999999999" customHeight="1" x14ac:dyDescent="0.25">
      <c r="A17" s="12">
        <v>6</v>
      </c>
      <c r="B17" s="13" t="s">
        <v>350</v>
      </c>
      <c r="C17" s="14" t="s">
        <v>40</v>
      </c>
      <c r="D17" s="11" t="s">
        <v>3</v>
      </c>
      <c r="E17" s="12" t="s">
        <v>501</v>
      </c>
      <c r="F17" s="12" t="s">
        <v>532</v>
      </c>
      <c r="G17" s="12" t="s">
        <v>252</v>
      </c>
      <c r="H17" s="23" t="s">
        <v>253</v>
      </c>
      <c r="I17" s="39" t="s">
        <v>718</v>
      </c>
      <c r="J17" s="39" t="s">
        <v>718</v>
      </c>
      <c r="K17" s="39" t="s">
        <v>718</v>
      </c>
    </row>
    <row r="18" spans="1:11" x14ac:dyDescent="0.25">
      <c r="A18" s="101" t="s">
        <v>527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</sheetData>
  <autoFilter ref="A6:K6" xr:uid="{DA48A182-42DB-4247-A5CB-7B63B8B48AC9}">
    <sortState xmlns:xlrd2="http://schemas.microsoft.com/office/spreadsheetml/2017/richdata2" ref="A7:K17">
      <sortCondition ref="I6"/>
    </sortState>
  </autoFilter>
  <mergeCells count="4">
    <mergeCell ref="A1:K1"/>
    <mergeCell ref="A2:K2"/>
    <mergeCell ref="A3:K3"/>
    <mergeCell ref="A18:K18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4E4-AD4D-4460-AA49-EC1DD2660321}">
  <sheetPr>
    <tabColor rgb="FF00B050"/>
  </sheetPr>
  <dimension ref="A1:P19"/>
  <sheetViews>
    <sheetView windowProtection="1" showGridLines="0" zoomScale="120" zoomScaleNormal="120" workbookViewId="0">
      <selection activeCell="O23" sqref="O23"/>
    </sheetView>
  </sheetViews>
  <sheetFormatPr defaultColWidth="9.140625" defaultRowHeight="15" x14ac:dyDescent="0.25"/>
  <cols>
    <col min="1" max="1" width="3.7109375" customWidth="1"/>
    <col min="2" max="2" width="18.28515625" bestFit="1" customWidth="1"/>
    <col min="3" max="3" width="30.5703125" customWidth="1"/>
    <col min="4" max="4" width="7.5703125" customWidth="1"/>
    <col min="5" max="5" width="7.140625" customWidth="1"/>
    <col min="6" max="6" width="7.5703125" customWidth="1"/>
    <col min="7" max="7" width="3.140625" customWidth="1"/>
    <col min="8" max="8" width="4.5703125" customWidth="1"/>
    <col min="9" max="9" width="5.28515625" customWidth="1"/>
    <col min="10" max="11" width="5.42578125" customWidth="1"/>
    <col min="12" max="12" width="4.7109375" customWidth="1"/>
    <col min="13" max="13" width="4.85546875" customWidth="1"/>
    <col min="14" max="14" width="4.7109375" customWidth="1"/>
  </cols>
  <sheetData>
    <row r="1" spans="1:16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86"/>
    </row>
    <row r="2" spans="1:16" ht="43.5" customHeight="1" x14ac:dyDescent="0.25">
      <c r="A2" s="99" t="s">
        <v>745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63"/>
      <c r="P2" s="81"/>
    </row>
    <row r="3" spans="1:16" ht="29.25" customHeight="1" x14ac:dyDescent="0.25">
      <c r="A3" s="100" t="s">
        <v>739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85"/>
    </row>
    <row r="4" spans="1:16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</row>
    <row r="5" spans="1:16" x14ac:dyDescent="0.25">
      <c r="C5" s="8"/>
      <c r="D5" s="3"/>
      <c r="E5" s="25"/>
      <c r="F5" s="25"/>
      <c r="G5" s="26"/>
      <c r="H5" s="25"/>
      <c r="I5" s="25" t="s">
        <v>759</v>
      </c>
      <c r="J5" s="26"/>
      <c r="K5" s="26"/>
      <c r="L5" s="26"/>
      <c r="M5" s="26"/>
      <c r="N5" s="26"/>
    </row>
    <row r="6" spans="1:16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553</v>
      </c>
      <c r="H6" s="72" t="s">
        <v>10</v>
      </c>
      <c r="I6" s="72" t="s">
        <v>11</v>
      </c>
      <c r="J6" s="72" t="s">
        <v>740</v>
      </c>
      <c r="K6" s="72" t="s">
        <v>12</v>
      </c>
      <c r="L6" s="72" t="s">
        <v>760</v>
      </c>
      <c r="M6" s="72" t="s">
        <v>748</v>
      </c>
      <c r="N6" s="72" t="s">
        <v>214</v>
      </c>
    </row>
    <row r="7" spans="1:16" s="7" customFormat="1" ht="20.100000000000001" customHeight="1" x14ac:dyDescent="0.25">
      <c r="A7" s="12">
        <v>1</v>
      </c>
      <c r="B7" s="13" t="s">
        <v>118</v>
      </c>
      <c r="C7" s="13" t="s">
        <v>83</v>
      </c>
      <c r="D7" s="11" t="s">
        <v>4</v>
      </c>
      <c r="E7" s="12" t="s">
        <v>124</v>
      </c>
      <c r="F7" s="12" t="s">
        <v>539</v>
      </c>
      <c r="G7" s="39" t="s">
        <v>718</v>
      </c>
      <c r="H7" s="61">
        <v>0</v>
      </c>
      <c r="I7" s="23">
        <v>72.16</v>
      </c>
      <c r="J7" s="39" t="s">
        <v>719</v>
      </c>
      <c r="K7" s="39" t="s">
        <v>719</v>
      </c>
      <c r="L7" s="39" t="s">
        <v>718</v>
      </c>
      <c r="M7" s="39" t="s">
        <v>718</v>
      </c>
      <c r="N7" s="39" t="s">
        <v>718</v>
      </c>
      <c r="O7"/>
    </row>
    <row r="8" spans="1:16" ht="20.100000000000001" customHeight="1" x14ac:dyDescent="0.25">
      <c r="A8" s="12">
        <v>7</v>
      </c>
      <c r="B8" s="9" t="s">
        <v>290</v>
      </c>
      <c r="C8" s="9" t="s">
        <v>291</v>
      </c>
      <c r="D8" s="12" t="s">
        <v>16</v>
      </c>
      <c r="E8" s="12" t="s">
        <v>624</v>
      </c>
      <c r="F8" s="12" t="s">
        <v>525</v>
      </c>
      <c r="G8" s="39" t="s">
        <v>718</v>
      </c>
      <c r="H8" s="61">
        <v>0</v>
      </c>
      <c r="I8" s="23">
        <v>74.819999999999993</v>
      </c>
      <c r="J8" s="39" t="s">
        <v>720</v>
      </c>
      <c r="K8" s="39" t="s">
        <v>719</v>
      </c>
      <c r="L8" s="39" t="s">
        <v>718</v>
      </c>
      <c r="M8" s="39" t="s">
        <v>718</v>
      </c>
      <c r="N8" s="39" t="s">
        <v>718</v>
      </c>
    </row>
    <row r="9" spans="1:16" ht="20.100000000000001" customHeight="1" x14ac:dyDescent="0.25">
      <c r="A9" s="12">
        <v>8</v>
      </c>
      <c r="B9" s="13" t="s">
        <v>250</v>
      </c>
      <c r="C9" s="9" t="s">
        <v>251</v>
      </c>
      <c r="D9" s="12" t="s">
        <v>16</v>
      </c>
      <c r="E9" s="12" t="s">
        <v>129</v>
      </c>
      <c r="F9" s="12" t="s">
        <v>525</v>
      </c>
      <c r="G9" s="39">
        <v>1</v>
      </c>
      <c r="H9" s="61">
        <v>0</v>
      </c>
      <c r="I9" s="23">
        <v>74.88</v>
      </c>
      <c r="J9" s="39" t="s">
        <v>721</v>
      </c>
      <c r="K9" s="39" t="s">
        <v>720</v>
      </c>
      <c r="L9" s="39">
        <v>3</v>
      </c>
      <c r="M9" s="39">
        <f>G9+L9</f>
        <v>4</v>
      </c>
      <c r="N9" s="39" t="s">
        <v>720</v>
      </c>
    </row>
    <row r="10" spans="1:16" ht="20.100000000000001" customHeight="1" x14ac:dyDescent="0.25">
      <c r="A10" s="12">
        <v>5</v>
      </c>
      <c r="B10" s="13" t="s">
        <v>400</v>
      </c>
      <c r="C10" s="13" t="s">
        <v>543</v>
      </c>
      <c r="D10" s="12" t="s">
        <v>16</v>
      </c>
      <c r="E10" s="12" t="s">
        <v>500</v>
      </c>
      <c r="F10" s="11" t="s">
        <v>500</v>
      </c>
      <c r="G10" s="39" t="s">
        <v>718</v>
      </c>
      <c r="H10" s="61">
        <v>4</v>
      </c>
      <c r="I10" s="23">
        <v>71.349999999999994</v>
      </c>
      <c r="J10" s="39" t="s">
        <v>722</v>
      </c>
      <c r="K10" s="39" t="s">
        <v>719</v>
      </c>
      <c r="L10" s="39" t="s">
        <v>718</v>
      </c>
      <c r="M10" s="39" t="s">
        <v>718</v>
      </c>
      <c r="N10" s="39" t="s">
        <v>718</v>
      </c>
    </row>
    <row r="11" spans="1:16" ht="20.100000000000001" customHeight="1" x14ac:dyDescent="0.25">
      <c r="A11" s="12">
        <v>6</v>
      </c>
      <c r="B11" s="18" t="s">
        <v>510</v>
      </c>
      <c r="C11" s="9" t="s">
        <v>361</v>
      </c>
      <c r="D11" s="12" t="s">
        <v>55</v>
      </c>
      <c r="E11" s="11" t="s">
        <v>500</v>
      </c>
      <c r="F11" s="12" t="s">
        <v>500</v>
      </c>
      <c r="G11" s="39" t="s">
        <v>718</v>
      </c>
      <c r="H11" s="61">
        <v>4</v>
      </c>
      <c r="I11" s="23">
        <v>73.56</v>
      </c>
      <c r="J11" s="39" t="s">
        <v>723</v>
      </c>
      <c r="K11" s="39" t="s">
        <v>720</v>
      </c>
      <c r="L11" s="39" t="s">
        <v>718</v>
      </c>
      <c r="M11" s="39" t="s">
        <v>718</v>
      </c>
      <c r="N11" s="39" t="s">
        <v>718</v>
      </c>
    </row>
    <row r="12" spans="1:16" ht="19.149999999999999" customHeight="1" x14ac:dyDescent="0.25">
      <c r="A12" s="12" t="s">
        <v>712</v>
      </c>
      <c r="B12" s="13" t="s">
        <v>495</v>
      </c>
      <c r="C12" s="13" t="s">
        <v>494</v>
      </c>
      <c r="D12" s="12" t="s">
        <v>4</v>
      </c>
      <c r="E12" s="12" t="s">
        <v>320</v>
      </c>
      <c r="F12" s="12" t="s">
        <v>500</v>
      </c>
      <c r="G12" s="12" t="s">
        <v>718</v>
      </c>
      <c r="H12" s="61">
        <v>4</v>
      </c>
      <c r="I12" s="12">
        <v>78.31</v>
      </c>
      <c r="J12" s="39" t="s">
        <v>724</v>
      </c>
      <c r="K12" s="39" t="s">
        <v>721</v>
      </c>
      <c r="L12" s="39" t="s">
        <v>718</v>
      </c>
      <c r="M12" s="39" t="s">
        <v>718</v>
      </c>
      <c r="N12" s="39" t="s">
        <v>718</v>
      </c>
    </row>
    <row r="13" spans="1:16" ht="20.100000000000001" customHeight="1" x14ac:dyDescent="0.25">
      <c r="A13" s="12">
        <v>11</v>
      </c>
      <c r="B13" s="9" t="s">
        <v>592</v>
      </c>
      <c r="C13" s="9" t="s">
        <v>83</v>
      </c>
      <c r="D13" s="11" t="s">
        <v>4</v>
      </c>
      <c r="E13" s="12" t="s">
        <v>124</v>
      </c>
      <c r="F13" s="12" t="s">
        <v>539</v>
      </c>
      <c r="G13" s="39" t="s">
        <v>718</v>
      </c>
      <c r="H13" s="61">
        <v>8</v>
      </c>
      <c r="I13" s="23">
        <v>73.98</v>
      </c>
      <c r="J13" s="39" t="s">
        <v>725</v>
      </c>
      <c r="K13" s="39" t="s">
        <v>720</v>
      </c>
      <c r="L13" s="39" t="s">
        <v>718</v>
      </c>
      <c r="M13" s="39" t="s">
        <v>718</v>
      </c>
      <c r="N13" s="39" t="s">
        <v>718</v>
      </c>
    </row>
    <row r="14" spans="1:16" ht="20.100000000000001" customHeight="1" x14ac:dyDescent="0.25">
      <c r="A14" s="12">
        <v>2</v>
      </c>
      <c r="B14" s="13" t="s">
        <v>547</v>
      </c>
      <c r="C14" s="9" t="s">
        <v>431</v>
      </c>
      <c r="D14" s="12" t="s">
        <v>3</v>
      </c>
      <c r="E14" s="12" t="s">
        <v>500</v>
      </c>
      <c r="F14" s="12" t="s">
        <v>500</v>
      </c>
      <c r="G14" s="39">
        <v>2</v>
      </c>
      <c r="H14" s="61">
        <v>9</v>
      </c>
      <c r="I14" s="23">
        <v>79.53</v>
      </c>
      <c r="J14" s="39" t="s">
        <v>726</v>
      </c>
      <c r="K14" s="39" t="s">
        <v>722</v>
      </c>
      <c r="L14" s="39">
        <v>2</v>
      </c>
      <c r="M14" s="39">
        <f>G14+L14</f>
        <v>4</v>
      </c>
      <c r="N14" s="39" t="s">
        <v>719</v>
      </c>
    </row>
    <row r="15" spans="1:16" ht="20.100000000000001" customHeight="1" x14ac:dyDescent="0.25">
      <c r="A15" s="12">
        <v>4</v>
      </c>
      <c r="B15" s="13" t="s">
        <v>68</v>
      </c>
      <c r="C15" s="9" t="s">
        <v>488</v>
      </c>
      <c r="D15" s="11" t="s">
        <v>16</v>
      </c>
      <c r="E15" s="12" t="s">
        <v>627</v>
      </c>
      <c r="F15" s="12" t="s">
        <v>539</v>
      </c>
      <c r="G15" s="39" t="s">
        <v>718</v>
      </c>
      <c r="H15" s="61">
        <v>12</v>
      </c>
      <c r="I15" s="23">
        <v>77.31</v>
      </c>
      <c r="J15" s="39" t="s">
        <v>728</v>
      </c>
      <c r="K15" s="39" t="s">
        <v>721</v>
      </c>
      <c r="L15" s="39" t="s">
        <v>718</v>
      </c>
      <c r="M15" s="39" t="s">
        <v>718</v>
      </c>
      <c r="N15" s="39" t="s">
        <v>718</v>
      </c>
    </row>
    <row r="16" spans="1:16" ht="20.100000000000001" customHeight="1" x14ac:dyDescent="0.25">
      <c r="A16" s="12">
        <v>3</v>
      </c>
      <c r="B16" s="14" t="s">
        <v>235</v>
      </c>
      <c r="C16" s="9" t="s">
        <v>234</v>
      </c>
      <c r="D16" s="11" t="s">
        <v>34</v>
      </c>
      <c r="E16" s="12" t="s">
        <v>190</v>
      </c>
      <c r="F16" s="12" t="s">
        <v>525</v>
      </c>
      <c r="G16" s="39">
        <v>3</v>
      </c>
      <c r="H16" s="61">
        <v>16</v>
      </c>
      <c r="I16" s="23">
        <v>90.7</v>
      </c>
      <c r="J16" s="39" t="s">
        <v>729</v>
      </c>
      <c r="K16" s="39" t="s">
        <v>721</v>
      </c>
      <c r="L16" s="39">
        <v>1</v>
      </c>
      <c r="M16" s="39">
        <f>G16+L16</f>
        <v>4</v>
      </c>
      <c r="N16" s="39" t="s">
        <v>719</v>
      </c>
    </row>
    <row r="17" spans="1:16" ht="19.149999999999999" customHeight="1" x14ac:dyDescent="0.25">
      <c r="A17" s="12">
        <v>10</v>
      </c>
      <c r="B17" s="13" t="s">
        <v>144</v>
      </c>
      <c r="C17" s="9" t="s">
        <v>135</v>
      </c>
      <c r="D17" s="12" t="s">
        <v>122</v>
      </c>
      <c r="E17" s="12" t="s">
        <v>190</v>
      </c>
      <c r="F17" s="12" t="s">
        <v>525</v>
      </c>
      <c r="G17" s="39" t="s">
        <v>718</v>
      </c>
      <c r="H17" s="61">
        <v>21</v>
      </c>
      <c r="I17" s="23">
        <v>79.41</v>
      </c>
      <c r="J17" s="39" t="s">
        <v>730</v>
      </c>
      <c r="K17" s="39" t="s">
        <v>722</v>
      </c>
      <c r="L17" s="39" t="s">
        <v>718</v>
      </c>
      <c r="M17" s="39" t="s">
        <v>718</v>
      </c>
      <c r="N17" s="39" t="s">
        <v>718</v>
      </c>
    </row>
    <row r="18" spans="1:16" s="7" customFormat="1" ht="20.100000000000001" customHeight="1" x14ac:dyDescent="0.25">
      <c r="A18" s="12">
        <v>9</v>
      </c>
      <c r="B18" s="13" t="s">
        <v>25</v>
      </c>
      <c r="C18" s="9" t="s">
        <v>223</v>
      </c>
      <c r="D18" s="12" t="s">
        <v>16</v>
      </c>
      <c r="E18" s="12" t="s">
        <v>500</v>
      </c>
      <c r="F18" s="12" t="s">
        <v>500</v>
      </c>
      <c r="G18" s="39" t="s">
        <v>718</v>
      </c>
      <c r="H18" s="61" t="s">
        <v>259</v>
      </c>
      <c r="I18" s="23" t="s">
        <v>259</v>
      </c>
      <c r="J18" s="39" t="s">
        <v>259</v>
      </c>
      <c r="K18" s="39" t="s">
        <v>259</v>
      </c>
      <c r="L18" s="39" t="s">
        <v>259</v>
      </c>
      <c r="M18" s="39" t="s">
        <v>259</v>
      </c>
      <c r="N18" s="39" t="s">
        <v>259</v>
      </c>
      <c r="P18"/>
    </row>
    <row r="19" spans="1:16" x14ac:dyDescent="0.25">
      <c r="A19" s="101" t="s">
        <v>527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4"/>
    </row>
  </sheetData>
  <autoFilter ref="A6:N6" xr:uid="{7B71E4E4-AD4D-4460-AA49-EC1DD2660321}"/>
  <mergeCells count="4">
    <mergeCell ref="A1:M1"/>
    <mergeCell ref="A2:M2"/>
    <mergeCell ref="A3:M3"/>
    <mergeCell ref="A19:M19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2E9A-583A-4E6B-92E5-D8DB2D6509E4}">
  <sheetPr>
    <tabColor rgb="FF00B050"/>
  </sheetPr>
  <dimension ref="A1:O9"/>
  <sheetViews>
    <sheetView windowProtection="1" showGridLines="0" zoomScale="120" zoomScaleNormal="120" workbookViewId="0">
      <selection activeCell="E13" sqref="E13"/>
    </sheetView>
  </sheetViews>
  <sheetFormatPr defaultColWidth="9.140625" defaultRowHeight="15" x14ac:dyDescent="0.25"/>
  <cols>
    <col min="1" max="1" width="3.7109375" customWidth="1"/>
    <col min="2" max="2" width="19.42578125" customWidth="1"/>
    <col min="3" max="3" width="30.28515625" customWidth="1"/>
    <col min="4" max="4" width="6.42578125" customWidth="1"/>
    <col min="5" max="5" width="5.85546875" customWidth="1"/>
    <col min="6" max="6" width="6.5703125" customWidth="1"/>
    <col min="7" max="7" width="3.7109375" customWidth="1"/>
    <col min="8" max="8" width="3.28515625" customWidth="1"/>
    <col min="9" max="9" width="5.28515625" customWidth="1"/>
    <col min="10" max="10" width="2.85546875" customWidth="1"/>
    <col min="11" max="13" width="3.85546875" customWidth="1"/>
  </cols>
  <sheetData>
    <row r="1" spans="1:15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 ht="43.5" customHeight="1" x14ac:dyDescent="0.25">
      <c r="A2" s="99" t="s">
        <v>744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O2" s="81"/>
    </row>
    <row r="3" spans="1:15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O3" s="81"/>
    </row>
    <row r="4" spans="1:15" ht="29.25" customHeight="1" x14ac:dyDescent="0.25">
      <c r="A4" s="100" t="s">
        <v>762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5" x14ac:dyDescent="0.25">
      <c r="C5" s="8"/>
      <c r="D5" s="3"/>
      <c r="E5" s="25"/>
      <c r="F5" s="25"/>
      <c r="G5" s="26"/>
      <c r="H5" s="25"/>
      <c r="I5" s="25"/>
      <c r="J5" s="26"/>
      <c r="K5" s="26"/>
      <c r="L5" s="26"/>
      <c r="M5" s="26"/>
    </row>
    <row r="6" spans="1:15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742</v>
      </c>
      <c r="H6" s="72" t="s">
        <v>10</v>
      </c>
      <c r="I6" s="72" t="s">
        <v>11</v>
      </c>
      <c r="J6" s="72" t="s">
        <v>12</v>
      </c>
      <c r="K6" s="72" t="s">
        <v>761</v>
      </c>
      <c r="L6" s="72" t="s">
        <v>743</v>
      </c>
      <c r="M6" s="72" t="s">
        <v>214</v>
      </c>
    </row>
    <row r="7" spans="1:15" ht="20.100000000000001" customHeight="1" x14ac:dyDescent="0.25">
      <c r="A7" s="12">
        <v>1</v>
      </c>
      <c r="B7" s="79" t="s">
        <v>292</v>
      </c>
      <c r="C7" s="14" t="s">
        <v>293</v>
      </c>
      <c r="D7" s="12" t="s">
        <v>3</v>
      </c>
      <c r="E7" s="12" t="s">
        <v>283</v>
      </c>
      <c r="F7" s="12" t="s">
        <v>283</v>
      </c>
      <c r="G7" s="39">
        <v>2</v>
      </c>
      <c r="H7" s="12">
        <v>0</v>
      </c>
      <c r="I7" s="23">
        <v>73.33</v>
      </c>
      <c r="J7" s="39" t="s">
        <v>719</v>
      </c>
      <c r="K7" s="39">
        <v>2</v>
      </c>
      <c r="L7" s="39">
        <v>4</v>
      </c>
      <c r="M7" s="39" t="s">
        <v>719</v>
      </c>
    </row>
    <row r="8" spans="1:15" ht="20.100000000000001" customHeight="1" x14ac:dyDescent="0.25">
      <c r="A8" s="12">
        <v>2</v>
      </c>
      <c r="B8" s="9" t="s">
        <v>491</v>
      </c>
      <c r="C8" s="9" t="s">
        <v>233</v>
      </c>
      <c r="D8" s="11" t="s">
        <v>16</v>
      </c>
      <c r="E8" s="12" t="s">
        <v>531</v>
      </c>
      <c r="F8" s="12" t="s">
        <v>628</v>
      </c>
      <c r="G8" s="39">
        <v>0</v>
      </c>
      <c r="H8" s="12">
        <v>8</v>
      </c>
      <c r="I8" s="23">
        <v>72.53</v>
      </c>
      <c r="J8" s="39" t="s">
        <v>719</v>
      </c>
      <c r="K8" s="39">
        <v>2</v>
      </c>
      <c r="L8" s="39">
        <v>2</v>
      </c>
      <c r="M8" s="39" t="s">
        <v>719</v>
      </c>
    </row>
    <row r="9" spans="1:15" x14ac:dyDescent="0.25">
      <c r="A9" s="101" t="s">
        <v>527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</sheetData>
  <autoFilter ref="A6:M6" xr:uid="{DA48A182-42DB-4247-A5CB-7B63B8B48AC9}">
    <sortState xmlns:xlrd2="http://schemas.microsoft.com/office/spreadsheetml/2017/richdata2" ref="A7:M16">
      <sortCondition ref="H6"/>
    </sortState>
  </autoFilter>
  <mergeCells count="4">
    <mergeCell ref="A1:M1"/>
    <mergeCell ref="A2:M2"/>
    <mergeCell ref="A4:M4"/>
    <mergeCell ref="A9:M9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ECAF-B4D6-4A88-92E3-092C02C19CB6}">
  <sheetPr>
    <tabColor rgb="FF00B050"/>
  </sheetPr>
  <dimension ref="A1:L22"/>
  <sheetViews>
    <sheetView windowProtection="1" showGridLines="0" zoomScale="120" zoomScaleNormal="120" workbookViewId="0">
      <selection activeCell="M12" sqref="M12"/>
    </sheetView>
  </sheetViews>
  <sheetFormatPr defaultColWidth="9.140625" defaultRowHeight="15" x14ac:dyDescent="0.25"/>
  <cols>
    <col min="1" max="1" width="3.7109375" customWidth="1"/>
    <col min="2" max="2" width="26" customWidth="1"/>
    <col min="3" max="3" width="35.7109375" customWidth="1"/>
    <col min="4" max="4" width="6.140625" customWidth="1"/>
    <col min="5" max="5" width="5.85546875" customWidth="1"/>
    <col min="6" max="6" width="3.28515625" customWidth="1"/>
    <col min="7" max="7" width="6.28515625" customWidth="1"/>
    <col min="8" max="8" width="5.140625" customWidth="1"/>
    <col min="9" max="10" width="3.7109375" customWidth="1"/>
  </cols>
  <sheetData>
    <row r="1" spans="1:12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42.75" customHeight="1" x14ac:dyDescent="0.25">
      <c r="A2" s="99" t="s">
        <v>564</v>
      </c>
      <c r="B2" s="99"/>
      <c r="C2" s="99"/>
      <c r="D2" s="99"/>
      <c r="E2" s="99"/>
      <c r="F2" s="99"/>
      <c r="G2" s="99"/>
      <c r="H2" s="99"/>
      <c r="I2" s="99"/>
      <c r="J2" s="99"/>
      <c r="L2" s="81"/>
    </row>
    <row r="3" spans="1:12" ht="29.25" customHeight="1" x14ac:dyDescent="0.25">
      <c r="A3" s="100" t="s">
        <v>762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2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2" x14ac:dyDescent="0.25">
      <c r="C5" s="8"/>
      <c r="D5" s="3" t="s">
        <v>763</v>
      </c>
      <c r="E5" s="25"/>
      <c r="F5" s="25"/>
      <c r="G5" s="82"/>
      <c r="H5" s="25">
        <v>66</v>
      </c>
      <c r="I5" s="26"/>
      <c r="J5" s="26"/>
    </row>
    <row r="6" spans="1:12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10</v>
      </c>
      <c r="G6" s="72" t="s">
        <v>11</v>
      </c>
      <c r="H6" s="72" t="s">
        <v>356</v>
      </c>
      <c r="I6" s="72" t="s">
        <v>12</v>
      </c>
      <c r="J6" s="72" t="s">
        <v>553</v>
      </c>
    </row>
    <row r="7" spans="1:12" ht="20.100000000000001" customHeight="1" x14ac:dyDescent="0.25">
      <c r="A7" s="12">
        <v>7</v>
      </c>
      <c r="B7" s="9" t="s">
        <v>649</v>
      </c>
      <c r="C7" s="9" t="s">
        <v>650</v>
      </c>
      <c r="D7" s="12" t="s">
        <v>3</v>
      </c>
      <c r="E7" s="12" t="s">
        <v>534</v>
      </c>
      <c r="F7" s="12">
        <v>0</v>
      </c>
      <c r="G7" s="23">
        <v>65.510000000000005</v>
      </c>
      <c r="H7" s="23">
        <f t="shared" ref="H7:H16" si="0">ABS(G7-$H$5)</f>
        <v>0.48999999999999488</v>
      </c>
      <c r="I7" s="39" t="s">
        <v>719</v>
      </c>
      <c r="J7" s="39">
        <v>16</v>
      </c>
    </row>
    <row r="8" spans="1:12" ht="19.149999999999999" customHeight="1" x14ac:dyDescent="0.25">
      <c r="A8" s="12">
        <v>2</v>
      </c>
      <c r="B8" s="9" t="s">
        <v>626</v>
      </c>
      <c r="C8" s="10" t="s">
        <v>677</v>
      </c>
      <c r="D8" s="12" t="s">
        <v>558</v>
      </c>
      <c r="E8" s="12" t="s">
        <v>534</v>
      </c>
      <c r="F8" s="12">
        <v>0</v>
      </c>
      <c r="G8" s="23">
        <v>66.680000000000007</v>
      </c>
      <c r="H8" s="23">
        <f t="shared" si="0"/>
        <v>0.68000000000000682</v>
      </c>
      <c r="I8" s="39" t="s">
        <v>720</v>
      </c>
      <c r="J8" s="39">
        <v>14</v>
      </c>
    </row>
    <row r="9" spans="1:12" s="7" customFormat="1" ht="20.100000000000001" customHeight="1" x14ac:dyDescent="0.25">
      <c r="A9" s="12">
        <v>3</v>
      </c>
      <c r="B9" s="9" t="s">
        <v>594</v>
      </c>
      <c r="C9" s="9" t="s">
        <v>593</v>
      </c>
      <c r="D9" s="12" t="s">
        <v>558</v>
      </c>
      <c r="E9" s="12" t="s">
        <v>534</v>
      </c>
      <c r="F9" s="12">
        <v>0</v>
      </c>
      <c r="G9" s="23">
        <v>68.56</v>
      </c>
      <c r="H9" s="23">
        <f t="shared" si="0"/>
        <v>2.5600000000000023</v>
      </c>
      <c r="I9" s="39" t="s">
        <v>721</v>
      </c>
      <c r="J9" s="39">
        <v>13</v>
      </c>
      <c r="L9"/>
    </row>
    <row r="10" spans="1:12" s="7" customFormat="1" ht="20.100000000000001" customHeight="1" x14ac:dyDescent="0.25">
      <c r="A10" s="12">
        <v>10</v>
      </c>
      <c r="B10" s="17" t="s">
        <v>705</v>
      </c>
      <c r="C10" s="16" t="s">
        <v>704</v>
      </c>
      <c r="D10" s="12" t="s">
        <v>34</v>
      </c>
      <c r="E10" s="11" t="s">
        <v>534</v>
      </c>
      <c r="F10" s="12">
        <v>0</v>
      </c>
      <c r="G10" s="23">
        <v>68.97</v>
      </c>
      <c r="H10" s="23">
        <f t="shared" si="0"/>
        <v>2.9699999999999989</v>
      </c>
      <c r="I10" s="39" t="s">
        <v>722</v>
      </c>
      <c r="J10" s="39">
        <v>12</v>
      </c>
      <c r="L10"/>
    </row>
    <row r="11" spans="1:12" ht="20.100000000000001" customHeight="1" x14ac:dyDescent="0.25">
      <c r="A11" s="12">
        <v>15</v>
      </c>
      <c r="B11" s="9" t="s">
        <v>681</v>
      </c>
      <c r="C11" s="9" t="s">
        <v>680</v>
      </c>
      <c r="D11" s="11" t="s">
        <v>558</v>
      </c>
      <c r="E11" s="12" t="s">
        <v>534</v>
      </c>
      <c r="F11" s="12">
        <v>1</v>
      </c>
      <c r="G11" s="23">
        <v>69.67</v>
      </c>
      <c r="H11" s="23">
        <f t="shared" si="0"/>
        <v>3.6700000000000017</v>
      </c>
      <c r="I11" s="39" t="s">
        <v>723</v>
      </c>
      <c r="J11" s="39">
        <v>11</v>
      </c>
    </row>
    <row r="12" spans="1:12" ht="20.100000000000001" customHeight="1" x14ac:dyDescent="0.25">
      <c r="A12" s="12">
        <v>9</v>
      </c>
      <c r="B12" s="9" t="s">
        <v>641</v>
      </c>
      <c r="C12" s="9" t="s">
        <v>640</v>
      </c>
      <c r="D12" s="11" t="s">
        <v>154</v>
      </c>
      <c r="E12" s="12" t="s">
        <v>534</v>
      </c>
      <c r="F12" s="12">
        <v>3</v>
      </c>
      <c r="G12" s="23">
        <v>71.33</v>
      </c>
      <c r="H12" s="23">
        <f t="shared" si="0"/>
        <v>5.3299999999999983</v>
      </c>
      <c r="I12" s="39" t="s">
        <v>724</v>
      </c>
      <c r="J12" s="39">
        <v>10</v>
      </c>
    </row>
    <row r="13" spans="1:12" ht="20.100000000000001" customHeight="1" x14ac:dyDescent="0.25">
      <c r="A13" s="12">
        <v>12</v>
      </c>
      <c r="B13" s="9" t="s">
        <v>661</v>
      </c>
      <c r="C13" s="9" t="s">
        <v>662</v>
      </c>
      <c r="D13" s="11" t="s">
        <v>34</v>
      </c>
      <c r="E13" s="12" t="s">
        <v>534</v>
      </c>
      <c r="F13" s="12">
        <v>4</v>
      </c>
      <c r="G13" s="23">
        <v>65.790000000000006</v>
      </c>
      <c r="H13" s="23">
        <f t="shared" si="0"/>
        <v>0.20999999999999375</v>
      </c>
      <c r="I13" s="39" t="s">
        <v>725</v>
      </c>
      <c r="J13" s="39">
        <v>9</v>
      </c>
    </row>
    <row r="14" spans="1:12" ht="20.100000000000001" customHeight="1" x14ac:dyDescent="0.25">
      <c r="A14" s="12">
        <v>4</v>
      </c>
      <c r="B14" s="9" t="s">
        <v>659</v>
      </c>
      <c r="C14" s="10" t="s">
        <v>660</v>
      </c>
      <c r="D14" s="12" t="s">
        <v>34</v>
      </c>
      <c r="E14" s="12" t="s">
        <v>534</v>
      </c>
      <c r="F14" s="12">
        <v>4</v>
      </c>
      <c r="G14" s="23">
        <v>67.52</v>
      </c>
      <c r="H14" s="23">
        <f t="shared" si="0"/>
        <v>1.519999999999996</v>
      </c>
      <c r="I14" s="39" t="s">
        <v>726</v>
      </c>
      <c r="J14" s="39">
        <v>8</v>
      </c>
    </row>
    <row r="15" spans="1:12" ht="20.100000000000001" customHeight="1" x14ac:dyDescent="0.25">
      <c r="A15" s="12">
        <v>6</v>
      </c>
      <c r="B15" s="9" t="s">
        <v>555</v>
      </c>
      <c r="C15" s="9" t="s">
        <v>554</v>
      </c>
      <c r="D15" s="12" t="s">
        <v>3</v>
      </c>
      <c r="E15" s="12" t="s">
        <v>534</v>
      </c>
      <c r="F15" s="12">
        <v>4</v>
      </c>
      <c r="G15" s="23">
        <v>64.400000000000006</v>
      </c>
      <c r="H15" s="23">
        <f t="shared" si="0"/>
        <v>1.5999999999999943</v>
      </c>
      <c r="I15" s="39" t="s">
        <v>728</v>
      </c>
      <c r="J15" s="39">
        <v>7</v>
      </c>
    </row>
    <row r="16" spans="1:12" ht="19.149999999999999" customHeight="1" x14ac:dyDescent="0.25">
      <c r="A16" s="12">
        <v>5</v>
      </c>
      <c r="B16" s="9" t="s">
        <v>622</v>
      </c>
      <c r="C16" s="9" t="s">
        <v>623</v>
      </c>
      <c r="D16" s="11" t="s">
        <v>5</v>
      </c>
      <c r="E16" s="12" t="s">
        <v>534</v>
      </c>
      <c r="F16" s="12">
        <v>21</v>
      </c>
      <c r="G16" s="23">
        <v>81.58</v>
      </c>
      <c r="H16" s="23">
        <f t="shared" si="0"/>
        <v>15.579999999999998</v>
      </c>
      <c r="I16" s="39" t="s">
        <v>729</v>
      </c>
      <c r="J16" s="39">
        <v>6</v>
      </c>
    </row>
    <row r="17" spans="1:12" s="7" customFormat="1" ht="20.100000000000001" customHeight="1" x14ac:dyDescent="0.25">
      <c r="A17" s="12">
        <v>1</v>
      </c>
      <c r="B17" s="9" t="s">
        <v>376</v>
      </c>
      <c r="C17" s="13" t="s">
        <v>381</v>
      </c>
      <c r="D17" s="12" t="s">
        <v>21</v>
      </c>
      <c r="E17" s="12" t="s">
        <v>534</v>
      </c>
      <c r="F17" s="12" t="s">
        <v>252</v>
      </c>
      <c r="G17" s="23" t="s">
        <v>253</v>
      </c>
      <c r="H17" s="23" t="s">
        <v>252</v>
      </c>
      <c r="I17" s="39" t="s">
        <v>252</v>
      </c>
      <c r="J17" s="39" t="s">
        <v>252</v>
      </c>
      <c r="L17"/>
    </row>
    <row r="18" spans="1:12" s="7" customFormat="1" ht="20.100000000000001" customHeight="1" x14ac:dyDescent="0.25">
      <c r="A18" s="12">
        <v>8</v>
      </c>
      <c r="B18" s="9" t="s">
        <v>556</v>
      </c>
      <c r="C18" s="10" t="s">
        <v>557</v>
      </c>
      <c r="D18" s="11" t="s">
        <v>558</v>
      </c>
      <c r="E18" s="12" t="s">
        <v>534</v>
      </c>
      <c r="F18" s="12" t="s">
        <v>252</v>
      </c>
      <c r="G18" s="23" t="s">
        <v>253</v>
      </c>
      <c r="H18" s="23" t="s">
        <v>252</v>
      </c>
      <c r="I18" s="39" t="s">
        <v>252</v>
      </c>
      <c r="J18" s="39" t="s">
        <v>252</v>
      </c>
      <c r="L18"/>
    </row>
    <row r="19" spans="1:12" ht="20.100000000000001" customHeight="1" x14ac:dyDescent="0.25">
      <c r="A19" s="12">
        <v>11</v>
      </c>
      <c r="B19" s="9" t="s">
        <v>461</v>
      </c>
      <c r="C19" s="9" t="s">
        <v>462</v>
      </c>
      <c r="D19" s="12" t="s">
        <v>34</v>
      </c>
      <c r="E19" s="12" t="s">
        <v>534</v>
      </c>
      <c r="F19" s="12" t="s">
        <v>252</v>
      </c>
      <c r="G19" s="23" t="s">
        <v>253</v>
      </c>
      <c r="H19" s="23" t="s">
        <v>252</v>
      </c>
      <c r="I19" s="39" t="s">
        <v>252</v>
      </c>
      <c r="J19" s="39" t="s">
        <v>252</v>
      </c>
    </row>
    <row r="20" spans="1:12" ht="20.100000000000001" customHeight="1" x14ac:dyDescent="0.25">
      <c r="A20" s="12">
        <v>13</v>
      </c>
      <c r="B20" s="17" t="s">
        <v>399</v>
      </c>
      <c r="C20" s="16" t="s">
        <v>398</v>
      </c>
      <c r="D20" s="12" t="s">
        <v>5</v>
      </c>
      <c r="E20" s="12" t="s">
        <v>534</v>
      </c>
      <c r="F20" s="12" t="s">
        <v>252</v>
      </c>
      <c r="G20" s="23" t="s">
        <v>253</v>
      </c>
      <c r="H20" s="23" t="s">
        <v>252</v>
      </c>
      <c r="I20" s="39" t="s">
        <v>252</v>
      </c>
      <c r="J20" s="39" t="s">
        <v>252</v>
      </c>
    </row>
    <row r="21" spans="1:12" ht="20.100000000000001" customHeight="1" x14ac:dyDescent="0.25">
      <c r="A21" s="12">
        <v>14</v>
      </c>
      <c r="B21" s="17" t="s">
        <v>698</v>
      </c>
      <c r="C21" s="18" t="s">
        <v>699</v>
      </c>
      <c r="D21" s="12" t="s">
        <v>3</v>
      </c>
      <c r="E21" s="11" t="s">
        <v>534</v>
      </c>
      <c r="F21" s="12" t="s">
        <v>252</v>
      </c>
      <c r="G21" s="23" t="s">
        <v>253</v>
      </c>
      <c r="H21" s="23" t="s">
        <v>252</v>
      </c>
      <c r="I21" s="39" t="s">
        <v>252</v>
      </c>
      <c r="J21" s="39" t="s">
        <v>252</v>
      </c>
    </row>
    <row r="22" spans="1:12" x14ac:dyDescent="0.25">
      <c r="A22" s="101" t="s">
        <v>527</v>
      </c>
      <c r="B22" s="102"/>
      <c r="C22" s="102"/>
      <c r="D22" s="102"/>
      <c r="E22" s="102"/>
      <c r="F22" s="102"/>
      <c r="G22" s="102"/>
      <c r="H22" s="102"/>
      <c r="I22" s="102"/>
      <c r="J22" s="102"/>
    </row>
  </sheetData>
  <autoFilter ref="A6:J6" xr:uid="{DA48A182-42DB-4247-A5CB-7B63B8B48AC9}">
    <sortState xmlns:xlrd2="http://schemas.microsoft.com/office/spreadsheetml/2017/richdata2" ref="A7:J21">
      <sortCondition ref="F6"/>
    </sortState>
  </autoFilter>
  <mergeCells count="4">
    <mergeCell ref="A1:J1"/>
    <mergeCell ref="A2:J2"/>
    <mergeCell ref="A3:J3"/>
    <mergeCell ref="A22:J22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A8EF-F56C-4887-92F2-FC70A84FF707}">
  <sheetPr>
    <tabColor rgb="FF00B050"/>
  </sheetPr>
  <dimension ref="A1:N50"/>
  <sheetViews>
    <sheetView windowProtection="1" showGridLines="0" zoomScale="120" zoomScaleNormal="120" workbookViewId="0">
      <selection activeCell="C13" sqref="C13"/>
    </sheetView>
  </sheetViews>
  <sheetFormatPr defaultColWidth="9.140625" defaultRowHeight="15" x14ac:dyDescent="0.25"/>
  <cols>
    <col min="1" max="1" width="3.7109375" customWidth="1"/>
    <col min="2" max="2" width="20.7109375" bestFit="1" customWidth="1"/>
    <col min="3" max="3" width="35.28515625" bestFit="1" customWidth="1"/>
    <col min="4" max="4" width="6.140625" customWidth="1"/>
    <col min="5" max="5" width="5.28515625" customWidth="1"/>
    <col min="6" max="6" width="6.28515625" customWidth="1"/>
    <col min="7" max="7" width="2.85546875" customWidth="1"/>
    <col min="8" max="8" width="5.42578125" customWidth="1"/>
    <col min="9" max="9" width="2.85546875" customWidth="1"/>
    <col min="10" max="11" width="6.5703125" customWidth="1"/>
    <col min="12" max="12" width="4.28515625" customWidth="1"/>
    <col min="13" max="13" width="5.42578125" customWidth="1"/>
    <col min="14" max="14" width="9.140625" style="4"/>
  </cols>
  <sheetData>
    <row r="1" spans="1:14" ht="47.4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4" ht="49.5" customHeight="1" x14ac:dyDescent="0.25">
      <c r="A2" s="99" t="s">
        <v>568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89"/>
    </row>
    <row r="3" spans="1:14" ht="25.15" customHeight="1" x14ac:dyDescent="0.25">
      <c r="A3" s="100" t="s">
        <v>762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4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4" x14ac:dyDescent="0.25">
      <c r="C5" s="8"/>
      <c r="D5" s="3"/>
      <c r="E5" s="25"/>
      <c r="F5" s="25" t="s">
        <v>766</v>
      </c>
      <c r="G5" s="25"/>
      <c r="H5" s="25" t="s">
        <v>768</v>
      </c>
      <c r="I5" s="25"/>
      <c r="J5" s="25"/>
      <c r="K5" s="25">
        <v>54</v>
      </c>
      <c r="L5" s="26"/>
      <c r="M5" s="26"/>
    </row>
    <row r="6" spans="1:14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10</v>
      </c>
      <c r="J6" s="72" t="s">
        <v>11</v>
      </c>
      <c r="K6" s="72" t="s">
        <v>356</v>
      </c>
      <c r="L6" s="72" t="s">
        <v>12</v>
      </c>
      <c r="M6" s="72" t="s">
        <v>553</v>
      </c>
    </row>
    <row r="7" spans="1:14" ht="18" customHeight="1" x14ac:dyDescent="0.25">
      <c r="A7" s="12">
        <v>20</v>
      </c>
      <c r="B7" s="9" t="s">
        <v>371</v>
      </c>
      <c r="C7" s="9" t="s">
        <v>373</v>
      </c>
      <c r="D7" s="12" t="s">
        <v>372</v>
      </c>
      <c r="E7" s="12" t="s">
        <v>353</v>
      </c>
      <c r="F7" s="12" t="s">
        <v>576</v>
      </c>
      <c r="G7" s="12">
        <v>0</v>
      </c>
      <c r="H7" s="23">
        <v>67.11</v>
      </c>
      <c r="I7" s="12">
        <v>0</v>
      </c>
      <c r="J7" s="23">
        <v>54.96</v>
      </c>
      <c r="K7" s="23">
        <f t="shared" ref="K7" si="0">ABS(J7-$K$5)</f>
        <v>0.96000000000000085</v>
      </c>
      <c r="L7" s="39" t="s">
        <v>719</v>
      </c>
      <c r="M7" s="39">
        <v>27</v>
      </c>
    </row>
    <row r="8" spans="1:14" ht="18" customHeight="1" x14ac:dyDescent="0.25">
      <c r="A8" s="12" t="s">
        <v>754</v>
      </c>
      <c r="B8" s="17" t="s">
        <v>378</v>
      </c>
      <c r="C8" s="17" t="s">
        <v>383</v>
      </c>
      <c r="D8" s="12" t="s">
        <v>3</v>
      </c>
      <c r="E8" s="12" t="s">
        <v>353</v>
      </c>
      <c r="F8" s="12" t="s">
        <v>576</v>
      </c>
      <c r="G8" s="12">
        <v>0</v>
      </c>
      <c r="H8" s="23">
        <v>62.78</v>
      </c>
      <c r="I8" s="12">
        <v>0</v>
      </c>
      <c r="J8" s="23">
        <v>49.8</v>
      </c>
      <c r="K8" s="23">
        <f>ABS(J8-$K$5)</f>
        <v>4.2000000000000028</v>
      </c>
      <c r="L8" s="39" t="s">
        <v>720</v>
      </c>
      <c r="M8" s="39">
        <v>25</v>
      </c>
    </row>
    <row r="9" spans="1:14" ht="18" customHeight="1" x14ac:dyDescent="0.25">
      <c r="A9" s="12" t="s">
        <v>752</v>
      </c>
      <c r="B9" s="17" t="s">
        <v>207</v>
      </c>
      <c r="C9" s="17" t="s">
        <v>364</v>
      </c>
      <c r="D9" s="12" t="s">
        <v>16</v>
      </c>
      <c r="E9" s="12" t="s">
        <v>353</v>
      </c>
      <c r="F9" s="12" t="s">
        <v>576</v>
      </c>
      <c r="G9" s="12">
        <v>0</v>
      </c>
      <c r="H9" s="23">
        <v>63.99</v>
      </c>
      <c r="I9" s="12">
        <v>0</v>
      </c>
      <c r="J9" s="23">
        <v>46.22</v>
      </c>
      <c r="K9" s="23">
        <f>ABS(J9-$K$5)</f>
        <v>7.7800000000000011</v>
      </c>
      <c r="L9" s="39" t="s">
        <v>721</v>
      </c>
      <c r="M9" s="39">
        <v>24</v>
      </c>
    </row>
    <row r="10" spans="1:14" ht="18" customHeight="1" x14ac:dyDescent="0.25">
      <c r="A10" s="12">
        <v>2</v>
      </c>
      <c r="B10" s="17" t="s">
        <v>706</v>
      </c>
      <c r="C10" s="18" t="s">
        <v>463</v>
      </c>
      <c r="D10" s="12" t="s">
        <v>34</v>
      </c>
      <c r="E10" s="11" t="s">
        <v>353</v>
      </c>
      <c r="F10" s="11" t="s">
        <v>576</v>
      </c>
      <c r="G10" s="12">
        <v>0</v>
      </c>
      <c r="H10" s="23">
        <v>64.36</v>
      </c>
      <c r="I10" s="12">
        <v>4</v>
      </c>
      <c r="J10" s="23">
        <v>46.62</v>
      </c>
      <c r="K10" s="23">
        <f>ABS(J10-$K$5)</f>
        <v>7.3800000000000026</v>
      </c>
      <c r="L10" s="39" t="s">
        <v>722</v>
      </c>
      <c r="M10" s="39">
        <v>23</v>
      </c>
    </row>
    <row r="11" spans="1:14" ht="18" customHeight="1" x14ac:dyDescent="0.25">
      <c r="A11" s="12">
        <v>1</v>
      </c>
      <c r="B11" s="9" t="s">
        <v>426</v>
      </c>
      <c r="C11" s="13" t="s">
        <v>427</v>
      </c>
      <c r="D11" s="12" t="s">
        <v>3</v>
      </c>
      <c r="E11" s="12" t="s">
        <v>353</v>
      </c>
      <c r="F11" s="12" t="s">
        <v>576</v>
      </c>
      <c r="G11" s="12">
        <v>0</v>
      </c>
      <c r="H11" s="23">
        <v>66.37</v>
      </c>
      <c r="I11" s="12">
        <v>4</v>
      </c>
      <c r="J11" s="23">
        <v>44.32</v>
      </c>
      <c r="K11" s="23">
        <f>ABS(J11-$K$5)</f>
        <v>9.68</v>
      </c>
      <c r="L11" s="39" t="s">
        <v>723</v>
      </c>
      <c r="M11" s="39">
        <v>22</v>
      </c>
    </row>
    <row r="12" spans="1:14" s="7" customFormat="1" ht="18" customHeight="1" x14ac:dyDescent="0.25">
      <c r="A12" s="12">
        <v>11</v>
      </c>
      <c r="B12" s="17" t="s">
        <v>23</v>
      </c>
      <c r="C12" s="16" t="s">
        <v>489</v>
      </c>
      <c r="D12" s="12" t="s">
        <v>21</v>
      </c>
      <c r="E12" s="11" t="s">
        <v>353</v>
      </c>
      <c r="F12" s="11" t="s">
        <v>576</v>
      </c>
      <c r="G12" s="12">
        <v>0</v>
      </c>
      <c r="H12" s="23">
        <v>58.97</v>
      </c>
      <c r="I12" s="12" t="s">
        <v>252</v>
      </c>
      <c r="J12" s="23" t="s">
        <v>253</v>
      </c>
      <c r="K12" s="23" t="s">
        <v>252</v>
      </c>
      <c r="L12" s="39" t="s">
        <v>724</v>
      </c>
      <c r="M12" s="39">
        <v>21</v>
      </c>
      <c r="N12" s="4"/>
    </row>
    <row r="13" spans="1:14" ht="18" customHeight="1" x14ac:dyDescent="0.25">
      <c r="A13" s="12" t="s">
        <v>758</v>
      </c>
      <c r="B13" s="9" t="s">
        <v>112</v>
      </c>
      <c r="C13" s="9" t="s">
        <v>388</v>
      </c>
      <c r="D13" s="12" t="s">
        <v>3</v>
      </c>
      <c r="E13" s="12" t="s">
        <v>353</v>
      </c>
      <c r="F13" s="12" t="s">
        <v>576</v>
      </c>
      <c r="G13" s="12">
        <v>0</v>
      </c>
      <c r="H13" s="23">
        <v>65.16</v>
      </c>
      <c r="I13" s="12" t="s">
        <v>259</v>
      </c>
      <c r="J13" s="23" t="s">
        <v>259</v>
      </c>
      <c r="K13" s="23" t="s">
        <v>259</v>
      </c>
      <c r="L13" s="39" t="s">
        <v>725</v>
      </c>
      <c r="M13" s="39">
        <v>20</v>
      </c>
    </row>
    <row r="14" spans="1:14" ht="18" customHeight="1" x14ac:dyDescent="0.25">
      <c r="A14" s="12" t="s">
        <v>753</v>
      </c>
      <c r="B14" s="17" t="s">
        <v>653</v>
      </c>
      <c r="C14" s="17" t="s">
        <v>654</v>
      </c>
      <c r="D14" s="12" t="s">
        <v>34</v>
      </c>
      <c r="E14" s="12" t="s">
        <v>353</v>
      </c>
      <c r="F14" s="12" t="s">
        <v>576</v>
      </c>
      <c r="G14" s="12">
        <v>3</v>
      </c>
      <c r="H14" s="23">
        <v>71.38</v>
      </c>
      <c r="I14" s="12"/>
      <c r="J14" s="23"/>
      <c r="K14" s="23"/>
      <c r="L14" s="39" t="s">
        <v>726</v>
      </c>
      <c r="M14" s="90">
        <v>18.5</v>
      </c>
    </row>
    <row r="15" spans="1:14" s="7" customFormat="1" ht="18" customHeight="1" x14ac:dyDescent="0.25">
      <c r="A15" s="12">
        <v>15</v>
      </c>
      <c r="B15" s="9" t="s">
        <v>496</v>
      </c>
      <c r="C15" s="9" t="s">
        <v>437</v>
      </c>
      <c r="D15" s="12" t="s">
        <v>4</v>
      </c>
      <c r="E15" s="12" t="s">
        <v>353</v>
      </c>
      <c r="F15" s="11" t="s">
        <v>576</v>
      </c>
      <c r="G15" s="12">
        <v>3</v>
      </c>
      <c r="H15" s="23">
        <v>71.680000000000007</v>
      </c>
      <c r="I15" s="12"/>
      <c r="J15" s="23"/>
      <c r="K15" s="23"/>
      <c r="L15" s="39" t="s">
        <v>726</v>
      </c>
      <c r="M15" s="90">
        <v>18.5</v>
      </c>
      <c r="N15" s="4"/>
    </row>
    <row r="16" spans="1:14" ht="18" customHeight="1" x14ac:dyDescent="0.25">
      <c r="A16" s="12">
        <v>6</v>
      </c>
      <c r="B16" s="9" t="s">
        <v>156</v>
      </c>
      <c r="C16" s="10" t="s">
        <v>619</v>
      </c>
      <c r="D16" s="12" t="s">
        <v>154</v>
      </c>
      <c r="E16" s="12" t="s">
        <v>353</v>
      </c>
      <c r="F16" s="12" t="s">
        <v>576</v>
      </c>
      <c r="G16" s="12">
        <v>4</v>
      </c>
      <c r="H16" s="23">
        <v>67.31</v>
      </c>
      <c r="I16" s="12"/>
      <c r="J16" s="23"/>
      <c r="K16" s="23"/>
      <c r="L16" s="39" t="s">
        <v>729</v>
      </c>
      <c r="M16" s="61">
        <v>14</v>
      </c>
    </row>
    <row r="17" spans="1:14" ht="18" customHeight="1" x14ac:dyDescent="0.25">
      <c r="A17" s="12">
        <v>12</v>
      </c>
      <c r="B17" s="9" t="s">
        <v>625</v>
      </c>
      <c r="C17" s="9" t="s">
        <v>444</v>
      </c>
      <c r="D17" s="12" t="s">
        <v>55</v>
      </c>
      <c r="E17" s="12" t="s">
        <v>353</v>
      </c>
      <c r="F17" s="12" t="s">
        <v>576</v>
      </c>
      <c r="G17" s="12">
        <v>4</v>
      </c>
      <c r="H17" s="23">
        <v>66.22</v>
      </c>
      <c r="I17" s="12"/>
      <c r="J17" s="23"/>
      <c r="K17" s="23"/>
      <c r="L17" s="39" t="s">
        <v>729</v>
      </c>
      <c r="M17" s="61">
        <v>14</v>
      </c>
    </row>
    <row r="18" spans="1:14" ht="18" customHeight="1" x14ac:dyDescent="0.25">
      <c r="A18" s="12">
        <v>13</v>
      </c>
      <c r="B18" s="16" t="s">
        <v>119</v>
      </c>
      <c r="C18" s="9" t="s">
        <v>524</v>
      </c>
      <c r="D18" s="11" t="s">
        <v>4</v>
      </c>
      <c r="E18" s="12" t="s">
        <v>353</v>
      </c>
      <c r="F18" s="11" t="s">
        <v>576</v>
      </c>
      <c r="G18" s="12">
        <v>4</v>
      </c>
      <c r="H18" s="23">
        <v>68.91</v>
      </c>
      <c r="I18" s="12"/>
      <c r="J18" s="23"/>
      <c r="K18" s="23"/>
      <c r="L18" s="39" t="s">
        <v>729</v>
      </c>
      <c r="M18" s="61">
        <v>14</v>
      </c>
    </row>
    <row r="19" spans="1:14" ht="18" customHeight="1" x14ac:dyDescent="0.25">
      <c r="A19" s="12">
        <v>14</v>
      </c>
      <c r="B19" s="10" t="s">
        <v>393</v>
      </c>
      <c r="C19" s="9" t="s">
        <v>394</v>
      </c>
      <c r="D19" s="12" t="s">
        <v>372</v>
      </c>
      <c r="E19" s="12" t="s">
        <v>353</v>
      </c>
      <c r="F19" s="12" t="s">
        <v>576</v>
      </c>
      <c r="G19" s="12">
        <v>4</v>
      </c>
      <c r="H19" s="23">
        <v>62.89</v>
      </c>
      <c r="I19" s="12"/>
      <c r="J19" s="23"/>
      <c r="K19" s="23"/>
      <c r="L19" s="39" t="s">
        <v>729</v>
      </c>
      <c r="M19" s="61">
        <v>14</v>
      </c>
    </row>
    <row r="20" spans="1:14" ht="18" customHeight="1" x14ac:dyDescent="0.25">
      <c r="A20" s="12" t="s">
        <v>710</v>
      </c>
      <c r="B20" s="17" t="s">
        <v>694</v>
      </c>
      <c r="C20" s="17" t="s">
        <v>695</v>
      </c>
      <c r="D20" s="12" t="s">
        <v>16</v>
      </c>
      <c r="E20" s="12" t="s">
        <v>353</v>
      </c>
      <c r="F20" s="12" t="s">
        <v>576</v>
      </c>
      <c r="G20" s="12">
        <v>4</v>
      </c>
      <c r="H20" s="12">
        <v>64.099999999999994</v>
      </c>
      <c r="I20" s="12"/>
      <c r="J20" s="23"/>
      <c r="K20" s="23"/>
      <c r="L20" s="39" t="s">
        <v>729</v>
      </c>
      <c r="M20" s="61">
        <v>14</v>
      </c>
    </row>
    <row r="21" spans="1:14" ht="18" customHeight="1" x14ac:dyDescent="0.25">
      <c r="A21" s="12">
        <v>16</v>
      </c>
      <c r="B21" s="9" t="s">
        <v>479</v>
      </c>
      <c r="C21" s="9" t="s">
        <v>480</v>
      </c>
      <c r="D21" s="12" t="s">
        <v>529</v>
      </c>
      <c r="E21" s="12" t="s">
        <v>353</v>
      </c>
      <c r="F21" s="12" t="s">
        <v>580</v>
      </c>
      <c r="G21" s="12">
        <v>4</v>
      </c>
      <c r="H21" s="23">
        <v>64.14</v>
      </c>
      <c r="I21" s="12"/>
      <c r="J21" s="23"/>
      <c r="K21" s="23"/>
      <c r="L21" s="39" t="s">
        <v>729</v>
      </c>
      <c r="M21" s="61">
        <v>14</v>
      </c>
    </row>
    <row r="22" spans="1:14" s="7" customFormat="1" ht="18" customHeight="1" x14ac:dyDescent="0.25">
      <c r="A22" s="12">
        <v>17</v>
      </c>
      <c r="B22" s="9" t="s">
        <v>351</v>
      </c>
      <c r="C22" s="9" t="s">
        <v>352</v>
      </c>
      <c r="D22" s="12" t="s">
        <v>34</v>
      </c>
      <c r="E22" s="12" t="s">
        <v>353</v>
      </c>
      <c r="F22" s="12" t="s">
        <v>576</v>
      </c>
      <c r="G22" s="12">
        <v>4</v>
      </c>
      <c r="H22" s="23">
        <v>65.89</v>
      </c>
      <c r="I22" s="12"/>
      <c r="J22" s="23"/>
      <c r="K22" s="23"/>
      <c r="L22" s="39" t="s">
        <v>729</v>
      </c>
      <c r="M22" s="61">
        <v>14</v>
      </c>
      <c r="N22" s="4"/>
    </row>
    <row r="23" spans="1:14" ht="18" customHeight="1" x14ac:dyDescent="0.25">
      <c r="A23" s="12">
        <v>18</v>
      </c>
      <c r="B23" s="17" t="s">
        <v>690</v>
      </c>
      <c r="C23" s="16" t="s">
        <v>689</v>
      </c>
      <c r="D23" s="12" t="s">
        <v>16</v>
      </c>
      <c r="E23" s="11" t="s">
        <v>353</v>
      </c>
      <c r="F23" s="11" t="s">
        <v>576</v>
      </c>
      <c r="G23" s="12">
        <v>5</v>
      </c>
      <c r="H23" s="23">
        <v>69.959999999999994</v>
      </c>
      <c r="I23" s="12"/>
      <c r="J23" s="23"/>
      <c r="K23" s="23"/>
      <c r="L23" s="39" t="s">
        <v>770</v>
      </c>
      <c r="M23" s="61">
        <v>10</v>
      </c>
    </row>
    <row r="24" spans="1:14" ht="18" customHeight="1" x14ac:dyDescent="0.25">
      <c r="A24" s="12">
        <v>7</v>
      </c>
      <c r="B24" s="16" t="s">
        <v>492</v>
      </c>
      <c r="C24" s="9" t="s">
        <v>493</v>
      </c>
      <c r="D24" s="11" t="s">
        <v>55</v>
      </c>
      <c r="E24" s="12" t="s">
        <v>353</v>
      </c>
      <c r="F24" s="11" t="s">
        <v>576</v>
      </c>
      <c r="G24" s="87">
        <v>12</v>
      </c>
      <c r="H24" s="23">
        <v>65.709999999999994</v>
      </c>
      <c r="I24" s="12"/>
      <c r="J24" s="23"/>
      <c r="K24" s="23"/>
      <c r="L24" s="39" t="s">
        <v>771</v>
      </c>
      <c r="M24" s="90">
        <v>8.5</v>
      </c>
    </row>
    <row r="25" spans="1:14" ht="18" customHeight="1" x14ac:dyDescent="0.25">
      <c r="A25" s="12">
        <v>8</v>
      </c>
      <c r="B25" s="9" t="s">
        <v>535</v>
      </c>
      <c r="C25" s="9" t="s">
        <v>359</v>
      </c>
      <c r="D25" s="11" t="s">
        <v>34</v>
      </c>
      <c r="E25" s="12" t="s">
        <v>353</v>
      </c>
      <c r="F25" s="12" t="s">
        <v>576</v>
      </c>
      <c r="G25" s="12">
        <v>12</v>
      </c>
      <c r="H25" s="23">
        <v>62.27</v>
      </c>
      <c r="I25" s="12"/>
      <c r="J25" s="23"/>
      <c r="K25" s="23"/>
      <c r="L25" s="39" t="s">
        <v>771</v>
      </c>
      <c r="M25" s="90">
        <v>8.5</v>
      </c>
    </row>
    <row r="26" spans="1:14" ht="18" customHeight="1" x14ac:dyDescent="0.25">
      <c r="A26" s="12">
        <v>10</v>
      </c>
      <c r="B26" s="13" t="s">
        <v>503</v>
      </c>
      <c r="C26" s="13" t="s">
        <v>77</v>
      </c>
      <c r="D26" s="12" t="s">
        <v>3</v>
      </c>
      <c r="E26" s="12" t="s">
        <v>353</v>
      </c>
      <c r="F26" s="12" t="s">
        <v>576</v>
      </c>
      <c r="G26" s="12">
        <v>21</v>
      </c>
      <c r="H26" s="23">
        <v>81.760000000000005</v>
      </c>
      <c r="I26" s="12"/>
      <c r="J26" s="23"/>
      <c r="K26" s="23"/>
      <c r="L26" s="39">
        <v>20</v>
      </c>
      <c r="M26" s="61">
        <v>7</v>
      </c>
    </row>
    <row r="27" spans="1:14" ht="18" customHeight="1" x14ac:dyDescent="0.25">
      <c r="A27" s="12">
        <v>4</v>
      </c>
      <c r="B27" s="9" t="s">
        <v>674</v>
      </c>
      <c r="C27" s="10" t="s">
        <v>508</v>
      </c>
      <c r="D27" s="11" t="s">
        <v>16</v>
      </c>
      <c r="E27" s="12" t="s">
        <v>353</v>
      </c>
      <c r="F27" s="12" t="s">
        <v>576</v>
      </c>
      <c r="G27" s="12">
        <v>22</v>
      </c>
      <c r="H27" s="23">
        <v>82.31</v>
      </c>
      <c r="I27" s="12"/>
      <c r="J27" s="23"/>
      <c r="K27" s="23"/>
      <c r="L27" s="39">
        <v>21</v>
      </c>
      <c r="M27" s="61">
        <v>6</v>
      </c>
    </row>
    <row r="28" spans="1:14" s="7" customFormat="1" ht="18" customHeight="1" x14ac:dyDescent="0.25">
      <c r="A28" s="12">
        <v>5</v>
      </c>
      <c r="B28" s="9" t="s">
        <v>32</v>
      </c>
      <c r="C28" s="9" t="s">
        <v>512</v>
      </c>
      <c r="D28" s="11" t="s">
        <v>34</v>
      </c>
      <c r="E28" s="12" t="s">
        <v>353</v>
      </c>
      <c r="F28" s="12" t="s">
        <v>576</v>
      </c>
      <c r="G28" s="12" t="s">
        <v>252</v>
      </c>
      <c r="H28" s="23" t="s">
        <v>252</v>
      </c>
      <c r="I28" s="23" t="s">
        <v>252</v>
      </c>
      <c r="J28" s="23" t="s">
        <v>252</v>
      </c>
      <c r="K28" s="23" t="s">
        <v>252</v>
      </c>
      <c r="L28" s="23" t="s">
        <v>252</v>
      </c>
      <c r="M28" s="61">
        <v>0</v>
      </c>
      <c r="N28" s="4"/>
    </row>
    <row r="29" spans="1:14" ht="18" customHeight="1" x14ac:dyDescent="0.25">
      <c r="A29" s="12">
        <v>9</v>
      </c>
      <c r="B29" s="9" t="s">
        <v>545</v>
      </c>
      <c r="C29" s="9" t="s">
        <v>415</v>
      </c>
      <c r="D29" s="12" t="s">
        <v>16</v>
      </c>
      <c r="E29" s="12" t="s">
        <v>353</v>
      </c>
      <c r="F29" s="12" t="s">
        <v>576</v>
      </c>
      <c r="G29" s="12" t="s">
        <v>252</v>
      </c>
      <c r="H29" s="23" t="s">
        <v>252</v>
      </c>
      <c r="I29" s="23" t="s">
        <v>252</v>
      </c>
      <c r="J29" s="23" t="s">
        <v>252</v>
      </c>
      <c r="K29" s="23" t="s">
        <v>252</v>
      </c>
      <c r="L29" s="23" t="s">
        <v>252</v>
      </c>
      <c r="M29" s="61">
        <v>0</v>
      </c>
    </row>
    <row r="30" spans="1:14" ht="18" customHeight="1" x14ac:dyDescent="0.25">
      <c r="A30" s="12">
        <v>19</v>
      </c>
      <c r="B30" s="9" t="s">
        <v>601</v>
      </c>
      <c r="C30" s="9" t="s">
        <v>597</v>
      </c>
      <c r="D30" s="12" t="s">
        <v>154</v>
      </c>
      <c r="E30" s="12" t="s">
        <v>353</v>
      </c>
      <c r="F30" s="12" t="s">
        <v>576</v>
      </c>
      <c r="G30" s="12" t="s">
        <v>252</v>
      </c>
      <c r="H30" s="23" t="s">
        <v>252</v>
      </c>
      <c r="I30" s="23" t="s">
        <v>252</v>
      </c>
      <c r="J30" s="23" t="s">
        <v>252</v>
      </c>
      <c r="K30" s="23" t="s">
        <v>252</v>
      </c>
      <c r="L30" s="23" t="s">
        <v>252</v>
      </c>
      <c r="M30" s="61">
        <v>0</v>
      </c>
    </row>
    <row r="31" spans="1:14" ht="18" customHeight="1" x14ac:dyDescent="0.25">
      <c r="A31" s="12">
        <v>21</v>
      </c>
      <c r="B31" s="9" t="s">
        <v>528</v>
      </c>
      <c r="C31" s="9" t="s">
        <v>417</v>
      </c>
      <c r="D31" s="12" t="s">
        <v>372</v>
      </c>
      <c r="E31" s="12" t="s">
        <v>353</v>
      </c>
      <c r="F31" s="12" t="s">
        <v>576</v>
      </c>
      <c r="G31" s="12" t="s">
        <v>252</v>
      </c>
      <c r="H31" s="23" t="s">
        <v>252</v>
      </c>
      <c r="I31" s="23" t="s">
        <v>252</v>
      </c>
      <c r="J31" s="23" t="s">
        <v>252</v>
      </c>
      <c r="K31" s="23" t="s">
        <v>252</v>
      </c>
      <c r="L31" s="23" t="s">
        <v>252</v>
      </c>
      <c r="M31" s="61">
        <v>0</v>
      </c>
    </row>
    <row r="32" spans="1:14" s="7" customFormat="1" ht="18" customHeight="1" x14ac:dyDescent="0.25">
      <c r="A32" s="12">
        <v>22</v>
      </c>
      <c r="B32" s="9" t="s">
        <v>416</v>
      </c>
      <c r="C32" s="9" t="s">
        <v>415</v>
      </c>
      <c r="D32" s="12" t="s">
        <v>16</v>
      </c>
      <c r="E32" s="12" t="s">
        <v>353</v>
      </c>
      <c r="F32" s="12" t="s">
        <v>576</v>
      </c>
      <c r="G32" s="12" t="s">
        <v>252</v>
      </c>
      <c r="H32" s="23" t="s">
        <v>252</v>
      </c>
      <c r="I32" s="23" t="s">
        <v>252</v>
      </c>
      <c r="J32" s="23" t="s">
        <v>252</v>
      </c>
      <c r="K32" s="23" t="s">
        <v>252</v>
      </c>
      <c r="L32" s="23" t="s">
        <v>252</v>
      </c>
      <c r="M32" s="61">
        <v>0</v>
      </c>
      <c r="N32" s="4"/>
    </row>
    <row r="33" spans="1:14" ht="18" customHeight="1" x14ac:dyDescent="0.25">
      <c r="A33" s="12">
        <v>3</v>
      </c>
      <c r="B33" s="9" t="s">
        <v>632</v>
      </c>
      <c r="C33" s="9" t="s">
        <v>633</v>
      </c>
      <c r="D33" s="11" t="s">
        <v>372</v>
      </c>
      <c r="E33" s="12" t="s">
        <v>353</v>
      </c>
      <c r="F33" s="12" t="s">
        <v>576</v>
      </c>
      <c r="G33" s="12" t="s">
        <v>259</v>
      </c>
      <c r="H33" s="23" t="s">
        <v>259</v>
      </c>
      <c r="I33" s="12" t="s">
        <v>259</v>
      </c>
      <c r="J33" s="23" t="s">
        <v>259</v>
      </c>
      <c r="K33" s="39" t="s">
        <v>259</v>
      </c>
      <c r="L33" s="39" t="s">
        <v>259</v>
      </c>
      <c r="M33" s="39" t="s">
        <v>718</v>
      </c>
    </row>
    <row r="34" spans="1:14" ht="7.15" customHeight="1" x14ac:dyDescent="0.25">
      <c r="A34" s="12"/>
      <c r="B34" s="9"/>
      <c r="C34" s="9"/>
      <c r="D34" s="12"/>
      <c r="E34" s="12"/>
      <c r="F34" s="12"/>
      <c r="G34" s="12"/>
      <c r="H34" s="23"/>
      <c r="I34" s="12"/>
      <c r="J34" s="23"/>
      <c r="K34" s="23"/>
      <c r="L34" s="39"/>
      <c r="M34" s="39"/>
    </row>
    <row r="35" spans="1:14" ht="18" customHeight="1" x14ac:dyDescent="0.25">
      <c r="A35" s="12">
        <v>23</v>
      </c>
      <c r="B35" s="17" t="s">
        <v>42</v>
      </c>
      <c r="C35" s="16" t="s">
        <v>392</v>
      </c>
      <c r="D35" s="12" t="s">
        <v>3</v>
      </c>
      <c r="E35" s="11" t="s">
        <v>97</v>
      </c>
      <c r="F35" s="11" t="s">
        <v>571</v>
      </c>
      <c r="G35" s="12">
        <v>0</v>
      </c>
      <c r="H35" s="23">
        <v>64.38</v>
      </c>
      <c r="I35" s="12">
        <v>0</v>
      </c>
      <c r="J35" s="23">
        <v>36.65</v>
      </c>
      <c r="K35" s="23"/>
      <c r="L35" s="39" t="s">
        <v>719</v>
      </c>
      <c r="M35" s="39">
        <v>15</v>
      </c>
    </row>
    <row r="36" spans="1:14" ht="18" customHeight="1" x14ac:dyDescent="0.25">
      <c r="A36" s="12">
        <v>26</v>
      </c>
      <c r="B36" s="9" t="s">
        <v>497</v>
      </c>
      <c r="C36" s="9" t="s">
        <v>570</v>
      </c>
      <c r="D36" s="11" t="s">
        <v>5</v>
      </c>
      <c r="E36" s="12" t="s">
        <v>100</v>
      </c>
      <c r="F36" s="12" t="s">
        <v>571</v>
      </c>
      <c r="G36" s="12">
        <v>0</v>
      </c>
      <c r="H36" s="23">
        <v>68.11</v>
      </c>
      <c r="I36" s="12">
        <v>0</v>
      </c>
      <c r="J36" s="23">
        <v>36.82</v>
      </c>
      <c r="K36" s="23"/>
      <c r="L36" s="39" t="s">
        <v>720</v>
      </c>
      <c r="M36" s="39">
        <v>13</v>
      </c>
    </row>
    <row r="37" spans="1:14" s="7" customFormat="1" ht="17.45" customHeight="1" x14ac:dyDescent="0.25">
      <c r="A37" s="12">
        <v>29</v>
      </c>
      <c r="B37" s="9" t="s">
        <v>507</v>
      </c>
      <c r="C37" s="9" t="s">
        <v>183</v>
      </c>
      <c r="D37" s="12" t="s">
        <v>3</v>
      </c>
      <c r="E37" s="12" t="s">
        <v>100</v>
      </c>
      <c r="F37" s="12" t="s">
        <v>571</v>
      </c>
      <c r="G37" s="12">
        <v>0</v>
      </c>
      <c r="H37" s="23">
        <v>62.77</v>
      </c>
      <c r="I37" s="12">
        <v>0</v>
      </c>
      <c r="J37" s="23">
        <v>37.659999999999997</v>
      </c>
      <c r="K37" s="23"/>
      <c r="L37" s="39" t="s">
        <v>721</v>
      </c>
      <c r="M37" s="39">
        <v>12</v>
      </c>
      <c r="N37" s="4"/>
    </row>
    <row r="38" spans="1:14" ht="17.45" customHeight="1" x14ac:dyDescent="0.25">
      <c r="A38" s="12">
        <v>27</v>
      </c>
      <c r="B38" s="17" t="s">
        <v>358</v>
      </c>
      <c r="C38" s="16" t="s">
        <v>549</v>
      </c>
      <c r="D38" s="12" t="s">
        <v>34</v>
      </c>
      <c r="E38" s="11" t="s">
        <v>97</v>
      </c>
      <c r="F38" s="11" t="s">
        <v>571</v>
      </c>
      <c r="G38" s="12">
        <v>0</v>
      </c>
      <c r="H38" s="23">
        <v>65.650000000000006</v>
      </c>
      <c r="I38" s="12">
        <v>0</v>
      </c>
      <c r="J38" s="23">
        <v>38.31</v>
      </c>
      <c r="K38" s="23"/>
      <c r="L38" s="39" t="s">
        <v>722</v>
      </c>
      <c r="M38" s="39">
        <v>11</v>
      </c>
    </row>
    <row r="39" spans="1:14" ht="18" customHeight="1" x14ac:dyDescent="0.25">
      <c r="A39" s="12" t="s">
        <v>756</v>
      </c>
      <c r="B39" s="17" t="s">
        <v>617</v>
      </c>
      <c r="C39" s="17" t="s">
        <v>618</v>
      </c>
      <c r="D39" s="12" t="s">
        <v>34</v>
      </c>
      <c r="E39" s="12" t="s">
        <v>97</v>
      </c>
      <c r="F39" s="12" t="s">
        <v>571</v>
      </c>
      <c r="G39" s="12">
        <v>0</v>
      </c>
      <c r="H39" s="23">
        <v>67.55</v>
      </c>
      <c r="I39" s="12">
        <v>0</v>
      </c>
      <c r="J39" s="23">
        <v>39.19</v>
      </c>
      <c r="K39" s="23"/>
      <c r="L39" s="39" t="s">
        <v>723</v>
      </c>
      <c r="M39" s="39">
        <v>10</v>
      </c>
    </row>
    <row r="40" spans="1:14" ht="18" customHeight="1" x14ac:dyDescent="0.25">
      <c r="A40" s="12">
        <v>32</v>
      </c>
      <c r="B40" s="14" t="s">
        <v>121</v>
      </c>
      <c r="C40" s="14" t="s">
        <v>360</v>
      </c>
      <c r="D40" s="12" t="s">
        <v>55</v>
      </c>
      <c r="E40" s="12" t="s">
        <v>97</v>
      </c>
      <c r="F40" s="12" t="s">
        <v>571</v>
      </c>
      <c r="G40" s="12">
        <v>0</v>
      </c>
      <c r="H40" s="23">
        <v>66.73</v>
      </c>
      <c r="I40" s="12">
        <v>4</v>
      </c>
      <c r="J40" s="23">
        <v>38.630000000000003</v>
      </c>
      <c r="K40" s="23"/>
      <c r="L40" s="39" t="s">
        <v>724</v>
      </c>
      <c r="M40" s="39">
        <v>9</v>
      </c>
    </row>
    <row r="41" spans="1:14" ht="18" customHeight="1" x14ac:dyDescent="0.25">
      <c r="A41" s="12">
        <v>34</v>
      </c>
      <c r="B41" s="17" t="s">
        <v>391</v>
      </c>
      <c r="C41" s="16" t="s">
        <v>392</v>
      </c>
      <c r="D41" s="12" t="s">
        <v>3</v>
      </c>
      <c r="E41" s="11" t="s">
        <v>97</v>
      </c>
      <c r="F41" s="11" t="s">
        <v>571</v>
      </c>
      <c r="G41" s="12">
        <v>0</v>
      </c>
      <c r="H41" s="23">
        <v>66.37</v>
      </c>
      <c r="I41" s="12">
        <v>4</v>
      </c>
      <c r="J41" s="23">
        <v>51.53</v>
      </c>
      <c r="K41" s="23"/>
      <c r="L41" s="39" t="s">
        <v>725</v>
      </c>
      <c r="M41" s="39">
        <v>8</v>
      </c>
    </row>
    <row r="42" spans="1:14" ht="18" customHeight="1" x14ac:dyDescent="0.25">
      <c r="A42" s="12">
        <v>24</v>
      </c>
      <c r="B42" s="17" t="s">
        <v>79</v>
      </c>
      <c r="C42" s="17" t="s">
        <v>176</v>
      </c>
      <c r="D42" s="12" t="s">
        <v>21</v>
      </c>
      <c r="E42" s="12" t="s">
        <v>97</v>
      </c>
      <c r="F42" s="12" t="s">
        <v>571</v>
      </c>
      <c r="G42" s="12">
        <v>1</v>
      </c>
      <c r="H42" s="23">
        <v>69.34</v>
      </c>
      <c r="I42" s="12"/>
      <c r="J42" s="23"/>
      <c r="K42" s="23"/>
      <c r="L42" s="39" t="s">
        <v>726</v>
      </c>
      <c r="M42" s="39">
        <v>7</v>
      </c>
    </row>
    <row r="43" spans="1:14" ht="18" customHeight="1" x14ac:dyDescent="0.25">
      <c r="A43" s="12">
        <v>28</v>
      </c>
      <c r="B43" s="9" t="s">
        <v>515</v>
      </c>
      <c r="C43" s="9" t="s">
        <v>514</v>
      </c>
      <c r="D43" s="12" t="s">
        <v>3</v>
      </c>
      <c r="E43" s="12" t="s">
        <v>100</v>
      </c>
      <c r="F43" s="12" t="s">
        <v>571</v>
      </c>
      <c r="G43" s="12">
        <v>4</v>
      </c>
      <c r="H43" s="23">
        <v>68.97</v>
      </c>
      <c r="I43" s="12"/>
      <c r="J43" s="23"/>
      <c r="K43" s="23"/>
      <c r="L43" s="39" t="s">
        <v>728</v>
      </c>
      <c r="M43" s="39">
        <v>5</v>
      </c>
    </row>
    <row r="44" spans="1:14" ht="18" customHeight="1" x14ac:dyDescent="0.25">
      <c r="A44" s="12">
        <v>30</v>
      </c>
      <c r="B44" s="17" t="s">
        <v>713</v>
      </c>
      <c r="C44" s="16" t="s">
        <v>714</v>
      </c>
      <c r="D44" s="12" t="s">
        <v>533</v>
      </c>
      <c r="E44" s="11" t="s">
        <v>97</v>
      </c>
      <c r="F44" s="11" t="s">
        <v>571</v>
      </c>
      <c r="G44" s="12">
        <v>4</v>
      </c>
      <c r="H44" s="23">
        <v>66.739999999999995</v>
      </c>
      <c r="I44" s="12"/>
      <c r="J44" s="23"/>
      <c r="K44" s="23"/>
      <c r="L44" s="39" t="s">
        <v>729</v>
      </c>
      <c r="M44" s="39">
        <v>5</v>
      </c>
    </row>
    <row r="45" spans="1:14" s="7" customFormat="1" ht="18" customHeight="1" x14ac:dyDescent="0.25">
      <c r="A45" s="12">
        <v>33</v>
      </c>
      <c r="B45" s="18" t="s">
        <v>182</v>
      </c>
      <c r="C45" s="13" t="s">
        <v>435</v>
      </c>
      <c r="D45" s="11" t="s">
        <v>16</v>
      </c>
      <c r="E45" s="12" t="s">
        <v>97</v>
      </c>
      <c r="F45" s="11" t="s">
        <v>571</v>
      </c>
      <c r="G45" s="12">
        <v>4</v>
      </c>
      <c r="H45" s="23">
        <v>63.5</v>
      </c>
      <c r="I45" s="12"/>
      <c r="J45" s="23"/>
      <c r="K45" s="23"/>
      <c r="L45" s="39" t="s">
        <v>730</v>
      </c>
      <c r="M45" s="39">
        <v>5</v>
      </c>
      <c r="N45" s="4"/>
    </row>
    <row r="46" spans="1:14" ht="18" customHeight="1" x14ac:dyDescent="0.25">
      <c r="A46" s="12">
        <v>25</v>
      </c>
      <c r="B46" s="17" t="s">
        <v>95</v>
      </c>
      <c r="C46" s="16" t="s">
        <v>187</v>
      </c>
      <c r="D46" s="12" t="s">
        <v>449</v>
      </c>
      <c r="E46" s="11" t="s">
        <v>100</v>
      </c>
      <c r="F46" s="11" t="s">
        <v>571</v>
      </c>
      <c r="G46" s="12">
        <v>6</v>
      </c>
      <c r="H46" s="23">
        <v>70.930000000000007</v>
      </c>
      <c r="I46" s="12"/>
      <c r="J46" s="23"/>
      <c r="K46" s="23"/>
      <c r="L46" s="39" t="s">
        <v>731</v>
      </c>
      <c r="M46" s="39">
        <v>3</v>
      </c>
    </row>
    <row r="47" spans="1:14" ht="18" customHeight="1" x14ac:dyDescent="0.25">
      <c r="A47" s="12">
        <v>31</v>
      </c>
      <c r="B47" s="9" t="s">
        <v>518</v>
      </c>
      <c r="C47" s="9" t="s">
        <v>519</v>
      </c>
      <c r="D47" s="11" t="s">
        <v>16</v>
      </c>
      <c r="E47" s="12" t="s">
        <v>97</v>
      </c>
      <c r="F47" s="11" t="s">
        <v>571</v>
      </c>
      <c r="G47" s="12">
        <v>13</v>
      </c>
      <c r="H47" s="23">
        <v>81.86</v>
      </c>
      <c r="I47" s="12"/>
      <c r="J47" s="23"/>
      <c r="K47" s="23"/>
      <c r="L47" s="39" t="s">
        <v>741</v>
      </c>
      <c r="M47" s="39">
        <v>2</v>
      </c>
    </row>
    <row r="48" spans="1:14" ht="18" customHeight="1" x14ac:dyDescent="0.25">
      <c r="A48" s="12" t="s">
        <v>757</v>
      </c>
      <c r="B48" s="17" t="s">
        <v>700</v>
      </c>
      <c r="C48" s="17" t="s">
        <v>701</v>
      </c>
      <c r="D48" s="12" t="s">
        <v>3</v>
      </c>
      <c r="E48" s="12" t="s">
        <v>97</v>
      </c>
      <c r="F48" s="12" t="s">
        <v>571</v>
      </c>
      <c r="G48" s="12">
        <v>28</v>
      </c>
      <c r="H48" s="23">
        <v>88.07</v>
      </c>
      <c r="I48" s="12"/>
      <c r="J48" s="23"/>
      <c r="K48" s="23"/>
      <c r="L48" s="39" t="s">
        <v>769</v>
      </c>
      <c r="M48" s="39">
        <v>1</v>
      </c>
    </row>
    <row r="49" spans="1:13" ht="18" customHeight="1" x14ac:dyDescent="0.25">
      <c r="A49" s="12" t="s">
        <v>755</v>
      </c>
      <c r="B49" s="17" t="s">
        <v>581</v>
      </c>
      <c r="C49" s="17" t="s">
        <v>135</v>
      </c>
      <c r="D49" s="12" t="s">
        <v>122</v>
      </c>
      <c r="E49" s="12" t="s">
        <v>178</v>
      </c>
      <c r="F49" s="12" t="s">
        <v>582</v>
      </c>
      <c r="G49" s="12">
        <v>4</v>
      </c>
      <c r="H49" s="23">
        <v>74.8</v>
      </c>
      <c r="I49" s="12"/>
      <c r="J49" s="23" t="s">
        <v>718</v>
      </c>
      <c r="K49" s="23" t="s">
        <v>718</v>
      </c>
      <c r="L49" s="39" t="s">
        <v>718</v>
      </c>
      <c r="M49" s="39" t="s">
        <v>718</v>
      </c>
    </row>
    <row r="50" spans="1:13" x14ac:dyDescent="0.25">
      <c r="A50" s="101" t="s">
        <v>527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</sheetData>
  <autoFilter ref="A6:M6" xr:uid="{DA48A182-42DB-4247-A5CB-7B63B8B48AC9}">
    <sortState xmlns:xlrd2="http://schemas.microsoft.com/office/spreadsheetml/2017/richdata2" ref="A7:M33">
      <sortCondition ref="G6"/>
    </sortState>
  </autoFilter>
  <sortState xmlns:xlrd2="http://schemas.microsoft.com/office/spreadsheetml/2017/richdata2" ref="A35:M48">
    <sortCondition ref="A35:A48"/>
  </sortState>
  <mergeCells count="4">
    <mergeCell ref="A1:M1"/>
    <mergeCell ref="A2:M2"/>
    <mergeCell ref="A3:M3"/>
    <mergeCell ref="A50:M50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ECB0-9117-4B0C-B261-564C3B0435D6}">
  <sheetPr>
    <tabColor rgb="FF00B050"/>
  </sheetPr>
  <dimension ref="A1:N49"/>
  <sheetViews>
    <sheetView windowProtection="1" showGridLines="0" zoomScale="120" zoomScaleNormal="120" workbookViewId="0">
      <selection activeCell="K41" sqref="K41"/>
    </sheetView>
  </sheetViews>
  <sheetFormatPr defaultColWidth="9.140625" defaultRowHeight="15" x14ac:dyDescent="0.25"/>
  <cols>
    <col min="1" max="1" width="3.7109375" customWidth="1"/>
    <col min="2" max="2" width="26.28515625" customWidth="1"/>
    <col min="3" max="3" width="34.42578125" customWidth="1"/>
    <col min="4" max="4" width="6.140625" customWidth="1"/>
    <col min="5" max="5" width="5.85546875" customWidth="1"/>
    <col min="6" max="6" width="3.28515625" customWidth="1"/>
    <col min="7" max="7" width="6.28515625" customWidth="1"/>
    <col min="8" max="8" width="7.42578125" customWidth="1"/>
    <col min="9" max="9" width="4.42578125" customWidth="1"/>
  </cols>
  <sheetData>
    <row r="1" spans="1:11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</row>
    <row r="2" spans="1:11" ht="42.75" customHeight="1" x14ac:dyDescent="0.25">
      <c r="A2" s="99" t="s">
        <v>707</v>
      </c>
      <c r="B2" s="99"/>
      <c r="C2" s="99"/>
      <c r="D2" s="99"/>
      <c r="E2" s="99"/>
      <c r="F2" s="99"/>
      <c r="G2" s="99"/>
      <c r="H2" s="99"/>
      <c r="I2" s="99"/>
      <c r="K2" s="81"/>
    </row>
    <row r="3" spans="1:11" ht="29.25" customHeight="1" x14ac:dyDescent="0.25">
      <c r="A3" s="100" t="s">
        <v>762</v>
      </c>
      <c r="B3" s="100"/>
      <c r="C3" s="100"/>
      <c r="D3" s="100"/>
      <c r="E3" s="100"/>
      <c r="F3" s="100"/>
      <c r="G3" s="100"/>
      <c r="H3" s="100"/>
      <c r="I3" s="100"/>
    </row>
    <row r="4" spans="1:11" x14ac:dyDescent="0.25">
      <c r="A4" s="85"/>
      <c r="B4" s="85"/>
      <c r="C4" s="85"/>
      <c r="D4" s="85"/>
      <c r="E4" s="85"/>
      <c r="F4" s="85"/>
      <c r="G4" s="85"/>
      <c r="H4" s="85"/>
      <c r="I4" s="85"/>
    </row>
    <row r="5" spans="1:11" x14ac:dyDescent="0.25">
      <c r="C5" s="8"/>
      <c r="D5" s="3" t="s">
        <v>772</v>
      </c>
      <c r="E5" s="25"/>
      <c r="F5" s="25"/>
      <c r="G5" s="82"/>
      <c r="H5" s="25">
        <v>72</v>
      </c>
      <c r="I5" s="26"/>
    </row>
    <row r="6" spans="1:11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10</v>
      </c>
      <c r="G6" s="72" t="s">
        <v>11</v>
      </c>
      <c r="H6" s="72" t="s">
        <v>356</v>
      </c>
      <c r="I6" s="72" t="s">
        <v>12</v>
      </c>
    </row>
    <row r="7" spans="1:11" ht="20.100000000000001" customHeight="1" x14ac:dyDescent="0.25">
      <c r="A7" s="12">
        <v>8</v>
      </c>
      <c r="B7" s="79" t="s">
        <v>736</v>
      </c>
      <c r="C7" s="13" t="s">
        <v>670</v>
      </c>
      <c r="D7" s="12" t="s">
        <v>644</v>
      </c>
      <c r="E7" s="12" t="s">
        <v>574</v>
      </c>
      <c r="F7" s="12">
        <v>0</v>
      </c>
      <c r="G7" s="23">
        <v>72.290000000000006</v>
      </c>
      <c r="H7" s="23">
        <f t="shared" ref="H7:H40" si="0">ABS(G7-$H$5)</f>
        <v>0.29000000000000625</v>
      </c>
      <c r="I7" s="39" t="s">
        <v>719</v>
      </c>
    </row>
    <row r="8" spans="1:11" ht="19.149999999999999" customHeight="1" x14ac:dyDescent="0.25">
      <c r="A8" s="12">
        <v>29</v>
      </c>
      <c r="B8" s="79" t="s">
        <v>578</v>
      </c>
      <c r="C8" s="13" t="s">
        <v>579</v>
      </c>
      <c r="D8" s="12" t="s">
        <v>533</v>
      </c>
      <c r="E8" s="12" t="s">
        <v>574</v>
      </c>
      <c r="F8" s="12">
        <v>0</v>
      </c>
      <c r="G8" s="23">
        <v>72.36</v>
      </c>
      <c r="H8" s="23">
        <f t="shared" si="0"/>
        <v>0.35999999999999943</v>
      </c>
      <c r="I8" s="39" t="s">
        <v>719</v>
      </c>
    </row>
    <row r="9" spans="1:11" s="7" customFormat="1" ht="20.100000000000001" customHeight="1" x14ac:dyDescent="0.25">
      <c r="A9" s="12">
        <v>9</v>
      </c>
      <c r="B9" s="79" t="s">
        <v>578</v>
      </c>
      <c r="C9" s="13" t="s">
        <v>577</v>
      </c>
      <c r="D9" s="12" t="s">
        <v>533</v>
      </c>
      <c r="E9" s="12" t="s">
        <v>574</v>
      </c>
      <c r="F9" s="12">
        <v>0</v>
      </c>
      <c r="G9" s="23">
        <v>70.67</v>
      </c>
      <c r="H9" s="23">
        <f t="shared" si="0"/>
        <v>1.3299999999999983</v>
      </c>
      <c r="I9" s="39" t="s">
        <v>720</v>
      </c>
      <c r="K9"/>
    </row>
    <row r="10" spans="1:11" s="7" customFormat="1" ht="20.100000000000001" customHeight="1" x14ac:dyDescent="0.25">
      <c r="A10" s="12">
        <v>23</v>
      </c>
      <c r="B10" s="79" t="s">
        <v>658</v>
      </c>
      <c r="C10" s="13" t="s">
        <v>670</v>
      </c>
      <c r="D10" s="12" t="s">
        <v>644</v>
      </c>
      <c r="E10" s="12" t="s">
        <v>574</v>
      </c>
      <c r="F10" s="12">
        <v>0</v>
      </c>
      <c r="G10" s="23">
        <v>70.67</v>
      </c>
      <c r="H10" s="23">
        <f t="shared" si="0"/>
        <v>1.3299999999999983</v>
      </c>
      <c r="I10" s="39" t="s">
        <v>720</v>
      </c>
      <c r="K10"/>
    </row>
    <row r="11" spans="1:11" ht="20.100000000000001" customHeight="1" x14ac:dyDescent="0.25">
      <c r="A11" s="12">
        <v>12</v>
      </c>
      <c r="B11" s="9" t="s">
        <v>692</v>
      </c>
      <c r="C11" s="14" t="s">
        <v>697</v>
      </c>
      <c r="D11" s="11" t="s">
        <v>3</v>
      </c>
      <c r="E11" s="12" t="s">
        <v>574</v>
      </c>
      <c r="F11" s="12">
        <v>0</v>
      </c>
      <c r="G11" s="23">
        <v>73.489999999999995</v>
      </c>
      <c r="H11" s="23">
        <f t="shared" si="0"/>
        <v>1.4899999999999949</v>
      </c>
      <c r="I11" s="39" t="s">
        <v>720</v>
      </c>
    </row>
    <row r="12" spans="1:11" ht="20.100000000000001" customHeight="1" x14ac:dyDescent="0.25">
      <c r="A12" s="12">
        <v>34</v>
      </c>
      <c r="B12" s="13" t="s">
        <v>642</v>
      </c>
      <c r="C12" s="13" t="s">
        <v>643</v>
      </c>
      <c r="D12" s="12" t="s">
        <v>644</v>
      </c>
      <c r="E12" s="12" t="s">
        <v>574</v>
      </c>
      <c r="F12" s="12">
        <v>0</v>
      </c>
      <c r="G12" s="23">
        <v>70.25</v>
      </c>
      <c r="H12" s="23">
        <f t="shared" si="0"/>
        <v>1.75</v>
      </c>
      <c r="I12" s="39" t="s">
        <v>720</v>
      </c>
    </row>
    <row r="13" spans="1:11" ht="20.100000000000001" customHeight="1" x14ac:dyDescent="0.25">
      <c r="A13" s="12">
        <v>40</v>
      </c>
      <c r="B13" s="13" t="s">
        <v>708</v>
      </c>
      <c r="C13" s="10" t="s">
        <v>709</v>
      </c>
      <c r="D13" s="11" t="s">
        <v>533</v>
      </c>
      <c r="E13" s="12" t="s">
        <v>574</v>
      </c>
      <c r="F13" s="12">
        <v>0</v>
      </c>
      <c r="G13" s="23">
        <v>74.13</v>
      </c>
      <c r="H13" s="23">
        <f t="shared" si="0"/>
        <v>2.1299999999999955</v>
      </c>
      <c r="I13" s="39" t="s">
        <v>721</v>
      </c>
    </row>
    <row r="14" spans="1:11" ht="19.149999999999999" customHeight="1" x14ac:dyDescent="0.25">
      <c r="A14" s="12">
        <v>10</v>
      </c>
      <c r="B14" s="19" t="s">
        <v>703</v>
      </c>
      <c r="C14" s="16" t="s">
        <v>702</v>
      </c>
      <c r="D14" s="12" t="s">
        <v>644</v>
      </c>
      <c r="E14" s="11" t="s">
        <v>574</v>
      </c>
      <c r="F14" s="12">
        <v>0</v>
      </c>
      <c r="G14" s="23">
        <v>69.489999999999995</v>
      </c>
      <c r="H14" s="23">
        <f t="shared" si="0"/>
        <v>2.5100000000000051</v>
      </c>
      <c r="I14" s="39" t="s">
        <v>721</v>
      </c>
    </row>
    <row r="15" spans="1:11" s="7" customFormat="1" ht="20.100000000000001" customHeight="1" x14ac:dyDescent="0.25">
      <c r="A15" s="12">
        <v>37</v>
      </c>
      <c r="B15" s="13" t="s">
        <v>655</v>
      </c>
      <c r="C15" s="9" t="s">
        <v>656</v>
      </c>
      <c r="D15" s="11" t="s">
        <v>533</v>
      </c>
      <c r="E15" s="12" t="s">
        <v>574</v>
      </c>
      <c r="F15" s="12">
        <v>0</v>
      </c>
      <c r="G15" s="23">
        <v>69.34</v>
      </c>
      <c r="H15" s="23">
        <f t="shared" si="0"/>
        <v>2.6599999999999966</v>
      </c>
      <c r="I15" s="39" t="s">
        <v>721</v>
      </c>
      <c r="K15"/>
    </row>
    <row r="16" spans="1:11" s="7" customFormat="1" ht="20.100000000000001" customHeight="1" x14ac:dyDescent="0.25">
      <c r="A16" s="12">
        <v>19</v>
      </c>
      <c r="B16" s="9" t="s">
        <v>590</v>
      </c>
      <c r="C16" s="9" t="s">
        <v>591</v>
      </c>
      <c r="D16" s="12" t="s">
        <v>372</v>
      </c>
      <c r="E16" s="12" t="s">
        <v>574</v>
      </c>
      <c r="F16" s="12">
        <v>0</v>
      </c>
      <c r="G16" s="23">
        <v>74.77</v>
      </c>
      <c r="H16" s="23">
        <f t="shared" si="0"/>
        <v>2.769999999999996</v>
      </c>
      <c r="I16" s="39" t="s">
        <v>721</v>
      </c>
      <c r="K16"/>
    </row>
    <row r="17" spans="1:14" ht="20.100000000000001" customHeight="1" x14ac:dyDescent="0.25">
      <c r="A17" s="12">
        <v>22</v>
      </c>
      <c r="B17" s="17" t="s">
        <v>149</v>
      </c>
      <c r="C17" s="16" t="s">
        <v>691</v>
      </c>
      <c r="D17" s="12" t="s">
        <v>16</v>
      </c>
      <c r="E17" s="11" t="s">
        <v>574</v>
      </c>
      <c r="F17" s="12">
        <v>0</v>
      </c>
      <c r="G17" s="23">
        <v>75.819999999999993</v>
      </c>
      <c r="H17" s="23">
        <f t="shared" si="0"/>
        <v>3.8199999999999932</v>
      </c>
      <c r="I17" s="39" t="s">
        <v>722</v>
      </c>
    </row>
    <row r="18" spans="1:14" ht="19.149999999999999" customHeight="1" x14ac:dyDescent="0.25">
      <c r="A18" s="12">
        <v>38</v>
      </c>
      <c r="B18" s="9" t="s">
        <v>636</v>
      </c>
      <c r="C18" s="9" t="s">
        <v>637</v>
      </c>
      <c r="D18" s="11" t="s">
        <v>372</v>
      </c>
      <c r="E18" s="12" t="s">
        <v>574</v>
      </c>
      <c r="F18" s="12">
        <v>1</v>
      </c>
      <c r="G18" s="23">
        <v>76.069999999999993</v>
      </c>
      <c r="H18" s="23">
        <f t="shared" si="0"/>
        <v>4.0699999999999932</v>
      </c>
      <c r="I18" s="39" t="s">
        <v>723</v>
      </c>
    </row>
    <row r="19" spans="1:14" s="7" customFormat="1" ht="20.100000000000001" customHeight="1" x14ac:dyDescent="0.25">
      <c r="A19" s="12">
        <v>1</v>
      </c>
      <c r="B19" s="9" t="s">
        <v>703</v>
      </c>
      <c r="C19" s="10" t="s">
        <v>675</v>
      </c>
      <c r="D19" s="11" t="s">
        <v>644</v>
      </c>
      <c r="E19" s="12" t="s">
        <v>574</v>
      </c>
      <c r="F19" s="12">
        <v>1</v>
      </c>
      <c r="G19" s="23">
        <v>76.61</v>
      </c>
      <c r="H19" s="23">
        <f t="shared" si="0"/>
        <v>4.6099999999999994</v>
      </c>
      <c r="I19" s="39" t="s">
        <v>724</v>
      </c>
      <c r="K19"/>
    </row>
    <row r="20" spans="1:14" s="7" customFormat="1" ht="20.100000000000001" customHeight="1" x14ac:dyDescent="0.25">
      <c r="A20" s="12">
        <v>30</v>
      </c>
      <c r="B20" s="9" t="s">
        <v>423</v>
      </c>
      <c r="C20" s="9" t="s">
        <v>645</v>
      </c>
      <c r="D20" s="12" t="s">
        <v>3</v>
      </c>
      <c r="E20" s="12" t="s">
        <v>574</v>
      </c>
      <c r="F20" s="12">
        <v>2</v>
      </c>
      <c r="G20" s="23">
        <v>77.42</v>
      </c>
      <c r="H20" s="23">
        <f t="shared" si="0"/>
        <v>5.4200000000000017</v>
      </c>
      <c r="I20" s="39" t="s">
        <v>725</v>
      </c>
      <c r="K20"/>
    </row>
    <row r="21" spans="1:14" ht="20.100000000000001" customHeight="1" x14ac:dyDescent="0.25">
      <c r="A21" s="12">
        <v>42</v>
      </c>
      <c r="B21" s="9" t="s">
        <v>732</v>
      </c>
      <c r="C21" s="9" t="s">
        <v>733</v>
      </c>
      <c r="D21" s="12" t="s">
        <v>3</v>
      </c>
      <c r="E21" s="12" t="s">
        <v>574</v>
      </c>
      <c r="F21" s="12">
        <v>3</v>
      </c>
      <c r="G21" s="23">
        <v>78.400000000000006</v>
      </c>
      <c r="H21" s="23">
        <f t="shared" si="0"/>
        <v>6.4000000000000057</v>
      </c>
      <c r="I21" s="39" t="s">
        <v>726</v>
      </c>
    </row>
    <row r="22" spans="1:14" ht="20.100000000000001" customHeight="1" x14ac:dyDescent="0.25">
      <c r="A22" s="12">
        <v>16</v>
      </c>
      <c r="B22" s="14" t="s">
        <v>603</v>
      </c>
      <c r="C22" s="10" t="s">
        <v>607</v>
      </c>
      <c r="D22" s="12" t="s">
        <v>154</v>
      </c>
      <c r="E22" s="12" t="s">
        <v>574</v>
      </c>
      <c r="F22" s="12">
        <v>4</v>
      </c>
      <c r="G22" s="23">
        <v>70.5</v>
      </c>
      <c r="H22" s="23">
        <f t="shared" si="0"/>
        <v>1.5</v>
      </c>
      <c r="I22" s="39" t="s">
        <v>728</v>
      </c>
    </row>
    <row r="23" spans="1:14" ht="20.100000000000001" customHeight="1" x14ac:dyDescent="0.25">
      <c r="A23" s="12">
        <v>3</v>
      </c>
      <c r="B23" s="13" t="s">
        <v>603</v>
      </c>
      <c r="C23" s="9" t="s">
        <v>602</v>
      </c>
      <c r="D23" s="12" t="s">
        <v>154</v>
      </c>
      <c r="E23" s="12" t="s">
        <v>574</v>
      </c>
      <c r="F23" s="12">
        <v>4</v>
      </c>
      <c r="G23" s="23">
        <v>75.31</v>
      </c>
      <c r="H23" s="23">
        <f t="shared" si="0"/>
        <v>3.3100000000000023</v>
      </c>
      <c r="I23" s="39" t="s">
        <v>729</v>
      </c>
    </row>
    <row r="24" spans="1:14" ht="20.100000000000001" customHeight="1" x14ac:dyDescent="0.25">
      <c r="A24" s="12">
        <v>21</v>
      </c>
      <c r="B24" s="19" t="s">
        <v>703</v>
      </c>
      <c r="C24" s="16" t="s">
        <v>716</v>
      </c>
      <c r="D24" s="12" t="s">
        <v>644</v>
      </c>
      <c r="E24" s="11" t="s">
        <v>574</v>
      </c>
      <c r="F24" s="12">
        <v>4</v>
      </c>
      <c r="G24" s="23">
        <v>68.239999999999995</v>
      </c>
      <c r="H24" s="23">
        <f t="shared" si="0"/>
        <v>3.7600000000000051</v>
      </c>
      <c r="I24" s="39" t="s">
        <v>730</v>
      </c>
    </row>
    <row r="25" spans="1:14" ht="19.149999999999999" customHeight="1" x14ac:dyDescent="0.25">
      <c r="A25" s="12">
        <v>11</v>
      </c>
      <c r="B25" s="13" t="s">
        <v>609</v>
      </c>
      <c r="C25" s="9" t="s">
        <v>589</v>
      </c>
      <c r="D25" s="12" t="s">
        <v>533</v>
      </c>
      <c r="E25" s="12" t="s">
        <v>574</v>
      </c>
      <c r="F25" s="12">
        <v>4</v>
      </c>
      <c r="G25" s="23">
        <v>67.819999999999993</v>
      </c>
      <c r="H25" s="23">
        <f t="shared" si="0"/>
        <v>4.1800000000000068</v>
      </c>
      <c r="I25" s="39" t="s">
        <v>731</v>
      </c>
    </row>
    <row r="26" spans="1:14" s="7" customFormat="1" ht="20.100000000000001" customHeight="1" x14ac:dyDescent="0.25">
      <c r="A26" s="12">
        <v>26</v>
      </c>
      <c r="B26" s="9" t="s">
        <v>693</v>
      </c>
      <c r="C26" s="10" t="s">
        <v>696</v>
      </c>
      <c r="D26" s="11" t="s">
        <v>3</v>
      </c>
      <c r="E26" s="12" t="s">
        <v>574</v>
      </c>
      <c r="F26" s="12">
        <v>5</v>
      </c>
      <c r="G26" s="23">
        <v>76.930000000000007</v>
      </c>
      <c r="H26" s="23">
        <f t="shared" si="0"/>
        <v>4.9300000000000068</v>
      </c>
      <c r="I26" s="39" t="s">
        <v>741</v>
      </c>
      <c r="K26"/>
    </row>
    <row r="27" spans="1:14" ht="20.100000000000001" customHeight="1" x14ac:dyDescent="0.25">
      <c r="A27" s="12">
        <v>25</v>
      </c>
      <c r="B27" s="9" t="s">
        <v>679</v>
      </c>
      <c r="C27" s="13" t="s">
        <v>657</v>
      </c>
      <c r="D27" s="11" t="s">
        <v>533</v>
      </c>
      <c r="E27" s="12" t="s">
        <v>574</v>
      </c>
      <c r="F27" s="12">
        <v>5</v>
      </c>
      <c r="G27" s="23">
        <v>80.2</v>
      </c>
      <c r="H27" s="23">
        <f t="shared" si="0"/>
        <v>8.2000000000000028</v>
      </c>
      <c r="I27" s="39" t="s">
        <v>769</v>
      </c>
    </row>
    <row r="28" spans="1:14" ht="20.100000000000001" customHeight="1" x14ac:dyDescent="0.25">
      <c r="A28" s="12">
        <v>31</v>
      </c>
      <c r="B28" s="13" t="s">
        <v>608</v>
      </c>
      <c r="C28" s="13" t="s">
        <v>630</v>
      </c>
      <c r="D28" s="11" t="s">
        <v>154</v>
      </c>
      <c r="E28" s="12" t="s">
        <v>574</v>
      </c>
      <c r="F28" s="12">
        <v>6</v>
      </c>
      <c r="G28" s="23">
        <v>66.8</v>
      </c>
      <c r="H28" s="23">
        <f t="shared" si="0"/>
        <v>5.2000000000000028</v>
      </c>
      <c r="I28" s="39" t="s">
        <v>774</v>
      </c>
    </row>
    <row r="29" spans="1:14" ht="20.100000000000001" customHeight="1" x14ac:dyDescent="0.25">
      <c r="A29" s="12">
        <v>28</v>
      </c>
      <c r="B29" s="9" t="s">
        <v>573</v>
      </c>
      <c r="C29" s="9" t="s">
        <v>572</v>
      </c>
      <c r="D29" s="11" t="s">
        <v>3</v>
      </c>
      <c r="E29" s="12" t="s">
        <v>574</v>
      </c>
      <c r="F29" s="12">
        <v>7</v>
      </c>
      <c r="G29" s="23">
        <v>78.010000000000005</v>
      </c>
      <c r="H29" s="23">
        <f t="shared" si="0"/>
        <v>6.0100000000000051</v>
      </c>
      <c r="I29" s="39" t="s">
        <v>775</v>
      </c>
    </row>
    <row r="30" spans="1:14" ht="20.100000000000001" customHeight="1" x14ac:dyDescent="0.25">
      <c r="A30" s="12">
        <v>18</v>
      </c>
      <c r="B30" s="9" t="s">
        <v>613</v>
      </c>
      <c r="C30" s="9" t="s">
        <v>612</v>
      </c>
      <c r="D30" s="12" t="s">
        <v>533</v>
      </c>
      <c r="E30" s="12" t="s">
        <v>574</v>
      </c>
      <c r="F30" s="12">
        <v>8</v>
      </c>
      <c r="G30" s="23">
        <v>72.010000000000005</v>
      </c>
      <c r="H30" s="23">
        <f t="shared" si="0"/>
        <v>1.0000000000005116E-2</v>
      </c>
      <c r="I30" s="39" t="s">
        <v>770</v>
      </c>
    </row>
    <row r="31" spans="1:14" ht="19.149999999999999" customHeight="1" x14ac:dyDescent="0.25">
      <c r="A31" s="12">
        <v>39</v>
      </c>
      <c r="B31" s="13" t="s">
        <v>734</v>
      </c>
      <c r="C31" s="14" t="s">
        <v>675</v>
      </c>
      <c r="D31" s="11" t="s">
        <v>644</v>
      </c>
      <c r="E31" s="12" t="s">
        <v>574</v>
      </c>
      <c r="F31" s="12">
        <v>8</v>
      </c>
      <c r="G31" s="23">
        <v>72.45</v>
      </c>
      <c r="H31" s="23">
        <f t="shared" si="0"/>
        <v>0.45000000000000284</v>
      </c>
      <c r="I31" s="39" t="s">
        <v>771</v>
      </c>
    </row>
    <row r="32" spans="1:14" s="7" customFormat="1" ht="20.100000000000001" customHeight="1" x14ac:dyDescent="0.25">
      <c r="A32" s="12">
        <v>4</v>
      </c>
      <c r="B32" s="14" t="s">
        <v>608</v>
      </c>
      <c r="C32" s="10" t="s">
        <v>607</v>
      </c>
      <c r="D32" s="12" t="s">
        <v>154</v>
      </c>
      <c r="E32" s="12" t="s">
        <v>574</v>
      </c>
      <c r="F32" s="12">
        <v>8</v>
      </c>
      <c r="G32" s="23">
        <v>73.260000000000005</v>
      </c>
      <c r="H32" s="23">
        <f t="shared" si="0"/>
        <v>1.2600000000000051</v>
      </c>
      <c r="I32" s="39" t="s">
        <v>776</v>
      </c>
      <c r="K32"/>
      <c r="L32"/>
      <c r="M32"/>
      <c r="N32"/>
    </row>
    <row r="33" spans="1:14" s="7" customFormat="1" ht="20.100000000000001" customHeight="1" x14ac:dyDescent="0.25">
      <c r="A33" s="12">
        <v>41</v>
      </c>
      <c r="B33" s="14" t="s">
        <v>605</v>
      </c>
      <c r="C33" s="10" t="s">
        <v>606</v>
      </c>
      <c r="D33" s="12" t="s">
        <v>372</v>
      </c>
      <c r="E33" s="12" t="s">
        <v>574</v>
      </c>
      <c r="F33" s="12">
        <v>8</v>
      </c>
      <c r="G33" s="23">
        <v>79.569999999999993</v>
      </c>
      <c r="H33" s="23">
        <f t="shared" si="0"/>
        <v>7.5699999999999932</v>
      </c>
      <c r="I33" s="39" t="s">
        <v>777</v>
      </c>
      <c r="K33"/>
      <c r="L33"/>
      <c r="M33"/>
      <c r="N33"/>
    </row>
    <row r="34" spans="1:14" ht="20.100000000000001" customHeight="1" x14ac:dyDescent="0.25">
      <c r="A34" s="12">
        <v>24</v>
      </c>
      <c r="B34" s="13" t="s">
        <v>634</v>
      </c>
      <c r="C34" s="13" t="s">
        <v>638</v>
      </c>
      <c r="D34" s="11" t="s">
        <v>372</v>
      </c>
      <c r="E34" s="12" t="s">
        <v>574</v>
      </c>
      <c r="F34" s="12">
        <v>9</v>
      </c>
      <c r="G34" s="23">
        <v>80.89</v>
      </c>
      <c r="H34" s="23">
        <f t="shared" si="0"/>
        <v>8.89</v>
      </c>
      <c r="I34" s="39" t="s">
        <v>778</v>
      </c>
    </row>
    <row r="35" spans="1:14" ht="19.149999999999999" customHeight="1" x14ac:dyDescent="0.25">
      <c r="A35" s="12">
        <v>7</v>
      </c>
      <c r="B35" s="13" t="s">
        <v>734</v>
      </c>
      <c r="C35" s="13" t="s">
        <v>643</v>
      </c>
      <c r="D35" s="12" t="s">
        <v>644</v>
      </c>
      <c r="E35" s="12" t="s">
        <v>574</v>
      </c>
      <c r="F35" s="12">
        <v>12</v>
      </c>
      <c r="G35" s="23">
        <v>70.47</v>
      </c>
      <c r="H35" s="23">
        <f t="shared" si="0"/>
        <v>1.5300000000000011</v>
      </c>
      <c r="I35" s="39" t="s">
        <v>779</v>
      </c>
    </row>
    <row r="36" spans="1:14" s="7" customFormat="1" ht="20.100000000000001" customHeight="1" x14ac:dyDescent="0.25">
      <c r="A36" s="12">
        <v>6</v>
      </c>
      <c r="B36" s="13" t="s">
        <v>634</v>
      </c>
      <c r="C36" s="13" t="s">
        <v>667</v>
      </c>
      <c r="D36" s="12" t="s">
        <v>372</v>
      </c>
      <c r="E36" s="12" t="s">
        <v>574</v>
      </c>
      <c r="F36" s="12">
        <v>13</v>
      </c>
      <c r="G36" s="23">
        <v>84.06</v>
      </c>
      <c r="H36" s="23">
        <f t="shared" si="0"/>
        <v>12.060000000000002</v>
      </c>
      <c r="I36" s="39" t="s">
        <v>780</v>
      </c>
      <c r="K36"/>
      <c r="L36"/>
      <c r="M36"/>
      <c r="N36"/>
    </row>
    <row r="37" spans="1:14" s="7" customFormat="1" ht="20.100000000000001" customHeight="1" x14ac:dyDescent="0.25">
      <c r="A37" s="12">
        <v>20</v>
      </c>
      <c r="B37" s="13" t="s">
        <v>668</v>
      </c>
      <c r="C37" s="13" t="s">
        <v>669</v>
      </c>
      <c r="D37" s="12" t="s">
        <v>372</v>
      </c>
      <c r="E37" s="12" t="s">
        <v>574</v>
      </c>
      <c r="F37" s="12">
        <v>13</v>
      </c>
      <c r="G37" s="23">
        <v>84.5</v>
      </c>
      <c r="H37" s="23">
        <f t="shared" si="0"/>
        <v>12.5</v>
      </c>
      <c r="I37" s="39" t="s">
        <v>781</v>
      </c>
      <c r="K37"/>
      <c r="L37"/>
      <c r="M37"/>
      <c r="N37"/>
    </row>
    <row r="38" spans="1:14" ht="20.100000000000001" customHeight="1" x14ac:dyDescent="0.25">
      <c r="A38" s="12">
        <v>2</v>
      </c>
      <c r="B38" s="13" t="s">
        <v>634</v>
      </c>
      <c r="C38" s="13" t="s">
        <v>635</v>
      </c>
      <c r="D38" s="11" t="s">
        <v>372</v>
      </c>
      <c r="E38" s="12" t="s">
        <v>574</v>
      </c>
      <c r="F38" s="12">
        <v>14</v>
      </c>
      <c r="G38" s="23">
        <v>85.7</v>
      </c>
      <c r="H38" s="23">
        <f t="shared" si="0"/>
        <v>13.700000000000003</v>
      </c>
      <c r="I38" s="39" t="s">
        <v>782</v>
      </c>
    </row>
    <row r="39" spans="1:14" ht="20.100000000000001" customHeight="1" x14ac:dyDescent="0.25">
      <c r="A39" s="12">
        <v>35</v>
      </c>
      <c r="B39" s="19" t="s">
        <v>671</v>
      </c>
      <c r="C39" s="18" t="s">
        <v>702</v>
      </c>
      <c r="D39" s="12" t="s">
        <v>644</v>
      </c>
      <c r="E39" s="11" t="s">
        <v>574</v>
      </c>
      <c r="F39" s="12">
        <v>15</v>
      </c>
      <c r="G39" s="23">
        <v>86.1</v>
      </c>
      <c r="H39" s="23">
        <f t="shared" si="0"/>
        <v>14.099999999999994</v>
      </c>
      <c r="I39" s="39" t="s">
        <v>783</v>
      </c>
    </row>
    <row r="40" spans="1:14" ht="20.100000000000001" customHeight="1" x14ac:dyDescent="0.25">
      <c r="A40" s="12">
        <v>33</v>
      </c>
      <c r="B40" s="13" t="s">
        <v>603</v>
      </c>
      <c r="C40" s="13" t="s">
        <v>629</v>
      </c>
      <c r="D40" s="11" t="s">
        <v>154</v>
      </c>
      <c r="E40" s="12" t="s">
        <v>574</v>
      </c>
      <c r="F40" s="12">
        <v>16</v>
      </c>
      <c r="G40" s="23">
        <v>73.56</v>
      </c>
      <c r="H40" s="23">
        <f t="shared" si="0"/>
        <v>1.5600000000000023</v>
      </c>
      <c r="I40" s="39" t="s">
        <v>784</v>
      </c>
    </row>
    <row r="41" spans="1:14" ht="20.100000000000001" customHeight="1" x14ac:dyDescent="0.25">
      <c r="A41" s="12">
        <v>5</v>
      </c>
      <c r="B41" s="13" t="s">
        <v>613</v>
      </c>
      <c r="C41" s="13" t="s">
        <v>614</v>
      </c>
      <c r="D41" s="12" t="s">
        <v>533</v>
      </c>
      <c r="E41" s="12" t="s">
        <v>574</v>
      </c>
      <c r="F41" s="12" t="s">
        <v>252</v>
      </c>
      <c r="G41" s="23" t="s">
        <v>253</v>
      </c>
      <c r="H41" s="23" t="s">
        <v>252</v>
      </c>
      <c r="I41" s="39" t="s">
        <v>252</v>
      </c>
    </row>
    <row r="42" spans="1:14" ht="19.149999999999999" customHeight="1" x14ac:dyDescent="0.25">
      <c r="A42" s="12">
        <v>14</v>
      </c>
      <c r="B42" s="13" t="s">
        <v>587</v>
      </c>
      <c r="C42" s="13" t="s">
        <v>588</v>
      </c>
      <c r="D42" s="12" t="s">
        <v>372</v>
      </c>
      <c r="E42" s="12" t="s">
        <v>574</v>
      </c>
      <c r="F42" s="12" t="s">
        <v>252</v>
      </c>
      <c r="G42" s="23" t="s">
        <v>253</v>
      </c>
      <c r="H42" s="39" t="s">
        <v>252</v>
      </c>
      <c r="I42" s="39" t="s">
        <v>252</v>
      </c>
    </row>
    <row r="43" spans="1:14" s="7" customFormat="1" ht="20.100000000000001" customHeight="1" x14ac:dyDescent="0.25">
      <c r="A43" s="12">
        <v>15</v>
      </c>
      <c r="B43" s="13" t="s">
        <v>652</v>
      </c>
      <c r="C43" s="14" t="s">
        <v>651</v>
      </c>
      <c r="D43" s="11" t="s">
        <v>3</v>
      </c>
      <c r="E43" s="12" t="s">
        <v>574</v>
      </c>
      <c r="F43" s="12" t="s">
        <v>252</v>
      </c>
      <c r="G43" s="23" t="s">
        <v>253</v>
      </c>
      <c r="H43" s="39" t="s">
        <v>252</v>
      </c>
      <c r="I43" s="39" t="s">
        <v>252</v>
      </c>
      <c r="K43"/>
    </row>
    <row r="44" spans="1:14" s="7" customFormat="1" ht="20.100000000000001" customHeight="1" x14ac:dyDescent="0.25">
      <c r="A44" s="12">
        <v>17</v>
      </c>
      <c r="B44" s="13" t="s">
        <v>608</v>
      </c>
      <c r="C44" s="14" t="s">
        <v>602</v>
      </c>
      <c r="D44" s="12" t="s">
        <v>154</v>
      </c>
      <c r="E44" s="12" t="s">
        <v>574</v>
      </c>
      <c r="F44" s="12" t="s">
        <v>252</v>
      </c>
      <c r="G44" s="23" t="s">
        <v>253</v>
      </c>
      <c r="H44" s="39" t="s">
        <v>252</v>
      </c>
      <c r="I44" s="39" t="s">
        <v>252</v>
      </c>
      <c r="K44"/>
    </row>
    <row r="45" spans="1:14" ht="20.100000000000001" customHeight="1" x14ac:dyDescent="0.25">
      <c r="A45" s="12">
        <v>32</v>
      </c>
      <c r="B45" s="13" t="s">
        <v>610</v>
      </c>
      <c r="C45" s="13" t="s">
        <v>611</v>
      </c>
      <c r="D45" s="12" t="s">
        <v>533</v>
      </c>
      <c r="E45" s="12" t="s">
        <v>574</v>
      </c>
      <c r="F45" s="12" t="s">
        <v>252</v>
      </c>
      <c r="G45" s="23" t="s">
        <v>253</v>
      </c>
      <c r="H45" s="23" t="s">
        <v>252</v>
      </c>
      <c r="I45" s="39" t="s">
        <v>252</v>
      </c>
    </row>
    <row r="46" spans="1:14" ht="20.100000000000001" customHeight="1" x14ac:dyDescent="0.25">
      <c r="A46" s="12">
        <v>36</v>
      </c>
      <c r="B46" s="13" t="s">
        <v>665</v>
      </c>
      <c r="C46" s="13" t="s">
        <v>666</v>
      </c>
      <c r="D46" s="12" t="s">
        <v>372</v>
      </c>
      <c r="E46" s="12" t="s">
        <v>574</v>
      </c>
      <c r="F46" s="12" t="s">
        <v>252</v>
      </c>
      <c r="G46" s="23" t="s">
        <v>253</v>
      </c>
      <c r="H46" s="23" t="s">
        <v>252</v>
      </c>
      <c r="I46" s="39" t="s">
        <v>252</v>
      </c>
    </row>
    <row r="47" spans="1:14" ht="20.100000000000001" customHeight="1" x14ac:dyDescent="0.25">
      <c r="A47" s="12">
        <v>13</v>
      </c>
      <c r="B47" s="9" t="s">
        <v>647</v>
      </c>
      <c r="C47" s="13" t="s">
        <v>648</v>
      </c>
      <c r="D47" s="12" t="s">
        <v>34</v>
      </c>
      <c r="E47" s="12" t="s">
        <v>380</v>
      </c>
      <c r="F47" s="12">
        <v>0</v>
      </c>
      <c r="G47" s="23">
        <v>74.989999999999995</v>
      </c>
      <c r="H47" s="23">
        <f>ABS(G47-$H$5)</f>
        <v>2.9899999999999949</v>
      </c>
      <c r="I47" s="39" t="s">
        <v>719</v>
      </c>
    </row>
    <row r="48" spans="1:14" ht="20.100000000000001" customHeight="1" x14ac:dyDescent="0.25">
      <c r="A48" s="12">
        <v>27</v>
      </c>
      <c r="B48" s="9" t="s">
        <v>687</v>
      </c>
      <c r="C48" s="9" t="s">
        <v>688</v>
      </c>
      <c r="D48" s="12" t="s">
        <v>34</v>
      </c>
      <c r="E48" s="12" t="s">
        <v>380</v>
      </c>
      <c r="F48" s="12">
        <v>4</v>
      </c>
      <c r="G48" s="23">
        <v>70.72</v>
      </c>
      <c r="H48" s="23">
        <f>ABS(G48-$H$5)</f>
        <v>1.2800000000000011</v>
      </c>
      <c r="I48" s="39" t="s">
        <v>720</v>
      </c>
    </row>
    <row r="49" spans="1:9" x14ac:dyDescent="0.25">
      <c r="A49" s="101" t="s">
        <v>527</v>
      </c>
      <c r="B49" s="102"/>
      <c r="C49" s="102"/>
      <c r="D49" s="102"/>
      <c r="E49" s="102"/>
      <c r="F49" s="102"/>
      <c r="G49" s="102"/>
      <c r="H49" s="102"/>
      <c r="I49" s="102"/>
    </row>
  </sheetData>
  <autoFilter ref="A6:I6" xr:uid="{DA48A182-42DB-4247-A5CB-7B63B8B48AC9}">
    <sortState xmlns:xlrd2="http://schemas.microsoft.com/office/spreadsheetml/2017/richdata2" ref="A7:I48">
      <sortCondition ref="F6"/>
    </sortState>
  </autoFilter>
  <mergeCells count="4">
    <mergeCell ref="A1:I1"/>
    <mergeCell ref="A2:I2"/>
    <mergeCell ref="A3:I3"/>
    <mergeCell ref="A49:I49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CEA1-C765-42C1-AB3F-216EB3F38EC6}">
  <sheetPr>
    <tabColor rgb="FF00B050"/>
  </sheetPr>
  <dimension ref="A1:U36"/>
  <sheetViews>
    <sheetView windowProtection="1" showGridLines="0" zoomScale="120" zoomScaleNormal="120" workbookViewId="0">
      <selection activeCell="C14" sqref="C14"/>
    </sheetView>
  </sheetViews>
  <sheetFormatPr defaultColWidth="9.140625" defaultRowHeight="15" x14ac:dyDescent="0.25"/>
  <cols>
    <col min="1" max="1" width="3.7109375" customWidth="1"/>
    <col min="2" max="2" width="21.7109375" customWidth="1"/>
    <col min="3" max="3" width="29.140625" customWidth="1"/>
    <col min="4" max="4" width="6.7109375" customWidth="1"/>
    <col min="5" max="5" width="5.85546875" customWidth="1"/>
    <col min="6" max="6" width="6.42578125" customWidth="1"/>
    <col min="7" max="8" width="3.28515625" customWidth="1"/>
    <col min="9" max="9" width="6.28515625" customWidth="1"/>
    <col min="10" max="10" width="3.28515625" customWidth="1"/>
    <col min="11" max="11" width="8.5703125" customWidth="1"/>
    <col min="12" max="12" width="6.28515625" customWidth="1"/>
    <col min="13" max="13" width="6.7109375" customWidth="1"/>
    <col min="14" max="15" width="3.28515625" customWidth="1"/>
    <col min="16" max="16" width="7.140625" customWidth="1"/>
    <col min="19" max="19" width="9.140625" style="75"/>
    <col min="20" max="20" width="9.140625" style="4"/>
    <col min="21" max="21" width="9.140625" style="78"/>
  </cols>
  <sheetData>
    <row r="1" spans="1:21" ht="48.7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1" ht="43.5" customHeight="1" x14ac:dyDescent="0.25">
      <c r="A2" s="99" t="s">
        <v>749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R2" s="81"/>
    </row>
    <row r="3" spans="1:21" ht="29.25" customHeight="1" x14ac:dyDescent="0.25">
      <c r="A3" s="100" t="s">
        <v>762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</row>
    <row r="5" spans="1:21" x14ac:dyDescent="0.25">
      <c r="C5" s="8"/>
      <c r="D5" s="3"/>
      <c r="E5" s="25"/>
      <c r="F5" s="25"/>
      <c r="G5" s="26"/>
      <c r="H5" s="25" t="s">
        <v>785</v>
      </c>
      <c r="I5" s="25"/>
      <c r="J5" s="25"/>
      <c r="K5" s="25"/>
      <c r="L5" s="26" t="s">
        <v>789</v>
      </c>
      <c r="M5" s="26"/>
      <c r="N5" s="26"/>
      <c r="O5" s="26"/>
      <c r="P5" s="26"/>
    </row>
    <row r="6" spans="1:21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747</v>
      </c>
      <c r="H6" s="72" t="s">
        <v>10</v>
      </c>
      <c r="I6" s="72" t="s">
        <v>11</v>
      </c>
      <c r="J6" s="72" t="s">
        <v>10</v>
      </c>
      <c r="K6" s="72" t="s">
        <v>11</v>
      </c>
      <c r="L6" s="72" t="s">
        <v>740</v>
      </c>
      <c r="M6" s="72" t="s">
        <v>12</v>
      </c>
      <c r="N6" s="72" t="s">
        <v>748</v>
      </c>
      <c r="O6" s="72" t="s">
        <v>748</v>
      </c>
      <c r="P6" s="72" t="s">
        <v>214</v>
      </c>
    </row>
    <row r="7" spans="1:21" ht="19.149999999999999" customHeight="1" x14ac:dyDescent="0.25">
      <c r="A7" s="12">
        <v>9</v>
      </c>
      <c r="B7" s="13" t="s">
        <v>196</v>
      </c>
      <c r="C7" s="14" t="s">
        <v>620</v>
      </c>
      <c r="D7" s="12" t="s">
        <v>16</v>
      </c>
      <c r="E7" s="12" t="s">
        <v>347</v>
      </c>
      <c r="F7" s="12" t="s">
        <v>516</v>
      </c>
      <c r="G7" s="39">
        <v>8</v>
      </c>
      <c r="H7" s="12">
        <v>0</v>
      </c>
      <c r="I7" s="23">
        <v>70.349999999999994</v>
      </c>
      <c r="J7" s="12">
        <v>0</v>
      </c>
      <c r="K7" s="23">
        <v>39.18</v>
      </c>
      <c r="L7" s="39" t="s">
        <v>720</v>
      </c>
      <c r="M7" s="39" t="s">
        <v>719</v>
      </c>
      <c r="N7" s="39">
        <v>11</v>
      </c>
      <c r="O7" s="39">
        <f t="shared" ref="O7:O13" si="0">N7+G7</f>
        <v>19</v>
      </c>
      <c r="P7" s="39" t="s">
        <v>719</v>
      </c>
    </row>
    <row r="8" spans="1:21" ht="19.149999999999999" customHeight="1" x14ac:dyDescent="0.25">
      <c r="A8" s="12">
        <v>22</v>
      </c>
      <c r="B8" s="9" t="s">
        <v>663</v>
      </c>
      <c r="C8" s="9" t="s">
        <v>664</v>
      </c>
      <c r="D8" s="12" t="s">
        <v>558</v>
      </c>
      <c r="E8" s="12" t="s">
        <v>347</v>
      </c>
      <c r="F8" s="12" t="s">
        <v>516</v>
      </c>
      <c r="G8" s="39">
        <v>4</v>
      </c>
      <c r="H8" s="12">
        <v>0</v>
      </c>
      <c r="I8" s="23">
        <v>66.77</v>
      </c>
      <c r="J8" s="12">
        <v>0</v>
      </c>
      <c r="K8" s="23">
        <v>39.29</v>
      </c>
      <c r="L8" s="39" t="s">
        <v>721</v>
      </c>
      <c r="M8" s="39" t="s">
        <v>720</v>
      </c>
      <c r="N8" s="39">
        <v>9</v>
      </c>
      <c r="O8" s="39">
        <f t="shared" si="0"/>
        <v>13</v>
      </c>
      <c r="P8" s="39" t="s">
        <v>721</v>
      </c>
    </row>
    <row r="9" spans="1:21" ht="19.149999999999999" customHeight="1" x14ac:dyDescent="0.25">
      <c r="A9" s="12">
        <v>26</v>
      </c>
      <c r="B9" s="9" t="s">
        <v>197</v>
      </c>
      <c r="C9" s="10" t="s">
        <v>620</v>
      </c>
      <c r="D9" s="12" t="s">
        <v>16</v>
      </c>
      <c r="E9" s="12" t="s">
        <v>347</v>
      </c>
      <c r="F9" s="12" t="s">
        <v>516</v>
      </c>
      <c r="G9" s="39">
        <v>0</v>
      </c>
      <c r="H9" s="12">
        <v>0</v>
      </c>
      <c r="I9" s="23">
        <v>74.47</v>
      </c>
      <c r="J9" s="12">
        <v>0</v>
      </c>
      <c r="K9" s="23">
        <v>41.41</v>
      </c>
      <c r="L9" s="39" t="s">
        <v>723</v>
      </c>
      <c r="M9" s="39" t="s">
        <v>721</v>
      </c>
      <c r="N9" s="39">
        <v>8</v>
      </c>
      <c r="O9" s="39">
        <f t="shared" si="0"/>
        <v>8</v>
      </c>
      <c r="P9" s="39" t="s">
        <v>726</v>
      </c>
    </row>
    <row r="10" spans="1:21" ht="19.149999999999999" customHeight="1" x14ac:dyDescent="0.25">
      <c r="A10" s="12">
        <v>4</v>
      </c>
      <c r="B10" s="13" t="s">
        <v>600</v>
      </c>
      <c r="C10" s="13" t="s">
        <v>597</v>
      </c>
      <c r="D10" s="12" t="s">
        <v>154</v>
      </c>
      <c r="E10" s="12" t="s">
        <v>127</v>
      </c>
      <c r="F10" s="12" t="s">
        <v>516</v>
      </c>
      <c r="G10" s="39">
        <v>11</v>
      </c>
      <c r="H10" s="12">
        <v>0</v>
      </c>
      <c r="I10" s="23">
        <v>67.27</v>
      </c>
      <c r="J10" s="12">
        <v>4</v>
      </c>
      <c r="K10" s="23">
        <v>34.299999999999997</v>
      </c>
      <c r="L10" s="39" t="s">
        <v>724</v>
      </c>
      <c r="M10" s="39" t="s">
        <v>722</v>
      </c>
      <c r="N10" s="39">
        <v>7</v>
      </c>
      <c r="O10" s="39">
        <f t="shared" si="0"/>
        <v>18</v>
      </c>
      <c r="P10" s="39" t="s">
        <v>720</v>
      </c>
    </row>
    <row r="11" spans="1:21" ht="19.149999999999999" customHeight="1" x14ac:dyDescent="0.25">
      <c r="A11" s="12">
        <v>15</v>
      </c>
      <c r="B11" s="13" t="s">
        <v>349</v>
      </c>
      <c r="C11" s="10" t="s">
        <v>348</v>
      </c>
      <c r="D11" s="11" t="s">
        <v>3</v>
      </c>
      <c r="E11" s="12" t="s">
        <v>347</v>
      </c>
      <c r="F11" s="12" t="s">
        <v>516</v>
      </c>
      <c r="G11" s="39">
        <v>6</v>
      </c>
      <c r="H11" s="12">
        <v>0</v>
      </c>
      <c r="I11" s="23">
        <v>66.64</v>
      </c>
      <c r="J11" s="12">
        <v>4</v>
      </c>
      <c r="K11" s="23">
        <v>34.43</v>
      </c>
      <c r="L11" s="39" t="s">
        <v>725</v>
      </c>
      <c r="M11" s="39" t="s">
        <v>723</v>
      </c>
      <c r="N11" s="39">
        <v>6</v>
      </c>
      <c r="O11" s="39">
        <f t="shared" si="0"/>
        <v>12</v>
      </c>
      <c r="P11" s="39" t="s">
        <v>722</v>
      </c>
    </row>
    <row r="12" spans="1:21" s="7" customFormat="1" ht="19.149999999999999" customHeight="1" x14ac:dyDescent="0.25">
      <c r="A12" s="12">
        <v>23</v>
      </c>
      <c r="B12" s="9" t="s">
        <v>157</v>
      </c>
      <c r="C12" s="9" t="s">
        <v>597</v>
      </c>
      <c r="D12" s="12" t="s">
        <v>154</v>
      </c>
      <c r="E12" s="12" t="s">
        <v>127</v>
      </c>
      <c r="F12" s="12" t="s">
        <v>516</v>
      </c>
      <c r="G12" s="39">
        <v>5</v>
      </c>
      <c r="H12" s="12">
        <v>4</v>
      </c>
      <c r="I12" s="23">
        <v>66.91</v>
      </c>
      <c r="J12" s="12"/>
      <c r="K12" s="23"/>
      <c r="L12" s="39" t="s">
        <v>726</v>
      </c>
      <c r="M12" s="39" t="s">
        <v>724</v>
      </c>
      <c r="N12" s="39">
        <v>5</v>
      </c>
      <c r="O12" s="39">
        <f t="shared" si="0"/>
        <v>10</v>
      </c>
      <c r="P12" s="39" t="s">
        <v>724</v>
      </c>
      <c r="R12"/>
      <c r="S12" s="83"/>
      <c r="T12" s="92"/>
      <c r="U12" s="91"/>
    </row>
    <row r="13" spans="1:21" ht="19.149999999999999" customHeight="1" x14ac:dyDescent="0.25">
      <c r="A13" s="12">
        <v>13</v>
      </c>
      <c r="B13" s="9" t="s">
        <v>483</v>
      </c>
      <c r="C13" s="10" t="s">
        <v>484</v>
      </c>
      <c r="D13" s="12" t="s">
        <v>558</v>
      </c>
      <c r="E13" s="12" t="s">
        <v>347</v>
      </c>
      <c r="F13" s="12" t="s">
        <v>516</v>
      </c>
      <c r="G13" s="39">
        <v>3</v>
      </c>
      <c r="H13" s="12">
        <v>4</v>
      </c>
      <c r="I13" s="23">
        <v>68.75</v>
      </c>
      <c r="J13" s="12"/>
      <c r="K13" s="23"/>
      <c r="L13" s="39" t="s">
        <v>728</v>
      </c>
      <c r="M13" s="39" t="s">
        <v>725</v>
      </c>
      <c r="N13" s="39">
        <v>4</v>
      </c>
      <c r="O13" s="39">
        <f t="shared" si="0"/>
        <v>7</v>
      </c>
      <c r="P13" s="39" t="s">
        <v>728</v>
      </c>
    </row>
    <row r="14" spans="1:21" ht="19.149999999999999" customHeight="1" x14ac:dyDescent="0.25">
      <c r="A14" s="12">
        <v>18</v>
      </c>
      <c r="B14" s="13" t="s">
        <v>112</v>
      </c>
      <c r="C14" s="9" t="s">
        <v>388</v>
      </c>
      <c r="D14" s="12" t="s">
        <v>3</v>
      </c>
      <c r="E14" s="12" t="s">
        <v>347</v>
      </c>
      <c r="F14" s="12" t="s">
        <v>516</v>
      </c>
      <c r="G14" s="39" t="s">
        <v>718</v>
      </c>
      <c r="H14" s="12">
        <v>4</v>
      </c>
      <c r="I14" s="23">
        <v>71.489999999999995</v>
      </c>
      <c r="J14" s="12"/>
      <c r="K14" s="23"/>
      <c r="L14" s="39" t="s">
        <v>729</v>
      </c>
      <c r="M14" s="39" t="s">
        <v>726</v>
      </c>
      <c r="N14" s="39" t="s">
        <v>718</v>
      </c>
      <c r="O14" s="39" t="s">
        <v>718</v>
      </c>
      <c r="P14" s="39" t="s">
        <v>718</v>
      </c>
    </row>
    <row r="15" spans="1:21" s="7" customFormat="1" ht="19.149999999999999" customHeight="1" x14ac:dyDescent="0.25">
      <c r="A15" s="12">
        <v>25</v>
      </c>
      <c r="B15" s="13" t="s">
        <v>502</v>
      </c>
      <c r="C15" s="13" t="s">
        <v>490</v>
      </c>
      <c r="D15" s="12" t="s">
        <v>16</v>
      </c>
      <c r="E15" s="12" t="s">
        <v>127</v>
      </c>
      <c r="F15" s="12" t="s">
        <v>516</v>
      </c>
      <c r="G15" s="39">
        <v>7</v>
      </c>
      <c r="H15" s="12">
        <v>4</v>
      </c>
      <c r="I15" s="23">
        <v>71.510000000000005</v>
      </c>
      <c r="J15" s="12"/>
      <c r="K15" s="23"/>
      <c r="L15" s="39" t="s">
        <v>730</v>
      </c>
      <c r="M15" s="39" t="s">
        <v>728</v>
      </c>
      <c r="N15" s="39">
        <v>3</v>
      </c>
      <c r="O15" s="39">
        <f>N15+G15</f>
        <v>10</v>
      </c>
      <c r="P15" s="39" t="s">
        <v>725</v>
      </c>
      <c r="R15"/>
      <c r="S15" s="83"/>
      <c r="T15" s="92"/>
      <c r="U15" s="91"/>
    </row>
    <row r="16" spans="1:21" ht="19.149999999999999" customHeight="1" x14ac:dyDescent="0.25">
      <c r="A16" s="12">
        <v>28</v>
      </c>
      <c r="B16" s="13" t="s">
        <v>371</v>
      </c>
      <c r="C16" s="13" t="s">
        <v>373</v>
      </c>
      <c r="D16" s="12" t="s">
        <v>372</v>
      </c>
      <c r="E16" s="12" t="s">
        <v>347</v>
      </c>
      <c r="F16" s="12" t="s">
        <v>516</v>
      </c>
      <c r="G16" s="39" t="s">
        <v>718</v>
      </c>
      <c r="H16" s="12">
        <v>4</v>
      </c>
      <c r="I16" s="23">
        <v>74.959999999999994</v>
      </c>
      <c r="J16" s="12"/>
      <c r="K16" s="23"/>
      <c r="L16" s="39" t="s">
        <v>769</v>
      </c>
      <c r="M16" s="39" t="s">
        <v>729</v>
      </c>
      <c r="N16" s="39" t="s">
        <v>718</v>
      </c>
      <c r="O16" s="39" t="s">
        <v>718</v>
      </c>
      <c r="P16" s="39" t="s">
        <v>718</v>
      </c>
    </row>
    <row r="17" spans="1:21" ht="19.149999999999999" customHeight="1" x14ac:dyDescent="0.25">
      <c r="A17" s="12">
        <v>7</v>
      </c>
      <c r="B17" s="19" t="s">
        <v>548</v>
      </c>
      <c r="C17" s="18" t="s">
        <v>364</v>
      </c>
      <c r="D17" s="12" t="s">
        <v>16</v>
      </c>
      <c r="E17" s="11" t="s">
        <v>127</v>
      </c>
      <c r="F17" s="11" t="s">
        <v>516</v>
      </c>
      <c r="G17" s="39">
        <v>9</v>
      </c>
      <c r="H17" s="12">
        <v>12</v>
      </c>
      <c r="I17" s="23">
        <v>69.84</v>
      </c>
      <c r="J17" s="12"/>
      <c r="K17" s="23"/>
      <c r="L17" s="39" t="s">
        <v>771</v>
      </c>
      <c r="M17" s="39" t="s">
        <v>730</v>
      </c>
      <c r="N17" s="39">
        <v>2</v>
      </c>
      <c r="O17" s="39">
        <f>N17+G17</f>
        <v>11</v>
      </c>
      <c r="P17" s="39" t="s">
        <v>723</v>
      </c>
    </row>
    <row r="18" spans="1:21" ht="19.149999999999999" customHeight="1" x14ac:dyDescent="0.25">
      <c r="A18" s="12">
        <v>12</v>
      </c>
      <c r="B18" s="13" t="s">
        <v>694</v>
      </c>
      <c r="C18" s="13" t="s">
        <v>695</v>
      </c>
      <c r="D18" s="12" t="s">
        <v>16</v>
      </c>
      <c r="E18" s="12" t="s">
        <v>347</v>
      </c>
      <c r="F18" s="12" t="s">
        <v>516</v>
      </c>
      <c r="G18" s="39" t="s">
        <v>718</v>
      </c>
      <c r="H18" s="12">
        <v>28</v>
      </c>
      <c r="I18" s="23">
        <v>71.290000000000006</v>
      </c>
      <c r="J18" s="12"/>
      <c r="K18" s="23"/>
      <c r="L18" s="39" t="s">
        <v>777</v>
      </c>
      <c r="M18" s="39" t="s">
        <v>731</v>
      </c>
      <c r="N18" s="39" t="s">
        <v>718</v>
      </c>
      <c r="O18" s="39" t="s">
        <v>718</v>
      </c>
      <c r="P18" s="39" t="s">
        <v>718</v>
      </c>
    </row>
    <row r="19" spans="1:21" ht="19.149999999999999" customHeight="1" x14ac:dyDescent="0.25">
      <c r="A19" s="12">
        <v>24</v>
      </c>
      <c r="B19" s="13" t="s">
        <v>58</v>
      </c>
      <c r="C19" s="13" t="s">
        <v>403</v>
      </c>
      <c r="D19" s="12" t="s">
        <v>57</v>
      </c>
      <c r="E19" s="12" t="s">
        <v>126</v>
      </c>
      <c r="F19" s="12" t="s">
        <v>522</v>
      </c>
      <c r="G19" s="39">
        <v>7</v>
      </c>
      <c r="H19" s="12">
        <v>0</v>
      </c>
      <c r="I19" s="23">
        <v>64.819999999999993</v>
      </c>
      <c r="J19" s="12">
        <v>0</v>
      </c>
      <c r="K19" s="23">
        <v>33.26</v>
      </c>
      <c r="L19" s="39" t="s">
        <v>719</v>
      </c>
      <c r="M19" s="39" t="s">
        <v>719</v>
      </c>
      <c r="N19" s="39">
        <v>7</v>
      </c>
      <c r="O19" s="39">
        <f>N19+G19</f>
        <v>14</v>
      </c>
      <c r="P19" s="39" t="s">
        <v>719</v>
      </c>
    </row>
    <row r="20" spans="1:21" ht="19.149999999999999" customHeight="1" x14ac:dyDescent="0.25">
      <c r="A20" s="12">
        <v>2</v>
      </c>
      <c r="B20" s="13" t="s">
        <v>24</v>
      </c>
      <c r="C20" s="13" t="s">
        <v>20</v>
      </c>
      <c r="D20" s="12" t="s">
        <v>16</v>
      </c>
      <c r="E20" s="12" t="s">
        <v>126</v>
      </c>
      <c r="F20" s="12" t="s">
        <v>522</v>
      </c>
      <c r="G20" s="39">
        <v>2</v>
      </c>
      <c r="H20" s="12">
        <v>0</v>
      </c>
      <c r="I20" s="23">
        <v>76.42</v>
      </c>
      <c r="J20" s="12">
        <v>0</v>
      </c>
      <c r="K20" s="23">
        <v>40.450000000000003</v>
      </c>
      <c r="L20" s="39" t="s">
        <v>722</v>
      </c>
      <c r="M20" s="39" t="s">
        <v>720</v>
      </c>
      <c r="N20" s="39">
        <v>5</v>
      </c>
      <c r="O20" s="39">
        <f>N20+G20</f>
        <v>7</v>
      </c>
      <c r="P20" s="39" t="s">
        <v>722</v>
      </c>
    </row>
    <row r="21" spans="1:21" ht="19.149999999999999" customHeight="1" x14ac:dyDescent="0.25">
      <c r="A21" s="12">
        <v>27</v>
      </c>
      <c r="B21" s="13" t="s">
        <v>193</v>
      </c>
      <c r="C21" s="13" t="s">
        <v>410</v>
      </c>
      <c r="D21" s="12" t="s">
        <v>3</v>
      </c>
      <c r="E21" s="12" t="s">
        <v>126</v>
      </c>
      <c r="F21" s="12" t="s">
        <v>522</v>
      </c>
      <c r="G21" s="39">
        <v>4</v>
      </c>
      <c r="H21" s="12">
        <v>4</v>
      </c>
      <c r="I21" s="23">
        <v>72.569999999999993</v>
      </c>
      <c r="J21" s="12"/>
      <c r="K21" s="23"/>
      <c r="L21" s="39" t="s">
        <v>731</v>
      </c>
      <c r="M21" s="39" t="s">
        <v>721</v>
      </c>
      <c r="N21" s="39">
        <v>4</v>
      </c>
      <c r="O21" s="39">
        <f>N21+G21</f>
        <v>8</v>
      </c>
      <c r="P21" s="39" t="s">
        <v>720</v>
      </c>
    </row>
    <row r="22" spans="1:21" ht="19.149999999999999" customHeight="1" x14ac:dyDescent="0.25">
      <c r="A22" s="12">
        <v>8</v>
      </c>
      <c r="B22" s="9" t="s">
        <v>377</v>
      </c>
      <c r="C22" s="9" t="s">
        <v>595</v>
      </c>
      <c r="D22" s="11" t="s">
        <v>5</v>
      </c>
      <c r="E22" s="12" t="s">
        <v>108</v>
      </c>
      <c r="F22" s="12" t="s">
        <v>522</v>
      </c>
      <c r="G22" s="39" t="s">
        <v>718</v>
      </c>
      <c r="H22" s="12">
        <v>4</v>
      </c>
      <c r="I22" s="23">
        <v>73.33</v>
      </c>
      <c r="J22" s="12"/>
      <c r="K22" s="23"/>
      <c r="L22" s="39" t="s">
        <v>741</v>
      </c>
      <c r="M22" s="39" t="s">
        <v>722</v>
      </c>
      <c r="N22" s="39" t="s">
        <v>718</v>
      </c>
      <c r="O22" s="39" t="s">
        <v>718</v>
      </c>
      <c r="P22" s="39" t="s">
        <v>718</v>
      </c>
    </row>
    <row r="23" spans="1:21" s="7" customFormat="1" ht="19.149999999999999" customHeight="1" x14ac:dyDescent="0.25">
      <c r="A23" s="12">
        <v>11</v>
      </c>
      <c r="B23" s="13" t="s">
        <v>37</v>
      </c>
      <c r="C23" s="9" t="s">
        <v>384</v>
      </c>
      <c r="D23" s="12" t="s">
        <v>3</v>
      </c>
      <c r="E23" s="12" t="s">
        <v>108</v>
      </c>
      <c r="F23" s="12" t="s">
        <v>522</v>
      </c>
      <c r="G23" s="39">
        <v>5</v>
      </c>
      <c r="H23" s="12">
        <v>8</v>
      </c>
      <c r="I23" s="23">
        <v>71.400000000000006</v>
      </c>
      <c r="J23" s="12"/>
      <c r="K23" s="23"/>
      <c r="L23" s="39" t="s">
        <v>774</v>
      </c>
      <c r="M23" s="39" t="s">
        <v>723</v>
      </c>
      <c r="N23" s="39">
        <v>3</v>
      </c>
      <c r="O23" s="39">
        <f>N23+G23</f>
        <v>8</v>
      </c>
      <c r="P23" s="39" t="s">
        <v>721</v>
      </c>
      <c r="R23"/>
      <c r="S23" s="75"/>
      <c r="T23" s="92"/>
      <c r="U23" s="91"/>
    </row>
    <row r="24" spans="1:21" s="7" customFormat="1" ht="19.149999999999999" customHeight="1" x14ac:dyDescent="0.25">
      <c r="A24" s="12">
        <v>1</v>
      </c>
      <c r="B24" s="13" t="s">
        <v>541</v>
      </c>
      <c r="C24" s="9" t="s">
        <v>179</v>
      </c>
      <c r="D24" s="11" t="s">
        <v>3</v>
      </c>
      <c r="E24" s="12" t="s">
        <v>126</v>
      </c>
      <c r="F24" s="12" t="s">
        <v>522</v>
      </c>
      <c r="G24" s="39">
        <v>3</v>
      </c>
      <c r="H24" s="12">
        <v>8</v>
      </c>
      <c r="I24" s="23">
        <v>75.13</v>
      </c>
      <c r="J24" s="12"/>
      <c r="K24" s="23"/>
      <c r="L24" s="39" t="s">
        <v>775</v>
      </c>
      <c r="M24" s="39" t="s">
        <v>724</v>
      </c>
      <c r="N24" s="39">
        <v>2</v>
      </c>
      <c r="O24" s="39">
        <f>N24+G24</f>
        <v>5</v>
      </c>
      <c r="P24" s="39" t="s">
        <v>723</v>
      </c>
      <c r="R24"/>
      <c r="S24" s="83"/>
      <c r="T24" s="92"/>
      <c r="U24" s="91"/>
    </row>
    <row r="25" spans="1:21" ht="19.149999999999999" customHeight="1" x14ac:dyDescent="0.25">
      <c r="A25" s="12">
        <v>10</v>
      </c>
      <c r="B25" s="13" t="s">
        <v>523</v>
      </c>
      <c r="C25" s="9" t="s">
        <v>357</v>
      </c>
      <c r="D25" s="12" t="s">
        <v>4</v>
      </c>
      <c r="E25" s="12" t="s">
        <v>126</v>
      </c>
      <c r="F25" s="11" t="s">
        <v>522</v>
      </c>
      <c r="G25" s="39" t="s">
        <v>718</v>
      </c>
      <c r="H25" s="12">
        <v>8</v>
      </c>
      <c r="I25" s="23">
        <v>75.290000000000006</v>
      </c>
      <c r="J25" s="12"/>
      <c r="K25" s="23"/>
      <c r="L25" s="39" t="s">
        <v>770</v>
      </c>
      <c r="M25" s="39" t="s">
        <v>725</v>
      </c>
      <c r="N25" s="39" t="s">
        <v>718</v>
      </c>
      <c r="O25" s="39" t="s">
        <v>718</v>
      </c>
      <c r="P25" s="39" t="s">
        <v>718</v>
      </c>
    </row>
    <row r="26" spans="1:21" ht="19.149999999999999" customHeight="1" x14ac:dyDescent="0.25">
      <c r="A26" s="12">
        <v>17</v>
      </c>
      <c r="B26" s="13" t="s">
        <v>540</v>
      </c>
      <c r="C26" s="9" t="s">
        <v>179</v>
      </c>
      <c r="D26" s="11" t="s">
        <v>3</v>
      </c>
      <c r="E26" s="12" t="s">
        <v>126</v>
      </c>
      <c r="F26" s="12" t="s">
        <v>522</v>
      </c>
      <c r="G26" s="39">
        <v>0</v>
      </c>
      <c r="H26" s="12">
        <v>25</v>
      </c>
      <c r="I26" s="23">
        <v>99.25</v>
      </c>
      <c r="J26" s="12"/>
      <c r="K26" s="23"/>
      <c r="L26" s="39" t="s">
        <v>776</v>
      </c>
      <c r="M26" s="39" t="s">
        <v>726</v>
      </c>
      <c r="N26" s="39">
        <v>1</v>
      </c>
      <c r="O26" s="39">
        <f>N26+G26</f>
        <v>1</v>
      </c>
      <c r="P26" s="39" t="s">
        <v>724</v>
      </c>
    </row>
    <row r="27" spans="1:21" ht="19.149999999999999" customHeight="1" x14ac:dyDescent="0.25">
      <c r="A27" s="12">
        <v>3</v>
      </c>
      <c r="B27" s="13" t="s">
        <v>584</v>
      </c>
      <c r="C27" s="13" t="s">
        <v>366</v>
      </c>
      <c r="D27" s="11" t="s">
        <v>3</v>
      </c>
      <c r="E27" s="12" t="s">
        <v>500</v>
      </c>
      <c r="F27" s="84" t="s">
        <v>380</v>
      </c>
      <c r="G27" s="39" t="s">
        <v>718</v>
      </c>
      <c r="H27" s="12">
        <v>0</v>
      </c>
      <c r="I27" s="23">
        <v>75.099999999999994</v>
      </c>
      <c r="J27" s="12" t="s">
        <v>259</v>
      </c>
      <c r="K27" s="23" t="s">
        <v>259</v>
      </c>
      <c r="L27" s="39" t="s">
        <v>259</v>
      </c>
      <c r="M27" s="39" t="s">
        <v>719</v>
      </c>
      <c r="N27" s="39" t="s">
        <v>718</v>
      </c>
      <c r="O27" s="39" t="s">
        <v>718</v>
      </c>
      <c r="P27" s="39" t="s">
        <v>718</v>
      </c>
    </row>
    <row r="28" spans="1:21" ht="19.149999999999999" customHeight="1" x14ac:dyDescent="0.25">
      <c r="A28" s="12">
        <v>19</v>
      </c>
      <c r="B28" s="13" t="s">
        <v>583</v>
      </c>
      <c r="C28" s="13" t="s">
        <v>366</v>
      </c>
      <c r="D28" s="11" t="s">
        <v>3</v>
      </c>
      <c r="E28" s="12" t="s">
        <v>500</v>
      </c>
      <c r="F28" s="84" t="s">
        <v>380</v>
      </c>
      <c r="G28" s="39" t="s">
        <v>718</v>
      </c>
      <c r="H28" s="12">
        <v>0</v>
      </c>
      <c r="I28" s="23">
        <v>71.459999999999994</v>
      </c>
      <c r="J28" s="12" t="s">
        <v>259</v>
      </c>
      <c r="K28" s="23" t="s">
        <v>259</v>
      </c>
      <c r="L28" s="39" t="s">
        <v>259</v>
      </c>
      <c r="M28" s="39" t="s">
        <v>719</v>
      </c>
      <c r="N28" s="39" t="s">
        <v>718</v>
      </c>
      <c r="O28" s="39" t="s">
        <v>718</v>
      </c>
      <c r="P28" s="39" t="s">
        <v>718</v>
      </c>
    </row>
    <row r="29" spans="1:21" ht="19.149999999999999" customHeight="1" x14ac:dyDescent="0.25">
      <c r="A29" s="12">
        <v>20</v>
      </c>
      <c r="B29" s="19" t="s">
        <v>715</v>
      </c>
      <c r="C29" s="18" t="s">
        <v>750</v>
      </c>
      <c r="D29" s="12" t="s">
        <v>533</v>
      </c>
      <c r="E29" s="11" t="s">
        <v>500</v>
      </c>
      <c r="F29" s="88" t="s">
        <v>380</v>
      </c>
      <c r="G29" s="39" t="s">
        <v>718</v>
      </c>
      <c r="H29" s="12">
        <v>4</v>
      </c>
      <c r="I29" s="23">
        <v>68.73</v>
      </c>
      <c r="J29" s="12"/>
      <c r="K29" s="23"/>
      <c r="L29" s="39"/>
      <c r="M29" s="39" t="s">
        <v>721</v>
      </c>
      <c r="N29" s="39" t="s">
        <v>718</v>
      </c>
      <c r="O29" s="39" t="s">
        <v>718</v>
      </c>
      <c r="P29" s="39" t="s">
        <v>718</v>
      </c>
    </row>
    <row r="30" spans="1:21" ht="19.149999999999999" customHeight="1" x14ac:dyDescent="0.25">
      <c r="A30" s="12">
        <v>16</v>
      </c>
      <c r="B30" s="13" t="s">
        <v>506</v>
      </c>
      <c r="C30" s="14" t="s">
        <v>750</v>
      </c>
      <c r="D30" s="12" t="s">
        <v>533</v>
      </c>
      <c r="E30" s="12" t="s">
        <v>500</v>
      </c>
      <c r="F30" s="84" t="s">
        <v>380</v>
      </c>
      <c r="G30" s="39" t="s">
        <v>718</v>
      </c>
      <c r="H30" s="12">
        <v>4</v>
      </c>
      <c r="I30" s="23">
        <v>71.59</v>
      </c>
      <c r="J30" s="12"/>
      <c r="K30" s="23"/>
      <c r="L30" s="39"/>
      <c r="M30" s="39" t="s">
        <v>722</v>
      </c>
      <c r="N30" s="39" t="s">
        <v>718</v>
      </c>
      <c r="O30" s="39" t="s">
        <v>718</v>
      </c>
      <c r="P30" s="39" t="s">
        <v>718</v>
      </c>
    </row>
    <row r="31" spans="1:21" ht="19.149999999999999" customHeight="1" x14ac:dyDescent="0.25">
      <c r="A31" s="12" t="s">
        <v>786</v>
      </c>
      <c r="B31" s="13" t="s">
        <v>788</v>
      </c>
      <c r="C31" s="10" t="s">
        <v>787</v>
      </c>
      <c r="D31" s="12" t="s">
        <v>3</v>
      </c>
      <c r="E31" s="12" t="s">
        <v>500</v>
      </c>
      <c r="F31" s="84" t="s">
        <v>380</v>
      </c>
      <c r="G31" s="39" t="s">
        <v>718</v>
      </c>
      <c r="H31" s="12">
        <v>12</v>
      </c>
      <c r="I31" s="23">
        <v>75.42</v>
      </c>
      <c r="J31" s="12"/>
      <c r="K31" s="23"/>
      <c r="L31" s="39"/>
      <c r="M31" s="39" t="s">
        <v>723</v>
      </c>
      <c r="N31" s="39" t="s">
        <v>718</v>
      </c>
      <c r="O31" s="39" t="s">
        <v>718</v>
      </c>
      <c r="P31" s="39" t="s">
        <v>718</v>
      </c>
    </row>
    <row r="32" spans="1:21" ht="19.149999999999999" customHeight="1" x14ac:dyDescent="0.25">
      <c r="A32" s="12">
        <v>5</v>
      </c>
      <c r="B32" s="13" t="s">
        <v>407</v>
      </c>
      <c r="C32" s="10" t="s">
        <v>751</v>
      </c>
      <c r="D32" s="11" t="s">
        <v>4</v>
      </c>
      <c r="E32" s="12" t="s">
        <v>347</v>
      </c>
      <c r="F32" s="84" t="s">
        <v>380</v>
      </c>
      <c r="G32" s="39" t="s">
        <v>718</v>
      </c>
      <c r="H32" s="12">
        <v>16</v>
      </c>
      <c r="I32" s="23">
        <v>78.56</v>
      </c>
      <c r="J32" s="12"/>
      <c r="K32" s="23"/>
      <c r="L32" s="39"/>
      <c r="M32" s="39" t="s">
        <v>724</v>
      </c>
      <c r="N32" s="39" t="s">
        <v>718</v>
      </c>
      <c r="O32" s="39" t="s">
        <v>718</v>
      </c>
      <c r="P32" s="39" t="s">
        <v>718</v>
      </c>
    </row>
    <row r="33" spans="1:21" ht="19.149999999999999" customHeight="1" x14ac:dyDescent="0.25">
      <c r="A33" s="12">
        <v>6</v>
      </c>
      <c r="B33" s="9" t="s">
        <v>520</v>
      </c>
      <c r="C33" s="9" t="s">
        <v>494</v>
      </c>
      <c r="D33" s="12" t="s">
        <v>4</v>
      </c>
      <c r="E33" s="12" t="s">
        <v>320</v>
      </c>
      <c r="F33" s="12" t="s">
        <v>380</v>
      </c>
      <c r="G33" s="39" t="s">
        <v>718</v>
      </c>
      <c r="H33" s="12" t="s">
        <v>259</v>
      </c>
      <c r="I33" s="23" t="s">
        <v>259</v>
      </c>
      <c r="J33" s="12" t="s">
        <v>259</v>
      </c>
      <c r="K33" s="23" t="s">
        <v>259</v>
      </c>
      <c r="L33" s="39" t="s">
        <v>259</v>
      </c>
      <c r="M33" s="39" t="s">
        <v>259</v>
      </c>
      <c r="N33" s="39" t="s">
        <v>259</v>
      </c>
      <c r="O33" s="39" t="s">
        <v>259</v>
      </c>
      <c r="P33" s="39" t="s">
        <v>259</v>
      </c>
    </row>
    <row r="34" spans="1:21" s="7" customFormat="1" ht="19.149999999999999" customHeight="1" x14ac:dyDescent="0.25">
      <c r="A34" s="12">
        <v>14</v>
      </c>
      <c r="B34" s="18" t="s">
        <v>499</v>
      </c>
      <c r="C34" s="13" t="s">
        <v>498</v>
      </c>
      <c r="D34" s="11" t="s">
        <v>3</v>
      </c>
      <c r="E34" s="12" t="s">
        <v>347</v>
      </c>
      <c r="F34" s="11" t="s">
        <v>516</v>
      </c>
      <c r="G34" s="39">
        <v>0</v>
      </c>
      <c r="H34" s="12" t="s">
        <v>259</v>
      </c>
      <c r="I34" s="23" t="s">
        <v>259</v>
      </c>
      <c r="J34" s="12" t="s">
        <v>259</v>
      </c>
      <c r="K34" s="23" t="s">
        <v>259</v>
      </c>
      <c r="L34" s="39" t="s">
        <v>259</v>
      </c>
      <c r="M34" s="39" t="s">
        <v>259</v>
      </c>
      <c r="N34" s="39" t="s">
        <v>259</v>
      </c>
      <c r="O34" s="39" t="s">
        <v>259</v>
      </c>
      <c r="P34" s="39" t="s">
        <v>259</v>
      </c>
      <c r="R34"/>
      <c r="S34" s="83"/>
      <c r="T34" s="92"/>
      <c r="U34" s="91"/>
    </row>
    <row r="35" spans="1:21" ht="19.149999999999999" customHeight="1" x14ac:dyDescent="0.25">
      <c r="A35" s="12">
        <v>21</v>
      </c>
      <c r="B35" s="14" t="s">
        <v>485</v>
      </c>
      <c r="C35" s="9" t="s">
        <v>494</v>
      </c>
      <c r="D35" s="12" t="s">
        <v>4</v>
      </c>
      <c r="E35" s="12" t="s">
        <v>320</v>
      </c>
      <c r="F35" s="12" t="s">
        <v>380</v>
      </c>
      <c r="G35" s="39" t="s">
        <v>718</v>
      </c>
      <c r="H35" s="12" t="s">
        <v>259</v>
      </c>
      <c r="I35" s="23" t="s">
        <v>259</v>
      </c>
      <c r="J35" s="12" t="s">
        <v>259</v>
      </c>
      <c r="K35" s="23" t="s">
        <v>259</v>
      </c>
      <c r="L35" s="39" t="s">
        <v>259</v>
      </c>
      <c r="M35" s="39" t="s">
        <v>259</v>
      </c>
      <c r="N35" s="39" t="s">
        <v>259</v>
      </c>
      <c r="O35" s="39" t="s">
        <v>259</v>
      </c>
      <c r="P35" s="39" t="s">
        <v>259</v>
      </c>
    </row>
    <row r="36" spans="1:21" x14ac:dyDescent="0.25">
      <c r="A36" s="101" t="s">
        <v>527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</sheetData>
  <autoFilter ref="A6:P6" xr:uid="{DA48A182-42DB-4247-A5CB-7B63B8B48AC9}">
    <sortState xmlns:xlrd2="http://schemas.microsoft.com/office/spreadsheetml/2017/richdata2" ref="A7:P26">
      <sortCondition ref="F6"/>
    </sortState>
  </autoFilter>
  <sortState xmlns:xlrd2="http://schemas.microsoft.com/office/spreadsheetml/2017/richdata2" ref="A9:P13">
    <sortCondition ref="A9:A13"/>
  </sortState>
  <mergeCells count="4">
    <mergeCell ref="A1:P1"/>
    <mergeCell ref="A2:P2"/>
    <mergeCell ref="A3:P3"/>
    <mergeCell ref="A36:P36"/>
  </mergeCells>
  <phoneticPr fontId="11" type="noConversion"/>
  <printOptions horizontalCentered="1"/>
  <pageMargins left="0.11811023622047245" right="0.11811023622047245" top="0.19685039370078741" bottom="0.19685039370078741" header="0.31496062992125984" footer="0.31496062992125984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794-0577-40D5-B04E-460E972285BD}">
  <sheetPr>
    <tabColor rgb="FF00B050"/>
  </sheetPr>
  <dimension ref="A1:H26"/>
  <sheetViews>
    <sheetView windowProtection="1" showGridLines="0" zoomScale="120" zoomScaleNormal="120" workbookViewId="0">
      <selection activeCell="H12" sqref="H12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95" t="s">
        <v>325</v>
      </c>
      <c r="B1" s="95"/>
      <c r="C1" s="96"/>
      <c r="D1" s="96"/>
      <c r="E1" s="96"/>
      <c r="F1" s="9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97" t="s">
        <v>339</v>
      </c>
      <c r="B3" s="97"/>
      <c r="C3" s="98"/>
      <c r="D3" s="98"/>
      <c r="E3" s="98"/>
      <c r="F3" s="98"/>
    </row>
    <row r="4" spans="1:8" x14ac:dyDescent="0.25">
      <c r="A4" s="99" t="s">
        <v>328</v>
      </c>
      <c r="B4" s="99"/>
      <c r="C4" s="99"/>
      <c r="D4" s="99"/>
      <c r="E4" s="99"/>
      <c r="F4" s="9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100" t="s">
        <v>326</v>
      </c>
      <c r="B7" s="100"/>
      <c r="C7" s="100"/>
      <c r="D7" s="100"/>
      <c r="E7" s="100"/>
      <c r="F7" s="10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s="71" customFormat="1" ht="20.100000000000001" customHeight="1" x14ac:dyDescent="0.25">
      <c r="A10" s="49"/>
      <c r="B10" s="49">
        <v>132</v>
      </c>
      <c r="C10" s="50" t="s">
        <v>41</v>
      </c>
      <c r="D10" s="69" t="s">
        <v>248</v>
      </c>
      <c r="E10" s="49" t="s">
        <v>3</v>
      </c>
      <c r="F10" s="70" t="s">
        <v>283</v>
      </c>
    </row>
    <row r="11" spans="1:8" s="7" customFormat="1" ht="20.100000000000001" customHeight="1" x14ac:dyDescent="0.25">
      <c r="A11" s="12"/>
      <c r="B11" s="12">
        <v>133</v>
      </c>
      <c r="C11" s="16" t="s">
        <v>250</v>
      </c>
      <c r="D11" s="13" t="s">
        <v>251</v>
      </c>
      <c r="E11" s="11" t="s">
        <v>243</v>
      </c>
      <c r="F11" s="45" t="s">
        <v>279</v>
      </c>
      <c r="G11"/>
      <c r="H11" s="38"/>
    </row>
    <row r="12" spans="1:8" ht="20.100000000000001" customHeight="1" x14ac:dyDescent="0.25">
      <c r="A12" s="12"/>
      <c r="B12" s="12">
        <v>134</v>
      </c>
      <c r="C12" s="9" t="s">
        <v>312</v>
      </c>
      <c r="D12" s="9" t="s">
        <v>313</v>
      </c>
      <c r="E12" s="12" t="s">
        <v>3</v>
      </c>
      <c r="F12" s="45" t="s">
        <v>279</v>
      </c>
    </row>
    <row r="13" spans="1:8" ht="20.100000000000001" customHeight="1" x14ac:dyDescent="0.25">
      <c r="A13" s="12"/>
      <c r="B13" s="12">
        <v>135</v>
      </c>
      <c r="C13" s="17" t="s">
        <v>319</v>
      </c>
      <c r="D13" s="9" t="s">
        <v>317</v>
      </c>
      <c r="E13" s="12" t="s">
        <v>3</v>
      </c>
      <c r="F13" s="44" t="s">
        <v>279</v>
      </c>
    </row>
    <row r="14" spans="1:8" s="7" customFormat="1" ht="20.100000000000001" customHeight="1" x14ac:dyDescent="0.25">
      <c r="A14" s="12"/>
      <c r="B14" s="12">
        <v>136</v>
      </c>
      <c r="C14" s="9" t="s">
        <v>323</v>
      </c>
      <c r="D14" s="9" t="s">
        <v>322</v>
      </c>
      <c r="E14" s="11" t="s">
        <v>243</v>
      </c>
      <c r="F14" s="45" t="s">
        <v>279</v>
      </c>
      <c r="G14"/>
      <c r="H14" s="38"/>
    </row>
    <row r="15" spans="1:8" ht="20.100000000000001" customHeight="1" x14ac:dyDescent="0.25">
      <c r="A15" s="12"/>
      <c r="B15" s="12">
        <v>137</v>
      </c>
      <c r="C15" s="9" t="s">
        <v>299</v>
      </c>
      <c r="D15" s="9" t="s">
        <v>300</v>
      </c>
      <c r="E15" s="11" t="s">
        <v>35</v>
      </c>
      <c r="F15" s="45" t="s">
        <v>279</v>
      </c>
    </row>
    <row r="16" spans="1:8" ht="20.100000000000001" customHeight="1" x14ac:dyDescent="0.25">
      <c r="A16" s="12"/>
      <c r="B16" s="12">
        <v>138</v>
      </c>
      <c r="C16" s="9" t="s">
        <v>25</v>
      </c>
      <c r="D16" s="13" t="s">
        <v>223</v>
      </c>
      <c r="E16" s="12" t="s">
        <v>3</v>
      </c>
      <c r="F16" s="44" t="s">
        <v>279</v>
      </c>
    </row>
    <row r="17" spans="1:8" ht="20.100000000000001" customHeight="1" x14ac:dyDescent="0.25">
      <c r="A17" s="12"/>
      <c r="B17" s="12">
        <v>139</v>
      </c>
      <c r="C17" s="16" t="s">
        <v>289</v>
      </c>
      <c r="D17" s="13" t="s">
        <v>288</v>
      </c>
      <c r="E17" s="12" t="s">
        <v>3</v>
      </c>
      <c r="F17" s="45" t="s">
        <v>279</v>
      </c>
    </row>
    <row r="18" spans="1:8" s="7" customFormat="1" ht="20.100000000000001" customHeight="1" x14ac:dyDescent="0.25">
      <c r="A18" s="12"/>
      <c r="B18" s="12">
        <v>140</v>
      </c>
      <c r="C18" s="9" t="s">
        <v>241</v>
      </c>
      <c r="D18" s="13" t="s">
        <v>301</v>
      </c>
      <c r="E18" s="12" t="s">
        <v>57</v>
      </c>
      <c r="F18" s="45" t="s">
        <v>279</v>
      </c>
      <c r="G18"/>
      <c r="H18" s="38"/>
    </row>
    <row r="19" spans="1:8" ht="20.100000000000001" customHeight="1" x14ac:dyDescent="0.25">
      <c r="A19" s="12"/>
      <c r="B19" s="12">
        <v>141</v>
      </c>
      <c r="C19" s="9" t="s">
        <v>19</v>
      </c>
      <c r="D19" s="9" t="s">
        <v>231</v>
      </c>
      <c r="E19" s="11" t="s">
        <v>3</v>
      </c>
      <c r="F19" s="45" t="s">
        <v>279</v>
      </c>
    </row>
    <row r="20" spans="1:8" s="7" customFormat="1" ht="20.100000000000001" customHeight="1" x14ac:dyDescent="0.25">
      <c r="A20" s="12"/>
      <c r="B20" s="12">
        <v>142</v>
      </c>
      <c r="C20" s="9" t="s">
        <v>318</v>
      </c>
      <c r="D20" s="9" t="s">
        <v>317</v>
      </c>
      <c r="E20" s="12" t="s">
        <v>3</v>
      </c>
      <c r="F20" s="44" t="s">
        <v>279</v>
      </c>
      <c r="G20"/>
      <c r="H20" s="38"/>
    </row>
    <row r="21" spans="1:8" ht="20.100000000000001" customHeight="1" x14ac:dyDescent="0.25">
      <c r="A21" s="12"/>
      <c r="B21" s="12">
        <v>143</v>
      </c>
      <c r="C21" s="9" t="s">
        <v>239</v>
      </c>
      <c r="D21" s="9" t="s">
        <v>238</v>
      </c>
      <c r="E21" s="11" t="s">
        <v>55</v>
      </c>
      <c r="F21" s="45" t="s">
        <v>279</v>
      </c>
    </row>
    <row r="22" spans="1:8" s="71" customFormat="1" ht="20.100000000000001" customHeight="1" x14ac:dyDescent="0.25">
      <c r="A22" s="49"/>
      <c r="B22" s="49">
        <v>144</v>
      </c>
      <c r="C22" s="50" t="s">
        <v>280</v>
      </c>
      <c r="D22" s="50" t="s">
        <v>249</v>
      </c>
      <c r="E22" s="49" t="s">
        <v>4</v>
      </c>
      <c r="F22" s="70" t="s">
        <v>279</v>
      </c>
    </row>
    <row r="23" spans="1:8" s="7" customFormat="1" ht="20.100000000000001" customHeight="1" x14ac:dyDescent="0.25">
      <c r="A23" s="12"/>
      <c r="B23" s="12">
        <v>146</v>
      </c>
      <c r="C23" s="9" t="s">
        <v>287</v>
      </c>
      <c r="D23" s="13" t="s">
        <v>288</v>
      </c>
      <c r="E23" s="12" t="s">
        <v>3</v>
      </c>
      <c r="F23" s="44" t="s">
        <v>283</v>
      </c>
      <c r="G23"/>
      <c r="H23" s="38"/>
    </row>
    <row r="24" spans="1:8" ht="20.100000000000001" customHeight="1" x14ac:dyDescent="0.25">
      <c r="A24" s="12"/>
      <c r="B24" s="12">
        <v>147</v>
      </c>
      <c r="C24" s="9" t="s">
        <v>292</v>
      </c>
      <c r="D24" s="13" t="s">
        <v>293</v>
      </c>
      <c r="E24" s="11" t="s">
        <v>3</v>
      </c>
      <c r="F24" s="45" t="s">
        <v>283</v>
      </c>
    </row>
    <row r="25" spans="1:8" ht="20.100000000000001" customHeight="1" x14ac:dyDescent="0.25">
      <c r="A25" s="12"/>
      <c r="B25" s="12">
        <v>319</v>
      </c>
      <c r="C25" s="9" t="s">
        <v>254</v>
      </c>
      <c r="D25" s="13" t="s">
        <v>242</v>
      </c>
      <c r="E25" s="11" t="s">
        <v>16</v>
      </c>
      <c r="F25" s="45" t="s">
        <v>334</v>
      </c>
    </row>
    <row r="26" spans="1:8" x14ac:dyDescent="0.25">
      <c r="A26" s="101" t="s">
        <v>219</v>
      </c>
      <c r="B26" s="102"/>
      <c r="C26" s="102"/>
      <c r="D26" s="102"/>
      <c r="E26" s="102"/>
      <c r="F26" s="102"/>
    </row>
  </sheetData>
  <autoFilter ref="A9:F9" xr:uid="{DA48A182-42DB-4247-A5CB-7B63B8B48AC9}">
    <sortState xmlns:xlrd2="http://schemas.microsoft.com/office/spreadsheetml/2017/richdata2" ref="A10:F25">
      <sortCondition ref="B9"/>
    </sortState>
  </autoFilter>
  <mergeCells count="5">
    <mergeCell ref="A1:F1"/>
    <mergeCell ref="A3:F3"/>
    <mergeCell ref="A4:F4"/>
    <mergeCell ref="A7:F7"/>
    <mergeCell ref="A26:F26"/>
  </mergeCells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FEBE-0849-440C-9F27-56A2CBE37CD9}">
  <sheetPr>
    <tabColor rgb="FF00B050"/>
  </sheetPr>
  <dimension ref="A1:S24"/>
  <sheetViews>
    <sheetView windowProtection="1" showGridLines="0" zoomScale="120" zoomScaleNormal="120" workbookViewId="0">
      <selection activeCell="K9" sqref="K9"/>
    </sheetView>
  </sheetViews>
  <sheetFormatPr defaultColWidth="9.140625" defaultRowHeight="15" x14ac:dyDescent="0.25"/>
  <cols>
    <col min="1" max="1" width="3.7109375" customWidth="1"/>
    <col min="2" max="2" width="22.7109375" customWidth="1"/>
    <col min="3" max="3" width="28.85546875" customWidth="1"/>
    <col min="4" max="4" width="6.140625" customWidth="1"/>
    <col min="5" max="5" width="5.7109375" customWidth="1"/>
    <col min="6" max="6" width="6.7109375" customWidth="1"/>
    <col min="7" max="7" width="2.7109375" customWidth="1"/>
    <col min="8" max="8" width="2.85546875" customWidth="1"/>
    <col min="9" max="9" width="7" customWidth="1"/>
    <col min="10" max="10" width="2.5703125" customWidth="1"/>
    <col min="11" max="11" width="6.7109375" customWidth="1"/>
    <col min="12" max="12" width="4" customWidth="1"/>
    <col min="13" max="13" width="4.5703125" customWidth="1"/>
    <col min="14" max="15" width="3.140625" customWidth="1"/>
    <col min="16" max="16" width="4.42578125" customWidth="1"/>
    <col min="19" max="19" width="9.140625" style="4"/>
  </cols>
  <sheetData>
    <row r="1" spans="1:19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9" ht="43.5" customHeight="1" x14ac:dyDescent="0.25">
      <c r="A2" s="99" t="s">
        <v>746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R2" s="81"/>
    </row>
    <row r="3" spans="1:19" ht="29.25" customHeight="1" x14ac:dyDescent="0.25">
      <c r="A3" s="100" t="s">
        <v>762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19" x14ac:dyDescent="0.25">
      <c r="C4" s="8"/>
      <c r="D4" s="3"/>
      <c r="E4" s="25"/>
      <c r="F4" s="25"/>
      <c r="G4" s="26"/>
      <c r="H4" s="25"/>
      <c r="I4" s="25"/>
      <c r="J4" s="25"/>
      <c r="K4" s="25"/>
      <c r="L4" s="26"/>
      <c r="M4" s="26"/>
      <c r="N4" s="26"/>
      <c r="O4" s="26"/>
      <c r="P4" s="26"/>
    </row>
    <row r="5" spans="1:19" x14ac:dyDescent="0.25">
      <c r="A5" s="20" t="s">
        <v>6</v>
      </c>
      <c r="B5" s="21" t="s">
        <v>7</v>
      </c>
      <c r="C5" s="21" t="s">
        <v>8</v>
      </c>
      <c r="D5" s="22" t="s">
        <v>13</v>
      </c>
      <c r="E5" s="22" t="s">
        <v>9</v>
      </c>
      <c r="F5" s="72" t="s">
        <v>335</v>
      </c>
      <c r="G5" s="72" t="s">
        <v>747</v>
      </c>
      <c r="H5" s="72" t="s">
        <v>10</v>
      </c>
      <c r="I5" s="72" t="s">
        <v>11</v>
      </c>
      <c r="J5" s="72" t="s">
        <v>10</v>
      </c>
      <c r="K5" s="72" t="s">
        <v>11</v>
      </c>
      <c r="L5" s="72" t="s">
        <v>740</v>
      </c>
      <c r="M5" s="72" t="s">
        <v>12</v>
      </c>
      <c r="N5" s="72" t="s">
        <v>760</v>
      </c>
      <c r="O5" s="72" t="s">
        <v>748</v>
      </c>
      <c r="P5" s="72" t="s">
        <v>214</v>
      </c>
    </row>
    <row r="6" spans="1:19" ht="20.100000000000001" customHeight="1" x14ac:dyDescent="0.25">
      <c r="A6" s="12">
        <v>16</v>
      </c>
      <c r="B6" s="13" t="s">
        <v>411</v>
      </c>
      <c r="C6" s="9" t="s">
        <v>482</v>
      </c>
      <c r="D6" s="12" t="s">
        <v>3</v>
      </c>
      <c r="E6" s="12" t="s">
        <v>501</v>
      </c>
      <c r="F6" s="12" t="s">
        <v>532</v>
      </c>
      <c r="G6" s="39">
        <v>7</v>
      </c>
      <c r="H6" s="12">
        <v>0</v>
      </c>
      <c r="I6" s="23">
        <v>73.17</v>
      </c>
      <c r="J6" s="12">
        <v>0</v>
      </c>
      <c r="K6" s="23">
        <v>35.950000000000003</v>
      </c>
      <c r="L6" s="39" t="s">
        <v>719</v>
      </c>
      <c r="M6" s="39" t="s">
        <v>719</v>
      </c>
      <c r="N6" s="39">
        <v>7</v>
      </c>
      <c r="O6" s="39">
        <f t="shared" ref="O6:O11" si="0">N6+G6</f>
        <v>14</v>
      </c>
      <c r="P6" s="39" t="s">
        <v>719</v>
      </c>
    </row>
    <row r="7" spans="1:19" ht="20.100000000000001" customHeight="1" x14ac:dyDescent="0.25">
      <c r="A7" s="12">
        <v>3</v>
      </c>
      <c r="B7" s="9" t="s">
        <v>114</v>
      </c>
      <c r="C7" s="10" t="s">
        <v>138</v>
      </c>
      <c r="D7" s="12" t="s">
        <v>57</v>
      </c>
      <c r="E7" s="12" t="s">
        <v>103</v>
      </c>
      <c r="F7" s="12" t="s">
        <v>517</v>
      </c>
      <c r="G7" s="39">
        <v>5</v>
      </c>
      <c r="H7" s="12">
        <v>0</v>
      </c>
      <c r="I7" s="23">
        <v>66.3</v>
      </c>
      <c r="J7" s="12">
        <v>0</v>
      </c>
      <c r="K7" s="23">
        <v>38.630000000000003</v>
      </c>
      <c r="L7" s="39" t="s">
        <v>720</v>
      </c>
      <c r="M7" s="39" t="s">
        <v>719</v>
      </c>
      <c r="N7" s="39">
        <v>5</v>
      </c>
      <c r="O7" s="39">
        <f t="shared" si="0"/>
        <v>10</v>
      </c>
      <c r="P7" s="39" t="s">
        <v>719</v>
      </c>
    </row>
    <row r="8" spans="1:19" s="7" customFormat="1" ht="20.100000000000001" customHeight="1" x14ac:dyDescent="0.25">
      <c r="A8" s="12">
        <v>11</v>
      </c>
      <c r="B8" s="13" t="s">
        <v>599</v>
      </c>
      <c r="C8" s="13" t="s">
        <v>597</v>
      </c>
      <c r="D8" s="12" t="s">
        <v>598</v>
      </c>
      <c r="E8" s="12" t="s">
        <v>125</v>
      </c>
      <c r="F8" s="12" t="s">
        <v>532</v>
      </c>
      <c r="G8" s="39">
        <v>3</v>
      </c>
      <c r="H8" s="12">
        <v>0</v>
      </c>
      <c r="I8" s="23">
        <v>67.430000000000007</v>
      </c>
      <c r="J8" s="12">
        <v>16</v>
      </c>
      <c r="K8" s="23">
        <v>38.83</v>
      </c>
      <c r="L8" s="39" t="s">
        <v>721</v>
      </c>
      <c r="M8" s="39" t="s">
        <v>720</v>
      </c>
      <c r="N8" s="39">
        <v>5</v>
      </c>
      <c r="O8" s="39">
        <f t="shared" si="0"/>
        <v>8</v>
      </c>
      <c r="P8" s="39" t="s">
        <v>721</v>
      </c>
      <c r="R8"/>
      <c r="S8" s="92"/>
    </row>
    <row r="9" spans="1:19" ht="19.149999999999999" customHeight="1" x14ac:dyDescent="0.25">
      <c r="A9" s="12">
        <v>10</v>
      </c>
      <c r="B9" s="13" t="s">
        <v>464</v>
      </c>
      <c r="C9" s="9" t="s">
        <v>363</v>
      </c>
      <c r="D9" s="12" t="s">
        <v>34</v>
      </c>
      <c r="E9" s="12" t="s">
        <v>125</v>
      </c>
      <c r="F9" s="12" t="s">
        <v>532</v>
      </c>
      <c r="G9" s="39">
        <v>5</v>
      </c>
      <c r="H9" s="12">
        <v>4</v>
      </c>
      <c r="I9" s="23">
        <v>69.73</v>
      </c>
      <c r="J9" s="12"/>
      <c r="K9" s="23"/>
      <c r="L9" s="39" t="s">
        <v>722</v>
      </c>
      <c r="M9" s="39" t="s">
        <v>721</v>
      </c>
      <c r="N9" s="39">
        <v>4</v>
      </c>
      <c r="O9" s="39">
        <f t="shared" si="0"/>
        <v>9</v>
      </c>
      <c r="P9" s="39" t="s">
        <v>720</v>
      </c>
      <c r="S9" s="92"/>
    </row>
    <row r="10" spans="1:19" ht="20.100000000000001" customHeight="1" x14ac:dyDescent="0.25">
      <c r="A10" s="12">
        <v>4</v>
      </c>
      <c r="B10" s="9" t="s">
        <v>447</v>
      </c>
      <c r="C10" s="9" t="s">
        <v>448</v>
      </c>
      <c r="D10" s="12" t="s">
        <v>3</v>
      </c>
      <c r="E10" s="12" t="s">
        <v>501</v>
      </c>
      <c r="F10" s="12" t="s">
        <v>532</v>
      </c>
      <c r="G10" s="39">
        <v>2</v>
      </c>
      <c r="H10" s="12">
        <v>4</v>
      </c>
      <c r="I10" s="23">
        <v>73.599999999999994</v>
      </c>
      <c r="J10" s="12"/>
      <c r="K10" s="23"/>
      <c r="L10" s="39" t="s">
        <v>723</v>
      </c>
      <c r="M10" s="39" t="s">
        <v>722</v>
      </c>
      <c r="N10" s="39">
        <v>3</v>
      </c>
      <c r="O10" s="39">
        <f t="shared" si="0"/>
        <v>5</v>
      </c>
      <c r="P10" s="39" t="s">
        <v>722</v>
      </c>
      <c r="S10" s="92"/>
    </row>
    <row r="11" spans="1:19" ht="20.100000000000001" customHeight="1" x14ac:dyDescent="0.25">
      <c r="A11" s="12">
        <v>9</v>
      </c>
      <c r="B11" s="9" t="s">
        <v>160</v>
      </c>
      <c r="C11" s="9" t="s">
        <v>291</v>
      </c>
      <c r="D11" s="12" t="s">
        <v>16</v>
      </c>
      <c r="E11" s="12" t="s">
        <v>103</v>
      </c>
      <c r="F11" s="12" t="s">
        <v>517</v>
      </c>
      <c r="G11" s="39">
        <v>1</v>
      </c>
      <c r="H11" s="12">
        <v>8</v>
      </c>
      <c r="I11" s="23">
        <v>71.17</v>
      </c>
      <c r="J11" s="12"/>
      <c r="K11" s="23"/>
      <c r="L11" s="39" t="s">
        <v>724</v>
      </c>
      <c r="M11" s="39" t="s">
        <v>720</v>
      </c>
      <c r="N11" s="39">
        <v>3</v>
      </c>
      <c r="O11" s="39">
        <f t="shared" si="0"/>
        <v>4</v>
      </c>
      <c r="P11" s="39" t="s">
        <v>720</v>
      </c>
      <c r="S11" s="92"/>
    </row>
    <row r="12" spans="1:19" s="7" customFormat="1" ht="20.100000000000001" customHeight="1" x14ac:dyDescent="0.25">
      <c r="A12" s="12" t="s">
        <v>712</v>
      </c>
      <c r="B12" s="13" t="s">
        <v>350</v>
      </c>
      <c r="C12" s="14" t="s">
        <v>40</v>
      </c>
      <c r="D12" s="11" t="s">
        <v>3</v>
      </c>
      <c r="E12" s="12" t="s">
        <v>501</v>
      </c>
      <c r="F12" s="12" t="s">
        <v>532</v>
      </c>
      <c r="G12" s="39">
        <v>0</v>
      </c>
      <c r="H12" s="12">
        <v>8</v>
      </c>
      <c r="I12" s="23">
        <v>78.95</v>
      </c>
      <c r="J12" s="12"/>
      <c r="K12" s="23"/>
      <c r="L12" s="39" t="s">
        <v>725</v>
      </c>
      <c r="M12" s="39" t="s">
        <v>723</v>
      </c>
      <c r="N12" s="39" t="s">
        <v>718</v>
      </c>
      <c r="O12" s="39" t="s">
        <v>718</v>
      </c>
      <c r="P12" s="39" t="s">
        <v>718</v>
      </c>
      <c r="R12"/>
      <c r="S12" s="92"/>
    </row>
    <row r="13" spans="1:19" ht="20.100000000000001" customHeight="1" x14ac:dyDescent="0.25">
      <c r="A13" s="12">
        <v>8</v>
      </c>
      <c r="B13" s="13" t="s">
        <v>43</v>
      </c>
      <c r="C13" s="13" t="s">
        <v>390</v>
      </c>
      <c r="D13" s="12" t="s">
        <v>34</v>
      </c>
      <c r="E13" s="12" t="s">
        <v>501</v>
      </c>
      <c r="F13" s="12" t="s">
        <v>532</v>
      </c>
      <c r="G13" s="39">
        <v>4</v>
      </c>
      <c r="H13" s="12" t="s">
        <v>259</v>
      </c>
      <c r="I13" s="23" t="s">
        <v>259</v>
      </c>
      <c r="J13" s="12" t="s">
        <v>259</v>
      </c>
      <c r="K13" s="23" t="s">
        <v>259</v>
      </c>
      <c r="L13" s="39" t="s">
        <v>259</v>
      </c>
      <c r="M13" s="39" t="s">
        <v>259</v>
      </c>
      <c r="N13" s="39" t="s">
        <v>259</v>
      </c>
      <c r="O13" s="39" t="s">
        <v>259</v>
      </c>
      <c r="P13" s="39" t="s">
        <v>259</v>
      </c>
      <c r="S13" s="92"/>
    </row>
    <row r="14" spans="1:19" ht="20.100000000000001" customHeight="1" x14ac:dyDescent="0.25">
      <c r="A14" s="12">
        <v>5</v>
      </c>
      <c r="B14" s="18" t="s">
        <v>486</v>
      </c>
      <c r="C14" s="14" t="s">
        <v>457</v>
      </c>
      <c r="D14" s="12" t="s">
        <v>5</v>
      </c>
      <c r="E14" s="12" t="s">
        <v>500</v>
      </c>
      <c r="F14" s="12" t="s">
        <v>380</v>
      </c>
      <c r="G14" s="39" t="s">
        <v>718</v>
      </c>
      <c r="H14" s="12">
        <v>0</v>
      </c>
      <c r="I14" s="23">
        <v>74.13</v>
      </c>
      <c r="J14" s="12">
        <v>0</v>
      </c>
      <c r="K14" s="23">
        <v>35.479999999999997</v>
      </c>
      <c r="L14" s="39"/>
      <c r="M14" s="39" t="s">
        <v>719</v>
      </c>
      <c r="N14" s="39" t="s">
        <v>718</v>
      </c>
      <c r="O14" s="39" t="s">
        <v>718</v>
      </c>
      <c r="P14" s="39" t="s">
        <v>718</v>
      </c>
      <c r="S14" s="92"/>
    </row>
    <row r="15" spans="1:19" ht="20.100000000000001" customHeight="1" x14ac:dyDescent="0.25">
      <c r="A15" s="12">
        <v>13</v>
      </c>
      <c r="B15" s="13" t="s">
        <v>429</v>
      </c>
      <c r="C15" s="13" t="s">
        <v>366</v>
      </c>
      <c r="D15" s="11" t="s">
        <v>3</v>
      </c>
      <c r="E15" s="12" t="s">
        <v>500</v>
      </c>
      <c r="F15" s="12" t="s">
        <v>380</v>
      </c>
      <c r="G15" s="39" t="s">
        <v>718</v>
      </c>
      <c r="H15" s="12">
        <v>0</v>
      </c>
      <c r="I15" s="23">
        <v>77.37</v>
      </c>
      <c r="J15" s="12" t="s">
        <v>259</v>
      </c>
      <c r="K15" s="23" t="s">
        <v>259</v>
      </c>
      <c r="L15" s="39" t="s">
        <v>259</v>
      </c>
      <c r="M15" s="39" t="s">
        <v>720</v>
      </c>
      <c r="N15" s="39" t="s">
        <v>718</v>
      </c>
      <c r="O15" s="39" t="s">
        <v>718</v>
      </c>
      <c r="P15" s="39" t="s">
        <v>718</v>
      </c>
      <c r="S15" s="92"/>
    </row>
    <row r="16" spans="1:19" ht="20.100000000000001" customHeight="1" x14ac:dyDescent="0.25">
      <c r="A16" s="12">
        <v>14</v>
      </c>
      <c r="B16" s="13" t="s">
        <v>315</v>
      </c>
      <c r="C16" s="9" t="s">
        <v>366</v>
      </c>
      <c r="D16" s="11" t="s">
        <v>3</v>
      </c>
      <c r="E16" s="12" t="s">
        <v>500</v>
      </c>
      <c r="F16" s="12" t="s">
        <v>380</v>
      </c>
      <c r="G16" s="39" t="s">
        <v>718</v>
      </c>
      <c r="H16" s="12">
        <v>0</v>
      </c>
      <c r="I16" s="23">
        <v>75.34</v>
      </c>
      <c r="J16" s="12" t="s">
        <v>259</v>
      </c>
      <c r="K16" s="23" t="s">
        <v>259</v>
      </c>
      <c r="L16" s="39" t="s">
        <v>259</v>
      </c>
      <c r="M16" s="39" t="s">
        <v>720</v>
      </c>
      <c r="N16" s="39" t="s">
        <v>718</v>
      </c>
      <c r="O16" s="39" t="s">
        <v>718</v>
      </c>
      <c r="P16" s="39" t="s">
        <v>718</v>
      </c>
      <c r="S16" s="92"/>
    </row>
    <row r="17" spans="1:19" ht="20.100000000000001" customHeight="1" x14ac:dyDescent="0.25">
      <c r="A17" s="12">
        <v>7</v>
      </c>
      <c r="B17" s="18" t="s">
        <v>499</v>
      </c>
      <c r="C17" s="13" t="s">
        <v>366</v>
      </c>
      <c r="D17" s="11" t="s">
        <v>3</v>
      </c>
      <c r="E17" s="12" t="s">
        <v>500</v>
      </c>
      <c r="F17" s="12" t="s">
        <v>380</v>
      </c>
      <c r="G17" s="39" t="s">
        <v>718</v>
      </c>
      <c r="H17" s="12">
        <v>2</v>
      </c>
      <c r="I17" s="23">
        <v>80.209999999999994</v>
      </c>
      <c r="J17" s="12"/>
      <c r="K17" s="23"/>
      <c r="L17" s="39"/>
      <c r="M17" s="39" t="s">
        <v>722</v>
      </c>
      <c r="N17" s="39" t="s">
        <v>718</v>
      </c>
      <c r="O17" s="39" t="s">
        <v>718</v>
      </c>
      <c r="P17" s="39" t="s">
        <v>718</v>
      </c>
      <c r="S17" s="92"/>
    </row>
    <row r="18" spans="1:19" ht="20.100000000000001" customHeight="1" x14ac:dyDescent="0.25">
      <c r="A18" s="12">
        <v>2</v>
      </c>
      <c r="B18" s="13" t="s">
        <v>430</v>
      </c>
      <c r="C18" s="14" t="s">
        <v>293</v>
      </c>
      <c r="D18" s="12" t="s">
        <v>3</v>
      </c>
      <c r="E18" s="12" t="s">
        <v>283</v>
      </c>
      <c r="F18" s="12" t="s">
        <v>380</v>
      </c>
      <c r="G18" s="39" t="s">
        <v>718</v>
      </c>
      <c r="H18" s="12">
        <v>4</v>
      </c>
      <c r="I18" s="23">
        <v>72.66</v>
      </c>
      <c r="J18" s="12"/>
      <c r="K18" s="23"/>
      <c r="L18" s="39"/>
      <c r="M18" s="39" t="s">
        <v>723</v>
      </c>
      <c r="N18" s="39" t="s">
        <v>718</v>
      </c>
      <c r="O18" s="39" t="s">
        <v>718</v>
      </c>
      <c r="P18" s="39" t="s">
        <v>718</v>
      </c>
      <c r="S18" s="92"/>
    </row>
    <row r="19" spans="1:19" ht="20.100000000000001" customHeight="1" x14ac:dyDescent="0.25">
      <c r="A19" s="12">
        <v>15</v>
      </c>
      <c r="B19" s="19" t="s">
        <v>466</v>
      </c>
      <c r="C19" s="16" t="s">
        <v>238</v>
      </c>
      <c r="D19" s="11" t="s">
        <v>4</v>
      </c>
      <c r="E19" s="12" t="s">
        <v>531</v>
      </c>
      <c r="F19" s="12" t="s">
        <v>380</v>
      </c>
      <c r="G19" s="39" t="s">
        <v>718</v>
      </c>
      <c r="H19" s="12">
        <v>4</v>
      </c>
      <c r="I19" s="23">
        <v>72.98</v>
      </c>
      <c r="J19" s="12"/>
      <c r="K19" s="23"/>
      <c r="L19" s="39"/>
      <c r="M19" s="39" t="s">
        <v>724</v>
      </c>
      <c r="N19" s="39" t="s">
        <v>718</v>
      </c>
      <c r="O19" s="39" t="s">
        <v>718</v>
      </c>
      <c r="P19" s="39" t="s">
        <v>718</v>
      </c>
      <c r="S19" s="92"/>
    </row>
    <row r="20" spans="1:19" s="7" customFormat="1" ht="20.100000000000001" customHeight="1" x14ac:dyDescent="0.25">
      <c r="A20" s="12">
        <v>1</v>
      </c>
      <c r="B20" s="9" t="s">
        <v>521</v>
      </c>
      <c r="C20" s="13" t="s">
        <v>494</v>
      </c>
      <c r="D20" s="12" t="s">
        <v>4</v>
      </c>
      <c r="E20" s="12" t="s">
        <v>320</v>
      </c>
      <c r="F20" s="12" t="s">
        <v>380</v>
      </c>
      <c r="G20" s="39" t="s">
        <v>718</v>
      </c>
      <c r="H20" s="12">
        <v>4</v>
      </c>
      <c r="I20" s="23">
        <v>75.12</v>
      </c>
      <c r="J20" s="12"/>
      <c r="K20" s="23"/>
      <c r="L20" s="39"/>
      <c r="M20" s="39" t="s">
        <v>725</v>
      </c>
      <c r="N20" s="39" t="s">
        <v>718</v>
      </c>
      <c r="O20" s="39" t="s">
        <v>718</v>
      </c>
      <c r="P20" s="39" t="s">
        <v>718</v>
      </c>
      <c r="R20"/>
      <c r="S20" s="92"/>
    </row>
    <row r="21" spans="1:19" ht="20.100000000000001" customHeight="1" x14ac:dyDescent="0.25">
      <c r="A21" s="12">
        <v>6</v>
      </c>
      <c r="B21" s="9" t="s">
        <v>526</v>
      </c>
      <c r="C21" s="9" t="s">
        <v>321</v>
      </c>
      <c r="D21" s="12" t="s">
        <v>34</v>
      </c>
      <c r="E21" s="12" t="s">
        <v>283</v>
      </c>
      <c r="F21" s="12" t="s">
        <v>380</v>
      </c>
      <c r="G21" s="39" t="s">
        <v>718</v>
      </c>
      <c r="H21" s="12">
        <v>4</v>
      </c>
      <c r="I21" s="23">
        <v>78.67</v>
      </c>
      <c r="J21" s="12"/>
      <c r="K21" s="23"/>
      <c r="L21" s="39"/>
      <c r="M21" s="39" t="s">
        <v>726</v>
      </c>
      <c r="N21" s="39" t="s">
        <v>718</v>
      </c>
      <c r="O21" s="39" t="s">
        <v>718</v>
      </c>
      <c r="P21" s="39" t="s">
        <v>718</v>
      </c>
    </row>
    <row r="22" spans="1:19" ht="20.100000000000001" customHeight="1" x14ac:dyDescent="0.25">
      <c r="A22" s="12">
        <v>12</v>
      </c>
      <c r="B22" s="13" t="s">
        <v>481</v>
      </c>
      <c r="C22" s="13" t="s">
        <v>494</v>
      </c>
      <c r="D22" s="12" t="s">
        <v>4</v>
      </c>
      <c r="E22" s="12" t="s">
        <v>320</v>
      </c>
      <c r="F22" s="12" t="s">
        <v>380</v>
      </c>
      <c r="G22" s="39" t="s">
        <v>718</v>
      </c>
      <c r="H22" s="12">
        <v>9</v>
      </c>
      <c r="I22" s="23">
        <v>79.709999999999994</v>
      </c>
      <c r="J22" s="12"/>
      <c r="K22" s="23"/>
      <c r="L22" s="39"/>
      <c r="M22" s="39" t="s">
        <v>728</v>
      </c>
      <c r="N22" s="39" t="s">
        <v>718</v>
      </c>
      <c r="O22" s="39" t="s">
        <v>718</v>
      </c>
      <c r="P22" s="39" t="s">
        <v>718</v>
      </c>
    </row>
    <row r="23" spans="1:19" ht="20.100000000000001" customHeight="1" x14ac:dyDescent="0.25">
      <c r="A23" s="12">
        <v>17</v>
      </c>
      <c r="B23" s="13" t="s">
        <v>585</v>
      </c>
      <c r="C23" s="13" t="s">
        <v>494</v>
      </c>
      <c r="D23" s="12" t="s">
        <v>4</v>
      </c>
      <c r="E23" s="12" t="s">
        <v>320</v>
      </c>
      <c r="F23" s="12" t="s">
        <v>380</v>
      </c>
      <c r="G23" s="39" t="s">
        <v>718</v>
      </c>
      <c r="H23" s="12">
        <v>27</v>
      </c>
      <c r="I23" s="23">
        <v>81.099999999999994</v>
      </c>
      <c r="J23" s="12"/>
      <c r="K23" s="23"/>
      <c r="L23" s="39"/>
      <c r="M23" s="39" t="s">
        <v>729</v>
      </c>
      <c r="N23" s="39" t="s">
        <v>718</v>
      </c>
      <c r="O23" s="39" t="s">
        <v>718</v>
      </c>
      <c r="P23" s="39" t="s">
        <v>718</v>
      </c>
    </row>
    <row r="24" spans="1:19" x14ac:dyDescent="0.25">
      <c r="A24" s="101" t="s">
        <v>527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</sheetData>
  <autoFilter ref="A5:P5" xr:uid="{DA48A182-42DB-4247-A5CB-7B63B8B48AC9}">
    <sortState xmlns:xlrd2="http://schemas.microsoft.com/office/spreadsheetml/2017/richdata2" ref="A6:P23">
      <sortCondition ref="H5"/>
    </sortState>
  </autoFilter>
  <sortState xmlns:xlrd2="http://schemas.microsoft.com/office/spreadsheetml/2017/richdata2" ref="A7:P12">
    <sortCondition ref="A7:A12"/>
  </sortState>
  <mergeCells count="4">
    <mergeCell ref="A1:P1"/>
    <mergeCell ref="A2:P2"/>
    <mergeCell ref="A3:P3"/>
    <mergeCell ref="A24:P24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0927-3F30-46C5-9D2F-E13A18510F15}">
  <sheetPr>
    <tabColor rgb="FFFFC000"/>
  </sheetPr>
  <dimension ref="A1:O25"/>
  <sheetViews>
    <sheetView windowProtection="1" showGridLines="0" zoomScale="120" zoomScaleNormal="120" workbookViewId="0">
      <selection activeCell="O5" sqref="O5"/>
    </sheetView>
  </sheetViews>
  <sheetFormatPr defaultColWidth="9.140625" defaultRowHeight="15" x14ac:dyDescent="0.25"/>
  <cols>
    <col min="1" max="1" width="3.7109375" customWidth="1"/>
    <col min="2" max="2" width="24.42578125" customWidth="1"/>
    <col min="3" max="3" width="33" customWidth="1"/>
    <col min="4" max="4" width="6.140625" customWidth="1"/>
    <col min="5" max="5" width="7.42578125" customWidth="1"/>
    <col min="6" max="6" width="3.7109375" customWidth="1"/>
    <col min="7" max="7" width="3.28515625" customWidth="1"/>
    <col min="8" max="8" width="6.28515625" customWidth="1"/>
    <col min="9" max="9" width="5.140625" customWidth="1"/>
    <col min="10" max="10" width="4.7109375" customWidth="1"/>
    <col min="11" max="11" width="3.7109375" customWidth="1"/>
    <col min="12" max="13" width="4.85546875" customWidth="1"/>
  </cols>
  <sheetData>
    <row r="1" spans="1:15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 ht="42.75" customHeight="1" x14ac:dyDescent="0.25">
      <c r="A2" s="99" t="s">
        <v>767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O2" s="81"/>
    </row>
    <row r="3" spans="1:15" ht="29.25" customHeight="1" x14ac:dyDescent="0.25">
      <c r="A3" s="100" t="s">
        <v>792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5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1:15" x14ac:dyDescent="0.25">
      <c r="C5" s="8"/>
      <c r="D5" s="3"/>
      <c r="E5" s="25" t="s">
        <v>772</v>
      </c>
      <c r="F5" s="26"/>
      <c r="G5" s="25"/>
      <c r="H5" s="82"/>
      <c r="I5" s="25">
        <v>72</v>
      </c>
      <c r="J5" s="26"/>
      <c r="K5" s="26"/>
      <c r="L5" s="26"/>
      <c r="M5" s="26"/>
    </row>
    <row r="6" spans="1:15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747</v>
      </c>
      <c r="G6" s="72" t="s">
        <v>10</v>
      </c>
      <c r="H6" s="72" t="s">
        <v>11</v>
      </c>
      <c r="I6" s="72" t="s">
        <v>356</v>
      </c>
      <c r="J6" s="72" t="s">
        <v>12</v>
      </c>
      <c r="K6" s="72" t="s">
        <v>760</v>
      </c>
      <c r="L6" s="72" t="s">
        <v>748</v>
      </c>
      <c r="M6" s="72" t="s">
        <v>214</v>
      </c>
    </row>
    <row r="7" spans="1:15" ht="20.100000000000001" customHeight="1" x14ac:dyDescent="0.25">
      <c r="A7" s="12">
        <v>13</v>
      </c>
      <c r="B7" s="9" t="s">
        <v>681</v>
      </c>
      <c r="C7" s="9" t="s">
        <v>680</v>
      </c>
      <c r="D7" s="11" t="s">
        <v>558</v>
      </c>
      <c r="E7" s="12" t="s">
        <v>534</v>
      </c>
      <c r="F7" s="39">
        <v>11</v>
      </c>
      <c r="G7" s="12">
        <v>0</v>
      </c>
      <c r="H7" s="23">
        <v>74.59</v>
      </c>
      <c r="I7" s="23">
        <f t="shared" ref="I7:I18" si="0">ABS(H7-$I$5)</f>
        <v>2.5900000000000034</v>
      </c>
      <c r="J7" s="39" t="s">
        <v>793</v>
      </c>
      <c r="K7" s="39">
        <v>16</v>
      </c>
      <c r="L7" s="39">
        <f t="shared" ref="L7:L18" si="1">K7+F7</f>
        <v>27</v>
      </c>
      <c r="M7" s="39" t="s">
        <v>720</v>
      </c>
    </row>
    <row r="8" spans="1:15" s="7" customFormat="1" ht="20.100000000000001" customHeight="1" x14ac:dyDescent="0.25">
      <c r="A8" s="12">
        <v>5</v>
      </c>
      <c r="B8" s="9" t="s">
        <v>556</v>
      </c>
      <c r="C8" s="10" t="s">
        <v>557</v>
      </c>
      <c r="D8" s="11" t="s">
        <v>558</v>
      </c>
      <c r="E8" s="12" t="s">
        <v>534</v>
      </c>
      <c r="F8" s="39">
        <v>0</v>
      </c>
      <c r="G8" s="12">
        <v>4</v>
      </c>
      <c r="H8" s="23">
        <v>70.88</v>
      </c>
      <c r="I8" s="23">
        <f t="shared" si="0"/>
        <v>1.1200000000000045</v>
      </c>
      <c r="J8" s="39" t="s">
        <v>794</v>
      </c>
      <c r="K8" s="39">
        <v>14</v>
      </c>
      <c r="L8" s="39">
        <f t="shared" si="1"/>
        <v>14</v>
      </c>
      <c r="M8" s="39" t="s">
        <v>728</v>
      </c>
      <c r="O8"/>
    </row>
    <row r="9" spans="1:15" ht="20.100000000000001" customHeight="1" x14ac:dyDescent="0.25">
      <c r="A9" s="12">
        <v>12</v>
      </c>
      <c r="B9" s="9" t="s">
        <v>649</v>
      </c>
      <c r="C9" s="9" t="s">
        <v>650</v>
      </c>
      <c r="D9" s="12" t="s">
        <v>3</v>
      </c>
      <c r="E9" s="12" t="s">
        <v>534</v>
      </c>
      <c r="F9" s="39">
        <v>16</v>
      </c>
      <c r="G9" s="12">
        <v>4</v>
      </c>
      <c r="H9" s="23">
        <v>70.63</v>
      </c>
      <c r="I9" s="23">
        <f t="shared" si="0"/>
        <v>1.3700000000000045</v>
      </c>
      <c r="J9" s="39" t="s">
        <v>795</v>
      </c>
      <c r="K9" s="39">
        <v>13</v>
      </c>
      <c r="L9" s="39">
        <f t="shared" si="1"/>
        <v>29</v>
      </c>
      <c r="M9" s="39" t="s">
        <v>719</v>
      </c>
    </row>
    <row r="10" spans="1:15" ht="20.100000000000001" customHeight="1" x14ac:dyDescent="0.25">
      <c r="A10" s="12">
        <v>7</v>
      </c>
      <c r="B10" s="9" t="s">
        <v>641</v>
      </c>
      <c r="C10" s="9" t="s">
        <v>640</v>
      </c>
      <c r="D10" s="11" t="s">
        <v>154</v>
      </c>
      <c r="E10" s="12" t="s">
        <v>534</v>
      </c>
      <c r="F10" s="39">
        <v>10</v>
      </c>
      <c r="G10" s="12">
        <v>4</v>
      </c>
      <c r="H10" s="23">
        <v>73.67</v>
      </c>
      <c r="I10" s="23">
        <f t="shared" si="0"/>
        <v>1.6700000000000017</v>
      </c>
      <c r="J10" s="39" t="s">
        <v>796</v>
      </c>
      <c r="K10" s="39">
        <v>12</v>
      </c>
      <c r="L10" s="39">
        <f t="shared" si="1"/>
        <v>22</v>
      </c>
      <c r="M10" s="39" t="s">
        <v>722</v>
      </c>
    </row>
    <row r="11" spans="1:15" ht="20.100000000000001" customHeight="1" x14ac:dyDescent="0.25">
      <c r="A11" s="12">
        <v>15</v>
      </c>
      <c r="B11" s="9" t="s">
        <v>461</v>
      </c>
      <c r="C11" s="9" t="s">
        <v>462</v>
      </c>
      <c r="D11" s="12" t="s">
        <v>34</v>
      </c>
      <c r="E11" s="12" t="s">
        <v>534</v>
      </c>
      <c r="F11" s="39">
        <v>0</v>
      </c>
      <c r="G11" s="12">
        <v>5</v>
      </c>
      <c r="H11" s="23">
        <v>76.31</v>
      </c>
      <c r="I11" s="23">
        <f t="shared" si="0"/>
        <v>4.3100000000000023</v>
      </c>
      <c r="J11" s="39" t="s">
        <v>797</v>
      </c>
      <c r="K11" s="39">
        <v>11</v>
      </c>
      <c r="L11" s="39">
        <f t="shared" si="1"/>
        <v>11</v>
      </c>
      <c r="M11" s="39" t="s">
        <v>730</v>
      </c>
    </row>
    <row r="12" spans="1:15" s="7" customFormat="1" ht="20.100000000000001" customHeight="1" x14ac:dyDescent="0.25">
      <c r="A12" s="12">
        <v>8</v>
      </c>
      <c r="B12" s="9" t="s">
        <v>594</v>
      </c>
      <c r="C12" s="13" t="s">
        <v>593</v>
      </c>
      <c r="D12" s="12" t="s">
        <v>558</v>
      </c>
      <c r="E12" s="12" t="s">
        <v>534</v>
      </c>
      <c r="F12" s="39">
        <v>13</v>
      </c>
      <c r="G12" s="12">
        <v>6</v>
      </c>
      <c r="H12" s="23">
        <v>66.62</v>
      </c>
      <c r="I12" s="23">
        <f t="shared" si="0"/>
        <v>5.3799999999999955</v>
      </c>
      <c r="J12" s="39" t="s">
        <v>798</v>
      </c>
      <c r="K12" s="39">
        <v>10</v>
      </c>
      <c r="L12" s="39">
        <f t="shared" si="1"/>
        <v>23</v>
      </c>
      <c r="M12" s="39" t="s">
        <v>721</v>
      </c>
      <c r="O12"/>
    </row>
    <row r="13" spans="1:15" ht="19.149999999999999" customHeight="1" x14ac:dyDescent="0.25">
      <c r="A13" s="12">
        <v>16</v>
      </c>
      <c r="B13" s="9" t="s">
        <v>555</v>
      </c>
      <c r="C13" s="9" t="s">
        <v>554</v>
      </c>
      <c r="D13" s="12" t="s">
        <v>3</v>
      </c>
      <c r="E13" s="12" t="s">
        <v>534</v>
      </c>
      <c r="F13" s="39">
        <v>7</v>
      </c>
      <c r="G13" s="12">
        <v>8</v>
      </c>
      <c r="H13" s="23">
        <v>71.56</v>
      </c>
      <c r="I13" s="23">
        <f t="shared" si="0"/>
        <v>0.43999999999999773</v>
      </c>
      <c r="J13" s="39" t="s">
        <v>799</v>
      </c>
      <c r="K13" s="39">
        <v>9</v>
      </c>
      <c r="L13" s="39">
        <f t="shared" si="1"/>
        <v>16</v>
      </c>
      <c r="M13" s="39" t="s">
        <v>725</v>
      </c>
    </row>
    <row r="14" spans="1:15" s="7" customFormat="1" ht="20.100000000000001" customHeight="1" x14ac:dyDescent="0.25">
      <c r="A14" s="12">
        <v>1</v>
      </c>
      <c r="B14" s="17" t="s">
        <v>705</v>
      </c>
      <c r="C14" s="18" t="s">
        <v>704</v>
      </c>
      <c r="D14" s="12" t="s">
        <v>34</v>
      </c>
      <c r="E14" s="11" t="s">
        <v>534</v>
      </c>
      <c r="F14" s="39">
        <v>12</v>
      </c>
      <c r="G14" s="12">
        <v>8</v>
      </c>
      <c r="H14" s="23">
        <v>70.209999999999994</v>
      </c>
      <c r="I14" s="23">
        <f t="shared" si="0"/>
        <v>1.7900000000000063</v>
      </c>
      <c r="J14" s="39" t="s">
        <v>800</v>
      </c>
      <c r="K14" s="39">
        <v>8</v>
      </c>
      <c r="L14" s="39">
        <f t="shared" si="1"/>
        <v>20</v>
      </c>
      <c r="M14" s="39" t="s">
        <v>723</v>
      </c>
      <c r="O14"/>
    </row>
    <row r="15" spans="1:15" ht="20.100000000000001" customHeight="1" x14ac:dyDescent="0.25">
      <c r="A15" s="12">
        <v>14</v>
      </c>
      <c r="B15" s="9" t="s">
        <v>661</v>
      </c>
      <c r="C15" s="9" t="s">
        <v>662</v>
      </c>
      <c r="D15" s="11" t="s">
        <v>34</v>
      </c>
      <c r="E15" s="12" t="s">
        <v>534</v>
      </c>
      <c r="F15" s="39">
        <v>9</v>
      </c>
      <c r="G15" s="12">
        <v>8</v>
      </c>
      <c r="H15" s="23">
        <v>69.7</v>
      </c>
      <c r="I15" s="23">
        <f t="shared" si="0"/>
        <v>2.2999999999999972</v>
      </c>
      <c r="J15" s="39" t="s">
        <v>801</v>
      </c>
      <c r="K15" s="39">
        <v>7</v>
      </c>
      <c r="L15" s="39">
        <f t="shared" si="1"/>
        <v>16</v>
      </c>
      <c r="M15" s="39" t="s">
        <v>725</v>
      </c>
    </row>
    <row r="16" spans="1:15" ht="20.100000000000001" customHeight="1" x14ac:dyDescent="0.25">
      <c r="A16" s="12">
        <v>11</v>
      </c>
      <c r="B16" s="9" t="s">
        <v>659</v>
      </c>
      <c r="C16" s="10" t="s">
        <v>660</v>
      </c>
      <c r="D16" s="12" t="s">
        <v>34</v>
      </c>
      <c r="E16" s="12" t="s">
        <v>534</v>
      </c>
      <c r="F16" s="39">
        <v>8</v>
      </c>
      <c r="G16" s="12">
        <v>9</v>
      </c>
      <c r="H16" s="23">
        <v>76.63</v>
      </c>
      <c r="I16" s="23">
        <f t="shared" si="0"/>
        <v>4.6299999999999955</v>
      </c>
      <c r="J16" s="39" t="s">
        <v>729</v>
      </c>
      <c r="K16" s="39">
        <v>6</v>
      </c>
      <c r="L16" s="39">
        <f t="shared" si="1"/>
        <v>14</v>
      </c>
      <c r="M16" s="39" t="s">
        <v>728</v>
      </c>
    </row>
    <row r="17" spans="1:15" ht="20.100000000000001" customHeight="1" x14ac:dyDescent="0.25">
      <c r="A17" s="12">
        <v>10</v>
      </c>
      <c r="B17" s="17" t="s">
        <v>399</v>
      </c>
      <c r="C17" s="16" t="s">
        <v>398</v>
      </c>
      <c r="D17" s="12" t="s">
        <v>5</v>
      </c>
      <c r="E17" s="12" t="s">
        <v>534</v>
      </c>
      <c r="F17" s="39">
        <v>0</v>
      </c>
      <c r="G17" s="12">
        <v>14</v>
      </c>
      <c r="H17" s="23">
        <v>85.28</v>
      </c>
      <c r="I17" s="23">
        <f t="shared" si="0"/>
        <v>13.280000000000001</v>
      </c>
      <c r="J17" s="39" t="s">
        <v>730</v>
      </c>
      <c r="K17" s="39">
        <v>5</v>
      </c>
      <c r="L17" s="39">
        <f t="shared" si="1"/>
        <v>5</v>
      </c>
      <c r="M17" s="39" t="s">
        <v>731</v>
      </c>
    </row>
    <row r="18" spans="1:15" ht="20.100000000000001" customHeight="1" x14ac:dyDescent="0.25">
      <c r="A18" s="12">
        <v>18</v>
      </c>
      <c r="B18" s="9" t="s">
        <v>626</v>
      </c>
      <c r="C18" s="10" t="s">
        <v>677</v>
      </c>
      <c r="D18" s="12" t="s">
        <v>558</v>
      </c>
      <c r="E18" s="12" t="s">
        <v>534</v>
      </c>
      <c r="F18" s="39">
        <v>14</v>
      </c>
      <c r="G18" s="12">
        <v>22</v>
      </c>
      <c r="H18" s="23">
        <v>93.51</v>
      </c>
      <c r="I18" s="23">
        <f t="shared" si="0"/>
        <v>21.510000000000005</v>
      </c>
      <c r="J18" s="39" t="s">
        <v>731</v>
      </c>
      <c r="K18" s="39">
        <v>4</v>
      </c>
      <c r="L18" s="39">
        <f t="shared" si="1"/>
        <v>18</v>
      </c>
      <c r="M18" s="39" t="s">
        <v>724</v>
      </c>
    </row>
    <row r="19" spans="1:15" ht="20.100000000000001" customHeight="1" x14ac:dyDescent="0.25">
      <c r="A19" s="12">
        <v>6</v>
      </c>
      <c r="B19" s="9" t="s">
        <v>622</v>
      </c>
      <c r="C19" s="9" t="s">
        <v>623</v>
      </c>
      <c r="D19" s="11" t="s">
        <v>5</v>
      </c>
      <c r="E19" s="12" t="s">
        <v>534</v>
      </c>
      <c r="F19" s="39">
        <v>6</v>
      </c>
      <c r="G19" s="12" t="s">
        <v>252</v>
      </c>
      <c r="H19" s="23" t="s">
        <v>253</v>
      </c>
      <c r="I19" s="23" t="s">
        <v>252</v>
      </c>
      <c r="J19" s="39" t="s">
        <v>252</v>
      </c>
      <c r="K19" s="39" t="s">
        <v>252</v>
      </c>
      <c r="L19" s="39" t="s">
        <v>252</v>
      </c>
      <c r="M19" s="39" t="s">
        <v>252</v>
      </c>
    </row>
    <row r="20" spans="1:15" ht="20.100000000000001" customHeight="1" x14ac:dyDescent="0.25">
      <c r="A20" s="12">
        <v>9</v>
      </c>
      <c r="B20" s="9" t="s">
        <v>376</v>
      </c>
      <c r="C20" s="9" t="s">
        <v>381</v>
      </c>
      <c r="D20" s="12" t="s">
        <v>21</v>
      </c>
      <c r="E20" s="12" t="s">
        <v>534</v>
      </c>
      <c r="F20" s="39">
        <v>0</v>
      </c>
      <c r="G20" s="12" t="s">
        <v>252</v>
      </c>
      <c r="H20" s="23" t="s">
        <v>253</v>
      </c>
      <c r="I20" s="23" t="s">
        <v>252</v>
      </c>
      <c r="J20" s="39" t="s">
        <v>252</v>
      </c>
      <c r="K20" s="39" t="s">
        <v>252</v>
      </c>
      <c r="L20" s="39" t="s">
        <v>252</v>
      </c>
      <c r="M20" s="39" t="s">
        <v>252</v>
      </c>
    </row>
    <row r="21" spans="1:15" ht="20.100000000000001" customHeight="1" x14ac:dyDescent="0.25">
      <c r="A21" s="12">
        <v>4</v>
      </c>
      <c r="B21" s="16" t="s">
        <v>621</v>
      </c>
      <c r="C21" s="10" t="s">
        <v>457</v>
      </c>
      <c r="D21" s="12" t="s">
        <v>5</v>
      </c>
      <c r="E21" s="12" t="s">
        <v>380</v>
      </c>
      <c r="F21" s="39" t="s">
        <v>718</v>
      </c>
      <c r="G21" s="12">
        <v>0</v>
      </c>
      <c r="H21" s="23">
        <v>71.97</v>
      </c>
      <c r="I21" s="23">
        <f>ABS(H21-$I$5)</f>
        <v>3.0000000000001137E-2</v>
      </c>
      <c r="J21" s="39" t="s">
        <v>719</v>
      </c>
      <c r="K21" s="39" t="s">
        <v>718</v>
      </c>
      <c r="L21" s="39" t="s">
        <v>718</v>
      </c>
      <c r="M21" s="39" t="s">
        <v>718</v>
      </c>
    </row>
    <row r="22" spans="1:15" s="7" customFormat="1" ht="20.100000000000001" customHeight="1" x14ac:dyDescent="0.25">
      <c r="A22" s="12">
        <v>3</v>
      </c>
      <c r="B22" s="17" t="s">
        <v>575</v>
      </c>
      <c r="C22" s="18" t="s">
        <v>361</v>
      </c>
      <c r="D22" s="11" t="s">
        <v>55</v>
      </c>
      <c r="E22" s="12" t="s">
        <v>380</v>
      </c>
      <c r="F22" s="39" t="s">
        <v>718</v>
      </c>
      <c r="G22" s="12">
        <v>4</v>
      </c>
      <c r="H22" s="23">
        <v>73.42</v>
      </c>
      <c r="I22" s="23">
        <f>ABS(H22-$I$5)</f>
        <v>1.4200000000000017</v>
      </c>
      <c r="J22" s="39" t="s">
        <v>720</v>
      </c>
      <c r="K22" s="39" t="s">
        <v>718</v>
      </c>
      <c r="L22" s="39" t="s">
        <v>718</v>
      </c>
      <c r="M22" s="39" t="s">
        <v>718</v>
      </c>
      <c r="O22"/>
    </row>
    <row r="23" spans="1:15" ht="20.100000000000001" customHeight="1" x14ac:dyDescent="0.25">
      <c r="A23" s="12">
        <v>19</v>
      </c>
      <c r="B23" s="9" t="s">
        <v>544</v>
      </c>
      <c r="C23" s="9" t="s">
        <v>321</v>
      </c>
      <c r="D23" s="12" t="s">
        <v>34</v>
      </c>
      <c r="E23" s="12" t="s">
        <v>380</v>
      </c>
      <c r="F23" s="39" t="s">
        <v>718</v>
      </c>
      <c r="G23" s="12">
        <v>4</v>
      </c>
      <c r="H23" s="23">
        <v>79.16</v>
      </c>
      <c r="I23" s="23">
        <f>ABS(H23-$I$5)</f>
        <v>7.1599999999999966</v>
      </c>
      <c r="J23" s="39" t="s">
        <v>721</v>
      </c>
      <c r="K23" s="39" t="s">
        <v>718</v>
      </c>
      <c r="L23" s="39" t="s">
        <v>718</v>
      </c>
      <c r="M23" s="39" t="s">
        <v>718</v>
      </c>
    </row>
    <row r="24" spans="1:15" ht="20.100000000000001" customHeight="1" x14ac:dyDescent="0.25">
      <c r="A24" s="12">
        <v>17</v>
      </c>
      <c r="B24" s="16" t="s">
        <v>616</v>
      </c>
      <c r="C24" s="10" t="s">
        <v>457</v>
      </c>
      <c r="D24" s="12" t="s">
        <v>5</v>
      </c>
      <c r="E24" s="12" t="s">
        <v>380</v>
      </c>
      <c r="F24" s="39" t="s">
        <v>718</v>
      </c>
      <c r="G24" s="12">
        <v>4</v>
      </c>
      <c r="H24" s="23">
        <v>79.89</v>
      </c>
      <c r="I24" s="23">
        <f>ABS(H24-$I$5)</f>
        <v>7.8900000000000006</v>
      </c>
      <c r="J24" s="39" t="s">
        <v>722</v>
      </c>
      <c r="K24" s="39" t="s">
        <v>718</v>
      </c>
      <c r="L24" s="39" t="s">
        <v>718</v>
      </c>
      <c r="M24" s="39" t="s">
        <v>718</v>
      </c>
    </row>
    <row r="25" spans="1:15" x14ac:dyDescent="0.25">
      <c r="A25" s="101" t="s">
        <v>527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</sheetData>
  <autoFilter ref="A6:M6" xr:uid="{DA48A182-42DB-4247-A5CB-7B63B8B48AC9}">
    <sortState xmlns:xlrd2="http://schemas.microsoft.com/office/spreadsheetml/2017/richdata2" ref="A7:M24">
      <sortCondition ref="E6"/>
    </sortState>
  </autoFilter>
  <mergeCells count="4">
    <mergeCell ref="A1:M1"/>
    <mergeCell ref="A2:M2"/>
    <mergeCell ref="A3:M3"/>
    <mergeCell ref="A25:M25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290D-5647-40E6-AF2D-495C6C32BCE7}">
  <sheetPr>
    <tabColor rgb="FFFFC000"/>
  </sheetPr>
  <dimension ref="A1:S48"/>
  <sheetViews>
    <sheetView windowProtection="1" showGridLines="0" zoomScale="120" zoomScaleNormal="120" workbookViewId="0">
      <selection activeCell="S39" sqref="S39"/>
    </sheetView>
  </sheetViews>
  <sheetFormatPr defaultColWidth="9.140625" defaultRowHeight="15" x14ac:dyDescent="0.25"/>
  <cols>
    <col min="1" max="1" width="3.7109375" customWidth="1"/>
    <col min="2" max="2" width="20.7109375" bestFit="1" customWidth="1"/>
    <col min="3" max="3" width="35.28515625" bestFit="1" customWidth="1"/>
    <col min="4" max="4" width="6.140625" customWidth="1"/>
    <col min="5" max="5" width="5.28515625" customWidth="1"/>
    <col min="6" max="6" width="6.28515625" customWidth="1"/>
    <col min="7" max="7" width="5.42578125" customWidth="1"/>
    <col min="8" max="8" width="2.85546875" customWidth="1"/>
    <col min="9" max="9" width="5.42578125" customWidth="1"/>
    <col min="10" max="10" width="2.85546875" customWidth="1"/>
    <col min="11" max="11" width="6.5703125" customWidth="1"/>
    <col min="12" max="12" width="2.85546875" customWidth="1"/>
    <col min="13" max="13" width="6.5703125" customWidth="1"/>
    <col min="14" max="14" width="4.28515625" customWidth="1"/>
    <col min="15" max="16" width="5.42578125" customWidth="1"/>
    <col min="17" max="17" width="5.7109375" customWidth="1"/>
    <col min="18" max="18" width="9.140625" style="4"/>
  </cols>
  <sheetData>
    <row r="1" spans="1:18" ht="47.4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8" ht="49.5" customHeight="1" x14ac:dyDescent="0.25">
      <c r="A2" s="99" t="s">
        <v>773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89"/>
    </row>
    <row r="3" spans="1:18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89"/>
    </row>
    <row r="4" spans="1:18" ht="25.15" customHeight="1" x14ac:dyDescent="0.25">
      <c r="A4" s="100" t="s">
        <v>764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8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</row>
    <row r="6" spans="1:18" x14ac:dyDescent="0.25">
      <c r="C6" s="8"/>
      <c r="D6" s="3"/>
      <c r="E6" s="25"/>
      <c r="F6" s="25"/>
      <c r="G6" s="93" t="s">
        <v>802</v>
      </c>
      <c r="H6" s="25"/>
      <c r="I6" s="25" t="s">
        <v>803</v>
      </c>
      <c r="J6" s="25"/>
      <c r="K6" s="25"/>
      <c r="L6" s="25"/>
      <c r="M6" s="25">
        <v>46</v>
      </c>
      <c r="N6" s="26"/>
      <c r="O6" s="26"/>
      <c r="P6" s="26"/>
      <c r="Q6" s="26"/>
    </row>
    <row r="7" spans="1:18" x14ac:dyDescent="0.25">
      <c r="A7" s="20" t="s">
        <v>6</v>
      </c>
      <c r="B7" s="21" t="s">
        <v>7</v>
      </c>
      <c r="C7" s="21" t="s">
        <v>8</v>
      </c>
      <c r="D7" s="22" t="s">
        <v>13</v>
      </c>
      <c r="E7" s="22" t="s">
        <v>9</v>
      </c>
      <c r="F7" s="72" t="s">
        <v>335</v>
      </c>
      <c r="G7" s="72" t="s">
        <v>747</v>
      </c>
      <c r="H7" s="72" t="s">
        <v>10</v>
      </c>
      <c r="I7" s="72" t="s">
        <v>11</v>
      </c>
      <c r="J7" s="72" t="s">
        <v>10</v>
      </c>
      <c r="K7" s="72" t="s">
        <v>11</v>
      </c>
      <c r="L7" s="72" t="s">
        <v>213</v>
      </c>
      <c r="M7" s="72" t="s">
        <v>356</v>
      </c>
      <c r="N7" s="72" t="s">
        <v>12</v>
      </c>
      <c r="O7" s="72" t="s">
        <v>760</v>
      </c>
      <c r="P7" s="72" t="s">
        <v>748</v>
      </c>
      <c r="Q7" s="72" t="s">
        <v>214</v>
      </c>
    </row>
    <row r="8" spans="1:18" ht="18" customHeight="1" x14ac:dyDescent="0.25">
      <c r="A8" s="12">
        <v>14</v>
      </c>
      <c r="B8" s="17" t="s">
        <v>378</v>
      </c>
      <c r="C8" s="17" t="s">
        <v>383</v>
      </c>
      <c r="D8" s="12" t="s">
        <v>3</v>
      </c>
      <c r="E8" s="12" t="s">
        <v>353</v>
      </c>
      <c r="F8" s="12" t="s">
        <v>576</v>
      </c>
      <c r="G8" s="39">
        <v>25</v>
      </c>
      <c r="H8" s="12">
        <v>0</v>
      </c>
      <c r="I8" s="23">
        <v>49.52</v>
      </c>
      <c r="J8" s="12">
        <v>0</v>
      </c>
      <c r="K8" s="23">
        <v>46.2</v>
      </c>
      <c r="L8" s="12">
        <f t="shared" ref="L8:L27" si="0">H8+J8</f>
        <v>0</v>
      </c>
      <c r="M8" s="23">
        <f t="shared" ref="M8:M27" si="1">ABS(K8-$M$6)</f>
        <v>0.20000000000000284</v>
      </c>
      <c r="N8" s="39" t="s">
        <v>719</v>
      </c>
      <c r="O8" s="61">
        <v>27</v>
      </c>
      <c r="P8" s="39">
        <f t="shared" ref="P8:P25" si="2">O8+G8</f>
        <v>52</v>
      </c>
      <c r="Q8" s="39" t="s">
        <v>719</v>
      </c>
    </row>
    <row r="9" spans="1:18" ht="18" customHeight="1" x14ac:dyDescent="0.25">
      <c r="A9" s="12">
        <v>19</v>
      </c>
      <c r="B9" s="17" t="s">
        <v>690</v>
      </c>
      <c r="C9" s="16" t="s">
        <v>689</v>
      </c>
      <c r="D9" s="12" t="s">
        <v>16</v>
      </c>
      <c r="E9" s="11" t="s">
        <v>353</v>
      </c>
      <c r="F9" s="11" t="s">
        <v>576</v>
      </c>
      <c r="G9" s="61">
        <v>10</v>
      </c>
      <c r="H9" s="12">
        <v>0</v>
      </c>
      <c r="I9" s="23">
        <v>53.7</v>
      </c>
      <c r="J9" s="12">
        <v>0</v>
      </c>
      <c r="K9" s="23">
        <v>46.51</v>
      </c>
      <c r="L9" s="12">
        <f t="shared" si="0"/>
        <v>0</v>
      </c>
      <c r="M9" s="23">
        <f t="shared" si="1"/>
        <v>0.50999999999999801</v>
      </c>
      <c r="N9" s="39" t="s">
        <v>720</v>
      </c>
      <c r="O9" s="61">
        <v>25</v>
      </c>
      <c r="P9" s="39">
        <f t="shared" si="2"/>
        <v>35</v>
      </c>
      <c r="Q9" s="39" t="s">
        <v>724</v>
      </c>
    </row>
    <row r="10" spans="1:18" ht="18" customHeight="1" x14ac:dyDescent="0.25">
      <c r="A10" s="12">
        <v>7</v>
      </c>
      <c r="B10" s="9" t="s">
        <v>535</v>
      </c>
      <c r="C10" s="13" t="s">
        <v>359</v>
      </c>
      <c r="D10" s="11" t="s">
        <v>34</v>
      </c>
      <c r="E10" s="12" t="s">
        <v>353</v>
      </c>
      <c r="F10" s="12" t="s">
        <v>576</v>
      </c>
      <c r="G10" s="90">
        <v>8.5</v>
      </c>
      <c r="H10" s="12">
        <v>0</v>
      </c>
      <c r="I10" s="23">
        <v>49.4</v>
      </c>
      <c r="J10" s="12">
        <v>0</v>
      </c>
      <c r="K10" s="23">
        <v>46.74</v>
      </c>
      <c r="L10" s="12">
        <f t="shared" si="0"/>
        <v>0</v>
      </c>
      <c r="M10" s="23">
        <f t="shared" si="1"/>
        <v>0.74000000000000199</v>
      </c>
      <c r="N10" s="39" t="s">
        <v>721</v>
      </c>
      <c r="O10" s="61">
        <v>24</v>
      </c>
      <c r="P10" s="39">
        <f t="shared" si="2"/>
        <v>32.5</v>
      </c>
      <c r="Q10" s="90" t="s">
        <v>729</v>
      </c>
    </row>
    <row r="11" spans="1:18" ht="18" customHeight="1" x14ac:dyDescent="0.25">
      <c r="A11" s="12">
        <v>20</v>
      </c>
      <c r="B11" s="9" t="s">
        <v>32</v>
      </c>
      <c r="C11" s="9" t="s">
        <v>512</v>
      </c>
      <c r="D11" s="11" t="s">
        <v>34</v>
      </c>
      <c r="E11" s="12" t="s">
        <v>353</v>
      </c>
      <c r="F11" s="12" t="s">
        <v>576</v>
      </c>
      <c r="G11" s="61">
        <v>0</v>
      </c>
      <c r="H11" s="12">
        <v>0</v>
      </c>
      <c r="I11" s="23">
        <v>47.95</v>
      </c>
      <c r="J11" s="12">
        <v>1</v>
      </c>
      <c r="K11" s="23">
        <v>48.05</v>
      </c>
      <c r="L11" s="12">
        <f t="shared" si="0"/>
        <v>1</v>
      </c>
      <c r="M11" s="23">
        <f t="shared" si="1"/>
        <v>2.0499999999999972</v>
      </c>
      <c r="N11" s="39" t="s">
        <v>722</v>
      </c>
      <c r="O11" s="61">
        <v>23</v>
      </c>
      <c r="P11" s="39">
        <f t="shared" si="2"/>
        <v>23</v>
      </c>
      <c r="Q11" s="61" t="s">
        <v>775</v>
      </c>
    </row>
    <row r="12" spans="1:18" ht="17.45" customHeight="1" x14ac:dyDescent="0.25">
      <c r="A12" s="12" t="s">
        <v>712</v>
      </c>
      <c r="B12" s="17" t="s">
        <v>207</v>
      </c>
      <c r="C12" s="17" t="s">
        <v>364</v>
      </c>
      <c r="D12" s="12" t="s">
        <v>16</v>
      </c>
      <c r="E12" s="12" t="s">
        <v>353</v>
      </c>
      <c r="F12" s="12" t="s">
        <v>576</v>
      </c>
      <c r="G12" s="39">
        <v>24</v>
      </c>
      <c r="H12" s="12">
        <v>4</v>
      </c>
      <c r="I12" s="23">
        <v>50.41</v>
      </c>
      <c r="J12" s="12">
        <v>0</v>
      </c>
      <c r="K12" s="23">
        <v>45.76</v>
      </c>
      <c r="L12" s="12">
        <f t="shared" si="0"/>
        <v>4</v>
      </c>
      <c r="M12" s="23">
        <f t="shared" si="1"/>
        <v>0.24000000000000199</v>
      </c>
      <c r="N12" s="39" t="s">
        <v>723</v>
      </c>
      <c r="O12" s="61">
        <v>22</v>
      </c>
      <c r="P12" s="39">
        <f t="shared" si="2"/>
        <v>46</v>
      </c>
      <c r="Q12" s="39" t="s">
        <v>721</v>
      </c>
    </row>
    <row r="13" spans="1:18" s="7" customFormat="1" ht="18" customHeight="1" x14ac:dyDescent="0.25">
      <c r="A13" s="12">
        <v>22</v>
      </c>
      <c r="B13" s="9" t="s">
        <v>371</v>
      </c>
      <c r="C13" s="9" t="s">
        <v>373</v>
      </c>
      <c r="D13" s="12" t="s">
        <v>372</v>
      </c>
      <c r="E13" s="12" t="s">
        <v>353</v>
      </c>
      <c r="F13" s="12" t="s">
        <v>576</v>
      </c>
      <c r="G13" s="39">
        <v>27</v>
      </c>
      <c r="H13" s="12">
        <v>4</v>
      </c>
      <c r="I13" s="23">
        <v>52.67</v>
      </c>
      <c r="J13" s="12">
        <v>0</v>
      </c>
      <c r="K13" s="23">
        <v>46.71</v>
      </c>
      <c r="L13" s="12">
        <f t="shared" si="0"/>
        <v>4</v>
      </c>
      <c r="M13" s="23">
        <f t="shared" si="1"/>
        <v>0.71000000000000085</v>
      </c>
      <c r="N13" s="39" t="s">
        <v>724</v>
      </c>
      <c r="O13" s="61">
        <v>21</v>
      </c>
      <c r="P13" s="39">
        <f t="shared" si="2"/>
        <v>48</v>
      </c>
      <c r="Q13" s="39" t="s">
        <v>720</v>
      </c>
      <c r="R13" s="4"/>
    </row>
    <row r="14" spans="1:18" ht="18" customHeight="1" x14ac:dyDescent="0.25">
      <c r="A14" s="12">
        <v>21</v>
      </c>
      <c r="B14" s="9" t="s">
        <v>351</v>
      </c>
      <c r="C14" s="9" t="s">
        <v>352</v>
      </c>
      <c r="D14" s="12" t="s">
        <v>34</v>
      </c>
      <c r="E14" s="12" t="s">
        <v>353</v>
      </c>
      <c r="F14" s="12" t="s">
        <v>576</v>
      </c>
      <c r="G14" s="61">
        <v>14</v>
      </c>
      <c r="H14" s="12">
        <v>4</v>
      </c>
      <c r="I14" s="23">
        <v>50.08</v>
      </c>
      <c r="J14" s="12">
        <v>0</v>
      </c>
      <c r="K14" s="23">
        <v>47.45</v>
      </c>
      <c r="L14" s="12">
        <f t="shared" si="0"/>
        <v>4</v>
      </c>
      <c r="M14" s="23">
        <f t="shared" si="1"/>
        <v>1.4500000000000028</v>
      </c>
      <c r="N14" s="39" t="s">
        <v>725</v>
      </c>
      <c r="O14" s="61">
        <v>20</v>
      </c>
      <c r="P14" s="39">
        <f t="shared" si="2"/>
        <v>34</v>
      </c>
      <c r="Q14" s="39" t="s">
        <v>725</v>
      </c>
    </row>
    <row r="15" spans="1:18" ht="18" customHeight="1" x14ac:dyDescent="0.25">
      <c r="A15" s="12">
        <v>16</v>
      </c>
      <c r="B15" s="10" t="s">
        <v>393</v>
      </c>
      <c r="C15" s="9" t="s">
        <v>394</v>
      </c>
      <c r="D15" s="12" t="s">
        <v>372</v>
      </c>
      <c r="E15" s="12" t="s">
        <v>353</v>
      </c>
      <c r="F15" s="12" t="s">
        <v>576</v>
      </c>
      <c r="G15" s="61">
        <v>14</v>
      </c>
      <c r="H15" s="12">
        <v>4</v>
      </c>
      <c r="I15" s="23">
        <v>50.29</v>
      </c>
      <c r="J15" s="12">
        <v>0</v>
      </c>
      <c r="K15" s="23">
        <v>47.71</v>
      </c>
      <c r="L15" s="12">
        <f t="shared" si="0"/>
        <v>4</v>
      </c>
      <c r="M15" s="23">
        <f t="shared" si="1"/>
        <v>1.7100000000000009</v>
      </c>
      <c r="N15" s="39" t="s">
        <v>726</v>
      </c>
      <c r="O15" s="61">
        <v>19</v>
      </c>
      <c r="P15" s="39">
        <f t="shared" si="2"/>
        <v>33</v>
      </c>
      <c r="Q15" s="61" t="s">
        <v>728</v>
      </c>
    </row>
    <row r="16" spans="1:18" ht="18" customHeight="1" x14ac:dyDescent="0.25">
      <c r="A16" s="12">
        <v>18</v>
      </c>
      <c r="B16" s="16" t="s">
        <v>119</v>
      </c>
      <c r="C16" s="9" t="s">
        <v>524</v>
      </c>
      <c r="D16" s="11" t="s">
        <v>4</v>
      </c>
      <c r="E16" s="12" t="s">
        <v>353</v>
      </c>
      <c r="F16" s="11" t="s">
        <v>576</v>
      </c>
      <c r="G16" s="61">
        <v>14</v>
      </c>
      <c r="H16" s="12">
        <v>0</v>
      </c>
      <c r="I16" s="23">
        <v>46.4</v>
      </c>
      <c r="J16" s="12">
        <v>4</v>
      </c>
      <c r="K16" s="23">
        <v>39.85</v>
      </c>
      <c r="L16" s="12">
        <f t="shared" si="0"/>
        <v>4</v>
      </c>
      <c r="M16" s="23">
        <f t="shared" si="1"/>
        <v>6.1499999999999986</v>
      </c>
      <c r="N16" s="39" t="s">
        <v>728</v>
      </c>
      <c r="O16" s="61">
        <v>18</v>
      </c>
      <c r="P16" s="39">
        <f t="shared" si="2"/>
        <v>32</v>
      </c>
      <c r="Q16" s="61" t="s">
        <v>730</v>
      </c>
    </row>
    <row r="17" spans="1:19" ht="18" customHeight="1" x14ac:dyDescent="0.25">
      <c r="A17" s="12">
        <v>2</v>
      </c>
      <c r="B17" s="9" t="s">
        <v>156</v>
      </c>
      <c r="C17" s="10" t="s">
        <v>619</v>
      </c>
      <c r="D17" s="12" t="s">
        <v>154</v>
      </c>
      <c r="E17" s="12" t="s">
        <v>353</v>
      </c>
      <c r="F17" s="12" t="s">
        <v>576</v>
      </c>
      <c r="G17" s="61">
        <v>14</v>
      </c>
      <c r="H17" s="12">
        <v>4</v>
      </c>
      <c r="I17" s="23">
        <v>52.28</v>
      </c>
      <c r="J17" s="12">
        <v>2</v>
      </c>
      <c r="K17" s="23">
        <v>49.35</v>
      </c>
      <c r="L17" s="12">
        <f t="shared" si="0"/>
        <v>6</v>
      </c>
      <c r="M17" s="23">
        <f t="shared" si="1"/>
        <v>3.3500000000000014</v>
      </c>
      <c r="N17" s="39" t="s">
        <v>729</v>
      </c>
      <c r="O17" s="61">
        <v>17</v>
      </c>
      <c r="P17" s="39">
        <f t="shared" si="2"/>
        <v>31</v>
      </c>
      <c r="Q17" s="61" t="s">
        <v>731</v>
      </c>
    </row>
    <row r="18" spans="1:19" ht="18" customHeight="1" x14ac:dyDescent="0.25">
      <c r="A18" s="12">
        <v>12</v>
      </c>
      <c r="B18" s="9" t="s">
        <v>479</v>
      </c>
      <c r="C18" s="9" t="s">
        <v>480</v>
      </c>
      <c r="D18" s="12" t="s">
        <v>529</v>
      </c>
      <c r="E18" s="12" t="s">
        <v>353</v>
      </c>
      <c r="F18" s="11" t="s">
        <v>576</v>
      </c>
      <c r="G18" s="61">
        <v>14</v>
      </c>
      <c r="H18" s="12">
        <v>7</v>
      </c>
      <c r="I18" s="23">
        <v>56.41</v>
      </c>
      <c r="J18" s="12">
        <v>0</v>
      </c>
      <c r="K18" s="23">
        <v>47.62</v>
      </c>
      <c r="L18" s="12">
        <f t="shared" si="0"/>
        <v>7</v>
      </c>
      <c r="M18" s="23">
        <f t="shared" si="1"/>
        <v>1.6199999999999974</v>
      </c>
      <c r="N18" s="39" t="s">
        <v>730</v>
      </c>
      <c r="O18" s="61">
        <v>16</v>
      </c>
      <c r="P18" s="39">
        <f t="shared" si="2"/>
        <v>30</v>
      </c>
      <c r="Q18" s="61" t="s">
        <v>741</v>
      </c>
    </row>
    <row r="19" spans="1:19" ht="18" customHeight="1" x14ac:dyDescent="0.25">
      <c r="A19" s="12">
        <v>6</v>
      </c>
      <c r="B19" s="9" t="s">
        <v>426</v>
      </c>
      <c r="C19" s="9" t="s">
        <v>427</v>
      </c>
      <c r="D19" s="12" t="s">
        <v>3</v>
      </c>
      <c r="E19" s="12" t="s">
        <v>353</v>
      </c>
      <c r="F19" s="12" t="s">
        <v>576</v>
      </c>
      <c r="G19" s="39">
        <v>22</v>
      </c>
      <c r="H19" s="12">
        <v>0</v>
      </c>
      <c r="I19" s="23">
        <v>52.68</v>
      </c>
      <c r="J19" s="12">
        <v>7</v>
      </c>
      <c r="K19" s="23">
        <v>50.14</v>
      </c>
      <c r="L19" s="12">
        <f t="shared" si="0"/>
        <v>7</v>
      </c>
      <c r="M19" s="23">
        <f t="shared" si="1"/>
        <v>4.1400000000000006</v>
      </c>
      <c r="N19" s="39" t="s">
        <v>731</v>
      </c>
      <c r="O19" s="61">
        <v>15</v>
      </c>
      <c r="P19" s="39">
        <f t="shared" si="2"/>
        <v>37</v>
      </c>
      <c r="Q19" s="39" t="s">
        <v>722</v>
      </c>
    </row>
    <row r="20" spans="1:19" ht="18" customHeight="1" x14ac:dyDescent="0.25">
      <c r="A20" s="12">
        <v>10</v>
      </c>
      <c r="B20" s="13" t="s">
        <v>503</v>
      </c>
      <c r="C20" s="13" t="s">
        <v>77</v>
      </c>
      <c r="D20" s="12" t="s">
        <v>3</v>
      </c>
      <c r="E20" s="12" t="s">
        <v>353</v>
      </c>
      <c r="F20" s="12" t="s">
        <v>576</v>
      </c>
      <c r="G20" s="61">
        <v>7</v>
      </c>
      <c r="H20" s="12">
        <v>4</v>
      </c>
      <c r="I20" s="23">
        <v>50.63</v>
      </c>
      <c r="J20" s="12">
        <v>4</v>
      </c>
      <c r="K20" s="23">
        <v>46.43</v>
      </c>
      <c r="L20" s="12">
        <f t="shared" si="0"/>
        <v>8</v>
      </c>
      <c r="M20" s="23">
        <f t="shared" si="1"/>
        <v>0.42999999999999972</v>
      </c>
      <c r="N20" s="39" t="s">
        <v>741</v>
      </c>
      <c r="O20" s="61">
        <v>14</v>
      </c>
      <c r="P20" s="39">
        <f t="shared" si="2"/>
        <v>21</v>
      </c>
      <c r="Q20" s="61" t="s">
        <v>770</v>
      </c>
    </row>
    <row r="21" spans="1:19" ht="18" customHeight="1" x14ac:dyDescent="0.25">
      <c r="A21" s="12">
        <v>13</v>
      </c>
      <c r="B21" s="17" t="s">
        <v>706</v>
      </c>
      <c r="C21" s="16" t="s">
        <v>463</v>
      </c>
      <c r="D21" s="12" t="s">
        <v>34</v>
      </c>
      <c r="E21" s="11" t="s">
        <v>353</v>
      </c>
      <c r="F21" s="11" t="s">
        <v>576</v>
      </c>
      <c r="G21" s="39">
        <v>23</v>
      </c>
      <c r="H21" s="12">
        <v>4</v>
      </c>
      <c r="I21" s="23">
        <v>44.71</v>
      </c>
      <c r="J21" s="12">
        <v>4</v>
      </c>
      <c r="K21" s="23">
        <v>46.62</v>
      </c>
      <c r="L21" s="12">
        <f t="shared" si="0"/>
        <v>8</v>
      </c>
      <c r="M21" s="23">
        <f t="shared" si="1"/>
        <v>0.61999999999999744</v>
      </c>
      <c r="N21" s="39" t="s">
        <v>769</v>
      </c>
      <c r="O21" s="61">
        <v>13</v>
      </c>
      <c r="P21" s="39">
        <f t="shared" si="2"/>
        <v>36</v>
      </c>
      <c r="Q21" s="39" t="s">
        <v>723</v>
      </c>
    </row>
    <row r="22" spans="1:19" ht="18" customHeight="1" x14ac:dyDescent="0.25">
      <c r="A22" s="12">
        <v>1</v>
      </c>
      <c r="B22" s="17" t="s">
        <v>23</v>
      </c>
      <c r="C22" s="16" t="s">
        <v>489</v>
      </c>
      <c r="D22" s="12" t="s">
        <v>21</v>
      </c>
      <c r="E22" s="11" t="s">
        <v>353</v>
      </c>
      <c r="F22" s="11" t="s">
        <v>576</v>
      </c>
      <c r="G22" s="39">
        <v>21</v>
      </c>
      <c r="H22" s="12">
        <v>4</v>
      </c>
      <c r="I22" s="23">
        <v>47.11</v>
      </c>
      <c r="J22" s="12">
        <v>4</v>
      </c>
      <c r="K22" s="23">
        <v>44.9</v>
      </c>
      <c r="L22" s="12">
        <f t="shared" si="0"/>
        <v>8</v>
      </c>
      <c r="M22" s="23">
        <f t="shared" si="1"/>
        <v>1.1000000000000014</v>
      </c>
      <c r="N22" s="39" t="s">
        <v>774</v>
      </c>
      <c r="O22" s="61">
        <v>12</v>
      </c>
      <c r="P22" s="39">
        <f t="shared" si="2"/>
        <v>33</v>
      </c>
      <c r="Q22" s="39" t="s">
        <v>726</v>
      </c>
    </row>
    <row r="23" spans="1:19" ht="18" customHeight="1" x14ac:dyDescent="0.25">
      <c r="A23" s="12">
        <v>8</v>
      </c>
      <c r="B23" s="9" t="s">
        <v>625</v>
      </c>
      <c r="C23" s="9" t="s">
        <v>444</v>
      </c>
      <c r="D23" s="12" t="s">
        <v>55</v>
      </c>
      <c r="E23" s="12" t="s">
        <v>353</v>
      </c>
      <c r="F23" s="12" t="s">
        <v>576</v>
      </c>
      <c r="G23" s="61">
        <v>14</v>
      </c>
      <c r="H23" s="12">
        <v>0</v>
      </c>
      <c r="I23" s="23">
        <v>48.87</v>
      </c>
      <c r="J23" s="12">
        <v>9</v>
      </c>
      <c r="K23" s="23">
        <v>48.25</v>
      </c>
      <c r="L23" s="12">
        <f t="shared" si="0"/>
        <v>9</v>
      </c>
      <c r="M23" s="23">
        <f t="shared" si="1"/>
        <v>2.25</v>
      </c>
      <c r="N23" s="39" t="s">
        <v>775</v>
      </c>
      <c r="O23" s="61">
        <v>11</v>
      </c>
      <c r="P23" s="39">
        <f t="shared" si="2"/>
        <v>25</v>
      </c>
      <c r="Q23" s="61" t="s">
        <v>774</v>
      </c>
    </row>
    <row r="24" spans="1:19" s="7" customFormat="1" ht="17.45" customHeight="1" x14ac:dyDescent="0.25">
      <c r="A24" s="12">
        <v>15</v>
      </c>
      <c r="B24" s="9" t="s">
        <v>528</v>
      </c>
      <c r="C24" s="9" t="s">
        <v>417</v>
      </c>
      <c r="D24" s="12" t="s">
        <v>372</v>
      </c>
      <c r="E24" s="12" t="s">
        <v>353</v>
      </c>
      <c r="F24" s="12" t="s">
        <v>576</v>
      </c>
      <c r="G24" s="61">
        <v>0</v>
      </c>
      <c r="H24" s="12">
        <v>12</v>
      </c>
      <c r="I24" s="23">
        <v>47.74</v>
      </c>
      <c r="J24" s="12">
        <v>0</v>
      </c>
      <c r="K24" s="23">
        <v>46.32</v>
      </c>
      <c r="L24" s="12">
        <f t="shared" si="0"/>
        <v>12</v>
      </c>
      <c r="M24" s="23">
        <f t="shared" si="1"/>
        <v>0.32000000000000028</v>
      </c>
      <c r="N24" s="39" t="s">
        <v>770</v>
      </c>
      <c r="O24" s="61">
        <v>10</v>
      </c>
      <c r="P24" s="39">
        <f t="shared" si="2"/>
        <v>10</v>
      </c>
      <c r="Q24" s="61" t="s">
        <v>776</v>
      </c>
      <c r="R24" s="4"/>
    </row>
    <row r="25" spans="1:19" ht="18" customHeight="1" x14ac:dyDescent="0.25">
      <c r="A25" s="12">
        <v>5</v>
      </c>
      <c r="B25" s="16" t="s">
        <v>492</v>
      </c>
      <c r="C25" s="9" t="s">
        <v>493</v>
      </c>
      <c r="D25" s="11" t="s">
        <v>55</v>
      </c>
      <c r="E25" s="12" t="s">
        <v>353</v>
      </c>
      <c r="F25" s="11" t="s">
        <v>576</v>
      </c>
      <c r="G25" s="90">
        <v>8.5</v>
      </c>
      <c r="H25" s="12">
        <v>8</v>
      </c>
      <c r="I25" s="23">
        <v>48.34</v>
      </c>
      <c r="J25" s="12">
        <v>8</v>
      </c>
      <c r="K25" s="23">
        <v>46.74</v>
      </c>
      <c r="L25" s="12">
        <f t="shared" si="0"/>
        <v>16</v>
      </c>
      <c r="M25" s="23">
        <f t="shared" si="1"/>
        <v>0.74000000000000199</v>
      </c>
      <c r="N25" s="39" t="s">
        <v>771</v>
      </c>
      <c r="O25" s="61">
        <v>9</v>
      </c>
      <c r="P25" s="39">
        <f t="shared" si="2"/>
        <v>17.5</v>
      </c>
      <c r="Q25" s="61" t="s">
        <v>771</v>
      </c>
      <c r="S25" s="7"/>
    </row>
    <row r="26" spans="1:19" ht="18" customHeight="1" x14ac:dyDescent="0.25">
      <c r="A26" s="12">
        <v>9</v>
      </c>
      <c r="B26" s="9" t="s">
        <v>694</v>
      </c>
      <c r="C26" s="10" t="s">
        <v>508</v>
      </c>
      <c r="D26" s="11" t="s">
        <v>16</v>
      </c>
      <c r="E26" s="12" t="s">
        <v>353</v>
      </c>
      <c r="F26" s="12" t="s">
        <v>576</v>
      </c>
      <c r="G26" s="61" t="s">
        <v>718</v>
      </c>
      <c r="H26" s="12">
        <v>12</v>
      </c>
      <c r="I26" s="23">
        <v>49.15</v>
      </c>
      <c r="J26" s="12">
        <v>8</v>
      </c>
      <c r="K26" s="23">
        <v>44.92</v>
      </c>
      <c r="L26" s="12">
        <f t="shared" si="0"/>
        <v>20</v>
      </c>
      <c r="M26" s="23">
        <f t="shared" si="1"/>
        <v>1.0799999999999983</v>
      </c>
      <c r="N26" s="39" t="s">
        <v>776</v>
      </c>
      <c r="O26" s="61" t="s">
        <v>718</v>
      </c>
      <c r="P26" s="39" t="s">
        <v>718</v>
      </c>
      <c r="Q26" s="61" t="s">
        <v>718</v>
      </c>
    </row>
    <row r="27" spans="1:19" ht="18" customHeight="1" x14ac:dyDescent="0.25">
      <c r="A27" s="12">
        <v>11</v>
      </c>
      <c r="B27" s="9" t="s">
        <v>496</v>
      </c>
      <c r="C27" s="9" t="s">
        <v>437</v>
      </c>
      <c r="D27" s="12" t="s">
        <v>4</v>
      </c>
      <c r="E27" s="12" t="s">
        <v>353</v>
      </c>
      <c r="F27" s="11" t="s">
        <v>576</v>
      </c>
      <c r="G27" s="90">
        <v>18.5</v>
      </c>
      <c r="H27" s="12">
        <v>0</v>
      </c>
      <c r="I27" s="23">
        <v>49.71</v>
      </c>
      <c r="J27" s="12">
        <v>25</v>
      </c>
      <c r="K27" s="23">
        <v>60.61</v>
      </c>
      <c r="L27" s="12">
        <f t="shared" si="0"/>
        <v>25</v>
      </c>
      <c r="M27" s="23">
        <f t="shared" si="1"/>
        <v>14.61</v>
      </c>
      <c r="N27" s="39" t="s">
        <v>777</v>
      </c>
      <c r="O27" s="61">
        <v>8</v>
      </c>
      <c r="P27" s="39">
        <f>O27+G27</f>
        <v>26.5</v>
      </c>
      <c r="Q27" s="61" t="s">
        <v>769</v>
      </c>
    </row>
    <row r="28" spans="1:19" s="7" customFormat="1" ht="18" customHeight="1" x14ac:dyDescent="0.25">
      <c r="A28" s="12">
        <v>3</v>
      </c>
      <c r="B28" s="13" t="s">
        <v>601</v>
      </c>
      <c r="C28" s="13" t="s">
        <v>597</v>
      </c>
      <c r="D28" s="12" t="s">
        <v>154</v>
      </c>
      <c r="E28" s="12" t="s">
        <v>353</v>
      </c>
      <c r="F28" s="12" t="s">
        <v>576</v>
      </c>
      <c r="G28" s="61">
        <v>0</v>
      </c>
      <c r="H28" s="12" t="s">
        <v>252</v>
      </c>
      <c r="I28" s="23" t="s">
        <v>253</v>
      </c>
      <c r="J28" s="61" t="s">
        <v>718</v>
      </c>
      <c r="K28" s="61" t="s">
        <v>718</v>
      </c>
      <c r="L28" s="61" t="s">
        <v>718</v>
      </c>
      <c r="M28" s="61" t="s">
        <v>718</v>
      </c>
      <c r="N28" s="61" t="s">
        <v>718</v>
      </c>
      <c r="O28" s="61" t="s">
        <v>718</v>
      </c>
      <c r="P28" s="61" t="s">
        <v>718</v>
      </c>
      <c r="Q28" s="61" t="s">
        <v>718</v>
      </c>
      <c r="R28" s="4"/>
    </row>
    <row r="29" spans="1:19" ht="18" customHeight="1" x14ac:dyDescent="0.25">
      <c r="A29" s="12">
        <v>4</v>
      </c>
      <c r="B29" s="9" t="s">
        <v>416</v>
      </c>
      <c r="C29" s="9" t="s">
        <v>415</v>
      </c>
      <c r="D29" s="12" t="s">
        <v>16</v>
      </c>
      <c r="E29" s="12" t="s">
        <v>353</v>
      </c>
      <c r="F29" s="12" t="s">
        <v>576</v>
      </c>
      <c r="G29" s="61">
        <v>0</v>
      </c>
      <c r="H29" s="12">
        <v>6</v>
      </c>
      <c r="I29" s="23">
        <v>55.26</v>
      </c>
      <c r="J29" s="23" t="s">
        <v>252</v>
      </c>
      <c r="K29" s="23" t="s">
        <v>253</v>
      </c>
      <c r="L29" s="12" t="s">
        <v>252</v>
      </c>
      <c r="M29" s="61" t="s">
        <v>718</v>
      </c>
      <c r="N29" s="61" t="s">
        <v>718</v>
      </c>
      <c r="O29" s="61" t="s">
        <v>718</v>
      </c>
      <c r="P29" s="61" t="s">
        <v>718</v>
      </c>
      <c r="Q29" s="61" t="s">
        <v>718</v>
      </c>
    </row>
    <row r="30" spans="1:19" ht="18" customHeight="1" x14ac:dyDescent="0.25">
      <c r="A30" s="12">
        <v>17</v>
      </c>
      <c r="B30" s="9" t="s">
        <v>545</v>
      </c>
      <c r="C30" s="9" t="s">
        <v>415</v>
      </c>
      <c r="D30" s="12" t="s">
        <v>16</v>
      </c>
      <c r="E30" s="12" t="s">
        <v>353</v>
      </c>
      <c r="F30" s="12" t="s">
        <v>576</v>
      </c>
      <c r="G30" s="61">
        <v>0</v>
      </c>
      <c r="H30" s="12" t="s">
        <v>252</v>
      </c>
      <c r="I30" s="23" t="s">
        <v>253</v>
      </c>
      <c r="J30" s="61" t="s">
        <v>718</v>
      </c>
      <c r="K30" s="61" t="s">
        <v>718</v>
      </c>
      <c r="L30" s="61" t="s">
        <v>718</v>
      </c>
      <c r="M30" s="61" t="s">
        <v>718</v>
      </c>
      <c r="N30" s="61" t="s">
        <v>718</v>
      </c>
      <c r="O30" s="61" t="s">
        <v>718</v>
      </c>
      <c r="P30" s="61" t="s">
        <v>718</v>
      </c>
      <c r="Q30" s="61" t="s">
        <v>718</v>
      </c>
    </row>
    <row r="31" spans="1:19" ht="18" customHeight="1" x14ac:dyDescent="0.25">
      <c r="A31" s="12"/>
      <c r="B31" s="9"/>
      <c r="C31" s="9"/>
      <c r="D31" s="12"/>
      <c r="E31" s="12"/>
      <c r="F31" s="12"/>
      <c r="G31" s="39"/>
      <c r="H31" s="12"/>
      <c r="I31" s="23"/>
      <c r="J31" s="12"/>
      <c r="K31" s="23"/>
      <c r="L31" s="12"/>
      <c r="M31" s="23"/>
      <c r="N31" s="39"/>
      <c r="O31" s="39"/>
      <c r="P31" s="39"/>
      <c r="Q31" s="39"/>
    </row>
    <row r="32" spans="1:19" ht="18" customHeight="1" x14ac:dyDescent="0.25">
      <c r="A32" s="12">
        <v>23</v>
      </c>
      <c r="B32" s="17" t="s">
        <v>42</v>
      </c>
      <c r="C32" s="18" t="s">
        <v>392</v>
      </c>
      <c r="D32" s="12" t="s">
        <v>3</v>
      </c>
      <c r="E32" s="11" t="s">
        <v>97</v>
      </c>
      <c r="F32" s="11" t="s">
        <v>571</v>
      </c>
      <c r="G32" s="39">
        <v>15</v>
      </c>
      <c r="H32" s="12">
        <v>0</v>
      </c>
      <c r="I32" s="23">
        <v>47.48</v>
      </c>
      <c r="J32" s="12">
        <v>0</v>
      </c>
      <c r="K32" s="23">
        <v>35.26</v>
      </c>
      <c r="L32" s="12">
        <f t="shared" ref="L32:L42" si="3">H32+J32</f>
        <v>0</v>
      </c>
      <c r="M32" s="23"/>
      <c r="N32" s="39" t="s">
        <v>719</v>
      </c>
      <c r="O32" s="39">
        <v>15</v>
      </c>
      <c r="P32" s="39">
        <f>O32+G32</f>
        <v>30</v>
      </c>
      <c r="Q32" s="39" t="s">
        <v>719</v>
      </c>
    </row>
    <row r="33" spans="1:18" ht="18" customHeight="1" x14ac:dyDescent="0.25">
      <c r="A33" s="12">
        <v>27</v>
      </c>
      <c r="B33" s="10" t="s">
        <v>121</v>
      </c>
      <c r="C33" s="14" t="s">
        <v>360</v>
      </c>
      <c r="D33" s="12" t="s">
        <v>55</v>
      </c>
      <c r="E33" s="12" t="s">
        <v>97</v>
      </c>
      <c r="F33" s="12" t="s">
        <v>571</v>
      </c>
      <c r="G33" s="39">
        <v>9</v>
      </c>
      <c r="H33" s="12">
        <v>0</v>
      </c>
      <c r="I33" s="23">
        <v>49.75</v>
      </c>
      <c r="J33" s="12">
        <v>0</v>
      </c>
      <c r="K33" s="23">
        <v>35.770000000000003</v>
      </c>
      <c r="L33" s="12">
        <f t="shared" si="3"/>
        <v>0</v>
      </c>
      <c r="M33" s="23"/>
      <c r="N33" s="39" t="s">
        <v>720</v>
      </c>
      <c r="O33" s="39">
        <v>13</v>
      </c>
      <c r="P33" s="39">
        <f>O33+G33</f>
        <v>22</v>
      </c>
      <c r="Q33" s="39" t="s">
        <v>720</v>
      </c>
    </row>
    <row r="34" spans="1:18" ht="18" customHeight="1" x14ac:dyDescent="0.25">
      <c r="A34" s="12">
        <v>25</v>
      </c>
      <c r="B34" s="17" t="s">
        <v>79</v>
      </c>
      <c r="C34" s="17" t="s">
        <v>176</v>
      </c>
      <c r="D34" s="12" t="s">
        <v>21</v>
      </c>
      <c r="E34" s="12" t="s">
        <v>97</v>
      </c>
      <c r="F34" s="12" t="s">
        <v>571</v>
      </c>
      <c r="G34" s="39">
        <v>7</v>
      </c>
      <c r="H34" s="12">
        <v>0</v>
      </c>
      <c r="I34" s="23">
        <v>50.84</v>
      </c>
      <c r="J34" s="12">
        <v>0</v>
      </c>
      <c r="K34" s="23">
        <v>39.869999999999997</v>
      </c>
      <c r="L34" s="12">
        <f t="shared" si="3"/>
        <v>0</v>
      </c>
      <c r="M34" s="23"/>
      <c r="N34" s="39" t="s">
        <v>721</v>
      </c>
      <c r="O34" s="39">
        <v>12</v>
      </c>
      <c r="P34" s="39">
        <f>O34+G34</f>
        <v>19</v>
      </c>
      <c r="Q34" s="39" t="s">
        <v>722</v>
      </c>
    </row>
    <row r="35" spans="1:18" ht="18" customHeight="1" x14ac:dyDescent="0.25">
      <c r="A35" s="12">
        <v>30</v>
      </c>
      <c r="B35" s="17" t="s">
        <v>617</v>
      </c>
      <c r="C35" s="17" t="s">
        <v>618</v>
      </c>
      <c r="D35" s="12" t="s">
        <v>34</v>
      </c>
      <c r="E35" s="12" t="s">
        <v>97</v>
      </c>
      <c r="F35" s="12" t="s">
        <v>571</v>
      </c>
      <c r="G35" s="39">
        <v>10</v>
      </c>
      <c r="H35" s="12">
        <v>0</v>
      </c>
      <c r="I35" s="23">
        <v>47.21</v>
      </c>
      <c r="J35" s="12">
        <v>0</v>
      </c>
      <c r="K35" s="23">
        <v>40.020000000000003</v>
      </c>
      <c r="L35" s="12">
        <f t="shared" si="3"/>
        <v>0</v>
      </c>
      <c r="M35" s="23"/>
      <c r="N35" s="39" t="s">
        <v>722</v>
      </c>
      <c r="O35" s="39">
        <v>11</v>
      </c>
      <c r="P35" s="39">
        <f>O35+G35</f>
        <v>21</v>
      </c>
      <c r="Q35" s="39" t="s">
        <v>721</v>
      </c>
    </row>
    <row r="36" spans="1:18" ht="18" customHeight="1" x14ac:dyDescent="0.25">
      <c r="A36" s="12" t="s">
        <v>790</v>
      </c>
      <c r="B36" s="9" t="s">
        <v>540</v>
      </c>
      <c r="C36" s="9" t="s">
        <v>179</v>
      </c>
      <c r="D36" s="11" t="s">
        <v>3</v>
      </c>
      <c r="E36" s="12" t="s">
        <v>97</v>
      </c>
      <c r="F36" s="12" t="s">
        <v>571</v>
      </c>
      <c r="G36" s="39" t="s">
        <v>718</v>
      </c>
      <c r="H36" s="12">
        <v>0</v>
      </c>
      <c r="I36" s="23">
        <v>52.94</v>
      </c>
      <c r="J36" s="12">
        <v>1</v>
      </c>
      <c r="K36" s="23">
        <v>48.13</v>
      </c>
      <c r="L36" s="12">
        <f t="shared" si="3"/>
        <v>1</v>
      </c>
      <c r="M36" s="23"/>
      <c r="N36" s="39" t="s">
        <v>723</v>
      </c>
      <c r="O36" s="39" t="s">
        <v>718</v>
      </c>
      <c r="P36" s="39" t="s">
        <v>718</v>
      </c>
      <c r="Q36" s="39" t="s">
        <v>718</v>
      </c>
    </row>
    <row r="37" spans="1:18" s="7" customFormat="1" ht="18" customHeight="1" x14ac:dyDescent="0.25">
      <c r="A37" s="12">
        <v>32</v>
      </c>
      <c r="B37" s="17" t="s">
        <v>713</v>
      </c>
      <c r="C37" s="16" t="s">
        <v>714</v>
      </c>
      <c r="D37" s="12" t="s">
        <v>533</v>
      </c>
      <c r="E37" s="11" t="s">
        <v>97</v>
      </c>
      <c r="F37" s="11" t="s">
        <v>571</v>
      </c>
      <c r="G37" s="39">
        <v>5</v>
      </c>
      <c r="H37" s="12">
        <v>0</v>
      </c>
      <c r="I37" s="23">
        <v>52.98</v>
      </c>
      <c r="J37" s="12">
        <v>2</v>
      </c>
      <c r="K37" s="23">
        <v>49.18</v>
      </c>
      <c r="L37" s="12">
        <f t="shared" si="3"/>
        <v>2</v>
      </c>
      <c r="M37" s="23"/>
      <c r="N37" s="39" t="s">
        <v>724</v>
      </c>
      <c r="O37" s="39">
        <v>10</v>
      </c>
      <c r="P37" s="39">
        <f t="shared" ref="P37:P42" si="4">O37+G37</f>
        <v>15</v>
      </c>
      <c r="Q37" s="39" t="s">
        <v>724</v>
      </c>
      <c r="R37" s="4"/>
    </row>
    <row r="38" spans="1:18" ht="18" customHeight="1" x14ac:dyDescent="0.25">
      <c r="A38" s="12">
        <v>28</v>
      </c>
      <c r="B38" s="9" t="s">
        <v>518</v>
      </c>
      <c r="C38" s="9" t="s">
        <v>519</v>
      </c>
      <c r="D38" s="11" t="s">
        <v>16</v>
      </c>
      <c r="E38" s="12" t="s">
        <v>97</v>
      </c>
      <c r="F38" s="11" t="s">
        <v>571</v>
      </c>
      <c r="G38" s="39">
        <v>2</v>
      </c>
      <c r="H38" s="12">
        <v>0</v>
      </c>
      <c r="I38" s="23">
        <v>48.52</v>
      </c>
      <c r="J38" s="12">
        <v>4</v>
      </c>
      <c r="K38" s="23">
        <v>34.770000000000003</v>
      </c>
      <c r="L38" s="12">
        <f t="shared" si="3"/>
        <v>4</v>
      </c>
      <c r="M38" s="23"/>
      <c r="N38" s="39" t="s">
        <v>725</v>
      </c>
      <c r="O38" s="39">
        <v>9</v>
      </c>
      <c r="P38" s="39">
        <f t="shared" si="4"/>
        <v>11</v>
      </c>
      <c r="Q38" s="39" t="s">
        <v>728</v>
      </c>
    </row>
    <row r="39" spans="1:18" ht="18" customHeight="1" x14ac:dyDescent="0.25">
      <c r="A39" s="12">
        <v>33</v>
      </c>
      <c r="B39" s="16" t="s">
        <v>182</v>
      </c>
      <c r="C39" s="9" t="s">
        <v>435</v>
      </c>
      <c r="D39" s="11" t="s">
        <v>16</v>
      </c>
      <c r="E39" s="12" t="s">
        <v>97</v>
      </c>
      <c r="F39" s="11" t="s">
        <v>571</v>
      </c>
      <c r="G39" s="39">
        <v>5</v>
      </c>
      <c r="H39" s="12">
        <v>4</v>
      </c>
      <c r="I39" s="23">
        <v>49.96</v>
      </c>
      <c r="J39" s="12">
        <v>0</v>
      </c>
      <c r="K39" s="23">
        <v>39.08</v>
      </c>
      <c r="L39" s="12">
        <f t="shared" si="3"/>
        <v>4</v>
      </c>
      <c r="M39" s="23"/>
      <c r="N39" s="39" t="s">
        <v>726</v>
      </c>
      <c r="O39" s="39">
        <v>8</v>
      </c>
      <c r="P39" s="39">
        <f t="shared" si="4"/>
        <v>13</v>
      </c>
      <c r="Q39" s="39" t="s">
        <v>725</v>
      </c>
    </row>
    <row r="40" spans="1:18" s="7" customFormat="1" ht="18" customHeight="1" x14ac:dyDescent="0.25">
      <c r="A40" s="12">
        <v>36</v>
      </c>
      <c r="B40" s="17" t="s">
        <v>358</v>
      </c>
      <c r="C40" s="16" t="s">
        <v>549</v>
      </c>
      <c r="D40" s="12" t="s">
        <v>34</v>
      </c>
      <c r="E40" s="11" t="s">
        <v>97</v>
      </c>
      <c r="F40" s="11" t="s">
        <v>571</v>
      </c>
      <c r="G40" s="39">
        <v>11</v>
      </c>
      <c r="H40" s="12">
        <v>4</v>
      </c>
      <c r="I40" s="23">
        <v>48.1</v>
      </c>
      <c r="J40" s="12">
        <v>0</v>
      </c>
      <c r="K40" s="23">
        <v>40.33</v>
      </c>
      <c r="L40" s="12">
        <f t="shared" si="3"/>
        <v>4</v>
      </c>
      <c r="M40" s="23"/>
      <c r="N40" s="39" t="s">
        <v>728</v>
      </c>
      <c r="O40" s="39">
        <v>7</v>
      </c>
      <c r="P40" s="39">
        <f t="shared" si="4"/>
        <v>18</v>
      </c>
      <c r="Q40" s="39" t="s">
        <v>723</v>
      </c>
      <c r="R40" s="4"/>
    </row>
    <row r="41" spans="1:18" ht="18" customHeight="1" x14ac:dyDescent="0.25">
      <c r="A41" s="12">
        <v>35</v>
      </c>
      <c r="B41" s="9" t="s">
        <v>515</v>
      </c>
      <c r="C41" s="9" t="s">
        <v>514</v>
      </c>
      <c r="D41" s="12" t="s">
        <v>3</v>
      </c>
      <c r="E41" s="12" t="s">
        <v>100</v>
      </c>
      <c r="F41" s="12" t="s">
        <v>571</v>
      </c>
      <c r="G41" s="39">
        <v>5</v>
      </c>
      <c r="H41" s="87">
        <v>0</v>
      </c>
      <c r="I41" s="23">
        <v>53.86</v>
      </c>
      <c r="J41" s="12">
        <v>5</v>
      </c>
      <c r="K41" s="23">
        <v>48.17</v>
      </c>
      <c r="L41" s="12">
        <f t="shared" si="3"/>
        <v>5</v>
      </c>
      <c r="M41" s="23"/>
      <c r="N41" s="39" t="s">
        <v>729</v>
      </c>
      <c r="O41" s="39">
        <v>6</v>
      </c>
      <c r="P41" s="39">
        <f t="shared" si="4"/>
        <v>11</v>
      </c>
      <c r="Q41" s="39" t="s">
        <v>726</v>
      </c>
    </row>
    <row r="42" spans="1:18" s="7" customFormat="1" ht="18" customHeight="1" x14ac:dyDescent="0.25">
      <c r="A42" s="12">
        <v>29</v>
      </c>
      <c r="B42" s="17" t="s">
        <v>95</v>
      </c>
      <c r="C42" s="16" t="s">
        <v>187</v>
      </c>
      <c r="D42" s="12" t="s">
        <v>449</v>
      </c>
      <c r="E42" s="11" t="s">
        <v>100</v>
      </c>
      <c r="F42" s="11" t="s">
        <v>571</v>
      </c>
      <c r="G42" s="39">
        <v>3</v>
      </c>
      <c r="H42" s="12">
        <v>4</v>
      </c>
      <c r="I42" s="23">
        <v>43.64</v>
      </c>
      <c r="J42" s="12">
        <v>4</v>
      </c>
      <c r="K42" s="23">
        <v>40.18</v>
      </c>
      <c r="L42" s="12">
        <f t="shared" si="3"/>
        <v>8</v>
      </c>
      <c r="M42" s="23"/>
      <c r="N42" s="39" t="s">
        <v>730</v>
      </c>
      <c r="O42" s="39">
        <v>5</v>
      </c>
      <c r="P42" s="39">
        <f t="shared" si="4"/>
        <v>8</v>
      </c>
      <c r="Q42" s="39" t="s">
        <v>729</v>
      </c>
      <c r="R42" s="4"/>
    </row>
    <row r="43" spans="1:18" ht="18" customHeight="1" x14ac:dyDescent="0.25">
      <c r="A43" s="12">
        <v>34</v>
      </c>
      <c r="B43" s="17" t="s">
        <v>391</v>
      </c>
      <c r="C43" s="16" t="s">
        <v>392</v>
      </c>
      <c r="D43" s="12" t="s">
        <v>3</v>
      </c>
      <c r="E43" s="11" t="s">
        <v>97</v>
      </c>
      <c r="F43" s="11" t="s">
        <v>571</v>
      </c>
      <c r="G43" s="39">
        <v>8</v>
      </c>
      <c r="H43" s="12" t="s">
        <v>259</v>
      </c>
      <c r="I43" s="23" t="s">
        <v>259</v>
      </c>
      <c r="J43" s="12" t="s">
        <v>259</v>
      </c>
      <c r="K43" s="23" t="s">
        <v>259</v>
      </c>
      <c r="L43" s="12" t="s">
        <v>259</v>
      </c>
      <c r="M43" s="23" t="s">
        <v>259</v>
      </c>
      <c r="N43" s="39" t="s">
        <v>259</v>
      </c>
      <c r="O43" s="39" t="s">
        <v>259</v>
      </c>
      <c r="P43" s="39" t="s">
        <v>259</v>
      </c>
      <c r="Q43" s="39" t="s">
        <v>718</v>
      </c>
    </row>
    <row r="44" spans="1:18" s="7" customFormat="1" ht="17.45" customHeight="1" x14ac:dyDescent="0.25">
      <c r="A44" s="12">
        <v>26</v>
      </c>
      <c r="B44" s="9" t="s">
        <v>507</v>
      </c>
      <c r="C44" s="9" t="s">
        <v>183</v>
      </c>
      <c r="D44" s="12" t="s">
        <v>3</v>
      </c>
      <c r="E44" s="12" t="s">
        <v>100</v>
      </c>
      <c r="F44" s="12" t="s">
        <v>571</v>
      </c>
      <c r="G44" s="39">
        <v>12</v>
      </c>
      <c r="H44" s="12">
        <v>11</v>
      </c>
      <c r="I44" s="23">
        <v>56.25</v>
      </c>
      <c r="J44" s="12" t="s">
        <v>804</v>
      </c>
      <c r="K44" s="23" t="s">
        <v>805</v>
      </c>
      <c r="L44" s="12" t="s">
        <v>718</v>
      </c>
      <c r="M44" s="23" t="s">
        <v>718</v>
      </c>
      <c r="N44" s="39" t="s">
        <v>718</v>
      </c>
      <c r="O44" s="39" t="s">
        <v>718</v>
      </c>
      <c r="P44" s="39" t="s">
        <v>718</v>
      </c>
      <c r="Q44" s="39" t="s">
        <v>718</v>
      </c>
      <c r="R44" s="4"/>
    </row>
    <row r="45" spans="1:18" ht="18" customHeight="1" x14ac:dyDescent="0.25">
      <c r="A45" s="12">
        <v>31</v>
      </c>
      <c r="B45" s="9" t="s">
        <v>497</v>
      </c>
      <c r="C45" s="9" t="s">
        <v>570</v>
      </c>
      <c r="D45" s="11" t="s">
        <v>5</v>
      </c>
      <c r="E45" s="12" t="s">
        <v>100</v>
      </c>
      <c r="F45" s="12" t="s">
        <v>571</v>
      </c>
      <c r="G45" s="39">
        <v>13</v>
      </c>
      <c r="H45" s="12" t="s">
        <v>252</v>
      </c>
      <c r="I45" s="23" t="s">
        <v>253</v>
      </c>
      <c r="J45" s="12" t="s">
        <v>718</v>
      </c>
      <c r="K45" s="23" t="s">
        <v>718</v>
      </c>
      <c r="L45" s="12" t="s">
        <v>718</v>
      </c>
      <c r="M45" s="23" t="s">
        <v>718</v>
      </c>
      <c r="N45" s="39" t="s">
        <v>718</v>
      </c>
      <c r="O45" s="39" t="s">
        <v>718</v>
      </c>
      <c r="P45" s="39" t="s">
        <v>718</v>
      </c>
      <c r="Q45" s="39" t="s">
        <v>718</v>
      </c>
    </row>
    <row r="46" spans="1:18" ht="18" customHeight="1" x14ac:dyDescent="0.25">
      <c r="A46" s="12" t="s">
        <v>791</v>
      </c>
      <c r="B46" s="9" t="s">
        <v>788</v>
      </c>
      <c r="C46" s="9" t="s">
        <v>787</v>
      </c>
      <c r="D46" s="11" t="s">
        <v>3</v>
      </c>
      <c r="E46" s="12" t="s">
        <v>500</v>
      </c>
      <c r="F46" s="12" t="s">
        <v>380</v>
      </c>
      <c r="G46" s="39" t="s">
        <v>718</v>
      </c>
      <c r="H46" s="12">
        <v>18</v>
      </c>
      <c r="I46" s="23">
        <v>67.75</v>
      </c>
      <c r="J46" s="12">
        <v>4</v>
      </c>
      <c r="K46" s="23">
        <v>47.76</v>
      </c>
      <c r="L46" s="12">
        <f>H46+J46</f>
        <v>22</v>
      </c>
      <c r="M46" s="23"/>
      <c r="N46" s="39" t="s">
        <v>719</v>
      </c>
      <c r="O46" s="39" t="s">
        <v>718</v>
      </c>
      <c r="P46" s="39" t="s">
        <v>718</v>
      </c>
      <c r="Q46" s="39" t="s">
        <v>718</v>
      </c>
    </row>
    <row r="47" spans="1:18" s="7" customFormat="1" ht="18" customHeight="1" x14ac:dyDescent="0.25">
      <c r="A47" s="12">
        <v>24</v>
      </c>
      <c r="B47" s="17" t="s">
        <v>575</v>
      </c>
      <c r="C47" s="16" t="s">
        <v>361</v>
      </c>
      <c r="D47" s="11" t="s">
        <v>55</v>
      </c>
      <c r="E47" s="12" t="s">
        <v>500</v>
      </c>
      <c r="F47" s="12" t="s">
        <v>380</v>
      </c>
      <c r="G47" s="39" t="s">
        <v>718</v>
      </c>
      <c r="H47" s="12">
        <v>0</v>
      </c>
      <c r="I47" s="23">
        <v>47.73</v>
      </c>
      <c r="J47" s="12">
        <v>24</v>
      </c>
      <c r="K47" s="23">
        <v>59.54</v>
      </c>
      <c r="L47" s="12">
        <f>H47+J47</f>
        <v>24</v>
      </c>
      <c r="M47" s="23"/>
      <c r="N47" s="39" t="s">
        <v>720</v>
      </c>
      <c r="O47" s="39" t="s">
        <v>718</v>
      </c>
      <c r="P47" s="39" t="s">
        <v>718</v>
      </c>
      <c r="Q47" s="39" t="s">
        <v>718</v>
      </c>
      <c r="R47" s="4"/>
    </row>
    <row r="48" spans="1:18" s="4" customFormat="1" x14ac:dyDescent="0.25">
      <c r="A48" s="101" t="s">
        <v>527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</sheetData>
  <mergeCells count="4">
    <mergeCell ref="A1:Q1"/>
    <mergeCell ref="A2:Q2"/>
    <mergeCell ref="A4:Q4"/>
    <mergeCell ref="A48:Q48"/>
  </mergeCells>
  <phoneticPr fontId="11" type="noConversion"/>
  <printOptions horizontalCentered="1"/>
  <pageMargins left="0.51181102362204722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C3E2-485C-44B3-A01D-38F1DB4DF289}">
  <sheetPr>
    <tabColor rgb="FFFFC000"/>
  </sheetPr>
  <dimension ref="A1:P21"/>
  <sheetViews>
    <sheetView windowProtection="1" showGridLines="0" zoomScale="120" zoomScaleNormal="120" workbookViewId="0">
      <selection activeCell="Q9" sqref="Q9"/>
    </sheetView>
  </sheetViews>
  <sheetFormatPr defaultColWidth="9.140625" defaultRowHeight="15" x14ac:dyDescent="0.25"/>
  <cols>
    <col min="1" max="1" width="3.7109375" customWidth="1"/>
    <col min="2" max="2" width="22.140625" customWidth="1"/>
    <col min="3" max="3" width="32.28515625" customWidth="1"/>
    <col min="4" max="4" width="6.140625" customWidth="1"/>
    <col min="5" max="5" width="5.85546875" customWidth="1"/>
    <col min="6" max="6" width="7.42578125" bestFit="1" customWidth="1"/>
    <col min="7" max="7" width="3.5703125" customWidth="1"/>
    <col min="8" max="8" width="7.85546875" customWidth="1"/>
    <col min="9" max="9" width="3.28515625" customWidth="1"/>
    <col min="10" max="10" width="6.140625" customWidth="1"/>
    <col min="11" max="11" width="3.28515625" customWidth="1"/>
    <col min="12" max="13" width="4.28515625" customWidth="1"/>
    <col min="14" max="14" width="21.140625" bestFit="1" customWidth="1"/>
  </cols>
  <sheetData>
    <row r="1" spans="1:16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6" ht="49.9" customHeight="1" x14ac:dyDescent="0.25">
      <c r="A2" s="99" t="s">
        <v>765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P2" s="81"/>
    </row>
    <row r="3" spans="1:16" ht="29.25" customHeight="1" x14ac:dyDescent="0.25">
      <c r="A3" s="100" t="s">
        <v>764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</row>
    <row r="4" spans="1:16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</row>
    <row r="5" spans="1:16" x14ac:dyDescent="0.25">
      <c r="C5" s="8"/>
      <c r="D5" s="3"/>
      <c r="E5" s="25"/>
      <c r="F5" s="25"/>
      <c r="G5" s="25" t="s">
        <v>807</v>
      </c>
      <c r="H5" s="82"/>
      <c r="I5" s="25" t="s">
        <v>808</v>
      </c>
      <c r="J5" s="82"/>
      <c r="K5" s="25"/>
      <c r="L5" s="26"/>
      <c r="M5" s="26"/>
      <c r="N5" s="26"/>
    </row>
    <row r="6" spans="1:16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10</v>
      </c>
      <c r="J6" s="72" t="s">
        <v>11</v>
      </c>
      <c r="K6" s="72" t="s">
        <v>213</v>
      </c>
      <c r="L6" s="72" t="s">
        <v>12</v>
      </c>
      <c r="M6" s="72" t="s">
        <v>809</v>
      </c>
      <c r="N6" s="72" t="s">
        <v>810</v>
      </c>
    </row>
    <row r="7" spans="1:16" s="7" customFormat="1" ht="20.100000000000001" customHeight="1" x14ac:dyDescent="0.25">
      <c r="A7" s="12">
        <v>3</v>
      </c>
      <c r="B7" s="13" t="s">
        <v>422</v>
      </c>
      <c r="C7" s="14" t="s">
        <v>421</v>
      </c>
      <c r="D7" s="11" t="s">
        <v>3</v>
      </c>
      <c r="E7" s="12" t="s">
        <v>627</v>
      </c>
      <c r="F7" s="12" t="s">
        <v>539</v>
      </c>
      <c r="G7" s="12">
        <v>0</v>
      </c>
      <c r="H7" s="23">
        <v>76.739999999999995</v>
      </c>
      <c r="I7" s="12">
        <v>0</v>
      </c>
      <c r="J7" s="23">
        <v>47.94</v>
      </c>
      <c r="K7" s="12">
        <f t="shared" ref="K7:K16" si="0">I7+G7</f>
        <v>0</v>
      </c>
      <c r="L7" s="39" t="s">
        <v>719</v>
      </c>
      <c r="M7" s="39" t="s">
        <v>719</v>
      </c>
      <c r="N7" s="39" t="s">
        <v>812</v>
      </c>
      <c r="P7"/>
    </row>
    <row r="8" spans="1:16" s="7" customFormat="1" ht="20.100000000000001" customHeight="1" x14ac:dyDescent="0.25">
      <c r="A8" s="12">
        <v>11</v>
      </c>
      <c r="B8" s="13" t="s">
        <v>292</v>
      </c>
      <c r="C8" s="10" t="s">
        <v>293</v>
      </c>
      <c r="D8" s="12" t="s">
        <v>3</v>
      </c>
      <c r="E8" s="12" t="s">
        <v>500</v>
      </c>
      <c r="F8" s="12" t="s">
        <v>500</v>
      </c>
      <c r="G8" s="12">
        <v>0</v>
      </c>
      <c r="H8" s="23">
        <v>80.819999999999993</v>
      </c>
      <c r="I8" s="12">
        <v>4</v>
      </c>
      <c r="J8" s="23">
        <v>58.76</v>
      </c>
      <c r="K8" s="12">
        <f t="shared" si="0"/>
        <v>4</v>
      </c>
      <c r="L8" s="39" t="s">
        <v>720</v>
      </c>
      <c r="M8" s="39"/>
      <c r="N8" s="94">
        <v>1600</v>
      </c>
      <c r="P8"/>
    </row>
    <row r="9" spans="1:16" ht="20.100000000000001" customHeight="1" x14ac:dyDescent="0.25">
      <c r="A9" s="12">
        <v>5</v>
      </c>
      <c r="B9" s="9" t="s">
        <v>250</v>
      </c>
      <c r="C9" s="9" t="s">
        <v>251</v>
      </c>
      <c r="D9" s="12" t="s">
        <v>16</v>
      </c>
      <c r="E9" s="12" t="s">
        <v>129</v>
      </c>
      <c r="F9" s="12" t="s">
        <v>525</v>
      </c>
      <c r="G9" s="12">
        <v>0</v>
      </c>
      <c r="H9" s="23">
        <v>79.38</v>
      </c>
      <c r="I9" s="12">
        <v>8</v>
      </c>
      <c r="J9" s="23">
        <v>54.3</v>
      </c>
      <c r="K9" s="12">
        <f t="shared" si="0"/>
        <v>8</v>
      </c>
      <c r="L9" s="39" t="s">
        <v>721</v>
      </c>
      <c r="M9" s="39" t="s">
        <v>720</v>
      </c>
      <c r="N9" s="94" t="s">
        <v>811</v>
      </c>
    </row>
    <row r="10" spans="1:16" ht="20.100000000000001" customHeight="1" x14ac:dyDescent="0.25">
      <c r="A10" s="12">
        <v>9</v>
      </c>
      <c r="B10" s="9" t="s">
        <v>290</v>
      </c>
      <c r="C10" s="9" t="s">
        <v>291</v>
      </c>
      <c r="D10" s="12" t="s">
        <v>16</v>
      </c>
      <c r="E10" s="12" t="s">
        <v>129</v>
      </c>
      <c r="F10" s="12" t="s">
        <v>525</v>
      </c>
      <c r="G10" s="12">
        <v>0</v>
      </c>
      <c r="H10" s="23">
        <v>82.55</v>
      </c>
      <c r="I10" s="12">
        <v>8</v>
      </c>
      <c r="J10" s="23">
        <v>60.06</v>
      </c>
      <c r="K10" s="12">
        <f t="shared" si="0"/>
        <v>8</v>
      </c>
      <c r="L10" s="39" t="s">
        <v>722</v>
      </c>
      <c r="M10" s="39" t="s">
        <v>721</v>
      </c>
      <c r="N10" s="94">
        <v>400</v>
      </c>
    </row>
    <row r="11" spans="1:16" ht="19.149999999999999" customHeight="1" x14ac:dyDescent="0.25">
      <c r="A11" s="12">
        <v>7</v>
      </c>
      <c r="B11" s="9" t="s">
        <v>400</v>
      </c>
      <c r="C11" s="9" t="s">
        <v>543</v>
      </c>
      <c r="D11" s="12" t="s">
        <v>16</v>
      </c>
      <c r="E11" s="11" t="s">
        <v>500</v>
      </c>
      <c r="F11" s="11" t="s">
        <v>500</v>
      </c>
      <c r="G11" s="11">
        <v>8</v>
      </c>
      <c r="H11" s="23">
        <v>82.38</v>
      </c>
      <c r="I11" s="12">
        <v>4</v>
      </c>
      <c r="J11" s="23">
        <v>53.67</v>
      </c>
      <c r="K11" s="12">
        <f t="shared" si="0"/>
        <v>12</v>
      </c>
      <c r="L11" s="39" t="s">
        <v>723</v>
      </c>
      <c r="M11" s="39"/>
      <c r="N11" s="39"/>
    </row>
    <row r="12" spans="1:16" s="7" customFormat="1" ht="20.100000000000001" customHeight="1" x14ac:dyDescent="0.25">
      <c r="A12" s="12">
        <v>4</v>
      </c>
      <c r="B12" s="9" t="s">
        <v>491</v>
      </c>
      <c r="C12" s="9" t="s">
        <v>233</v>
      </c>
      <c r="D12" s="11" t="s">
        <v>16</v>
      </c>
      <c r="E12" s="12" t="s">
        <v>531</v>
      </c>
      <c r="F12" s="12" t="s">
        <v>628</v>
      </c>
      <c r="G12" s="12">
        <v>0</v>
      </c>
      <c r="H12" s="23">
        <v>82.19</v>
      </c>
      <c r="I12" s="12">
        <v>12</v>
      </c>
      <c r="J12" s="23">
        <v>55.23</v>
      </c>
      <c r="K12" s="12">
        <f t="shared" si="0"/>
        <v>12</v>
      </c>
      <c r="L12" s="39" t="s">
        <v>724</v>
      </c>
      <c r="M12" s="39" t="s">
        <v>722</v>
      </c>
      <c r="N12" s="39"/>
      <c r="P12"/>
    </row>
    <row r="13" spans="1:16" ht="20.100000000000001" customHeight="1" x14ac:dyDescent="0.25">
      <c r="A13" s="12" t="s">
        <v>806</v>
      </c>
      <c r="B13" s="9" t="s">
        <v>547</v>
      </c>
      <c r="C13" s="9" t="s">
        <v>431</v>
      </c>
      <c r="D13" s="12" t="s">
        <v>3</v>
      </c>
      <c r="E13" s="12" t="s">
        <v>500</v>
      </c>
      <c r="F13" s="12" t="s">
        <v>500</v>
      </c>
      <c r="G13" s="12">
        <v>4</v>
      </c>
      <c r="H13" s="23">
        <v>87.17</v>
      </c>
      <c r="I13" s="12">
        <v>8</v>
      </c>
      <c r="J13" s="23">
        <v>59.64</v>
      </c>
      <c r="K13" s="12">
        <f t="shared" si="0"/>
        <v>12</v>
      </c>
      <c r="L13" s="39" t="s">
        <v>725</v>
      </c>
      <c r="M13" s="39"/>
      <c r="N13" s="39"/>
    </row>
    <row r="14" spans="1:16" ht="20.100000000000001" customHeight="1" x14ac:dyDescent="0.25">
      <c r="A14" s="12">
        <v>8</v>
      </c>
      <c r="B14" s="9" t="s">
        <v>68</v>
      </c>
      <c r="C14" s="9" t="s">
        <v>488</v>
      </c>
      <c r="D14" s="11" t="s">
        <v>16</v>
      </c>
      <c r="E14" s="12" t="s">
        <v>627</v>
      </c>
      <c r="F14" s="12" t="s">
        <v>539</v>
      </c>
      <c r="G14" s="12">
        <v>4</v>
      </c>
      <c r="H14" s="23">
        <v>80.13</v>
      </c>
      <c r="I14" s="12">
        <v>12</v>
      </c>
      <c r="J14" s="23">
        <v>58.24</v>
      </c>
      <c r="K14" s="12">
        <f t="shared" si="0"/>
        <v>16</v>
      </c>
      <c r="L14" s="39" t="s">
        <v>726</v>
      </c>
      <c r="M14" s="39" t="s">
        <v>723</v>
      </c>
      <c r="N14" s="39"/>
    </row>
    <row r="15" spans="1:16" ht="20.100000000000001" customHeight="1" x14ac:dyDescent="0.25">
      <c r="A15" s="12">
        <v>2</v>
      </c>
      <c r="B15" s="9" t="s">
        <v>241</v>
      </c>
      <c r="C15" s="9" t="s">
        <v>301</v>
      </c>
      <c r="D15" s="12" t="s">
        <v>57</v>
      </c>
      <c r="E15" s="12" t="s">
        <v>500</v>
      </c>
      <c r="F15" s="12" t="s">
        <v>500</v>
      </c>
      <c r="G15" s="12">
        <v>12</v>
      </c>
      <c r="H15" s="23">
        <v>85.02</v>
      </c>
      <c r="I15" s="12">
        <v>6</v>
      </c>
      <c r="J15" s="23">
        <v>65.14</v>
      </c>
      <c r="K15" s="12">
        <f t="shared" si="0"/>
        <v>18</v>
      </c>
      <c r="L15" s="39" t="s">
        <v>728</v>
      </c>
      <c r="M15" s="39"/>
      <c r="N15" s="39"/>
    </row>
    <row r="16" spans="1:16" ht="19.149999999999999" customHeight="1" x14ac:dyDescent="0.25">
      <c r="A16" s="12" t="s">
        <v>712</v>
      </c>
      <c r="B16" s="9" t="s">
        <v>672</v>
      </c>
      <c r="C16" s="9" t="s">
        <v>673</v>
      </c>
      <c r="D16" s="12" t="s">
        <v>3</v>
      </c>
      <c r="E16" s="12" t="s">
        <v>500</v>
      </c>
      <c r="F16" s="12" t="s">
        <v>500</v>
      </c>
      <c r="G16" s="12">
        <v>8</v>
      </c>
      <c r="H16" s="23">
        <v>84.84</v>
      </c>
      <c r="I16" s="12">
        <v>13</v>
      </c>
      <c r="J16" s="23">
        <v>68.430000000000007</v>
      </c>
      <c r="K16" s="12">
        <f t="shared" si="0"/>
        <v>21</v>
      </c>
      <c r="L16" s="39" t="s">
        <v>729</v>
      </c>
      <c r="M16" s="39"/>
      <c r="N16" s="39"/>
    </row>
    <row r="17" spans="1:16" s="7" customFormat="1" ht="20.100000000000001" customHeight="1" x14ac:dyDescent="0.25">
      <c r="A17" s="12">
        <v>12</v>
      </c>
      <c r="B17" s="9" t="s">
        <v>592</v>
      </c>
      <c r="C17" s="9" t="s">
        <v>83</v>
      </c>
      <c r="D17" s="11" t="s">
        <v>4</v>
      </c>
      <c r="E17" s="12" t="s">
        <v>124</v>
      </c>
      <c r="F17" s="12" t="s">
        <v>539</v>
      </c>
      <c r="G17" s="12">
        <v>8</v>
      </c>
      <c r="H17" s="23">
        <v>82.72</v>
      </c>
      <c r="I17" s="12" t="s">
        <v>259</v>
      </c>
      <c r="J17" s="23" t="s">
        <v>259</v>
      </c>
      <c r="K17" s="12" t="s">
        <v>259</v>
      </c>
      <c r="L17" s="39" t="s">
        <v>718</v>
      </c>
      <c r="M17" s="39" t="s">
        <v>718</v>
      </c>
      <c r="N17" s="39"/>
      <c r="P17"/>
    </row>
    <row r="18" spans="1:16" ht="20.100000000000001" customHeight="1" x14ac:dyDescent="0.25">
      <c r="A18" s="12">
        <v>6</v>
      </c>
      <c r="B18" s="9" t="s">
        <v>350</v>
      </c>
      <c r="C18" s="10" t="s">
        <v>40</v>
      </c>
      <c r="D18" s="11" t="s">
        <v>3</v>
      </c>
      <c r="E18" s="12" t="s">
        <v>627</v>
      </c>
      <c r="F18" s="12" t="s">
        <v>539</v>
      </c>
      <c r="G18" s="12">
        <v>4</v>
      </c>
      <c r="H18" s="23">
        <v>87.5</v>
      </c>
      <c r="I18" s="12" t="s">
        <v>804</v>
      </c>
      <c r="J18" s="23" t="s">
        <v>805</v>
      </c>
      <c r="K18" s="12" t="s">
        <v>718</v>
      </c>
      <c r="L18" s="39" t="s">
        <v>718</v>
      </c>
      <c r="M18" s="39" t="s">
        <v>718</v>
      </c>
      <c r="N18" s="39"/>
    </row>
    <row r="19" spans="1:16" s="7" customFormat="1" ht="20.100000000000001" customHeight="1" x14ac:dyDescent="0.25">
      <c r="A19" s="12">
        <v>1</v>
      </c>
      <c r="B19" s="9" t="s">
        <v>118</v>
      </c>
      <c r="C19" s="9" t="s">
        <v>83</v>
      </c>
      <c r="D19" s="11" t="s">
        <v>4</v>
      </c>
      <c r="E19" s="12" t="s">
        <v>124</v>
      </c>
      <c r="F19" s="12" t="s">
        <v>539</v>
      </c>
      <c r="G19" s="12" t="s">
        <v>259</v>
      </c>
      <c r="H19" s="23" t="s">
        <v>259</v>
      </c>
      <c r="I19" s="12" t="s">
        <v>259</v>
      </c>
      <c r="J19" s="23" t="s">
        <v>259</v>
      </c>
      <c r="K19" s="39" t="s">
        <v>259</v>
      </c>
      <c r="L19" s="39" t="s">
        <v>259</v>
      </c>
      <c r="M19" s="39" t="s">
        <v>259</v>
      </c>
      <c r="N19" s="39" t="s">
        <v>259</v>
      </c>
      <c r="P19"/>
    </row>
    <row r="20" spans="1:16" s="7" customFormat="1" ht="20.100000000000001" customHeight="1" x14ac:dyDescent="0.25">
      <c r="A20" s="12">
        <v>10</v>
      </c>
      <c r="B20" s="9" t="s">
        <v>495</v>
      </c>
      <c r="C20" s="9" t="s">
        <v>494</v>
      </c>
      <c r="D20" s="12" t="s">
        <v>4</v>
      </c>
      <c r="E20" s="12" t="s">
        <v>320</v>
      </c>
      <c r="F20" s="12" t="s">
        <v>500</v>
      </c>
      <c r="G20" s="12" t="s">
        <v>259</v>
      </c>
      <c r="H20" s="23" t="s">
        <v>259</v>
      </c>
      <c r="I20" s="12" t="s">
        <v>259</v>
      </c>
      <c r="J20" s="23" t="s">
        <v>259</v>
      </c>
      <c r="K20" s="39" t="s">
        <v>259</v>
      </c>
      <c r="L20" s="39" t="s">
        <v>259</v>
      </c>
      <c r="M20" s="39" t="s">
        <v>259</v>
      </c>
      <c r="N20" s="39" t="s">
        <v>259</v>
      </c>
      <c r="P20"/>
    </row>
    <row r="21" spans="1:16" x14ac:dyDescent="0.25">
      <c r="A21" s="101" t="s">
        <v>527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</sheetData>
  <autoFilter ref="A6:N6" xr:uid="{DA48A182-42DB-4247-A5CB-7B63B8B48AC9}">
    <sortState xmlns:xlrd2="http://schemas.microsoft.com/office/spreadsheetml/2017/richdata2" ref="A7:N18">
      <sortCondition ref="K6"/>
    </sortState>
  </autoFilter>
  <mergeCells count="4">
    <mergeCell ref="A1:N1"/>
    <mergeCell ref="A2:N2"/>
    <mergeCell ref="A3:N3"/>
    <mergeCell ref="A21:N21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A1D2-12B9-425C-9711-FEE10D57D6BC}">
  <sheetPr>
    <tabColor rgb="FFFF0000"/>
  </sheetPr>
  <dimension ref="A1:D13"/>
  <sheetViews>
    <sheetView windowProtection="1" zoomScaleNormal="100" workbookViewId="0">
      <selection activeCell="H19" sqref="H19"/>
    </sheetView>
  </sheetViews>
  <sheetFormatPr defaultColWidth="8.7109375" defaultRowHeight="15" x14ac:dyDescent="0.25"/>
  <cols>
    <col min="1" max="1" width="22.42578125" style="76" customWidth="1"/>
    <col min="2" max="2" width="35.28515625" style="76" customWidth="1"/>
    <col min="3" max="3" width="6.5703125" style="74" customWidth="1"/>
    <col min="4" max="4" width="11.7109375" style="74" customWidth="1"/>
  </cols>
  <sheetData>
    <row r="1" spans="1:4" x14ac:dyDescent="0.25">
      <c r="A1" s="43" t="s">
        <v>0</v>
      </c>
      <c r="B1" s="41" t="s">
        <v>1</v>
      </c>
      <c r="C1" s="1" t="s">
        <v>13</v>
      </c>
      <c r="D1" s="2" t="s">
        <v>346</v>
      </c>
    </row>
    <row r="2" spans="1:4" x14ac:dyDescent="0.25">
      <c r="A2" s="19" t="s">
        <v>59</v>
      </c>
      <c r="B2" s="18" t="s">
        <v>389</v>
      </c>
      <c r="C2" s="11" t="s">
        <v>57</v>
      </c>
      <c r="D2" s="6">
        <v>200</v>
      </c>
    </row>
    <row r="3" spans="1:4" x14ac:dyDescent="0.25">
      <c r="A3" s="13" t="s">
        <v>114</v>
      </c>
      <c r="B3" s="14" t="s">
        <v>138</v>
      </c>
      <c r="C3" s="12" t="s">
        <v>57</v>
      </c>
      <c r="D3" s="6">
        <v>200</v>
      </c>
    </row>
    <row r="4" spans="1:4" x14ac:dyDescent="0.25">
      <c r="A4" s="13" t="s">
        <v>209</v>
      </c>
      <c r="B4" s="14" t="s">
        <v>138</v>
      </c>
      <c r="C4" s="12" t="s">
        <v>57</v>
      </c>
      <c r="D4" s="6">
        <v>200</v>
      </c>
    </row>
    <row r="5" spans="1:4" x14ac:dyDescent="0.25">
      <c r="A5" s="13" t="s">
        <v>58</v>
      </c>
      <c r="B5" s="13" t="s">
        <v>403</v>
      </c>
      <c r="C5" s="12" t="s">
        <v>57</v>
      </c>
      <c r="D5" s="6">
        <v>200</v>
      </c>
    </row>
    <row r="6" spans="1:4" x14ac:dyDescent="0.25">
      <c r="A6" s="13" t="s">
        <v>371</v>
      </c>
      <c r="B6" s="13" t="s">
        <v>373</v>
      </c>
      <c r="C6" s="12" t="s">
        <v>372</v>
      </c>
      <c r="D6" s="6">
        <v>200</v>
      </c>
    </row>
    <row r="7" spans="1:4" x14ac:dyDescent="0.25">
      <c r="A7" s="13" t="s">
        <v>518</v>
      </c>
      <c r="B7" s="13" t="s">
        <v>519</v>
      </c>
      <c r="C7" s="11" t="s">
        <v>16</v>
      </c>
      <c r="D7" s="6">
        <v>200</v>
      </c>
    </row>
    <row r="8" spans="1:4" x14ac:dyDescent="0.25">
      <c r="A8" s="13" t="s">
        <v>528</v>
      </c>
      <c r="B8" s="13" t="s">
        <v>417</v>
      </c>
      <c r="C8" s="12" t="s">
        <v>372</v>
      </c>
      <c r="D8" s="6">
        <v>200</v>
      </c>
    </row>
    <row r="9" spans="1:4" x14ac:dyDescent="0.25">
      <c r="A9" s="13" t="s">
        <v>160</v>
      </c>
      <c r="B9" s="13" t="s">
        <v>291</v>
      </c>
      <c r="C9" s="12" t="s">
        <v>16</v>
      </c>
      <c r="D9" s="6">
        <v>200</v>
      </c>
    </row>
    <row r="10" spans="1:4" x14ac:dyDescent="0.25">
      <c r="A10" s="13" t="s">
        <v>479</v>
      </c>
      <c r="B10" s="9" t="s">
        <v>480</v>
      </c>
      <c r="C10" s="12" t="s">
        <v>529</v>
      </c>
      <c r="D10" s="6">
        <v>200</v>
      </c>
    </row>
    <row r="11" spans="1:4" x14ac:dyDescent="0.25">
      <c r="A11" s="9" t="s">
        <v>296</v>
      </c>
      <c r="B11" s="9" t="s">
        <v>542</v>
      </c>
      <c r="C11" s="12" t="s">
        <v>57</v>
      </c>
      <c r="D11" s="6">
        <v>200</v>
      </c>
    </row>
    <row r="12" spans="1:4" x14ac:dyDescent="0.25">
      <c r="A12" s="9" t="s">
        <v>536</v>
      </c>
      <c r="B12" s="9" t="s">
        <v>537</v>
      </c>
      <c r="C12" s="12" t="s">
        <v>372</v>
      </c>
      <c r="D12" s="6">
        <v>200</v>
      </c>
    </row>
    <row r="13" spans="1:4" x14ac:dyDescent="0.25">
      <c r="A13" s="9" t="s">
        <v>76</v>
      </c>
      <c r="B13" s="9" t="s">
        <v>538</v>
      </c>
      <c r="C13" s="12" t="s">
        <v>372</v>
      </c>
      <c r="D13" s="6">
        <v>200</v>
      </c>
    </row>
  </sheetData>
  <autoFilter ref="A1:D1" xr:uid="{1118850C-360B-42EB-B819-86167F8D730E}">
    <sortState xmlns:xlrd2="http://schemas.microsoft.com/office/spreadsheetml/2017/richdata2" ref="A2:D13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F3FA-B931-44B9-960B-6CBE0E4B363F}">
  <sheetPr>
    <tabColor theme="1" tint="4.9989318521683403E-2"/>
  </sheetPr>
  <dimension ref="A1:M36"/>
  <sheetViews>
    <sheetView windowProtection="1" showGridLines="0" topLeftCell="A4" zoomScale="120" zoomScaleNormal="120" workbookViewId="0">
      <selection activeCell="O8" sqref="O8"/>
    </sheetView>
  </sheetViews>
  <sheetFormatPr defaultColWidth="9.140625" defaultRowHeight="15" x14ac:dyDescent="0.25"/>
  <cols>
    <col min="1" max="1" width="3.7109375" customWidth="1"/>
    <col min="2" max="2" width="22.5703125" customWidth="1"/>
    <col min="3" max="3" width="31.7109375" customWidth="1"/>
    <col min="4" max="4" width="6.140625" customWidth="1"/>
    <col min="5" max="5" width="5.85546875" customWidth="1"/>
    <col min="6" max="6" width="12.140625" customWidth="1"/>
    <col min="7" max="7" width="3.28515625" customWidth="1"/>
    <col min="8" max="8" width="4.5703125" customWidth="1"/>
    <col min="9" max="9" width="3.140625" customWidth="1"/>
    <col min="10" max="10" width="4.28515625" customWidth="1"/>
    <col min="11" max="11" width="2.5703125" customWidth="1"/>
  </cols>
  <sheetData>
    <row r="1" spans="1:13" ht="59.25" customHeight="1" x14ac:dyDescent="0.25"/>
    <row r="2" spans="1:13" ht="52.5" customHeight="1" x14ac:dyDescent="0.25">
      <c r="A2" s="104" t="s">
        <v>469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3" ht="5.25" customHeight="1" x14ac:dyDescent="0.25">
      <c r="A3" s="59"/>
      <c r="B3" s="60"/>
      <c r="C3" s="60"/>
      <c r="D3" s="60"/>
      <c r="E3" s="60"/>
      <c r="F3" s="5"/>
      <c r="G3" s="5"/>
      <c r="H3" s="5"/>
      <c r="I3" s="5"/>
      <c r="J3" s="5"/>
    </row>
    <row r="4" spans="1:13" ht="35.25" customHeight="1" x14ac:dyDescent="0.25">
      <c r="A4" s="105" t="s">
        <v>471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</row>
    <row r="5" spans="1:13" ht="8.2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</row>
    <row r="6" spans="1:13" ht="29.25" customHeight="1" x14ac:dyDescent="0.25">
      <c r="A6" s="100" t="s">
        <v>470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</row>
    <row r="7" spans="1:13" x14ac:dyDescent="0.25">
      <c r="C7" s="8"/>
      <c r="D7" s="3"/>
      <c r="E7" s="25"/>
      <c r="F7" s="25"/>
      <c r="G7" s="25"/>
      <c r="H7" s="25"/>
      <c r="I7" s="25"/>
      <c r="J7" s="73"/>
      <c r="K7" s="26"/>
    </row>
    <row r="8" spans="1:13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7" t="s">
        <v>473</v>
      </c>
      <c r="G8" s="72" t="s">
        <v>10</v>
      </c>
      <c r="H8" s="72" t="s">
        <v>11</v>
      </c>
      <c r="I8" s="72" t="s">
        <v>10</v>
      </c>
      <c r="J8" s="72" t="s">
        <v>356</v>
      </c>
      <c r="K8" s="72" t="s">
        <v>12</v>
      </c>
    </row>
    <row r="9" spans="1:13" ht="18" customHeight="1" x14ac:dyDescent="0.25">
      <c r="A9" s="12">
        <v>1</v>
      </c>
      <c r="B9" s="16" t="s">
        <v>289</v>
      </c>
      <c r="C9" s="18" t="s">
        <v>434</v>
      </c>
      <c r="D9" s="12" t="s">
        <v>3</v>
      </c>
      <c r="E9" s="12" t="s">
        <v>353</v>
      </c>
      <c r="F9" s="106" t="s">
        <v>476</v>
      </c>
      <c r="G9" s="12"/>
      <c r="H9" s="23"/>
      <c r="I9" s="61"/>
      <c r="J9" s="23"/>
      <c r="K9" s="39"/>
    </row>
    <row r="10" spans="1:13" ht="18" customHeight="1" x14ac:dyDescent="0.25">
      <c r="A10" s="12">
        <v>2</v>
      </c>
      <c r="B10" s="16" t="s">
        <v>454</v>
      </c>
      <c r="C10" s="13" t="s">
        <v>455</v>
      </c>
      <c r="D10" s="11" t="s">
        <v>3</v>
      </c>
      <c r="E10" s="12" t="s">
        <v>353</v>
      </c>
      <c r="F10" s="107"/>
      <c r="G10" s="12"/>
      <c r="H10" s="23"/>
      <c r="I10" s="61"/>
      <c r="J10" s="23"/>
      <c r="K10" s="39"/>
    </row>
    <row r="11" spans="1:13" ht="18" customHeight="1" x14ac:dyDescent="0.25">
      <c r="A11" s="12">
        <v>3</v>
      </c>
      <c r="B11" s="17" t="s">
        <v>391</v>
      </c>
      <c r="C11" s="16" t="s">
        <v>392</v>
      </c>
      <c r="D11" s="12" t="s">
        <v>3</v>
      </c>
      <c r="E11" s="11" t="s">
        <v>97</v>
      </c>
      <c r="F11" s="108"/>
      <c r="G11" s="12"/>
      <c r="H11" s="23"/>
      <c r="I11" s="61"/>
      <c r="J11" s="23"/>
      <c r="K11" s="39"/>
    </row>
    <row r="12" spans="1:13" ht="18" customHeight="1" x14ac:dyDescent="0.25">
      <c r="A12" s="12">
        <v>4</v>
      </c>
      <c r="B12" s="9" t="s">
        <v>446</v>
      </c>
      <c r="C12" s="9" t="s">
        <v>445</v>
      </c>
      <c r="D12" s="12" t="s">
        <v>5</v>
      </c>
      <c r="E12" s="12" t="s">
        <v>100</v>
      </c>
      <c r="F12" s="106" t="s">
        <v>474</v>
      </c>
      <c r="G12" s="12"/>
      <c r="H12" s="23"/>
      <c r="I12" s="61"/>
      <c r="J12" s="23"/>
      <c r="K12" s="39"/>
    </row>
    <row r="13" spans="1:13" ht="18" customHeight="1" x14ac:dyDescent="0.25">
      <c r="A13" s="12">
        <v>5</v>
      </c>
      <c r="B13" s="9" t="s">
        <v>424</v>
      </c>
      <c r="C13" s="9" t="s">
        <v>425</v>
      </c>
      <c r="D13" s="12" t="s">
        <v>5</v>
      </c>
      <c r="E13" s="12" t="s">
        <v>97</v>
      </c>
      <c r="F13" s="107" t="s">
        <v>474</v>
      </c>
      <c r="G13" s="12"/>
      <c r="H13" s="23"/>
      <c r="I13" s="61"/>
      <c r="J13" s="23"/>
      <c r="K13" s="39"/>
    </row>
    <row r="14" spans="1:13" s="7" customFormat="1" ht="18" customHeight="1" x14ac:dyDescent="0.25">
      <c r="A14" s="12">
        <v>6</v>
      </c>
      <c r="B14" s="9" t="s">
        <v>432</v>
      </c>
      <c r="C14" s="9" t="s">
        <v>433</v>
      </c>
      <c r="D14" s="12" t="s">
        <v>5</v>
      </c>
      <c r="E14" s="11" t="s">
        <v>100</v>
      </c>
      <c r="F14" s="108" t="s">
        <v>474</v>
      </c>
      <c r="G14" s="12"/>
      <c r="H14" s="23"/>
      <c r="I14" s="61"/>
      <c r="J14" s="23"/>
      <c r="K14" s="39"/>
      <c r="M14" s="38"/>
    </row>
    <row r="15" spans="1:13" s="7" customFormat="1" ht="18" customHeight="1" x14ac:dyDescent="0.25">
      <c r="A15" s="12">
        <v>7</v>
      </c>
      <c r="B15" s="9" t="s">
        <v>442</v>
      </c>
      <c r="C15" s="9" t="s">
        <v>443</v>
      </c>
      <c r="D15" s="12" t="s">
        <v>3</v>
      </c>
      <c r="E15" s="12" t="s">
        <v>97</v>
      </c>
      <c r="F15" s="106" t="s">
        <v>460</v>
      </c>
      <c r="G15" s="12"/>
      <c r="H15" s="23"/>
      <c r="I15" s="23"/>
      <c r="J15" s="39"/>
      <c r="K15" s="39"/>
      <c r="M15" s="38"/>
    </row>
    <row r="16" spans="1:13" ht="18" customHeight="1" x14ac:dyDescent="0.25">
      <c r="A16" s="12">
        <v>8</v>
      </c>
      <c r="B16" s="9" t="s">
        <v>76</v>
      </c>
      <c r="C16" s="9" t="s">
        <v>77</v>
      </c>
      <c r="D16" s="12" t="s">
        <v>3</v>
      </c>
      <c r="E16" s="12" t="s">
        <v>353</v>
      </c>
      <c r="F16" s="107" t="s">
        <v>460</v>
      </c>
      <c r="G16" s="12"/>
      <c r="H16" s="23"/>
      <c r="I16" s="61"/>
      <c r="J16" s="23"/>
      <c r="K16" s="39"/>
    </row>
    <row r="17" spans="1:13" ht="18" customHeight="1" x14ac:dyDescent="0.25">
      <c r="A17" s="12">
        <v>9</v>
      </c>
      <c r="B17" s="9" t="s">
        <v>180</v>
      </c>
      <c r="C17" s="9" t="s">
        <v>179</v>
      </c>
      <c r="D17" s="11" t="s">
        <v>3</v>
      </c>
      <c r="E17" s="12" t="s">
        <v>100</v>
      </c>
      <c r="F17" s="108" t="s">
        <v>460</v>
      </c>
      <c r="G17" s="12"/>
      <c r="H17" s="23"/>
      <c r="I17" s="61"/>
      <c r="J17" s="23"/>
      <c r="K17" s="39"/>
    </row>
    <row r="18" spans="1:13" ht="18" customHeight="1" x14ac:dyDescent="0.25">
      <c r="A18" s="12">
        <v>10</v>
      </c>
      <c r="B18" s="9" t="s">
        <v>396</v>
      </c>
      <c r="C18" s="10" t="s">
        <v>397</v>
      </c>
      <c r="D18" s="11" t="s">
        <v>34</v>
      </c>
      <c r="E18" s="12" t="s">
        <v>353</v>
      </c>
      <c r="F18" s="106" t="s">
        <v>478</v>
      </c>
      <c r="G18" s="12"/>
      <c r="H18" s="23"/>
      <c r="I18" s="61"/>
      <c r="J18" s="23"/>
      <c r="K18" s="39"/>
    </row>
    <row r="19" spans="1:13" ht="18" customHeight="1" x14ac:dyDescent="0.25">
      <c r="A19" s="12">
        <v>11</v>
      </c>
      <c r="B19" s="16" t="s">
        <v>32</v>
      </c>
      <c r="C19" s="9" t="s">
        <v>463</v>
      </c>
      <c r="D19" s="11" t="s">
        <v>34</v>
      </c>
      <c r="E19" s="12" t="s">
        <v>353</v>
      </c>
      <c r="F19" s="107" t="s">
        <v>478</v>
      </c>
      <c r="G19" s="12"/>
      <c r="H19" s="23"/>
      <c r="I19" s="61"/>
      <c r="J19" s="23"/>
      <c r="K19" s="39"/>
    </row>
    <row r="20" spans="1:13" ht="18" customHeight="1" x14ac:dyDescent="0.25">
      <c r="A20" s="12">
        <v>12</v>
      </c>
      <c r="B20" s="9" t="s">
        <v>351</v>
      </c>
      <c r="C20" s="9" t="s">
        <v>352</v>
      </c>
      <c r="D20" s="12" t="s">
        <v>34</v>
      </c>
      <c r="E20" s="12" t="s">
        <v>353</v>
      </c>
      <c r="F20" s="108" t="s">
        <v>478</v>
      </c>
      <c r="G20" s="12"/>
      <c r="H20" s="23"/>
      <c r="I20" s="61"/>
      <c r="J20" s="23"/>
      <c r="K20" s="39"/>
    </row>
    <row r="21" spans="1:13" ht="18" customHeight="1" x14ac:dyDescent="0.25">
      <c r="A21" s="12">
        <v>13</v>
      </c>
      <c r="B21" s="9" t="s">
        <v>205</v>
      </c>
      <c r="C21" s="9" t="s">
        <v>440</v>
      </c>
      <c r="D21" s="11" t="s">
        <v>16</v>
      </c>
      <c r="E21" s="12" t="s">
        <v>128</v>
      </c>
      <c r="F21" s="106" t="s">
        <v>475</v>
      </c>
      <c r="G21" s="12"/>
      <c r="H21" s="23"/>
      <c r="I21" s="61"/>
      <c r="J21" s="23"/>
      <c r="K21" s="39"/>
    </row>
    <row r="22" spans="1:13" ht="18" customHeight="1" x14ac:dyDescent="0.25">
      <c r="A22" s="12">
        <v>14</v>
      </c>
      <c r="B22" s="9" t="s">
        <v>371</v>
      </c>
      <c r="C22" s="9" t="s">
        <v>373</v>
      </c>
      <c r="D22" s="12" t="s">
        <v>372</v>
      </c>
      <c r="E22" s="12" t="s">
        <v>353</v>
      </c>
      <c r="F22" s="107" t="s">
        <v>475</v>
      </c>
      <c r="G22" s="12"/>
      <c r="H22" s="23"/>
      <c r="I22" s="61"/>
      <c r="J22" s="23"/>
      <c r="K22" s="39"/>
    </row>
    <row r="23" spans="1:13" ht="18" customHeight="1" x14ac:dyDescent="0.25">
      <c r="A23" s="12">
        <v>15</v>
      </c>
      <c r="B23" s="17" t="s">
        <v>207</v>
      </c>
      <c r="C23" s="16" t="s">
        <v>364</v>
      </c>
      <c r="D23" s="11" t="s">
        <v>16</v>
      </c>
      <c r="E23" s="12" t="s">
        <v>353</v>
      </c>
      <c r="F23" s="108" t="s">
        <v>475</v>
      </c>
      <c r="G23" s="12"/>
      <c r="H23" s="23"/>
      <c r="I23" s="61"/>
      <c r="J23" s="23"/>
      <c r="K23" s="39"/>
    </row>
    <row r="24" spans="1:13" ht="18" customHeight="1" x14ac:dyDescent="0.25">
      <c r="A24" s="12">
        <v>16</v>
      </c>
      <c r="B24" s="9" t="s">
        <v>413</v>
      </c>
      <c r="C24" s="9" t="s">
        <v>414</v>
      </c>
      <c r="D24" s="12" t="s">
        <v>21</v>
      </c>
      <c r="E24" s="12" t="s">
        <v>97</v>
      </c>
      <c r="F24" s="106" t="s">
        <v>459</v>
      </c>
      <c r="G24" s="12"/>
      <c r="H24" s="23"/>
      <c r="I24" s="61"/>
      <c r="J24" s="23"/>
      <c r="K24" s="39"/>
    </row>
    <row r="25" spans="1:13" ht="18" customHeight="1" x14ac:dyDescent="0.25">
      <c r="A25" s="12">
        <v>17</v>
      </c>
      <c r="B25" s="9" t="s">
        <v>112</v>
      </c>
      <c r="C25" s="9" t="s">
        <v>388</v>
      </c>
      <c r="D25" s="12" t="s">
        <v>3</v>
      </c>
      <c r="E25" s="12" t="s">
        <v>353</v>
      </c>
      <c r="F25" s="107" t="s">
        <v>459</v>
      </c>
      <c r="G25" s="12"/>
      <c r="H25" s="23"/>
      <c r="I25" s="61"/>
      <c r="J25" s="23"/>
      <c r="K25" s="39"/>
    </row>
    <row r="26" spans="1:13" s="7" customFormat="1" ht="18" customHeight="1" x14ac:dyDescent="0.25">
      <c r="A26" s="12">
        <v>18</v>
      </c>
      <c r="B26" s="9" t="s">
        <v>73</v>
      </c>
      <c r="C26" s="9" t="s">
        <v>368</v>
      </c>
      <c r="D26" s="12" t="s">
        <v>3</v>
      </c>
      <c r="E26" s="12" t="s">
        <v>97</v>
      </c>
      <c r="F26" s="108" t="s">
        <v>459</v>
      </c>
      <c r="G26" s="12"/>
      <c r="H26" s="23"/>
      <c r="I26" s="61"/>
      <c r="J26" s="23"/>
      <c r="K26" s="39"/>
      <c r="M26" s="38"/>
    </row>
    <row r="27" spans="1:13" ht="18" customHeight="1" x14ac:dyDescent="0.25">
      <c r="A27" s="12">
        <v>19</v>
      </c>
      <c r="B27" s="9" t="s">
        <v>302</v>
      </c>
      <c r="C27" s="9" t="s">
        <v>456</v>
      </c>
      <c r="D27" s="12" t="s">
        <v>55</v>
      </c>
      <c r="E27" s="12" t="s">
        <v>353</v>
      </c>
      <c r="F27" s="106" t="s">
        <v>465</v>
      </c>
      <c r="G27" s="12"/>
      <c r="H27" s="23"/>
      <c r="I27" s="61"/>
      <c r="J27" s="23"/>
      <c r="K27" s="39"/>
    </row>
    <row r="28" spans="1:13" ht="18" customHeight="1" x14ac:dyDescent="0.25">
      <c r="A28" s="12">
        <v>20</v>
      </c>
      <c r="B28" s="17" t="s">
        <v>95</v>
      </c>
      <c r="C28" s="16" t="s">
        <v>187</v>
      </c>
      <c r="D28" s="12" t="s">
        <v>449</v>
      </c>
      <c r="E28" s="11" t="s">
        <v>100</v>
      </c>
      <c r="F28" s="107" t="s">
        <v>465</v>
      </c>
      <c r="G28" s="12"/>
      <c r="H28" s="23"/>
      <c r="I28" s="61"/>
      <c r="J28" s="23"/>
      <c r="K28" s="39"/>
    </row>
    <row r="29" spans="1:13" s="7" customFormat="1" ht="18" customHeight="1" x14ac:dyDescent="0.25">
      <c r="A29" s="12">
        <v>21</v>
      </c>
      <c r="B29" s="17" t="s">
        <v>418</v>
      </c>
      <c r="C29" s="16" t="s">
        <v>419</v>
      </c>
      <c r="D29" s="11" t="s">
        <v>236</v>
      </c>
      <c r="E29" s="12" t="s">
        <v>353</v>
      </c>
      <c r="F29" s="108" t="s">
        <v>465</v>
      </c>
      <c r="G29" s="12"/>
      <c r="H29" s="23"/>
      <c r="I29" s="61"/>
      <c r="J29" s="23"/>
      <c r="K29" s="39"/>
      <c r="M29" s="38"/>
    </row>
    <row r="30" spans="1:13" ht="18" customHeight="1" x14ac:dyDescent="0.25">
      <c r="A30" s="12">
        <v>22</v>
      </c>
      <c r="B30" s="9" t="s">
        <v>349</v>
      </c>
      <c r="C30" s="9" t="s">
        <v>348</v>
      </c>
      <c r="D30" s="12" t="s">
        <v>3</v>
      </c>
      <c r="E30" s="12" t="s">
        <v>353</v>
      </c>
      <c r="F30" s="106" t="s">
        <v>458</v>
      </c>
      <c r="G30" s="12"/>
      <c r="H30" s="23"/>
      <c r="I30" s="12"/>
      <c r="J30" s="23"/>
      <c r="K30" s="39"/>
    </row>
    <row r="31" spans="1:13" ht="18" customHeight="1" x14ac:dyDescent="0.25">
      <c r="A31" s="12">
        <v>23</v>
      </c>
      <c r="B31" s="9" t="s">
        <v>365</v>
      </c>
      <c r="C31" s="9" t="s">
        <v>437</v>
      </c>
      <c r="D31" s="12" t="s">
        <v>4</v>
      </c>
      <c r="E31" s="12" t="s">
        <v>353</v>
      </c>
      <c r="F31" s="107" t="s">
        <v>458</v>
      </c>
      <c r="G31" s="12"/>
      <c r="H31" s="23"/>
      <c r="I31" s="61"/>
      <c r="J31" s="23"/>
      <c r="K31" s="39"/>
    </row>
    <row r="32" spans="1:13" ht="18" customHeight="1" x14ac:dyDescent="0.25">
      <c r="A32" s="12">
        <v>24</v>
      </c>
      <c r="B32" s="9" t="s">
        <v>269</v>
      </c>
      <c r="C32" s="9" t="s">
        <v>357</v>
      </c>
      <c r="D32" s="12" t="s">
        <v>4</v>
      </c>
      <c r="E32" s="12" t="s">
        <v>97</v>
      </c>
      <c r="F32" s="108" t="s">
        <v>458</v>
      </c>
      <c r="G32" s="12"/>
      <c r="H32" s="23"/>
      <c r="I32" s="61"/>
      <c r="J32" s="23"/>
      <c r="K32" s="39"/>
    </row>
    <row r="33" spans="1:13" ht="18" customHeight="1" x14ac:dyDescent="0.25">
      <c r="A33" s="12">
        <v>25</v>
      </c>
      <c r="B33" s="9" t="s">
        <v>439</v>
      </c>
      <c r="C33" s="9" t="s">
        <v>438</v>
      </c>
      <c r="D33" s="11" t="s">
        <v>3</v>
      </c>
      <c r="E33" s="12" t="s">
        <v>100</v>
      </c>
      <c r="F33" s="106" t="s">
        <v>468</v>
      </c>
      <c r="G33" s="11"/>
      <c r="H33" s="23"/>
      <c r="I33" s="61"/>
      <c r="J33" s="23"/>
      <c r="K33" s="39"/>
    </row>
    <row r="34" spans="1:13" s="7" customFormat="1" ht="18" customHeight="1" x14ac:dyDescent="0.25">
      <c r="A34" s="12">
        <v>26</v>
      </c>
      <c r="B34" s="9" t="s">
        <v>354</v>
      </c>
      <c r="C34" s="9" t="s">
        <v>451</v>
      </c>
      <c r="D34" s="12" t="s">
        <v>3</v>
      </c>
      <c r="E34" s="12" t="s">
        <v>353</v>
      </c>
      <c r="F34" s="107" t="s">
        <v>468</v>
      </c>
      <c r="G34" s="12"/>
      <c r="H34" s="23"/>
      <c r="I34" s="61"/>
      <c r="J34" s="23"/>
      <c r="K34" s="39"/>
      <c r="M34" s="38"/>
    </row>
    <row r="35" spans="1:13" ht="18" customHeight="1" x14ac:dyDescent="0.25">
      <c r="A35" s="12">
        <v>27</v>
      </c>
      <c r="B35" s="17" t="s">
        <v>477</v>
      </c>
      <c r="C35" s="16" t="s">
        <v>467</v>
      </c>
      <c r="D35" s="12" t="s">
        <v>3</v>
      </c>
      <c r="E35" s="11" t="s">
        <v>97</v>
      </c>
      <c r="F35" s="108" t="s">
        <v>468</v>
      </c>
      <c r="G35" s="11"/>
      <c r="H35" s="23"/>
      <c r="I35" s="61"/>
      <c r="J35" s="23"/>
      <c r="K35" s="39"/>
    </row>
    <row r="36" spans="1:13" x14ac:dyDescent="0.25">
      <c r="A36" s="101" t="s">
        <v>355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</sheetData>
  <autoFilter ref="A8:K8" xr:uid="{DA48A182-42DB-4247-A5CB-7B63B8B48AC9}">
    <sortState xmlns:xlrd2="http://schemas.microsoft.com/office/spreadsheetml/2017/richdata2" ref="A9:K35">
      <sortCondition ref="F8"/>
    </sortState>
  </autoFilter>
  <mergeCells count="13">
    <mergeCell ref="A2:K2"/>
    <mergeCell ref="A4:K4"/>
    <mergeCell ref="A6:K6"/>
    <mergeCell ref="A36:K36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topLeftCell="A14" zoomScale="120" zoomScaleNormal="120" workbookViewId="0">
      <selection activeCell="B33" sqref="B33:C34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104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11" ht="9" customHeight="1" x14ac:dyDescent="0.25">
      <c r="A3" s="59"/>
      <c r="B3" s="60"/>
      <c r="C3" s="60"/>
      <c r="D3" s="60"/>
      <c r="E3" s="60"/>
      <c r="F3" s="5"/>
      <c r="G3" s="5"/>
      <c r="H3" s="5"/>
    </row>
    <row r="4" spans="1:11" ht="35.25" customHeight="1" x14ac:dyDescent="0.25">
      <c r="A4" s="105" t="s">
        <v>472</v>
      </c>
      <c r="B4" s="105"/>
      <c r="C4" s="105"/>
      <c r="D4" s="105"/>
      <c r="E4" s="105"/>
      <c r="F4" s="105"/>
      <c r="G4" s="105"/>
      <c r="H4" s="105"/>
      <c r="I4" s="105"/>
    </row>
    <row r="5" spans="1:11" ht="9.75" customHeight="1" x14ac:dyDescent="0.25">
      <c r="A5" s="68"/>
      <c r="B5" s="68"/>
      <c r="C5" s="68"/>
      <c r="D5" s="68"/>
      <c r="E5" s="68"/>
      <c r="F5" s="68"/>
      <c r="G5" s="68"/>
      <c r="H5" s="68"/>
    </row>
    <row r="6" spans="1:11" ht="29.25" customHeight="1" x14ac:dyDescent="0.25">
      <c r="A6" s="100" t="s">
        <v>470</v>
      </c>
      <c r="B6" s="100"/>
      <c r="C6" s="100"/>
      <c r="D6" s="100"/>
      <c r="E6" s="100"/>
      <c r="F6" s="100"/>
      <c r="G6" s="100"/>
      <c r="H6" s="100"/>
      <c r="I6" s="100"/>
    </row>
    <row r="7" spans="1:11" x14ac:dyDescent="0.25">
      <c r="C7" s="8"/>
      <c r="D7" s="3"/>
      <c r="E7" s="25"/>
      <c r="F7" s="25"/>
      <c r="G7" s="25"/>
      <c r="H7" s="25"/>
      <c r="I7" s="26"/>
    </row>
    <row r="8" spans="1:11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7" t="s">
        <v>473</v>
      </c>
      <c r="G8" s="72" t="s">
        <v>10</v>
      </c>
      <c r="H8" s="72" t="s">
        <v>11</v>
      </c>
      <c r="I8" s="72" t="s">
        <v>12</v>
      </c>
    </row>
    <row r="9" spans="1:11" ht="18.95" customHeight="1" x14ac:dyDescent="0.25">
      <c r="A9" s="12">
        <v>1</v>
      </c>
      <c r="B9" s="13" t="s">
        <v>246</v>
      </c>
      <c r="C9" s="9" t="s">
        <v>92</v>
      </c>
      <c r="D9" s="12" t="s">
        <v>3</v>
      </c>
      <c r="E9" s="12" t="s">
        <v>108</v>
      </c>
      <c r="F9" s="106" t="s">
        <v>476</v>
      </c>
      <c r="G9" s="11"/>
      <c r="H9" s="23"/>
      <c r="I9" s="39"/>
    </row>
    <row r="10" spans="1:11" ht="18.95" customHeight="1" x14ac:dyDescent="0.25">
      <c r="A10" s="12">
        <v>2</v>
      </c>
      <c r="B10" s="18" t="s">
        <v>182</v>
      </c>
      <c r="C10" s="9" t="s">
        <v>435</v>
      </c>
      <c r="D10" s="11" t="s">
        <v>3</v>
      </c>
      <c r="E10" s="12" t="s">
        <v>126</v>
      </c>
      <c r="F10" s="107" t="s">
        <v>476</v>
      </c>
      <c r="G10" s="12"/>
      <c r="H10" s="23"/>
      <c r="I10" s="39"/>
    </row>
    <row r="11" spans="1:11" ht="18.95" customHeight="1" x14ac:dyDescent="0.25">
      <c r="A11" s="12">
        <v>3</v>
      </c>
      <c r="B11" s="18" t="s">
        <v>370</v>
      </c>
      <c r="C11" s="16" t="s">
        <v>369</v>
      </c>
      <c r="D11" s="12" t="s">
        <v>21</v>
      </c>
      <c r="E11" s="12" t="s">
        <v>126</v>
      </c>
      <c r="F11" s="108" t="s">
        <v>476</v>
      </c>
      <c r="G11" s="12"/>
      <c r="H11" s="23"/>
      <c r="I11" s="39"/>
    </row>
    <row r="12" spans="1:11" ht="18.95" customHeight="1" x14ac:dyDescent="0.25">
      <c r="A12" s="12">
        <v>4</v>
      </c>
      <c r="B12" s="17" t="s">
        <v>375</v>
      </c>
      <c r="C12" s="10" t="s">
        <v>420</v>
      </c>
      <c r="D12" s="12" t="s">
        <v>5</v>
      </c>
      <c r="E12" s="12" t="s">
        <v>100</v>
      </c>
      <c r="F12" s="106" t="s">
        <v>474</v>
      </c>
      <c r="G12" s="12"/>
      <c r="H12" s="23"/>
      <c r="I12" s="39"/>
    </row>
    <row r="13" spans="1:11" s="7" customFormat="1" ht="18.95" customHeight="1" x14ac:dyDescent="0.25">
      <c r="A13" s="12">
        <v>5</v>
      </c>
      <c r="B13" s="9" t="s">
        <v>377</v>
      </c>
      <c r="C13" s="9" t="s">
        <v>382</v>
      </c>
      <c r="D13" s="12" t="s">
        <v>5</v>
      </c>
      <c r="E13" s="12" t="s">
        <v>108</v>
      </c>
      <c r="F13" s="107" t="s">
        <v>474</v>
      </c>
      <c r="G13" s="12"/>
      <c r="H13" s="23"/>
      <c r="I13" s="39"/>
      <c r="K13" s="38"/>
    </row>
    <row r="14" spans="1:11" ht="18.95" customHeight="1" x14ac:dyDescent="0.25">
      <c r="A14" s="12">
        <v>6</v>
      </c>
      <c r="B14" s="16" t="s">
        <v>277</v>
      </c>
      <c r="C14" s="9" t="s">
        <v>278</v>
      </c>
      <c r="D14" s="11" t="s">
        <v>5</v>
      </c>
      <c r="E14" s="12" t="s">
        <v>126</v>
      </c>
      <c r="F14" s="108" t="s">
        <v>474</v>
      </c>
      <c r="G14" s="12"/>
      <c r="H14" s="23"/>
      <c r="I14" s="39"/>
    </row>
    <row r="15" spans="1:11" s="7" customFormat="1" ht="18.95" customHeight="1" x14ac:dyDescent="0.25">
      <c r="A15" s="12">
        <v>7</v>
      </c>
      <c r="B15" s="13" t="s">
        <v>58</v>
      </c>
      <c r="C15" s="9" t="s">
        <v>403</v>
      </c>
      <c r="D15" s="12" t="s">
        <v>57</v>
      </c>
      <c r="E15" s="12" t="s">
        <v>126</v>
      </c>
      <c r="F15" s="106" t="s">
        <v>460</v>
      </c>
      <c r="G15" s="12"/>
      <c r="H15" s="23"/>
      <c r="I15" s="39"/>
      <c r="K15" s="38"/>
    </row>
    <row r="16" spans="1:11" ht="18.95" customHeight="1" x14ac:dyDescent="0.25">
      <c r="A16" s="12">
        <v>8</v>
      </c>
      <c r="B16" s="13" t="s">
        <v>114</v>
      </c>
      <c r="C16" s="10" t="s">
        <v>138</v>
      </c>
      <c r="D16" s="12" t="s">
        <v>57</v>
      </c>
      <c r="E16" s="12" t="s">
        <v>103</v>
      </c>
      <c r="F16" s="107" t="s">
        <v>460</v>
      </c>
      <c r="G16" s="12"/>
      <c r="H16" s="23"/>
      <c r="I16" s="39"/>
    </row>
    <row r="17" spans="1:12" ht="18.95" customHeight="1" x14ac:dyDescent="0.25">
      <c r="A17" s="12">
        <v>9</v>
      </c>
      <c r="B17" s="13" t="s">
        <v>37</v>
      </c>
      <c r="C17" s="9" t="s">
        <v>384</v>
      </c>
      <c r="D17" s="12" t="s">
        <v>3</v>
      </c>
      <c r="E17" s="12" t="s">
        <v>108</v>
      </c>
      <c r="F17" s="108" t="s">
        <v>460</v>
      </c>
      <c r="G17" s="12"/>
      <c r="H17" s="23"/>
      <c r="I17" s="39"/>
    </row>
    <row r="18" spans="1:12" ht="18.95" customHeight="1" x14ac:dyDescent="0.25">
      <c r="A18" s="12">
        <v>10</v>
      </c>
      <c r="B18" s="9" t="s">
        <v>358</v>
      </c>
      <c r="C18" s="9" t="s">
        <v>359</v>
      </c>
      <c r="D18" s="11" t="s">
        <v>34</v>
      </c>
      <c r="E18" s="45" t="s">
        <v>353</v>
      </c>
      <c r="F18" s="106" t="s">
        <v>478</v>
      </c>
      <c r="G18" s="12"/>
      <c r="H18" s="23"/>
      <c r="I18" s="39"/>
    </row>
    <row r="19" spans="1:12" ht="18.95" customHeight="1" x14ac:dyDescent="0.25">
      <c r="A19" s="12">
        <v>11</v>
      </c>
      <c r="B19" s="9" t="s">
        <v>43</v>
      </c>
      <c r="C19" s="9" t="s">
        <v>428</v>
      </c>
      <c r="D19" s="12" t="s">
        <v>34</v>
      </c>
      <c r="E19" s="12" t="s">
        <v>347</v>
      </c>
      <c r="F19" s="107" t="s">
        <v>478</v>
      </c>
      <c r="G19" s="12"/>
      <c r="H19" s="23"/>
      <c r="I19" s="39"/>
    </row>
    <row r="20" spans="1:12" ht="18.95" customHeight="1" x14ac:dyDescent="0.25">
      <c r="A20" s="12">
        <v>12</v>
      </c>
      <c r="B20" s="9" t="s">
        <v>464</v>
      </c>
      <c r="C20" s="9" t="s">
        <v>363</v>
      </c>
      <c r="D20" s="12" t="s">
        <v>34</v>
      </c>
      <c r="E20" s="12" t="s">
        <v>127</v>
      </c>
      <c r="F20" s="108" t="s">
        <v>478</v>
      </c>
      <c r="G20" s="12"/>
      <c r="H20" s="23"/>
      <c r="I20" s="39"/>
    </row>
    <row r="21" spans="1:12" ht="18.95" customHeight="1" x14ac:dyDescent="0.25">
      <c r="A21" s="12">
        <v>13</v>
      </c>
      <c r="B21" s="9" t="s">
        <v>286</v>
      </c>
      <c r="C21" s="9" t="s">
        <v>441</v>
      </c>
      <c r="D21" s="11" t="s">
        <v>16</v>
      </c>
      <c r="E21" s="12" t="s">
        <v>126</v>
      </c>
      <c r="F21" s="106" t="s">
        <v>475</v>
      </c>
      <c r="G21" s="12"/>
      <c r="H21" s="23"/>
      <c r="I21" s="39"/>
    </row>
    <row r="22" spans="1:12" ht="18.95" customHeight="1" x14ac:dyDescent="0.25">
      <c r="A22" s="12">
        <v>14</v>
      </c>
      <c r="B22" s="9" t="s">
        <v>386</v>
      </c>
      <c r="C22" s="9" t="s">
        <v>387</v>
      </c>
      <c r="D22" s="12" t="s">
        <v>16</v>
      </c>
      <c r="E22" s="12" t="s">
        <v>347</v>
      </c>
      <c r="F22" s="107" t="s">
        <v>475</v>
      </c>
      <c r="G22" s="12"/>
      <c r="H22" s="23"/>
      <c r="I22" s="39"/>
    </row>
    <row r="23" spans="1:12" ht="18.95" customHeight="1" x14ac:dyDescent="0.25">
      <c r="A23" s="12">
        <v>15</v>
      </c>
      <c r="B23" s="9" t="s">
        <v>70</v>
      </c>
      <c r="C23" s="9" t="s">
        <v>385</v>
      </c>
      <c r="D23" s="12" t="s">
        <v>16</v>
      </c>
      <c r="E23" s="11" t="s">
        <v>126</v>
      </c>
      <c r="F23" s="108" t="s">
        <v>475</v>
      </c>
      <c r="G23" s="12"/>
      <c r="H23" s="23"/>
      <c r="I23" s="39"/>
      <c r="L23" s="7"/>
    </row>
    <row r="24" spans="1:12" ht="18.95" customHeight="1" x14ac:dyDescent="0.25">
      <c r="A24" s="12">
        <v>16</v>
      </c>
      <c r="B24" s="9" t="s">
        <v>374</v>
      </c>
      <c r="C24" s="9" t="s">
        <v>379</v>
      </c>
      <c r="D24" s="12" t="s">
        <v>21</v>
      </c>
      <c r="E24" s="12" t="s">
        <v>126</v>
      </c>
      <c r="F24" s="106" t="s">
        <v>459</v>
      </c>
      <c r="G24" s="12"/>
      <c r="H24" s="23"/>
      <c r="I24" s="39"/>
    </row>
    <row r="25" spans="1:12" ht="18.95" customHeight="1" x14ac:dyDescent="0.25">
      <c r="A25" s="12">
        <v>17</v>
      </c>
      <c r="B25" s="9" t="s">
        <v>409</v>
      </c>
      <c r="C25" s="9" t="s">
        <v>410</v>
      </c>
      <c r="D25" s="12" t="s">
        <v>21</v>
      </c>
      <c r="E25" s="12" t="s">
        <v>126</v>
      </c>
      <c r="F25" s="107" t="s">
        <v>459</v>
      </c>
      <c r="G25" s="12"/>
      <c r="H25" s="23"/>
      <c r="I25" s="39"/>
    </row>
    <row r="26" spans="1:12" s="7" customFormat="1" ht="18.95" customHeight="1" x14ac:dyDescent="0.25">
      <c r="A26" s="12">
        <v>18</v>
      </c>
      <c r="B26" s="17" t="s">
        <v>401</v>
      </c>
      <c r="C26" s="16" t="s">
        <v>402</v>
      </c>
      <c r="D26" s="12" t="s">
        <v>3</v>
      </c>
      <c r="E26" s="12" t="s">
        <v>126</v>
      </c>
      <c r="F26" s="108" t="s">
        <v>459</v>
      </c>
      <c r="G26" s="12"/>
      <c r="H26" s="23"/>
      <c r="I26" s="39"/>
      <c r="K26" s="38"/>
    </row>
    <row r="27" spans="1:12" ht="18.95" customHeight="1" x14ac:dyDescent="0.25">
      <c r="A27" s="12">
        <v>19</v>
      </c>
      <c r="B27" s="9" t="s">
        <v>23</v>
      </c>
      <c r="C27" s="9" t="s">
        <v>436</v>
      </c>
      <c r="D27" s="12" t="s">
        <v>21</v>
      </c>
      <c r="E27" s="12" t="s">
        <v>126</v>
      </c>
      <c r="F27" s="106" t="s">
        <v>465</v>
      </c>
      <c r="G27" s="12"/>
      <c r="H27" s="23"/>
      <c r="I27" s="39"/>
    </row>
    <row r="28" spans="1:12" ht="18.95" customHeight="1" x14ac:dyDescent="0.25">
      <c r="A28" s="12">
        <v>20</v>
      </c>
      <c r="B28" s="10" t="s">
        <v>121</v>
      </c>
      <c r="C28" s="10" t="s">
        <v>360</v>
      </c>
      <c r="D28" s="12" t="s">
        <v>55</v>
      </c>
      <c r="E28" s="12" t="s">
        <v>108</v>
      </c>
      <c r="F28" s="107" t="s">
        <v>465</v>
      </c>
      <c r="G28" s="12"/>
      <c r="H28" s="23"/>
      <c r="I28" s="39"/>
    </row>
    <row r="29" spans="1:12" s="7" customFormat="1" ht="18.95" customHeight="1" x14ac:dyDescent="0.25">
      <c r="A29" s="12">
        <v>21</v>
      </c>
      <c r="B29" s="16" t="s">
        <v>453</v>
      </c>
      <c r="C29" s="9" t="s">
        <v>452</v>
      </c>
      <c r="D29" s="11" t="s">
        <v>55</v>
      </c>
      <c r="E29" s="12" t="s">
        <v>126</v>
      </c>
      <c r="F29" s="108" t="s">
        <v>465</v>
      </c>
      <c r="G29" s="12"/>
      <c r="H29" s="23"/>
      <c r="I29" s="39"/>
      <c r="K29" s="38"/>
    </row>
    <row r="30" spans="1:12" ht="18.95" customHeight="1" x14ac:dyDescent="0.25">
      <c r="A30" s="12">
        <v>22</v>
      </c>
      <c r="B30" s="13" t="s">
        <v>404</v>
      </c>
      <c r="C30" s="9" t="s">
        <v>367</v>
      </c>
      <c r="D30" s="11" t="s">
        <v>4</v>
      </c>
      <c r="E30" s="12" t="s">
        <v>126</v>
      </c>
      <c r="F30" s="106" t="s">
        <v>458</v>
      </c>
      <c r="G30" s="11"/>
      <c r="H30" s="23"/>
      <c r="I30" s="39"/>
    </row>
    <row r="31" spans="1:12" ht="18.95" customHeight="1" x14ac:dyDescent="0.25">
      <c r="A31" s="12">
        <v>23</v>
      </c>
      <c r="B31" s="13" t="s">
        <v>50</v>
      </c>
      <c r="C31" s="9" t="s">
        <v>49</v>
      </c>
      <c r="D31" s="11" t="s">
        <v>4</v>
      </c>
      <c r="E31" s="12" t="s">
        <v>347</v>
      </c>
      <c r="F31" s="107" t="s">
        <v>458</v>
      </c>
      <c r="G31" s="12"/>
      <c r="H31" s="23"/>
      <c r="I31" s="39"/>
    </row>
    <row r="32" spans="1:12" ht="18.95" customHeight="1" x14ac:dyDescent="0.25">
      <c r="A32" s="12">
        <v>24</v>
      </c>
      <c r="B32" s="13" t="s">
        <v>406</v>
      </c>
      <c r="C32" s="9" t="s">
        <v>405</v>
      </c>
      <c r="D32" s="12" t="s">
        <v>4</v>
      </c>
      <c r="E32" s="12" t="s">
        <v>347</v>
      </c>
      <c r="F32" s="108" t="s">
        <v>458</v>
      </c>
      <c r="G32" s="12"/>
      <c r="H32" s="23"/>
      <c r="I32" s="39"/>
    </row>
    <row r="33" spans="1:12" s="7" customFormat="1" ht="18.95" customHeight="1" x14ac:dyDescent="0.25">
      <c r="A33" s="12">
        <v>25</v>
      </c>
      <c r="B33" s="13" t="s">
        <v>312</v>
      </c>
      <c r="C33" s="9" t="s">
        <v>237</v>
      </c>
      <c r="D33" s="11" t="s">
        <v>3</v>
      </c>
      <c r="E33" s="12" t="s">
        <v>108</v>
      </c>
      <c r="F33" s="106" t="s">
        <v>468</v>
      </c>
      <c r="G33" s="12"/>
      <c r="H33" s="23"/>
      <c r="I33" s="39"/>
      <c r="K33" s="38"/>
    </row>
    <row r="34" spans="1:12" ht="18.95" customHeight="1" x14ac:dyDescent="0.25">
      <c r="A34" s="12">
        <v>26</v>
      </c>
      <c r="B34" s="9" t="s">
        <v>315</v>
      </c>
      <c r="C34" s="13" t="s">
        <v>314</v>
      </c>
      <c r="D34" s="12" t="s">
        <v>3</v>
      </c>
      <c r="E34" s="12" t="s">
        <v>126</v>
      </c>
      <c r="F34" s="107" t="s">
        <v>468</v>
      </c>
      <c r="G34" s="12"/>
      <c r="H34" s="23"/>
      <c r="I34" s="39"/>
      <c r="L34" s="7"/>
    </row>
    <row r="35" spans="1:12" x14ac:dyDescent="0.25">
      <c r="A35" s="101" t="s">
        <v>355</v>
      </c>
      <c r="B35" s="102"/>
      <c r="C35" s="102"/>
      <c r="D35" s="102"/>
      <c r="E35" s="102"/>
      <c r="F35" s="102"/>
      <c r="G35" s="102"/>
      <c r="H35" s="102"/>
      <c r="I35" s="102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114" t="s">
        <v>220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1" ht="8.4499999999999993" customHeight="1" x14ac:dyDescent="0.25"/>
    <row r="3" spans="1:11" ht="19.5" x14ac:dyDescent="0.3">
      <c r="A3" s="115" t="s">
        <v>258</v>
      </c>
      <c r="B3" s="115"/>
      <c r="C3" s="115"/>
      <c r="D3" s="115"/>
      <c r="E3" s="115"/>
      <c r="F3" s="115"/>
      <c r="G3" s="115"/>
      <c r="H3" s="115"/>
      <c r="I3" s="115"/>
      <c r="J3" s="115"/>
    </row>
    <row r="5" spans="1:11" ht="21" customHeight="1" x14ac:dyDescent="0.25">
      <c r="A5" s="35"/>
      <c r="B5" s="109" t="s">
        <v>257</v>
      </c>
      <c r="C5" s="109"/>
      <c r="D5" s="31"/>
      <c r="E5" s="31"/>
      <c r="F5" s="31"/>
      <c r="G5" s="31"/>
      <c r="H5" s="31"/>
      <c r="I5" s="31"/>
      <c r="J5" s="31"/>
      <c r="K5" s="31"/>
    </row>
    <row r="6" spans="1:11" ht="23.85" customHeight="1" x14ac:dyDescent="0.25">
      <c r="A6" s="28" t="s">
        <v>14</v>
      </c>
      <c r="B6" s="36" t="s">
        <v>7</v>
      </c>
      <c r="C6" s="37" t="s">
        <v>8</v>
      </c>
      <c r="D6" s="29" t="s">
        <v>13</v>
      </c>
      <c r="E6" s="29" t="s">
        <v>87</v>
      </c>
      <c r="F6" s="29" t="s">
        <v>11</v>
      </c>
      <c r="G6" s="29" t="s">
        <v>88</v>
      </c>
      <c r="H6" s="29" t="s">
        <v>89</v>
      </c>
      <c r="I6" s="29" t="s">
        <v>90</v>
      </c>
      <c r="J6" s="29" t="s">
        <v>91</v>
      </c>
      <c r="K6" s="30"/>
    </row>
    <row r="7" spans="1:11" ht="24.95" customHeight="1" x14ac:dyDescent="0.25">
      <c r="A7" s="12">
        <v>124</v>
      </c>
      <c r="B7" s="9" t="s">
        <v>50</v>
      </c>
      <c r="C7" s="9" t="s">
        <v>227</v>
      </c>
      <c r="D7" s="12" t="s">
        <v>4</v>
      </c>
      <c r="E7" s="11">
        <v>4</v>
      </c>
      <c r="F7" s="23">
        <v>82.96</v>
      </c>
      <c r="G7" s="51">
        <v>0</v>
      </c>
      <c r="H7" s="51">
        <v>0</v>
      </c>
      <c r="I7" s="110">
        <v>8</v>
      </c>
      <c r="J7" s="110" t="s">
        <v>260</v>
      </c>
      <c r="K7" s="31"/>
    </row>
    <row r="8" spans="1:11" ht="24.95" customHeight="1" x14ac:dyDescent="0.25">
      <c r="A8" s="12">
        <v>104</v>
      </c>
      <c r="B8" s="9" t="s">
        <v>45</v>
      </c>
      <c r="C8" s="13" t="s">
        <v>228</v>
      </c>
      <c r="D8" s="12" t="s">
        <v>4</v>
      </c>
      <c r="E8" s="12">
        <v>0</v>
      </c>
      <c r="F8" s="23">
        <v>82.87</v>
      </c>
      <c r="G8" s="51">
        <v>0</v>
      </c>
      <c r="H8" s="51">
        <v>0</v>
      </c>
      <c r="I8" s="111"/>
      <c r="J8" s="111"/>
      <c r="K8" s="31"/>
    </row>
    <row r="9" spans="1:11" ht="24.95" customHeight="1" x14ac:dyDescent="0.25">
      <c r="A9" s="12">
        <v>222</v>
      </c>
      <c r="B9" s="9" t="s">
        <v>226</v>
      </c>
      <c r="C9" s="9" t="s">
        <v>225</v>
      </c>
      <c r="D9" s="12" t="s">
        <v>4</v>
      </c>
      <c r="E9" s="11">
        <v>0</v>
      </c>
      <c r="F9" s="23">
        <v>79.16</v>
      </c>
      <c r="G9" s="51">
        <v>0</v>
      </c>
      <c r="H9" s="51">
        <v>4</v>
      </c>
      <c r="I9" s="111"/>
      <c r="J9" s="111"/>
      <c r="K9" s="31"/>
    </row>
    <row r="10" spans="1:11" x14ac:dyDescent="0.25">
      <c r="E10" s="56">
        <f>SUM(E7:E9)</f>
        <v>4</v>
      </c>
      <c r="F10" s="57">
        <f>SUM(F7:F9)</f>
        <v>244.98999999999998</v>
      </c>
      <c r="G10" s="58">
        <v>0</v>
      </c>
      <c r="H10" s="40">
        <f>SUM(H7:H9)</f>
        <v>4</v>
      </c>
      <c r="I10" s="112"/>
      <c r="J10" s="112"/>
    </row>
    <row r="11" spans="1:11" ht="23.25" customHeight="1" x14ac:dyDescent="0.25">
      <c r="B11" s="109" t="s">
        <v>255</v>
      </c>
      <c r="C11" s="109"/>
    </row>
    <row r="12" spans="1:11" ht="23.85" customHeight="1" x14ac:dyDescent="0.25">
      <c r="A12" s="28" t="s">
        <v>14</v>
      </c>
      <c r="B12" s="36" t="s">
        <v>7</v>
      </c>
      <c r="C12" s="37" t="s">
        <v>8</v>
      </c>
      <c r="D12" s="29" t="s">
        <v>13</v>
      </c>
      <c r="E12" s="29" t="s">
        <v>87</v>
      </c>
      <c r="F12" s="29" t="s">
        <v>11</v>
      </c>
      <c r="G12" s="29" t="s">
        <v>88</v>
      </c>
      <c r="H12" s="29" t="s">
        <v>89</v>
      </c>
      <c r="I12" s="29" t="s">
        <v>90</v>
      </c>
      <c r="J12" s="29" t="s">
        <v>91</v>
      </c>
      <c r="K12" s="30"/>
    </row>
    <row r="13" spans="1:11" ht="24.95" customHeight="1" x14ac:dyDescent="0.25">
      <c r="A13" s="12">
        <v>118</v>
      </c>
      <c r="B13" s="9" t="s">
        <v>43</v>
      </c>
      <c r="C13" s="9" t="s">
        <v>44</v>
      </c>
      <c r="D13" s="11" t="s">
        <v>3</v>
      </c>
      <c r="E13" s="12">
        <v>0</v>
      </c>
      <c r="F13" s="23">
        <v>81.099999999999994</v>
      </c>
      <c r="G13" s="51">
        <v>0</v>
      </c>
      <c r="H13" s="67">
        <v>8</v>
      </c>
      <c r="I13" s="110">
        <v>16</v>
      </c>
      <c r="J13" s="110" t="s">
        <v>261</v>
      </c>
      <c r="K13" s="31"/>
    </row>
    <row r="14" spans="1:11" ht="24.95" customHeight="1" x14ac:dyDescent="0.25">
      <c r="A14" s="12">
        <v>131</v>
      </c>
      <c r="B14" s="16" t="s">
        <v>37</v>
      </c>
      <c r="C14" s="16" t="s">
        <v>232</v>
      </c>
      <c r="D14" s="12" t="s">
        <v>3</v>
      </c>
      <c r="E14" s="12">
        <v>0</v>
      </c>
      <c r="F14" s="23">
        <v>82.4</v>
      </c>
      <c r="G14" s="51">
        <v>0</v>
      </c>
      <c r="H14" s="51">
        <v>4</v>
      </c>
      <c r="I14" s="111"/>
      <c r="J14" s="111"/>
      <c r="K14" s="31"/>
    </row>
    <row r="15" spans="1:11" ht="24.95" customHeight="1" x14ac:dyDescent="0.25">
      <c r="A15" s="12">
        <v>126</v>
      </c>
      <c r="B15" s="9" t="s">
        <v>222</v>
      </c>
      <c r="C15" s="9" t="s">
        <v>221</v>
      </c>
      <c r="D15" s="12" t="s">
        <v>3</v>
      </c>
      <c r="E15" s="64">
        <v>12</v>
      </c>
      <c r="F15" s="65">
        <v>81.849999999999994</v>
      </c>
      <c r="G15" s="67" t="s">
        <v>253</v>
      </c>
      <c r="H15" s="51">
        <v>4</v>
      </c>
      <c r="I15" s="111"/>
      <c r="J15" s="111"/>
      <c r="K15" s="31"/>
    </row>
    <row r="16" spans="1:11" ht="24.95" customHeight="1" x14ac:dyDescent="0.25">
      <c r="A16" s="12">
        <v>130</v>
      </c>
      <c r="B16" s="9" t="s">
        <v>163</v>
      </c>
      <c r="C16" s="13" t="s">
        <v>237</v>
      </c>
      <c r="D16" s="11" t="s">
        <v>3</v>
      </c>
      <c r="E16" s="12">
        <v>4</v>
      </c>
      <c r="F16" s="23">
        <v>80.38</v>
      </c>
      <c r="G16" s="51">
        <v>4</v>
      </c>
      <c r="H16" s="51">
        <v>0</v>
      </c>
      <c r="I16" s="111"/>
      <c r="J16" s="111"/>
      <c r="K16" s="31"/>
    </row>
    <row r="17" spans="1:11" ht="20.45" customHeight="1" x14ac:dyDescent="0.25">
      <c r="A17" s="32"/>
      <c r="B17" s="33"/>
      <c r="C17" s="34"/>
      <c r="D17" s="31"/>
      <c r="E17" s="54">
        <v>4</v>
      </c>
      <c r="F17" s="62">
        <v>243.88</v>
      </c>
      <c r="G17" s="51">
        <v>4</v>
      </c>
      <c r="H17" s="51">
        <v>8</v>
      </c>
      <c r="I17" s="112"/>
      <c r="J17" s="112"/>
      <c r="K17" s="31"/>
    </row>
    <row r="18" spans="1:11" x14ac:dyDescent="0.25">
      <c r="A18" s="35"/>
      <c r="B18" s="109" t="s">
        <v>256</v>
      </c>
      <c r="C18" s="109"/>
      <c r="D18" s="31"/>
      <c r="E18" s="31"/>
      <c r="F18" s="31"/>
      <c r="G18" s="31"/>
      <c r="H18" s="31"/>
      <c r="I18" s="31"/>
      <c r="J18" s="31"/>
      <c r="K18" s="31"/>
    </row>
    <row r="19" spans="1:11" ht="23.85" customHeight="1" x14ac:dyDescent="0.25">
      <c r="A19" s="28" t="s">
        <v>14</v>
      </c>
      <c r="B19" s="36" t="s">
        <v>7</v>
      </c>
      <c r="C19" s="37" t="s">
        <v>8</v>
      </c>
      <c r="D19" s="29" t="s">
        <v>13</v>
      </c>
      <c r="E19" s="29" t="s">
        <v>87</v>
      </c>
      <c r="F19" s="29" t="s">
        <v>11</v>
      </c>
      <c r="G19" s="29" t="s">
        <v>88</v>
      </c>
      <c r="H19" s="29" t="s">
        <v>89</v>
      </c>
      <c r="I19" s="29" t="s">
        <v>90</v>
      </c>
      <c r="J19" s="29" t="s">
        <v>91</v>
      </c>
      <c r="K19" s="30"/>
    </row>
    <row r="20" spans="1:11" ht="24.95" customHeight="1" x14ac:dyDescent="0.25">
      <c r="A20" s="12">
        <v>210</v>
      </c>
      <c r="B20" s="16" t="s">
        <v>58</v>
      </c>
      <c r="C20" s="9" t="s">
        <v>204</v>
      </c>
      <c r="D20" s="11" t="s">
        <v>57</v>
      </c>
      <c r="E20" s="12">
        <v>0</v>
      </c>
      <c r="F20" s="23">
        <v>71.47</v>
      </c>
      <c r="G20" s="51">
        <v>0</v>
      </c>
      <c r="H20" s="51">
        <v>0</v>
      </c>
      <c r="I20" s="113">
        <v>42</v>
      </c>
      <c r="J20" s="113" t="s">
        <v>262</v>
      </c>
      <c r="K20" s="31"/>
    </row>
    <row r="21" spans="1:11" ht="24.95" customHeight="1" x14ac:dyDescent="0.25">
      <c r="A21" s="12">
        <v>125</v>
      </c>
      <c r="B21" s="17" t="s">
        <v>170</v>
      </c>
      <c r="C21" s="9" t="s">
        <v>169</v>
      </c>
      <c r="D21" s="12" t="s">
        <v>57</v>
      </c>
      <c r="E21" s="11">
        <v>5</v>
      </c>
      <c r="F21" s="23">
        <v>86.58</v>
      </c>
      <c r="G21" s="51">
        <v>0</v>
      </c>
      <c r="H21" s="51">
        <v>0</v>
      </c>
      <c r="I21" s="113"/>
      <c r="J21" s="113"/>
      <c r="K21" s="31"/>
    </row>
    <row r="22" spans="1:11" ht="24.95" customHeight="1" x14ac:dyDescent="0.25">
      <c r="A22" s="12">
        <v>110</v>
      </c>
      <c r="B22" s="9" t="s">
        <v>59</v>
      </c>
      <c r="C22" s="9" t="s">
        <v>224</v>
      </c>
      <c r="D22" s="12" t="s">
        <v>57</v>
      </c>
      <c r="E22" s="66" t="s">
        <v>252</v>
      </c>
      <c r="F22" s="65" t="s">
        <v>253</v>
      </c>
      <c r="G22" s="65" t="s">
        <v>253</v>
      </c>
      <c r="H22" s="67" t="s">
        <v>259</v>
      </c>
      <c r="I22" s="113"/>
      <c r="J22" s="113"/>
      <c r="K22" s="31"/>
    </row>
    <row r="23" spans="1:11" ht="24.95" customHeight="1" x14ac:dyDescent="0.25">
      <c r="A23" s="12">
        <v>237</v>
      </c>
      <c r="B23" s="16" t="s">
        <v>241</v>
      </c>
      <c r="C23" s="9" t="s">
        <v>240</v>
      </c>
      <c r="D23" s="12" t="s">
        <v>57</v>
      </c>
      <c r="E23" s="12">
        <v>17</v>
      </c>
      <c r="F23" s="23">
        <v>90.48</v>
      </c>
      <c r="G23" s="51">
        <v>7</v>
      </c>
      <c r="H23" s="51">
        <v>13</v>
      </c>
      <c r="I23" s="113"/>
      <c r="J23" s="113"/>
      <c r="K23" s="31"/>
    </row>
    <row r="24" spans="1:11" ht="15" customHeight="1" x14ac:dyDescent="0.25">
      <c r="A24" s="35"/>
      <c r="B24" s="52"/>
      <c r="C24" s="53"/>
      <c r="D24" s="31"/>
      <c r="E24" s="54">
        <v>22</v>
      </c>
      <c r="F24" s="55">
        <f>SUM(F20:F23)</f>
        <v>248.53000000000003</v>
      </c>
      <c r="G24" s="40">
        <v>7</v>
      </c>
      <c r="H24" s="40">
        <v>13</v>
      </c>
      <c r="I24" s="31"/>
      <c r="J24" s="31"/>
      <c r="K24" s="31"/>
    </row>
  </sheetData>
  <mergeCells count="11">
    <mergeCell ref="I7:I10"/>
    <mergeCell ref="J7:J10"/>
    <mergeCell ref="B5:C5"/>
    <mergeCell ref="A1:J1"/>
    <mergeCell ref="A3:J3"/>
    <mergeCell ref="B11:C11"/>
    <mergeCell ref="I13:I17"/>
    <mergeCell ref="J13:J17"/>
    <mergeCell ref="I20:I23"/>
    <mergeCell ref="J20:J23"/>
    <mergeCell ref="B18:C18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8262-F539-4E61-B5F3-CA926E17267A}">
  <sheetPr>
    <tabColor rgb="FFFF0000"/>
  </sheetPr>
  <dimension ref="A1:O157"/>
  <sheetViews>
    <sheetView windowProtection="1" zoomScale="110" zoomScaleNormal="110" workbookViewId="0">
      <selection activeCell="M22" sqref="M22"/>
    </sheetView>
  </sheetViews>
  <sheetFormatPr defaultColWidth="8.85546875" defaultRowHeight="15" x14ac:dyDescent="0.25"/>
  <cols>
    <col min="1" max="1" width="39.28515625" style="24" customWidth="1"/>
    <col min="2" max="2" width="35.5703125" style="24" customWidth="1"/>
    <col min="3" max="3" width="11.85546875" customWidth="1"/>
    <col min="4" max="4" width="12.28515625" style="4" customWidth="1"/>
    <col min="5" max="5" width="4.7109375" style="4" customWidth="1"/>
    <col min="6" max="7" width="4.7109375" style="4" bestFit="1" customWidth="1"/>
    <col min="8" max="9" width="4.7109375" style="4" customWidth="1"/>
    <col min="10" max="10" width="12.28515625" style="4" customWidth="1"/>
  </cols>
  <sheetData>
    <row r="1" spans="1:10" ht="41.45" customHeight="1" x14ac:dyDescent="0.25">
      <c r="A1"/>
      <c r="D1"/>
      <c r="E1"/>
      <c r="F1"/>
      <c r="G1"/>
    </row>
    <row r="2" spans="1:10" ht="52.15" customHeight="1" x14ac:dyDescent="0.3">
      <c r="A2" s="116" t="s">
        <v>215</v>
      </c>
      <c r="B2" s="116"/>
      <c r="C2" s="116"/>
      <c r="D2" s="116"/>
      <c r="E2" s="116"/>
      <c r="F2" s="116"/>
      <c r="G2" s="116"/>
      <c r="H2" s="116"/>
      <c r="I2" s="116"/>
      <c r="J2" s="116"/>
    </row>
    <row r="4" spans="1:10" x14ac:dyDescent="0.25">
      <c r="A4" s="43" t="s">
        <v>0</v>
      </c>
      <c r="B4" s="41" t="s">
        <v>1</v>
      </c>
      <c r="C4" s="1" t="s">
        <v>13</v>
      </c>
      <c r="D4" s="1" t="s">
        <v>2</v>
      </c>
      <c r="E4" s="1" t="s">
        <v>87</v>
      </c>
      <c r="F4" s="1" t="s">
        <v>211</v>
      </c>
      <c r="G4" s="1" t="s">
        <v>212</v>
      </c>
      <c r="H4" s="1" t="s">
        <v>89</v>
      </c>
      <c r="I4" s="1" t="s">
        <v>213</v>
      </c>
      <c r="J4" s="1" t="s">
        <v>214</v>
      </c>
    </row>
    <row r="5" spans="1:10" x14ac:dyDescent="0.25">
      <c r="A5" s="9" t="s">
        <v>200</v>
      </c>
      <c r="B5" s="9" t="s">
        <v>201</v>
      </c>
      <c r="C5" s="12" t="s">
        <v>5</v>
      </c>
      <c r="D5" s="12" t="s">
        <v>97</v>
      </c>
      <c r="E5" s="12"/>
      <c r="F5" s="12"/>
      <c r="G5" s="12"/>
      <c r="H5" s="12"/>
      <c r="I5" s="12"/>
      <c r="J5" s="12"/>
    </row>
    <row r="6" spans="1:10" x14ac:dyDescent="0.25">
      <c r="A6" s="9" t="s">
        <v>202</v>
      </c>
      <c r="B6" s="9" t="s">
        <v>203</v>
      </c>
      <c r="C6" s="12" t="s">
        <v>5</v>
      </c>
      <c r="D6" s="12" t="s">
        <v>97</v>
      </c>
      <c r="E6" s="12"/>
      <c r="F6" s="12"/>
      <c r="G6" s="12"/>
      <c r="H6" s="12"/>
      <c r="I6" s="12"/>
      <c r="J6" s="12"/>
    </row>
    <row r="7" spans="1:10" x14ac:dyDescent="0.25">
      <c r="A7" s="46" t="s">
        <v>85</v>
      </c>
      <c r="B7" s="46" t="s">
        <v>84</v>
      </c>
      <c r="C7" s="12" t="s">
        <v>5</v>
      </c>
      <c r="D7" s="11" t="s">
        <v>97</v>
      </c>
      <c r="E7" s="11"/>
      <c r="F7" s="11"/>
      <c r="G7" s="11"/>
      <c r="H7" s="11"/>
      <c r="I7" s="11"/>
      <c r="J7" s="11"/>
    </row>
    <row r="8" spans="1:10" x14ac:dyDescent="0.25">
      <c r="A8" s="9" t="s">
        <v>105</v>
      </c>
      <c r="B8" s="9" t="s">
        <v>104</v>
      </c>
      <c r="C8" s="12" t="s">
        <v>96</v>
      </c>
      <c r="D8" s="12" t="s">
        <v>97</v>
      </c>
      <c r="E8" s="12"/>
      <c r="F8" s="12"/>
      <c r="G8" s="12"/>
      <c r="H8" s="12"/>
      <c r="I8" s="12"/>
      <c r="J8" s="12"/>
    </row>
    <row r="9" spans="1:10" x14ac:dyDescent="0.25">
      <c r="A9" s="16" t="s">
        <v>99</v>
      </c>
      <c r="B9" s="16" t="s">
        <v>98</v>
      </c>
      <c r="C9" s="11" t="s">
        <v>96</v>
      </c>
      <c r="D9" s="11" t="s">
        <v>97</v>
      </c>
      <c r="E9" s="11"/>
      <c r="F9" s="11"/>
      <c r="G9" s="11"/>
      <c r="H9" s="11"/>
      <c r="I9" s="11"/>
      <c r="J9" s="11"/>
    </row>
    <row r="10" spans="1:10" x14ac:dyDescent="0.25">
      <c r="A10" s="9" t="s">
        <v>185</v>
      </c>
      <c r="B10" s="9" t="s">
        <v>186</v>
      </c>
      <c r="C10" s="12" t="s">
        <v>72</v>
      </c>
      <c r="D10" s="12" t="s">
        <v>97</v>
      </c>
      <c r="E10" s="12"/>
      <c r="F10" s="12"/>
      <c r="G10" s="12"/>
      <c r="H10" s="12"/>
      <c r="I10" s="12"/>
      <c r="J10" s="12"/>
    </row>
    <row r="11" spans="1:10" x14ac:dyDescent="0.25">
      <c r="A11" s="10" t="s">
        <v>204</v>
      </c>
      <c r="B11" s="10" t="s">
        <v>59</v>
      </c>
      <c r="C11" s="12" t="s">
        <v>57</v>
      </c>
      <c r="D11" s="11" t="s">
        <v>97</v>
      </c>
      <c r="E11" s="11"/>
      <c r="F11" s="11"/>
      <c r="G11" s="11"/>
      <c r="H11" s="11"/>
      <c r="I11" s="11"/>
      <c r="J11" s="11"/>
    </row>
    <row r="12" spans="1:10" x14ac:dyDescent="0.25">
      <c r="A12" s="9" t="s">
        <v>176</v>
      </c>
      <c r="B12" s="9" t="s">
        <v>79</v>
      </c>
      <c r="C12" s="12" t="s">
        <v>31</v>
      </c>
      <c r="D12" s="12" t="s">
        <v>97</v>
      </c>
      <c r="E12" s="12"/>
      <c r="F12" s="12"/>
      <c r="G12" s="12"/>
      <c r="H12" s="12"/>
      <c r="I12" s="12"/>
      <c r="J12" s="12"/>
    </row>
    <row r="13" spans="1:10" x14ac:dyDescent="0.25">
      <c r="A13" s="10" t="s">
        <v>191</v>
      </c>
      <c r="B13" s="10" t="s">
        <v>192</v>
      </c>
      <c r="C13" s="12" t="s">
        <v>122</v>
      </c>
      <c r="D13" s="11" t="s">
        <v>97</v>
      </c>
      <c r="E13" s="11"/>
      <c r="F13" s="11"/>
      <c r="G13" s="11"/>
      <c r="H13" s="11"/>
      <c r="I13" s="11"/>
      <c r="J13" s="11"/>
    </row>
    <row r="14" spans="1:10" x14ac:dyDescent="0.25">
      <c r="A14" s="46" t="s">
        <v>133</v>
      </c>
      <c r="B14" s="46" t="s">
        <v>121</v>
      </c>
      <c r="C14" s="12" t="s">
        <v>55</v>
      </c>
      <c r="D14" s="11" t="s">
        <v>97</v>
      </c>
      <c r="E14" s="11"/>
      <c r="F14" s="11"/>
      <c r="G14" s="11"/>
      <c r="H14" s="11"/>
      <c r="I14" s="11"/>
      <c r="J14" s="11"/>
    </row>
    <row r="15" spans="1:10" x14ac:dyDescent="0.25">
      <c r="A15" s="46" t="s">
        <v>142</v>
      </c>
      <c r="B15" s="46" t="s">
        <v>42</v>
      </c>
      <c r="C15" s="11" t="s">
        <v>3</v>
      </c>
      <c r="D15" s="12" t="s">
        <v>97</v>
      </c>
      <c r="E15" s="12"/>
      <c r="F15" s="12"/>
      <c r="G15" s="12"/>
      <c r="H15" s="12"/>
      <c r="I15" s="12"/>
      <c r="J15" s="12"/>
    </row>
    <row r="16" spans="1:10" x14ac:dyDescent="0.25">
      <c r="A16" s="9" t="s">
        <v>165</v>
      </c>
      <c r="B16" s="10" t="s">
        <v>164</v>
      </c>
      <c r="C16" s="12" t="s">
        <v>3</v>
      </c>
      <c r="D16" s="12" t="s">
        <v>97</v>
      </c>
      <c r="E16" s="12"/>
      <c r="F16" s="12"/>
      <c r="G16" s="12"/>
      <c r="H16" s="12"/>
      <c r="I16" s="12"/>
      <c r="J16" s="12"/>
    </row>
    <row r="17" spans="1:10" x14ac:dyDescent="0.25">
      <c r="A17" s="9" t="s">
        <v>74</v>
      </c>
      <c r="B17" s="9" t="s">
        <v>73</v>
      </c>
      <c r="C17" s="12" t="s">
        <v>3</v>
      </c>
      <c r="D17" s="12" t="s">
        <v>97</v>
      </c>
      <c r="E17" s="12"/>
      <c r="F17" s="12"/>
      <c r="G17" s="12"/>
      <c r="H17" s="12"/>
      <c r="I17" s="12"/>
      <c r="J17" s="12"/>
    </row>
    <row r="18" spans="1:10" x14ac:dyDescent="0.25">
      <c r="A18" s="16" t="s">
        <v>210</v>
      </c>
      <c r="B18" s="16" t="s">
        <v>209</v>
      </c>
      <c r="C18" s="12" t="s">
        <v>3</v>
      </c>
      <c r="D18" s="12" t="s">
        <v>97</v>
      </c>
      <c r="E18" s="12"/>
      <c r="F18" s="12"/>
      <c r="G18" s="12"/>
      <c r="H18" s="12"/>
      <c r="I18" s="12"/>
      <c r="J18" s="12"/>
    </row>
    <row r="19" spans="1:10" x14ac:dyDescent="0.25">
      <c r="A19" s="13" t="s">
        <v>179</v>
      </c>
      <c r="B19" s="9" t="s">
        <v>75</v>
      </c>
      <c r="C19" s="12" t="s">
        <v>3</v>
      </c>
      <c r="D19" s="12" t="s">
        <v>97</v>
      </c>
      <c r="E19" s="12"/>
      <c r="F19" s="12"/>
      <c r="G19" s="12"/>
      <c r="H19" s="12"/>
      <c r="I19" s="12"/>
      <c r="J19" s="12"/>
    </row>
    <row r="21" spans="1:10" x14ac:dyDescent="0.25">
      <c r="A21" s="43" t="s">
        <v>0</v>
      </c>
      <c r="B21" s="41" t="s">
        <v>1</v>
      </c>
      <c r="C21" s="1" t="s">
        <v>13</v>
      </c>
      <c r="D21" s="1" t="s">
        <v>2</v>
      </c>
      <c r="E21" s="1" t="s">
        <v>87</v>
      </c>
      <c r="F21" s="1" t="s">
        <v>211</v>
      </c>
      <c r="G21" s="1" t="s">
        <v>212</v>
      </c>
      <c r="H21" s="1" t="s">
        <v>89</v>
      </c>
      <c r="I21" s="1" t="s">
        <v>213</v>
      </c>
      <c r="J21" s="1" t="s">
        <v>214</v>
      </c>
    </row>
    <row r="22" spans="1:10" x14ac:dyDescent="0.25">
      <c r="A22" s="9" t="s">
        <v>202</v>
      </c>
      <c r="B22" s="9" t="s">
        <v>203</v>
      </c>
      <c r="C22" s="12" t="s">
        <v>5</v>
      </c>
      <c r="D22" s="12" t="s">
        <v>100</v>
      </c>
      <c r="E22" s="12"/>
      <c r="F22" s="12"/>
      <c r="G22" s="12"/>
      <c r="H22" s="12"/>
      <c r="I22" s="12"/>
      <c r="J22" s="12"/>
    </row>
    <row r="23" spans="1:10" x14ac:dyDescent="0.25">
      <c r="A23" s="46" t="s">
        <v>85</v>
      </c>
      <c r="B23" s="46" t="s">
        <v>84</v>
      </c>
      <c r="C23" s="12" t="s">
        <v>5</v>
      </c>
      <c r="D23" s="11" t="s">
        <v>100</v>
      </c>
      <c r="E23" s="11"/>
      <c r="F23" s="11"/>
      <c r="G23" s="11"/>
      <c r="H23" s="11"/>
      <c r="I23" s="11"/>
      <c r="J23" s="11"/>
    </row>
    <row r="24" spans="1:10" x14ac:dyDescent="0.25">
      <c r="A24" s="16" t="s">
        <v>110</v>
      </c>
      <c r="B24" s="16" t="s">
        <v>109</v>
      </c>
      <c r="C24" s="11" t="s">
        <v>96</v>
      </c>
      <c r="D24" s="12" t="s">
        <v>100</v>
      </c>
      <c r="E24" s="12"/>
      <c r="F24" s="12"/>
      <c r="G24" s="12"/>
      <c r="H24" s="12"/>
      <c r="I24" s="12"/>
      <c r="J24" s="12"/>
    </row>
    <row r="25" spans="1:10" x14ac:dyDescent="0.25">
      <c r="A25" s="9" t="s">
        <v>105</v>
      </c>
      <c r="B25" s="9" t="s">
        <v>104</v>
      </c>
      <c r="C25" s="12" t="s">
        <v>96</v>
      </c>
      <c r="D25" s="12" t="s">
        <v>100</v>
      </c>
      <c r="E25" s="12"/>
      <c r="F25" s="12"/>
      <c r="G25" s="12"/>
      <c r="H25" s="12"/>
      <c r="I25" s="12"/>
      <c r="J25" s="12"/>
    </row>
    <row r="26" spans="1:10" x14ac:dyDescent="0.25">
      <c r="A26" s="16" t="s">
        <v>99</v>
      </c>
      <c r="B26" s="16" t="s">
        <v>98</v>
      </c>
      <c r="C26" s="11" t="s">
        <v>96</v>
      </c>
      <c r="D26" s="11" t="s">
        <v>100</v>
      </c>
      <c r="E26" s="11"/>
      <c r="F26" s="11"/>
      <c r="G26" s="11"/>
      <c r="H26" s="11"/>
      <c r="I26" s="11"/>
      <c r="J26" s="11"/>
    </row>
    <row r="27" spans="1:10" x14ac:dyDescent="0.25">
      <c r="A27" s="9" t="s">
        <v>187</v>
      </c>
      <c r="B27" s="9" t="s">
        <v>95</v>
      </c>
      <c r="C27" s="12" t="s">
        <v>72</v>
      </c>
      <c r="D27" s="12" t="s">
        <v>100</v>
      </c>
      <c r="E27" s="12"/>
      <c r="F27" s="12"/>
      <c r="G27" s="12"/>
      <c r="H27" s="12"/>
      <c r="I27" s="12"/>
      <c r="J27" s="12"/>
    </row>
    <row r="28" spans="1:10" x14ac:dyDescent="0.25">
      <c r="A28" s="16" t="s">
        <v>188</v>
      </c>
      <c r="B28" s="16" t="s">
        <v>189</v>
      </c>
      <c r="C28" s="12" t="s">
        <v>34</v>
      </c>
      <c r="D28" s="12" t="s">
        <v>100</v>
      </c>
      <c r="E28" s="12"/>
      <c r="F28" s="12"/>
      <c r="G28" s="12"/>
      <c r="H28" s="12"/>
      <c r="I28" s="12"/>
      <c r="J28" s="12"/>
    </row>
    <row r="29" spans="1:10" x14ac:dyDescent="0.25">
      <c r="A29" s="10" t="s">
        <v>191</v>
      </c>
      <c r="B29" s="10" t="s">
        <v>192</v>
      </c>
      <c r="C29" s="12" t="s">
        <v>122</v>
      </c>
      <c r="D29" s="11" t="s">
        <v>100</v>
      </c>
      <c r="E29" s="11"/>
      <c r="F29" s="11"/>
      <c r="G29" s="11"/>
      <c r="H29" s="11"/>
      <c r="I29" s="11"/>
      <c r="J29" s="11"/>
    </row>
    <row r="30" spans="1:10" x14ac:dyDescent="0.25">
      <c r="A30" s="46" t="s">
        <v>133</v>
      </c>
      <c r="B30" s="46" t="s">
        <v>121</v>
      </c>
      <c r="C30" s="12" t="s">
        <v>55</v>
      </c>
      <c r="D30" s="11" t="s">
        <v>100</v>
      </c>
      <c r="E30" s="11"/>
      <c r="F30" s="11"/>
      <c r="G30" s="11"/>
      <c r="H30" s="11"/>
      <c r="I30" s="11"/>
      <c r="J30" s="11"/>
    </row>
    <row r="31" spans="1:10" x14ac:dyDescent="0.25">
      <c r="A31" s="9" t="s">
        <v>165</v>
      </c>
      <c r="B31" s="10" t="s">
        <v>164</v>
      </c>
      <c r="C31" s="12" t="s">
        <v>3</v>
      </c>
      <c r="D31" s="12" t="s">
        <v>100</v>
      </c>
      <c r="E31" s="12"/>
      <c r="F31" s="12"/>
      <c r="G31" s="12"/>
      <c r="H31" s="12"/>
      <c r="I31" s="12"/>
      <c r="J31" s="12"/>
    </row>
    <row r="32" spans="1:10" x14ac:dyDescent="0.25">
      <c r="A32" s="9" t="s">
        <v>194</v>
      </c>
      <c r="B32" s="9" t="s">
        <v>193</v>
      </c>
      <c r="C32" s="12" t="s">
        <v>3</v>
      </c>
      <c r="D32" s="12" t="s">
        <v>100</v>
      </c>
      <c r="E32" s="12"/>
      <c r="F32" s="12"/>
      <c r="G32" s="12"/>
      <c r="H32" s="12"/>
      <c r="I32" s="12"/>
      <c r="J32" s="12"/>
    </row>
    <row r="34" spans="1:10" x14ac:dyDescent="0.25">
      <c r="A34" s="43" t="s">
        <v>0</v>
      </c>
      <c r="B34" s="41" t="s">
        <v>1</v>
      </c>
      <c r="C34" s="1" t="s">
        <v>13</v>
      </c>
      <c r="D34" s="1" t="s">
        <v>2</v>
      </c>
      <c r="E34" s="1" t="s">
        <v>87</v>
      </c>
      <c r="F34" s="1" t="s">
        <v>211</v>
      </c>
      <c r="G34" s="1" t="s">
        <v>212</v>
      </c>
      <c r="H34" s="1" t="s">
        <v>89</v>
      </c>
      <c r="I34" s="1" t="s">
        <v>213</v>
      </c>
      <c r="J34" s="1" t="s">
        <v>214</v>
      </c>
    </row>
    <row r="35" spans="1:10" x14ac:dyDescent="0.25">
      <c r="A35" s="9" t="s">
        <v>155</v>
      </c>
      <c r="B35" s="9" t="s">
        <v>156</v>
      </c>
      <c r="C35" s="12" t="s">
        <v>154</v>
      </c>
      <c r="D35" s="12" t="s">
        <v>128</v>
      </c>
      <c r="E35" s="12"/>
      <c r="F35" s="12"/>
      <c r="G35" s="12"/>
      <c r="H35" s="12"/>
      <c r="I35" s="12"/>
      <c r="J35" s="12"/>
    </row>
    <row r="36" spans="1:10" x14ac:dyDescent="0.25">
      <c r="A36" s="16" t="s">
        <v>155</v>
      </c>
      <c r="B36" s="9" t="s">
        <v>157</v>
      </c>
      <c r="C36" s="12" t="s">
        <v>154</v>
      </c>
      <c r="D36" s="12" t="s">
        <v>128</v>
      </c>
      <c r="E36" s="12"/>
      <c r="F36" s="12"/>
      <c r="G36" s="12"/>
      <c r="H36" s="12"/>
      <c r="I36" s="12"/>
      <c r="J36" s="12"/>
    </row>
    <row r="37" spans="1:10" x14ac:dyDescent="0.25">
      <c r="A37" s="9" t="s">
        <v>148</v>
      </c>
      <c r="B37" s="16" t="s">
        <v>149</v>
      </c>
      <c r="C37" s="12" t="s">
        <v>16</v>
      </c>
      <c r="D37" s="12" t="s">
        <v>128</v>
      </c>
      <c r="E37" s="12"/>
      <c r="F37" s="12"/>
      <c r="G37" s="12"/>
      <c r="H37" s="12"/>
      <c r="I37" s="12"/>
      <c r="J37" s="12"/>
    </row>
    <row r="38" spans="1:10" x14ac:dyDescent="0.25">
      <c r="A38" s="16" t="s">
        <v>148</v>
      </c>
      <c r="B38" s="9" t="s">
        <v>207</v>
      </c>
      <c r="C38" s="12" t="s">
        <v>16</v>
      </c>
      <c r="D38" s="12" t="s">
        <v>128</v>
      </c>
      <c r="E38" s="12"/>
      <c r="F38" s="12"/>
      <c r="G38" s="12"/>
      <c r="H38" s="12"/>
      <c r="I38" s="12"/>
      <c r="J38" s="12"/>
    </row>
    <row r="39" spans="1:10" x14ac:dyDescent="0.25">
      <c r="A39" s="9" t="s">
        <v>198</v>
      </c>
      <c r="B39" s="9" t="s">
        <v>199</v>
      </c>
      <c r="C39" s="12" t="s">
        <v>72</v>
      </c>
      <c r="D39" s="12" t="s">
        <v>128</v>
      </c>
      <c r="E39" s="12"/>
      <c r="F39" s="12"/>
      <c r="G39" s="12"/>
      <c r="H39" s="12"/>
      <c r="I39" s="12"/>
      <c r="J39" s="12"/>
    </row>
    <row r="40" spans="1:10" x14ac:dyDescent="0.25">
      <c r="A40" s="16" t="s">
        <v>198</v>
      </c>
      <c r="B40" s="17" t="s">
        <v>71</v>
      </c>
      <c r="C40" s="12" t="s">
        <v>72</v>
      </c>
      <c r="D40" s="11" t="s">
        <v>128</v>
      </c>
      <c r="E40" s="11"/>
      <c r="F40" s="11"/>
      <c r="G40" s="11"/>
      <c r="H40" s="11"/>
      <c r="I40" s="11"/>
      <c r="J40" s="11"/>
    </row>
    <row r="41" spans="1:10" x14ac:dyDescent="0.25">
      <c r="A41" s="9" t="s">
        <v>206</v>
      </c>
      <c r="B41" s="9" t="s">
        <v>205</v>
      </c>
      <c r="C41" s="12" t="s">
        <v>16</v>
      </c>
      <c r="D41" s="12" t="s">
        <v>128</v>
      </c>
      <c r="E41" s="12"/>
      <c r="F41" s="12"/>
      <c r="G41" s="12"/>
      <c r="H41" s="12"/>
      <c r="I41" s="12"/>
      <c r="J41" s="12"/>
    </row>
    <row r="42" spans="1:10" x14ac:dyDescent="0.25">
      <c r="A42" s="46" t="s">
        <v>63</v>
      </c>
      <c r="B42" s="46" t="s">
        <v>62</v>
      </c>
      <c r="C42" s="11" t="s">
        <v>4</v>
      </c>
      <c r="D42" s="12" t="s">
        <v>128</v>
      </c>
      <c r="E42" s="12"/>
      <c r="F42" s="12"/>
      <c r="G42" s="12"/>
      <c r="H42" s="12"/>
      <c r="I42" s="12"/>
      <c r="J42" s="12"/>
    </row>
    <row r="44" spans="1:10" x14ac:dyDescent="0.25">
      <c r="A44" s="43" t="s">
        <v>0</v>
      </c>
      <c r="B44" s="41" t="s">
        <v>1</v>
      </c>
      <c r="C44" s="1" t="s">
        <v>13</v>
      </c>
      <c r="D44" s="1" t="s">
        <v>2</v>
      </c>
      <c r="E44" s="1" t="s">
        <v>87</v>
      </c>
      <c r="F44" s="1" t="s">
        <v>211</v>
      </c>
      <c r="G44" s="1" t="s">
        <v>212</v>
      </c>
      <c r="H44" s="1" t="s">
        <v>89</v>
      </c>
      <c r="I44" s="1" t="s">
        <v>213</v>
      </c>
      <c r="J44" s="1" t="s">
        <v>214</v>
      </c>
    </row>
    <row r="45" spans="1:10" x14ac:dyDescent="0.25">
      <c r="A45" s="46" t="s">
        <v>140</v>
      </c>
      <c r="B45" s="46" t="s">
        <v>115</v>
      </c>
      <c r="C45" s="11" t="s">
        <v>3</v>
      </c>
      <c r="D45" s="12" t="s">
        <v>126</v>
      </c>
      <c r="E45" s="12"/>
      <c r="F45" s="12"/>
      <c r="G45" s="12"/>
      <c r="H45" s="12"/>
      <c r="I45" s="12"/>
      <c r="J45" s="12"/>
    </row>
    <row r="46" spans="1:10" x14ac:dyDescent="0.25">
      <c r="A46" s="16" t="s">
        <v>181</v>
      </c>
      <c r="B46" s="17" t="s">
        <v>182</v>
      </c>
      <c r="C46" s="12" t="s">
        <v>3</v>
      </c>
      <c r="D46" s="11" t="s">
        <v>126</v>
      </c>
      <c r="E46" s="11"/>
      <c r="F46" s="11"/>
      <c r="G46" s="11"/>
      <c r="H46" s="11"/>
      <c r="I46" s="11"/>
      <c r="J46" s="11"/>
    </row>
    <row r="47" spans="1:10" x14ac:dyDescent="0.25">
      <c r="A47" s="9" t="s">
        <v>172</v>
      </c>
      <c r="B47" s="16" t="s">
        <v>171</v>
      </c>
      <c r="C47" s="11" t="s">
        <v>31</v>
      </c>
      <c r="D47" s="12" t="s">
        <v>126</v>
      </c>
      <c r="E47" s="12"/>
      <c r="F47" s="12"/>
      <c r="G47" s="12"/>
      <c r="H47" s="12"/>
      <c r="I47" s="12"/>
      <c r="J47" s="12"/>
    </row>
    <row r="48" spans="1:10" x14ac:dyDescent="0.25">
      <c r="A48" s="9" t="s">
        <v>147</v>
      </c>
      <c r="B48" s="9" t="s">
        <v>146</v>
      </c>
      <c r="C48" s="12" t="s">
        <v>3</v>
      </c>
      <c r="D48" s="12" t="s">
        <v>126</v>
      </c>
      <c r="E48" s="12"/>
      <c r="F48" s="12"/>
      <c r="G48" s="12"/>
      <c r="H48" s="12"/>
      <c r="I48" s="12"/>
      <c r="J48" s="12"/>
    </row>
    <row r="49" spans="1:10" x14ac:dyDescent="0.25">
      <c r="A49" s="46" t="s">
        <v>135</v>
      </c>
      <c r="B49" s="46" t="s">
        <v>144</v>
      </c>
      <c r="C49" s="12" t="s">
        <v>122</v>
      </c>
      <c r="D49" s="12" t="s">
        <v>126</v>
      </c>
      <c r="E49" s="12"/>
      <c r="F49" s="12"/>
      <c r="G49" s="12"/>
      <c r="H49" s="12"/>
      <c r="I49" s="12"/>
      <c r="J49" s="12"/>
    </row>
    <row r="50" spans="1:10" x14ac:dyDescent="0.25">
      <c r="A50" s="9" t="s">
        <v>183</v>
      </c>
      <c r="B50" s="9" t="s">
        <v>184</v>
      </c>
      <c r="C50" s="12" t="s">
        <v>3</v>
      </c>
      <c r="D50" s="12" t="s">
        <v>126</v>
      </c>
      <c r="E50" s="12"/>
      <c r="F50" s="12"/>
      <c r="G50" s="12"/>
      <c r="H50" s="12"/>
      <c r="I50" s="12"/>
      <c r="J50" s="12"/>
    </row>
    <row r="51" spans="1:10" x14ac:dyDescent="0.25">
      <c r="A51" s="47" t="s">
        <v>139</v>
      </c>
      <c r="B51" s="46" t="s">
        <v>23</v>
      </c>
      <c r="C51" s="12" t="s">
        <v>31</v>
      </c>
      <c r="D51" s="12" t="s">
        <v>126</v>
      </c>
      <c r="E51" s="11"/>
      <c r="F51" s="11"/>
      <c r="G51" s="11"/>
      <c r="H51" s="11"/>
      <c r="I51" s="11"/>
      <c r="J51" s="11"/>
    </row>
    <row r="52" spans="1:10" x14ac:dyDescent="0.25">
      <c r="A52" s="46" t="s">
        <v>143</v>
      </c>
      <c r="B52" s="46" t="s">
        <v>113</v>
      </c>
      <c r="C52" s="12" t="s">
        <v>57</v>
      </c>
      <c r="D52" s="12" t="s">
        <v>126</v>
      </c>
      <c r="E52" s="12"/>
      <c r="F52" s="12"/>
      <c r="G52" s="12"/>
      <c r="H52" s="12"/>
      <c r="I52" s="12"/>
      <c r="J52" s="12"/>
    </row>
    <row r="53" spans="1:10" x14ac:dyDescent="0.25">
      <c r="A53" s="9" t="s">
        <v>94</v>
      </c>
      <c r="B53" s="9" t="s">
        <v>93</v>
      </c>
      <c r="C53" s="12" t="s">
        <v>3</v>
      </c>
      <c r="D53" s="12" t="s">
        <v>126</v>
      </c>
      <c r="E53" s="12"/>
      <c r="F53" s="12"/>
      <c r="G53" s="12"/>
      <c r="H53" s="12"/>
      <c r="I53" s="12"/>
      <c r="J53" s="12"/>
    </row>
    <row r="54" spans="1:10" x14ac:dyDescent="0.25">
      <c r="A54" s="46" t="s">
        <v>20</v>
      </c>
      <c r="B54" s="46" t="s">
        <v>24</v>
      </c>
      <c r="C54" s="12" t="s">
        <v>31</v>
      </c>
      <c r="D54" s="12" t="s">
        <v>126</v>
      </c>
      <c r="E54" s="12"/>
      <c r="F54" s="12"/>
      <c r="G54" s="12"/>
      <c r="H54" s="12"/>
      <c r="I54" s="12"/>
      <c r="J54" s="12"/>
    </row>
    <row r="55" spans="1:10" x14ac:dyDescent="0.25">
      <c r="A55" s="46" t="s">
        <v>20</v>
      </c>
      <c r="B55" s="46" t="s">
        <v>22</v>
      </c>
      <c r="C55" s="12" t="s">
        <v>31</v>
      </c>
      <c r="D55" s="12" t="s">
        <v>126</v>
      </c>
      <c r="E55" s="12"/>
      <c r="F55" s="12"/>
      <c r="G55" s="12"/>
      <c r="H55" s="12"/>
      <c r="I55" s="12"/>
      <c r="J55" s="12"/>
    </row>
    <row r="56" spans="1:10" x14ac:dyDescent="0.25">
      <c r="A56" s="46" t="s">
        <v>46</v>
      </c>
      <c r="B56" s="46" t="s">
        <v>120</v>
      </c>
      <c r="C56" s="11" t="s">
        <v>4</v>
      </c>
      <c r="D56" s="12" t="s">
        <v>126</v>
      </c>
      <c r="E56" s="12"/>
      <c r="F56" s="12"/>
      <c r="G56" s="12"/>
      <c r="H56" s="12"/>
      <c r="I56" s="12"/>
      <c r="J56" s="12"/>
    </row>
    <row r="57" spans="1:10" x14ac:dyDescent="0.25">
      <c r="A57" s="13" t="s">
        <v>168</v>
      </c>
      <c r="B57" s="17" t="s">
        <v>167</v>
      </c>
      <c r="C57" s="12" t="s">
        <v>3</v>
      </c>
      <c r="D57" s="11" t="s">
        <v>126</v>
      </c>
      <c r="E57" s="11"/>
      <c r="F57" s="11"/>
      <c r="G57" s="11"/>
      <c r="H57" s="11"/>
      <c r="I57" s="11"/>
      <c r="J57" s="11"/>
    </row>
    <row r="58" spans="1:10" x14ac:dyDescent="0.25">
      <c r="A58" s="13" t="s">
        <v>152</v>
      </c>
      <c r="B58" s="9" t="s">
        <v>153</v>
      </c>
      <c r="C58" s="12" t="s">
        <v>154</v>
      </c>
      <c r="D58" s="12" t="s">
        <v>126</v>
      </c>
      <c r="E58" s="12"/>
      <c r="F58" s="12"/>
      <c r="G58" s="12"/>
      <c r="H58" s="12"/>
      <c r="I58" s="12"/>
      <c r="J58" s="12"/>
    </row>
    <row r="59" spans="1:10" x14ac:dyDescent="0.25">
      <c r="A59" s="47" t="s">
        <v>134</v>
      </c>
      <c r="B59" s="46" t="s">
        <v>119</v>
      </c>
      <c r="C59" s="11" t="s">
        <v>4</v>
      </c>
      <c r="D59" s="12" t="s">
        <v>126</v>
      </c>
      <c r="E59" s="12"/>
      <c r="F59" s="12"/>
      <c r="G59" s="12"/>
      <c r="H59" s="12"/>
      <c r="I59" s="12"/>
      <c r="J59" s="12"/>
    </row>
    <row r="60" spans="1:10" x14ac:dyDescent="0.25">
      <c r="A60" s="9" t="s">
        <v>161</v>
      </c>
      <c r="B60" s="9" t="s">
        <v>162</v>
      </c>
      <c r="C60" s="12" t="s">
        <v>3</v>
      </c>
      <c r="D60" s="11" t="s">
        <v>126</v>
      </c>
      <c r="E60" s="11"/>
      <c r="F60" s="11"/>
      <c r="G60" s="11"/>
      <c r="H60" s="11"/>
      <c r="I60" s="11"/>
      <c r="J60" s="11"/>
    </row>
    <row r="61" spans="1:10" x14ac:dyDescent="0.25">
      <c r="A61" s="13" t="s">
        <v>161</v>
      </c>
      <c r="B61" s="9" t="s">
        <v>163</v>
      </c>
      <c r="C61" s="12" t="s">
        <v>3</v>
      </c>
      <c r="D61" s="11" t="s">
        <v>126</v>
      </c>
      <c r="E61" s="11"/>
      <c r="F61" s="11"/>
      <c r="G61" s="11"/>
      <c r="H61" s="11"/>
      <c r="I61" s="11"/>
      <c r="J61" s="11"/>
    </row>
    <row r="62" spans="1:10" x14ac:dyDescent="0.25">
      <c r="A62" s="47" t="s">
        <v>81</v>
      </c>
      <c r="B62" s="46" t="s">
        <v>80</v>
      </c>
      <c r="C62" s="12" t="s">
        <v>31</v>
      </c>
      <c r="D62" s="12" t="s">
        <v>126</v>
      </c>
      <c r="E62" s="12"/>
      <c r="F62" s="12"/>
      <c r="G62" s="12"/>
      <c r="H62" s="12"/>
      <c r="I62" s="12"/>
      <c r="J62" s="12"/>
    </row>
    <row r="63" spans="1:10" x14ac:dyDescent="0.25">
      <c r="A63" s="50" t="s">
        <v>106</v>
      </c>
      <c r="B63" s="50" t="s">
        <v>107</v>
      </c>
      <c r="C63" s="49" t="s">
        <v>96</v>
      </c>
      <c r="D63" s="48" t="s">
        <v>126</v>
      </c>
      <c r="E63" s="12"/>
      <c r="F63" s="12"/>
      <c r="G63" s="12"/>
      <c r="H63" s="12"/>
      <c r="I63" s="12"/>
      <c r="J63" s="12"/>
    </row>
    <row r="65" spans="1:10" x14ac:dyDescent="0.25">
      <c r="A65" s="43" t="s">
        <v>0</v>
      </c>
      <c r="B65" s="41" t="s">
        <v>1</v>
      </c>
      <c r="C65" s="1" t="s">
        <v>13</v>
      </c>
      <c r="D65" s="1" t="s">
        <v>2</v>
      </c>
      <c r="E65" s="1" t="s">
        <v>87</v>
      </c>
      <c r="F65" s="1" t="s">
        <v>211</v>
      </c>
      <c r="G65" s="1" t="s">
        <v>212</v>
      </c>
      <c r="H65" s="1" t="s">
        <v>89</v>
      </c>
      <c r="I65" s="1" t="s">
        <v>213</v>
      </c>
      <c r="J65" s="1" t="s">
        <v>214</v>
      </c>
    </row>
    <row r="66" spans="1:10" x14ac:dyDescent="0.25">
      <c r="A66" s="10" t="s">
        <v>77</v>
      </c>
      <c r="B66" s="10" t="s">
        <v>76</v>
      </c>
      <c r="C66" s="12" t="s">
        <v>78</v>
      </c>
      <c r="D66" s="11" t="s">
        <v>123</v>
      </c>
      <c r="E66" s="11"/>
      <c r="F66" s="11"/>
      <c r="G66" s="11"/>
      <c r="H66" s="11"/>
      <c r="I66" s="11"/>
      <c r="J66" s="11"/>
    </row>
    <row r="67" spans="1:10" x14ac:dyDescent="0.25">
      <c r="A67" s="46" t="s">
        <v>49</v>
      </c>
      <c r="B67" s="46" t="s">
        <v>51</v>
      </c>
      <c r="C67" s="12" t="s">
        <v>4</v>
      </c>
      <c r="D67" s="12" t="s">
        <v>123</v>
      </c>
      <c r="E67" s="12"/>
      <c r="F67" s="12"/>
      <c r="G67" s="12"/>
      <c r="H67" s="12"/>
      <c r="I67" s="12"/>
      <c r="J67" s="12"/>
    </row>
    <row r="68" spans="1:10" x14ac:dyDescent="0.25">
      <c r="A68" s="46" t="s">
        <v>49</v>
      </c>
      <c r="B68" s="46" t="s">
        <v>50</v>
      </c>
      <c r="C68" s="12" t="s">
        <v>4</v>
      </c>
      <c r="D68" s="11" t="s">
        <v>123</v>
      </c>
      <c r="E68" s="11"/>
      <c r="F68" s="11"/>
      <c r="G68" s="11"/>
      <c r="H68" s="11"/>
      <c r="I68" s="11"/>
      <c r="J68" s="11"/>
    </row>
    <row r="69" spans="1:10" x14ac:dyDescent="0.25">
      <c r="A69" s="46" t="s">
        <v>52</v>
      </c>
      <c r="B69" s="46" t="s">
        <v>86</v>
      </c>
      <c r="C69" s="12" t="s">
        <v>17</v>
      </c>
      <c r="D69" s="12" t="s">
        <v>123</v>
      </c>
      <c r="E69" s="12"/>
      <c r="F69" s="12"/>
      <c r="G69" s="12"/>
      <c r="H69" s="12"/>
      <c r="I69" s="12"/>
      <c r="J69" s="12"/>
    </row>
    <row r="70" spans="1:10" x14ac:dyDescent="0.25">
      <c r="A70" s="10" t="s">
        <v>204</v>
      </c>
      <c r="B70" s="9" t="s">
        <v>58</v>
      </c>
      <c r="C70" s="12" t="s">
        <v>57</v>
      </c>
      <c r="D70" s="12" t="s">
        <v>123</v>
      </c>
      <c r="E70" s="12"/>
      <c r="F70" s="12"/>
      <c r="G70" s="12"/>
      <c r="H70" s="12"/>
      <c r="I70" s="12"/>
      <c r="J70" s="12"/>
    </row>
    <row r="71" spans="1:10" x14ac:dyDescent="0.25">
      <c r="A71" s="13" t="s">
        <v>169</v>
      </c>
      <c r="B71" s="9" t="s">
        <v>170</v>
      </c>
      <c r="C71" s="12" t="s">
        <v>35</v>
      </c>
      <c r="D71" s="11" t="s">
        <v>123</v>
      </c>
      <c r="E71" s="11"/>
      <c r="F71" s="11"/>
      <c r="G71" s="11"/>
      <c r="H71" s="11"/>
      <c r="I71" s="11"/>
      <c r="J71" s="11"/>
    </row>
    <row r="72" spans="1:10" x14ac:dyDescent="0.25">
      <c r="A72" s="18" t="s">
        <v>151</v>
      </c>
      <c r="B72" s="16" t="s">
        <v>38</v>
      </c>
      <c r="C72" s="11" t="s">
        <v>34</v>
      </c>
      <c r="D72" s="12" t="s">
        <v>123</v>
      </c>
      <c r="E72" s="12"/>
      <c r="F72" s="12"/>
      <c r="G72" s="12"/>
      <c r="H72" s="12"/>
      <c r="I72" s="12"/>
      <c r="J72" s="12"/>
    </row>
    <row r="73" spans="1:10" x14ac:dyDescent="0.25">
      <c r="A73" s="13" t="s">
        <v>33</v>
      </c>
      <c r="B73" s="9" t="s">
        <v>32</v>
      </c>
      <c r="C73" s="12" t="s">
        <v>34</v>
      </c>
      <c r="D73" s="12" t="s">
        <v>123</v>
      </c>
      <c r="E73" s="12"/>
      <c r="F73" s="12"/>
      <c r="G73" s="12"/>
      <c r="H73" s="12"/>
      <c r="I73" s="12"/>
      <c r="J73" s="12"/>
    </row>
    <row r="74" spans="1:10" x14ac:dyDescent="0.25">
      <c r="A74" s="13" t="s">
        <v>172</v>
      </c>
      <c r="B74" s="16" t="s">
        <v>171</v>
      </c>
      <c r="C74" s="11" t="s">
        <v>31</v>
      </c>
      <c r="D74" s="12" t="s">
        <v>123</v>
      </c>
      <c r="E74" s="12"/>
      <c r="F74" s="12"/>
      <c r="G74" s="12"/>
      <c r="H74" s="12"/>
      <c r="I74" s="12"/>
      <c r="J74" s="12"/>
    </row>
    <row r="75" spans="1:10" x14ac:dyDescent="0.25">
      <c r="A75" s="13" t="s">
        <v>145</v>
      </c>
      <c r="B75" s="9" t="s">
        <v>25</v>
      </c>
      <c r="C75" s="12" t="s">
        <v>31</v>
      </c>
      <c r="D75" s="11" t="s">
        <v>123</v>
      </c>
      <c r="E75" s="11"/>
      <c r="F75" s="11"/>
      <c r="G75" s="11"/>
      <c r="H75" s="11"/>
      <c r="I75" s="11"/>
      <c r="J75" s="11"/>
    </row>
    <row r="76" spans="1:10" x14ac:dyDescent="0.25">
      <c r="A76" s="47" t="s">
        <v>137</v>
      </c>
      <c r="B76" s="46" t="s">
        <v>112</v>
      </c>
      <c r="C76" s="12" t="s">
        <v>31</v>
      </c>
      <c r="D76" s="11" t="s">
        <v>123</v>
      </c>
      <c r="E76" s="11"/>
      <c r="F76" s="11"/>
      <c r="G76" s="11"/>
      <c r="H76" s="11"/>
      <c r="I76" s="11"/>
      <c r="J76" s="11"/>
    </row>
    <row r="77" spans="1:10" x14ac:dyDescent="0.25">
      <c r="A77" s="46" t="s">
        <v>81</v>
      </c>
      <c r="B77" s="47" t="s">
        <v>80</v>
      </c>
      <c r="C77" s="12" t="s">
        <v>31</v>
      </c>
      <c r="D77" s="12" t="s">
        <v>123</v>
      </c>
      <c r="E77" s="12"/>
      <c r="F77" s="12"/>
      <c r="G77" s="12"/>
      <c r="H77" s="12"/>
      <c r="I77" s="12"/>
      <c r="J77" s="12"/>
    </row>
    <row r="78" spans="1:10" x14ac:dyDescent="0.25">
      <c r="A78" s="16" t="s">
        <v>195</v>
      </c>
      <c r="B78" s="18" t="s">
        <v>196</v>
      </c>
      <c r="C78" s="12" t="s">
        <v>31</v>
      </c>
      <c r="D78" s="12" t="s">
        <v>123</v>
      </c>
      <c r="E78" s="12"/>
      <c r="F78" s="12"/>
      <c r="G78" s="12"/>
      <c r="H78" s="12"/>
      <c r="I78" s="12"/>
      <c r="J78" s="12"/>
    </row>
    <row r="79" spans="1:10" x14ac:dyDescent="0.25">
      <c r="A79" s="16" t="s">
        <v>195</v>
      </c>
      <c r="B79" s="17" t="s">
        <v>197</v>
      </c>
      <c r="C79" s="12" t="s">
        <v>31</v>
      </c>
      <c r="D79" s="11" t="s">
        <v>123</v>
      </c>
      <c r="E79" s="11"/>
      <c r="F79" s="11"/>
      <c r="G79" s="11"/>
      <c r="H79" s="11"/>
      <c r="I79" s="11"/>
      <c r="J79" s="11"/>
    </row>
    <row r="80" spans="1:10" x14ac:dyDescent="0.25">
      <c r="A80" s="46" t="s">
        <v>132</v>
      </c>
      <c r="B80" s="46" t="s">
        <v>111</v>
      </c>
      <c r="C80" s="12" t="s">
        <v>55</v>
      </c>
      <c r="D80" s="12" t="s">
        <v>123</v>
      </c>
      <c r="E80" s="12"/>
      <c r="F80" s="12"/>
      <c r="G80" s="12"/>
      <c r="H80" s="12"/>
      <c r="I80" s="12"/>
      <c r="J80" s="12"/>
    </row>
    <row r="81" spans="1:10" x14ac:dyDescent="0.25">
      <c r="A81" s="16" t="s">
        <v>181</v>
      </c>
      <c r="B81" s="17" t="s">
        <v>182</v>
      </c>
      <c r="C81" s="12" t="s">
        <v>3</v>
      </c>
      <c r="D81" s="11" t="s">
        <v>123</v>
      </c>
      <c r="E81" s="11"/>
      <c r="F81" s="11"/>
      <c r="G81" s="11"/>
      <c r="H81" s="11"/>
      <c r="I81" s="11"/>
      <c r="J81" s="11"/>
    </row>
    <row r="82" spans="1:10" x14ac:dyDescent="0.25">
      <c r="A82" s="9" t="s">
        <v>67</v>
      </c>
      <c r="B82" s="9" t="s">
        <v>177</v>
      </c>
      <c r="C82" s="12" t="s">
        <v>3</v>
      </c>
      <c r="D82" s="12" t="s">
        <v>123</v>
      </c>
      <c r="E82" s="12"/>
      <c r="F82" s="12"/>
      <c r="G82" s="12"/>
      <c r="H82" s="12"/>
      <c r="I82" s="12"/>
      <c r="J82" s="12"/>
    </row>
    <row r="83" spans="1:10" x14ac:dyDescent="0.25">
      <c r="A83" s="9" t="s">
        <v>147</v>
      </c>
      <c r="B83" s="9" t="s">
        <v>146</v>
      </c>
      <c r="C83" s="12" t="s">
        <v>3</v>
      </c>
      <c r="D83" s="12" t="s">
        <v>123</v>
      </c>
      <c r="E83" s="12"/>
      <c r="F83" s="12"/>
      <c r="G83" s="12"/>
      <c r="H83" s="12"/>
      <c r="I83" s="12"/>
      <c r="J83" s="12"/>
    </row>
    <row r="84" spans="1:10" x14ac:dyDescent="0.25">
      <c r="A84" s="13" t="s">
        <v>183</v>
      </c>
      <c r="B84" s="9" t="s">
        <v>184</v>
      </c>
      <c r="C84" s="12" t="s">
        <v>3</v>
      </c>
      <c r="D84" s="12" t="s">
        <v>123</v>
      </c>
      <c r="E84" s="12"/>
      <c r="F84" s="12"/>
      <c r="G84" s="12"/>
      <c r="H84" s="12"/>
      <c r="I84" s="12"/>
      <c r="J84" s="12"/>
    </row>
    <row r="85" spans="1:10" x14ac:dyDescent="0.25">
      <c r="A85" s="9" t="s">
        <v>94</v>
      </c>
      <c r="B85" s="9" t="s">
        <v>93</v>
      </c>
      <c r="C85" s="12" t="s">
        <v>3</v>
      </c>
      <c r="D85" s="12" t="s">
        <v>123</v>
      </c>
      <c r="E85" s="12"/>
      <c r="F85" s="12"/>
      <c r="G85" s="12"/>
      <c r="H85" s="12"/>
      <c r="I85" s="12"/>
      <c r="J85" s="12"/>
    </row>
    <row r="86" spans="1:10" x14ac:dyDescent="0.25">
      <c r="A86" s="9" t="s">
        <v>168</v>
      </c>
      <c r="B86" s="17" t="s">
        <v>167</v>
      </c>
      <c r="C86" s="12" t="s">
        <v>3</v>
      </c>
      <c r="D86" s="12" t="s">
        <v>123</v>
      </c>
      <c r="E86" s="12"/>
      <c r="F86" s="12"/>
      <c r="G86" s="12"/>
      <c r="H86" s="12"/>
      <c r="I86" s="12"/>
      <c r="J86" s="12"/>
    </row>
    <row r="88" spans="1:10" x14ac:dyDescent="0.25">
      <c r="A88" s="43" t="s">
        <v>0</v>
      </c>
      <c r="B88" s="41" t="s">
        <v>1</v>
      </c>
      <c r="C88" s="1" t="s">
        <v>13</v>
      </c>
      <c r="D88" s="1" t="s">
        <v>2</v>
      </c>
      <c r="E88" s="1" t="s">
        <v>87</v>
      </c>
      <c r="F88" s="1" t="s">
        <v>211</v>
      </c>
      <c r="G88" s="1" t="s">
        <v>212</v>
      </c>
      <c r="H88" s="1" t="s">
        <v>89</v>
      </c>
      <c r="I88" s="1" t="s">
        <v>213</v>
      </c>
      <c r="J88" s="1" t="s">
        <v>214</v>
      </c>
    </row>
    <row r="89" spans="1:10" x14ac:dyDescent="0.25">
      <c r="A89" s="9" t="s">
        <v>107</v>
      </c>
      <c r="B89" s="9" t="s">
        <v>106</v>
      </c>
      <c r="C89" s="12" t="s">
        <v>96</v>
      </c>
      <c r="D89" s="12" t="s">
        <v>108</v>
      </c>
      <c r="E89" s="12"/>
      <c r="F89" s="12"/>
      <c r="G89" s="12"/>
      <c r="H89" s="12"/>
      <c r="I89" s="12"/>
      <c r="J89" s="12"/>
    </row>
    <row r="90" spans="1:10" x14ac:dyDescent="0.25">
      <c r="A90" s="46" t="s">
        <v>134</v>
      </c>
      <c r="B90" s="46" t="s">
        <v>119</v>
      </c>
      <c r="C90" s="11" t="s">
        <v>4</v>
      </c>
      <c r="D90" s="12" t="s">
        <v>108</v>
      </c>
      <c r="E90" s="12"/>
      <c r="F90" s="12"/>
      <c r="G90" s="12"/>
      <c r="H90" s="12"/>
      <c r="I90" s="12"/>
      <c r="J90" s="12"/>
    </row>
    <row r="91" spans="1:10" x14ac:dyDescent="0.25">
      <c r="A91" s="14" t="s">
        <v>204</v>
      </c>
      <c r="B91" s="9" t="s">
        <v>58</v>
      </c>
      <c r="C91" s="12" t="s">
        <v>57</v>
      </c>
      <c r="D91" s="12" t="s">
        <v>108</v>
      </c>
      <c r="E91" s="12"/>
      <c r="F91" s="12"/>
      <c r="G91" s="12"/>
      <c r="H91" s="12"/>
      <c r="I91" s="12"/>
      <c r="J91" s="12"/>
    </row>
    <row r="92" spans="1:10" x14ac:dyDescent="0.25">
      <c r="A92" s="47" t="s">
        <v>135</v>
      </c>
      <c r="B92" s="46" t="s">
        <v>144</v>
      </c>
      <c r="C92" s="12" t="s">
        <v>122</v>
      </c>
      <c r="D92" s="12" t="s">
        <v>108</v>
      </c>
      <c r="E92" s="12"/>
      <c r="F92" s="12"/>
      <c r="G92" s="12"/>
      <c r="H92" s="12"/>
      <c r="I92" s="12"/>
      <c r="J92" s="12"/>
    </row>
    <row r="93" spans="1:10" x14ac:dyDescent="0.25">
      <c r="A93" s="46" t="s">
        <v>140</v>
      </c>
      <c r="B93" s="46" t="s">
        <v>115</v>
      </c>
      <c r="C93" s="11" t="s">
        <v>3</v>
      </c>
      <c r="D93" s="11" t="s">
        <v>108</v>
      </c>
      <c r="E93" s="11"/>
      <c r="F93" s="11"/>
      <c r="G93" s="11"/>
      <c r="H93" s="11"/>
      <c r="I93" s="11"/>
      <c r="J93" s="11"/>
    </row>
    <row r="94" spans="1:10" x14ac:dyDescent="0.25">
      <c r="A94" s="47" t="s">
        <v>136</v>
      </c>
      <c r="B94" s="46" t="s">
        <v>117</v>
      </c>
      <c r="C94" s="12" t="s">
        <v>3</v>
      </c>
      <c r="D94" s="12" t="s">
        <v>108</v>
      </c>
      <c r="E94" s="12"/>
      <c r="F94" s="12"/>
      <c r="G94" s="12"/>
      <c r="H94" s="12"/>
      <c r="I94" s="12"/>
      <c r="J94" s="12"/>
    </row>
    <row r="95" spans="1:10" x14ac:dyDescent="0.25">
      <c r="A95" s="13" t="s">
        <v>183</v>
      </c>
      <c r="B95" s="9" t="s">
        <v>184</v>
      </c>
      <c r="C95" s="12" t="s">
        <v>3</v>
      </c>
      <c r="D95" s="12" t="s">
        <v>108</v>
      </c>
      <c r="E95" s="12"/>
      <c r="F95" s="12"/>
      <c r="G95" s="12"/>
      <c r="H95" s="12"/>
      <c r="I95" s="12"/>
      <c r="J95" s="12"/>
    </row>
    <row r="96" spans="1:10" x14ac:dyDescent="0.25">
      <c r="A96" s="9" t="s">
        <v>168</v>
      </c>
      <c r="B96" s="17" t="s">
        <v>167</v>
      </c>
      <c r="C96" s="12" t="s">
        <v>3</v>
      </c>
      <c r="D96" s="11" t="s">
        <v>108</v>
      </c>
      <c r="E96" s="11"/>
      <c r="F96" s="11"/>
      <c r="G96" s="11"/>
      <c r="H96" s="11"/>
      <c r="I96" s="11"/>
      <c r="J96" s="11"/>
    </row>
    <row r="97" spans="1:10" x14ac:dyDescent="0.25">
      <c r="A97" s="16" t="s">
        <v>179</v>
      </c>
      <c r="B97" s="16" t="s">
        <v>180</v>
      </c>
      <c r="C97" s="12" t="s">
        <v>3</v>
      </c>
      <c r="D97" s="12" t="s">
        <v>108</v>
      </c>
      <c r="E97" s="12"/>
      <c r="F97" s="12"/>
      <c r="G97" s="12"/>
      <c r="H97" s="12"/>
      <c r="I97" s="12"/>
      <c r="J97" s="12"/>
    </row>
    <row r="98" spans="1:10" x14ac:dyDescent="0.25">
      <c r="A98" s="13" t="s">
        <v>161</v>
      </c>
      <c r="B98" s="9" t="s">
        <v>163</v>
      </c>
      <c r="C98" s="12" t="s">
        <v>3</v>
      </c>
      <c r="D98" s="11" t="s">
        <v>108</v>
      </c>
      <c r="E98" s="11"/>
      <c r="F98" s="11"/>
      <c r="G98" s="11"/>
      <c r="H98" s="11"/>
      <c r="I98" s="11"/>
      <c r="J98" s="11"/>
    </row>
    <row r="99" spans="1:10" x14ac:dyDescent="0.25">
      <c r="A99" s="13" t="s">
        <v>161</v>
      </c>
      <c r="B99" s="9" t="s">
        <v>162</v>
      </c>
      <c r="C99" s="12" t="s">
        <v>3</v>
      </c>
      <c r="D99" s="11" t="s">
        <v>108</v>
      </c>
      <c r="E99" s="11"/>
      <c r="F99" s="11"/>
      <c r="G99" s="11"/>
      <c r="H99" s="11"/>
      <c r="I99" s="11"/>
      <c r="J99" s="11"/>
    </row>
    <row r="101" spans="1:10" x14ac:dyDescent="0.25">
      <c r="A101" s="43" t="s">
        <v>0</v>
      </c>
      <c r="B101" s="41" t="s">
        <v>1</v>
      </c>
      <c r="C101" s="1" t="s">
        <v>13</v>
      </c>
      <c r="D101" s="1" t="s">
        <v>2</v>
      </c>
      <c r="E101" s="1" t="s">
        <v>87</v>
      </c>
      <c r="F101" s="1" t="s">
        <v>211</v>
      </c>
      <c r="G101" s="1" t="s">
        <v>212</v>
      </c>
      <c r="H101" s="1" t="s">
        <v>89</v>
      </c>
      <c r="I101" s="1" t="s">
        <v>213</v>
      </c>
      <c r="J101" s="1" t="s">
        <v>214</v>
      </c>
    </row>
    <row r="102" spans="1:10" x14ac:dyDescent="0.25">
      <c r="A102" s="47" t="s">
        <v>52</v>
      </c>
      <c r="B102" s="46" t="s">
        <v>86</v>
      </c>
      <c r="C102" s="12" t="s">
        <v>17</v>
      </c>
      <c r="D102" s="12" t="s">
        <v>127</v>
      </c>
      <c r="E102" s="12"/>
      <c r="F102" s="12"/>
      <c r="G102" s="12"/>
      <c r="H102" s="12"/>
      <c r="I102" s="12"/>
      <c r="J102" s="12"/>
    </row>
    <row r="103" spans="1:10" x14ac:dyDescent="0.25">
      <c r="A103" s="46" t="s">
        <v>132</v>
      </c>
      <c r="B103" s="46" t="s">
        <v>111</v>
      </c>
      <c r="C103" s="12" t="s">
        <v>55</v>
      </c>
      <c r="D103" s="12" t="s">
        <v>127</v>
      </c>
      <c r="E103" s="12"/>
      <c r="F103" s="12"/>
      <c r="G103" s="12"/>
      <c r="H103" s="12"/>
      <c r="I103" s="12"/>
      <c r="J103" s="12"/>
    </row>
    <row r="105" spans="1:10" x14ac:dyDescent="0.25">
      <c r="A105" s="43" t="s">
        <v>0</v>
      </c>
      <c r="B105" s="41" t="s">
        <v>1</v>
      </c>
      <c r="C105" s="1" t="s">
        <v>13</v>
      </c>
      <c r="D105" s="1" t="s">
        <v>2</v>
      </c>
      <c r="E105" s="1" t="s">
        <v>87</v>
      </c>
      <c r="F105" s="1" t="s">
        <v>211</v>
      </c>
      <c r="G105" s="1" t="s">
        <v>212</v>
      </c>
      <c r="H105" s="1" t="s">
        <v>89</v>
      </c>
      <c r="I105" s="1" t="s">
        <v>213</v>
      </c>
      <c r="J105" s="1" t="s">
        <v>214</v>
      </c>
    </row>
    <row r="106" spans="1:10" x14ac:dyDescent="0.25">
      <c r="A106" s="19" t="s">
        <v>102</v>
      </c>
      <c r="B106" s="17" t="s">
        <v>101</v>
      </c>
      <c r="C106" s="12" t="s">
        <v>96</v>
      </c>
      <c r="D106" s="12" t="s">
        <v>103</v>
      </c>
      <c r="E106" s="12"/>
      <c r="F106" s="12"/>
      <c r="G106" s="12"/>
      <c r="H106" s="12"/>
      <c r="I106" s="12"/>
      <c r="J106" s="12"/>
    </row>
    <row r="107" spans="1:10" x14ac:dyDescent="0.25">
      <c r="A107" s="47" t="s">
        <v>48</v>
      </c>
      <c r="B107" s="46" t="s">
        <v>47</v>
      </c>
      <c r="C107" s="11" t="s">
        <v>4</v>
      </c>
      <c r="D107" s="12" t="s">
        <v>103</v>
      </c>
      <c r="E107" s="12"/>
      <c r="F107" s="12"/>
      <c r="G107" s="12"/>
      <c r="H107" s="12"/>
      <c r="I107" s="12"/>
      <c r="J107" s="12"/>
    </row>
    <row r="108" spans="1:10" x14ac:dyDescent="0.25">
      <c r="A108" s="47" t="s">
        <v>138</v>
      </c>
      <c r="B108" s="46" t="s">
        <v>114</v>
      </c>
      <c r="C108" s="11" t="s">
        <v>57</v>
      </c>
      <c r="D108" s="12" t="s">
        <v>103</v>
      </c>
      <c r="E108" s="12"/>
      <c r="F108" s="12"/>
      <c r="G108" s="12"/>
      <c r="H108" s="12"/>
      <c r="I108" s="12"/>
      <c r="J108" s="12"/>
    </row>
    <row r="109" spans="1:10" x14ac:dyDescent="0.25">
      <c r="A109" s="13" t="s">
        <v>158</v>
      </c>
      <c r="B109" s="9" t="s">
        <v>159</v>
      </c>
      <c r="C109" s="12" t="s">
        <v>16</v>
      </c>
      <c r="D109" s="12" t="s">
        <v>103</v>
      </c>
      <c r="E109" s="12"/>
      <c r="F109" s="12"/>
      <c r="G109" s="12"/>
      <c r="H109" s="12"/>
      <c r="I109" s="12"/>
      <c r="J109" s="12"/>
    </row>
    <row r="110" spans="1:10" x14ac:dyDescent="0.25">
      <c r="A110" s="9" t="s">
        <v>158</v>
      </c>
      <c r="B110" s="9" t="s">
        <v>160</v>
      </c>
      <c r="C110" s="12" t="s">
        <v>16</v>
      </c>
      <c r="D110" s="12" t="s">
        <v>103</v>
      </c>
      <c r="E110" s="12"/>
      <c r="F110" s="12"/>
      <c r="G110" s="12"/>
      <c r="H110" s="12"/>
      <c r="I110" s="12"/>
      <c r="J110" s="12"/>
    </row>
    <row r="111" spans="1:10" x14ac:dyDescent="0.25">
      <c r="A111" s="17" t="s">
        <v>216</v>
      </c>
      <c r="B111" s="16" t="s">
        <v>217</v>
      </c>
      <c r="C111" s="12" t="s">
        <v>3</v>
      </c>
      <c r="D111" s="12" t="s">
        <v>103</v>
      </c>
      <c r="E111" s="12"/>
      <c r="F111" s="12"/>
      <c r="G111" s="12"/>
      <c r="H111" s="12"/>
      <c r="I111" s="12"/>
      <c r="J111" s="12"/>
    </row>
    <row r="112" spans="1:10" x14ac:dyDescent="0.25">
      <c r="A112" s="13" t="s">
        <v>66</v>
      </c>
      <c r="B112" s="9" t="s">
        <v>65</v>
      </c>
      <c r="C112" s="12" t="s">
        <v>3</v>
      </c>
      <c r="D112" s="12" t="s">
        <v>103</v>
      </c>
      <c r="E112" s="12"/>
      <c r="F112" s="12"/>
      <c r="G112" s="12"/>
      <c r="H112" s="12"/>
      <c r="I112" s="12"/>
      <c r="J112" s="12"/>
    </row>
    <row r="113" spans="1:15" x14ac:dyDescent="0.25">
      <c r="A113" s="9" t="s">
        <v>92</v>
      </c>
      <c r="B113" s="13" t="s">
        <v>41</v>
      </c>
      <c r="C113" s="12" t="s">
        <v>3</v>
      </c>
      <c r="D113" s="12" t="s">
        <v>103</v>
      </c>
      <c r="E113" s="12"/>
      <c r="F113" s="12"/>
      <c r="G113" s="12"/>
      <c r="H113" s="12"/>
      <c r="I113" s="12"/>
      <c r="J113" s="12"/>
      <c r="K113" s="4"/>
      <c r="L113" s="4"/>
      <c r="M113" s="4"/>
      <c r="N113" s="4"/>
      <c r="O113" s="4"/>
    </row>
    <row r="116" spans="1:15" x14ac:dyDescent="0.25">
      <c r="A116" s="43" t="s">
        <v>0</v>
      </c>
      <c r="B116" s="41" t="s">
        <v>1</v>
      </c>
      <c r="C116" s="1" t="s">
        <v>13</v>
      </c>
      <c r="D116" s="1" t="s">
        <v>2</v>
      </c>
      <c r="E116" s="1" t="s">
        <v>87</v>
      </c>
      <c r="F116" s="1" t="s">
        <v>211</v>
      </c>
      <c r="G116" s="1" t="s">
        <v>212</v>
      </c>
      <c r="H116" s="1" t="s">
        <v>89</v>
      </c>
      <c r="I116" s="1" t="s">
        <v>213</v>
      </c>
      <c r="J116" s="1" t="s">
        <v>214</v>
      </c>
    </row>
    <row r="117" spans="1:15" x14ac:dyDescent="0.25">
      <c r="A117" s="47" t="s">
        <v>48</v>
      </c>
      <c r="B117" s="46" t="s">
        <v>47</v>
      </c>
      <c r="C117" s="11" t="s">
        <v>4</v>
      </c>
      <c r="D117" s="12" t="s">
        <v>131</v>
      </c>
      <c r="E117" s="12"/>
      <c r="F117" s="12"/>
      <c r="G117" s="12"/>
      <c r="H117" s="12"/>
      <c r="I117" s="12"/>
      <c r="J117" s="12"/>
    </row>
    <row r="118" spans="1:15" x14ac:dyDescent="0.25">
      <c r="A118" s="13" t="s">
        <v>18</v>
      </c>
      <c r="B118" s="9" t="s">
        <v>28</v>
      </c>
      <c r="C118" s="12" t="s">
        <v>3</v>
      </c>
      <c r="D118" s="12" t="s">
        <v>131</v>
      </c>
      <c r="E118" s="12"/>
      <c r="F118" s="12"/>
      <c r="G118" s="12"/>
      <c r="H118" s="12"/>
      <c r="I118" s="12"/>
      <c r="J118" s="12"/>
    </row>
    <row r="119" spans="1:15" x14ac:dyDescent="0.25">
      <c r="A119" s="13" t="s">
        <v>44</v>
      </c>
      <c r="B119" s="9" t="s">
        <v>43</v>
      </c>
      <c r="C119" s="12" t="s">
        <v>3</v>
      </c>
      <c r="D119" s="12" t="s">
        <v>131</v>
      </c>
      <c r="E119" s="12"/>
      <c r="F119" s="12"/>
      <c r="G119" s="12"/>
      <c r="H119" s="12"/>
      <c r="I119" s="12"/>
      <c r="J119" s="12"/>
    </row>
    <row r="120" spans="1:15" x14ac:dyDescent="0.25">
      <c r="A120" s="13" t="s">
        <v>53</v>
      </c>
      <c r="B120" s="16" t="s">
        <v>166</v>
      </c>
      <c r="C120" s="12" t="s">
        <v>3</v>
      </c>
      <c r="D120" s="12" t="s">
        <v>131</v>
      </c>
      <c r="E120" s="12"/>
      <c r="F120" s="12"/>
      <c r="G120" s="12"/>
      <c r="H120" s="12"/>
      <c r="I120" s="12"/>
      <c r="J120" s="12"/>
    </row>
    <row r="121" spans="1:15" x14ac:dyDescent="0.25">
      <c r="A121" s="13" t="s">
        <v>46</v>
      </c>
      <c r="B121" s="9" t="s">
        <v>45</v>
      </c>
      <c r="C121" s="12" t="s">
        <v>4</v>
      </c>
      <c r="D121" s="12" t="s">
        <v>131</v>
      </c>
      <c r="E121" s="12"/>
      <c r="F121" s="12"/>
      <c r="G121" s="12"/>
      <c r="H121" s="12"/>
      <c r="I121" s="12"/>
      <c r="J121" s="12"/>
    </row>
    <row r="122" spans="1:15" x14ac:dyDescent="0.25">
      <c r="A122" s="47" t="s">
        <v>138</v>
      </c>
      <c r="B122" s="46" t="s">
        <v>114</v>
      </c>
      <c r="C122" s="11" t="s">
        <v>57</v>
      </c>
      <c r="D122" s="12" t="s">
        <v>131</v>
      </c>
      <c r="E122" s="12"/>
      <c r="F122" s="12"/>
      <c r="G122" s="12"/>
      <c r="H122" s="12"/>
      <c r="I122" s="12"/>
      <c r="J122" s="12"/>
    </row>
    <row r="125" spans="1:15" x14ac:dyDescent="0.25">
      <c r="A125" s="43" t="s">
        <v>0</v>
      </c>
      <c r="B125" s="41" t="s">
        <v>1</v>
      </c>
      <c r="C125" s="1" t="s">
        <v>13</v>
      </c>
      <c r="D125" s="1" t="s">
        <v>2</v>
      </c>
      <c r="E125" s="1" t="s">
        <v>87</v>
      </c>
      <c r="F125" s="1" t="s">
        <v>211</v>
      </c>
      <c r="G125" s="1" t="s">
        <v>212</v>
      </c>
      <c r="H125" s="1" t="s">
        <v>89</v>
      </c>
      <c r="I125" s="1" t="s">
        <v>213</v>
      </c>
      <c r="J125" s="1" t="s">
        <v>214</v>
      </c>
    </row>
    <row r="126" spans="1:15" x14ac:dyDescent="0.25">
      <c r="A126" s="13" t="s">
        <v>92</v>
      </c>
      <c r="B126" s="9" t="s">
        <v>41</v>
      </c>
      <c r="C126" s="12" t="s">
        <v>3</v>
      </c>
      <c r="D126" s="12" t="s">
        <v>178</v>
      </c>
      <c r="E126" s="12"/>
      <c r="F126" s="12"/>
      <c r="G126" s="12"/>
      <c r="H126" s="12"/>
      <c r="I126" s="12"/>
      <c r="J126" s="12"/>
    </row>
    <row r="128" spans="1:15" x14ac:dyDescent="0.25">
      <c r="A128" s="43" t="s">
        <v>0</v>
      </c>
      <c r="B128" s="41" t="s">
        <v>1</v>
      </c>
      <c r="C128" s="1" t="s">
        <v>13</v>
      </c>
      <c r="D128" s="1" t="s">
        <v>2</v>
      </c>
      <c r="E128" s="1" t="s">
        <v>87</v>
      </c>
      <c r="F128" s="1" t="s">
        <v>211</v>
      </c>
      <c r="G128" s="1" t="s">
        <v>212</v>
      </c>
      <c r="H128" s="1" t="s">
        <v>89</v>
      </c>
      <c r="I128" s="1" t="s">
        <v>213</v>
      </c>
      <c r="J128" s="1" t="s">
        <v>214</v>
      </c>
    </row>
    <row r="129" spans="1:10" x14ac:dyDescent="0.25">
      <c r="A129" s="13" t="s">
        <v>44</v>
      </c>
      <c r="B129" s="9" t="s">
        <v>43</v>
      </c>
      <c r="C129" s="12" t="s">
        <v>3</v>
      </c>
      <c r="D129" s="12" t="s">
        <v>125</v>
      </c>
      <c r="E129" s="12"/>
      <c r="F129" s="12"/>
      <c r="G129" s="12"/>
      <c r="H129" s="12"/>
      <c r="I129" s="12"/>
      <c r="J129" s="12"/>
    </row>
    <row r="130" spans="1:10" x14ac:dyDescent="0.25">
      <c r="A130" s="46" t="s">
        <v>141</v>
      </c>
      <c r="B130" s="46" t="s">
        <v>116</v>
      </c>
      <c r="C130" s="11" t="s">
        <v>3</v>
      </c>
      <c r="D130" s="12" t="s">
        <v>125</v>
      </c>
      <c r="E130" s="12"/>
      <c r="F130" s="12"/>
      <c r="G130" s="12"/>
      <c r="H130" s="12"/>
      <c r="I130" s="12"/>
      <c r="J130" s="12"/>
    </row>
    <row r="131" spans="1:10" x14ac:dyDescent="0.25">
      <c r="A131" s="47" t="s">
        <v>83</v>
      </c>
      <c r="B131" s="46" t="s">
        <v>118</v>
      </c>
      <c r="C131" s="11" t="s">
        <v>4</v>
      </c>
      <c r="D131" s="12" t="s">
        <v>125</v>
      </c>
      <c r="E131" s="12"/>
      <c r="F131" s="12"/>
      <c r="G131" s="12"/>
      <c r="H131" s="12"/>
      <c r="I131" s="12"/>
      <c r="J131" s="12"/>
    </row>
    <row r="132" spans="1:10" x14ac:dyDescent="0.25">
      <c r="A132" s="46" t="s">
        <v>83</v>
      </c>
      <c r="B132" s="46" t="s">
        <v>82</v>
      </c>
      <c r="C132" s="12" t="s">
        <v>4</v>
      </c>
      <c r="D132" s="12" t="s">
        <v>125</v>
      </c>
      <c r="E132" s="12"/>
      <c r="F132" s="12"/>
      <c r="G132" s="12"/>
      <c r="H132" s="12"/>
      <c r="I132" s="12"/>
      <c r="J132" s="12"/>
    </row>
    <row r="134" spans="1:10" x14ac:dyDescent="0.25">
      <c r="A134" s="43" t="s">
        <v>0</v>
      </c>
      <c r="B134" s="41" t="s">
        <v>1</v>
      </c>
      <c r="C134" s="1" t="s">
        <v>13</v>
      </c>
      <c r="D134" s="1" t="s">
        <v>2</v>
      </c>
      <c r="E134" s="1" t="s">
        <v>87</v>
      </c>
      <c r="F134" s="1" t="s">
        <v>211</v>
      </c>
      <c r="G134" s="1" t="s">
        <v>212</v>
      </c>
      <c r="H134" s="1" t="s">
        <v>89</v>
      </c>
      <c r="I134" s="1" t="s">
        <v>213</v>
      </c>
      <c r="J134" s="1" t="s">
        <v>214</v>
      </c>
    </row>
    <row r="135" spans="1:10" x14ac:dyDescent="0.25">
      <c r="A135" s="18" t="s">
        <v>18</v>
      </c>
      <c r="B135" s="17" t="s">
        <v>19</v>
      </c>
      <c r="C135" s="12" t="s">
        <v>3</v>
      </c>
      <c r="D135" s="11" t="s">
        <v>129</v>
      </c>
      <c r="E135" s="11"/>
      <c r="F135" s="11"/>
      <c r="G135" s="11"/>
      <c r="H135" s="11"/>
      <c r="I135" s="11"/>
      <c r="J135" s="11"/>
    </row>
    <row r="136" spans="1:10" x14ac:dyDescent="0.25">
      <c r="A136" s="47" t="s">
        <v>26</v>
      </c>
      <c r="B136" s="46" t="s">
        <v>30</v>
      </c>
      <c r="C136" s="12" t="s">
        <v>16</v>
      </c>
      <c r="D136" s="11" t="s">
        <v>129</v>
      </c>
      <c r="E136" s="11"/>
      <c r="F136" s="11"/>
      <c r="G136" s="11"/>
      <c r="H136" s="11"/>
      <c r="I136" s="11"/>
      <c r="J136" s="11"/>
    </row>
    <row r="137" spans="1:10" x14ac:dyDescent="0.25">
      <c r="A137" s="47" t="s">
        <v>26</v>
      </c>
      <c r="B137" s="46" t="s">
        <v>27</v>
      </c>
      <c r="C137" s="12" t="s">
        <v>16</v>
      </c>
      <c r="D137" s="11" t="s">
        <v>129</v>
      </c>
      <c r="E137" s="11"/>
      <c r="F137" s="11"/>
      <c r="G137" s="11"/>
      <c r="H137" s="11"/>
      <c r="I137" s="11"/>
      <c r="J137" s="11"/>
    </row>
    <row r="139" spans="1:10" x14ac:dyDescent="0.25">
      <c r="A139" s="43" t="s">
        <v>0</v>
      </c>
      <c r="B139" s="41" t="s">
        <v>1</v>
      </c>
      <c r="C139" s="1" t="s">
        <v>13</v>
      </c>
      <c r="D139" s="1" t="s">
        <v>2</v>
      </c>
      <c r="E139" s="1" t="s">
        <v>87</v>
      </c>
      <c r="F139" s="1" t="s">
        <v>211</v>
      </c>
      <c r="G139" s="1" t="s">
        <v>212</v>
      </c>
      <c r="H139" s="1" t="s">
        <v>89</v>
      </c>
      <c r="I139" s="1" t="s">
        <v>213</v>
      </c>
      <c r="J139" s="1" t="s">
        <v>214</v>
      </c>
    </row>
    <row r="140" spans="1:10" x14ac:dyDescent="0.25">
      <c r="A140" s="47" t="s">
        <v>26</v>
      </c>
      <c r="B140" s="46" t="s">
        <v>30</v>
      </c>
      <c r="C140" s="12" t="s">
        <v>16</v>
      </c>
      <c r="D140" s="11" t="s">
        <v>130</v>
      </c>
      <c r="E140" s="11"/>
      <c r="F140" s="11"/>
      <c r="G140" s="11"/>
      <c r="H140" s="11"/>
      <c r="I140" s="11"/>
      <c r="J140" s="11"/>
    </row>
    <row r="141" spans="1:10" x14ac:dyDescent="0.25">
      <c r="A141" s="47" t="s">
        <v>26</v>
      </c>
      <c r="B141" s="46" t="s">
        <v>27</v>
      </c>
      <c r="C141" s="12" t="s">
        <v>16</v>
      </c>
      <c r="D141" s="11" t="s">
        <v>130</v>
      </c>
      <c r="E141" s="11"/>
      <c r="F141" s="11"/>
      <c r="G141" s="11"/>
      <c r="H141" s="11"/>
      <c r="I141" s="11" t="s">
        <v>218</v>
      </c>
      <c r="J141" s="11"/>
    </row>
    <row r="142" spans="1:10" x14ac:dyDescent="0.25">
      <c r="A142" s="13" t="s">
        <v>64</v>
      </c>
      <c r="B142" s="9" t="s">
        <v>150</v>
      </c>
      <c r="C142" s="12" t="s">
        <v>16</v>
      </c>
      <c r="D142" s="12" t="s">
        <v>130</v>
      </c>
      <c r="E142" s="12"/>
      <c r="F142" s="12"/>
      <c r="G142" s="12"/>
      <c r="H142" s="12"/>
      <c r="I142" s="12"/>
      <c r="J142" s="12"/>
    </row>
    <row r="143" spans="1:10" x14ac:dyDescent="0.25">
      <c r="A143" s="47" t="s">
        <v>40</v>
      </c>
      <c r="B143" s="46" t="s">
        <v>39</v>
      </c>
      <c r="C143" s="11" t="s">
        <v>3</v>
      </c>
      <c r="D143" s="12" t="s">
        <v>130</v>
      </c>
      <c r="E143" s="12"/>
      <c r="F143" s="12"/>
      <c r="G143" s="12"/>
      <c r="H143" s="12"/>
      <c r="I143" s="12"/>
      <c r="J143" s="12"/>
    </row>
    <row r="144" spans="1:10" x14ac:dyDescent="0.25">
      <c r="A144" s="18" t="s">
        <v>36</v>
      </c>
      <c r="B144" s="17" t="s">
        <v>37</v>
      </c>
      <c r="C144" s="12" t="s">
        <v>3</v>
      </c>
      <c r="D144" s="12" t="s">
        <v>130</v>
      </c>
      <c r="E144" s="11"/>
      <c r="F144" s="11"/>
      <c r="G144" s="11"/>
      <c r="H144" s="11"/>
      <c r="I144" s="11"/>
      <c r="J144" s="11"/>
    </row>
    <row r="146" spans="1:10" x14ac:dyDescent="0.25">
      <c r="A146" s="43" t="s">
        <v>0</v>
      </c>
      <c r="B146" s="41" t="s">
        <v>1</v>
      </c>
      <c r="C146" s="1" t="s">
        <v>13</v>
      </c>
      <c r="D146" s="1" t="s">
        <v>2</v>
      </c>
      <c r="E146" s="1" t="s">
        <v>87</v>
      </c>
      <c r="F146" s="1" t="s">
        <v>211</v>
      </c>
      <c r="G146" s="1" t="s">
        <v>212</v>
      </c>
      <c r="H146" s="1" t="s">
        <v>89</v>
      </c>
      <c r="I146" s="1" t="s">
        <v>213</v>
      </c>
      <c r="J146" s="1" t="s">
        <v>214</v>
      </c>
    </row>
    <row r="147" spans="1:10" x14ac:dyDescent="0.25">
      <c r="A147" s="18" t="s">
        <v>18</v>
      </c>
      <c r="B147" s="17" t="s">
        <v>19</v>
      </c>
      <c r="C147" s="12" t="s">
        <v>3</v>
      </c>
      <c r="D147" s="11" t="s">
        <v>190</v>
      </c>
      <c r="E147" s="11"/>
      <c r="F147" s="11"/>
      <c r="G147" s="11"/>
      <c r="H147" s="11"/>
      <c r="I147" s="11"/>
      <c r="J147" s="11"/>
    </row>
    <row r="149" spans="1:10" x14ac:dyDescent="0.25">
      <c r="A149" s="43" t="s">
        <v>0</v>
      </c>
      <c r="B149" s="41" t="s">
        <v>1</v>
      </c>
      <c r="C149" s="1" t="s">
        <v>13</v>
      </c>
      <c r="D149" s="1" t="s">
        <v>2</v>
      </c>
      <c r="E149" s="1" t="s">
        <v>87</v>
      </c>
      <c r="F149" s="1" t="s">
        <v>211</v>
      </c>
      <c r="G149" s="1" t="s">
        <v>212</v>
      </c>
      <c r="H149" s="1" t="s">
        <v>89</v>
      </c>
      <c r="I149" s="1" t="s">
        <v>213</v>
      </c>
      <c r="J149" s="1" t="s">
        <v>214</v>
      </c>
    </row>
    <row r="150" spans="1:10" x14ac:dyDescent="0.25">
      <c r="A150" s="47" t="s">
        <v>69</v>
      </c>
      <c r="B150" s="46" t="s">
        <v>70</v>
      </c>
      <c r="C150" s="12" t="s">
        <v>16</v>
      </c>
      <c r="D150" s="12" t="s">
        <v>124</v>
      </c>
      <c r="E150" s="12"/>
      <c r="F150" s="12"/>
      <c r="G150" s="12"/>
      <c r="H150" s="12"/>
      <c r="I150" s="12"/>
      <c r="J150" s="12"/>
    </row>
    <row r="151" spans="1:10" x14ac:dyDescent="0.25">
      <c r="A151" s="47" t="s">
        <v>69</v>
      </c>
      <c r="B151" s="46" t="s">
        <v>68</v>
      </c>
      <c r="C151" s="12" t="s">
        <v>16</v>
      </c>
      <c r="D151" s="11" t="s">
        <v>124</v>
      </c>
      <c r="E151" s="11"/>
      <c r="F151" s="11"/>
      <c r="G151" s="11"/>
      <c r="H151" s="11"/>
      <c r="I151" s="11"/>
      <c r="J151" s="11"/>
    </row>
    <row r="152" spans="1:10" x14ac:dyDescent="0.25">
      <c r="A152" s="9" t="s">
        <v>173</v>
      </c>
      <c r="B152" s="9" t="s">
        <v>60</v>
      </c>
      <c r="C152" s="12" t="s">
        <v>16</v>
      </c>
      <c r="D152" s="12" t="s">
        <v>124</v>
      </c>
      <c r="E152" s="12"/>
      <c r="F152" s="12"/>
      <c r="G152" s="12"/>
      <c r="H152" s="12"/>
      <c r="I152" s="12"/>
      <c r="J152" s="12"/>
    </row>
    <row r="153" spans="1:10" x14ac:dyDescent="0.25">
      <c r="A153" s="18" t="s">
        <v>36</v>
      </c>
      <c r="B153" s="17" t="s">
        <v>37</v>
      </c>
      <c r="C153" s="12" t="s">
        <v>3</v>
      </c>
      <c r="D153" s="11" t="s">
        <v>124</v>
      </c>
      <c r="E153" s="11"/>
      <c r="F153" s="11"/>
      <c r="G153" s="11"/>
      <c r="H153" s="11"/>
      <c r="I153" s="11"/>
      <c r="J153" s="11"/>
    </row>
    <row r="155" spans="1:10" x14ac:dyDescent="0.25">
      <c r="A155" s="43" t="s">
        <v>0</v>
      </c>
      <c r="B155" s="41" t="s">
        <v>1</v>
      </c>
      <c r="C155" s="1" t="s">
        <v>13</v>
      </c>
      <c r="D155" s="1" t="s">
        <v>2</v>
      </c>
      <c r="E155" s="1" t="s">
        <v>87</v>
      </c>
      <c r="F155" s="1" t="s">
        <v>211</v>
      </c>
      <c r="G155" s="1" t="s">
        <v>212</v>
      </c>
      <c r="H155" s="1" t="s">
        <v>89</v>
      </c>
      <c r="I155" s="1" t="s">
        <v>213</v>
      </c>
      <c r="J155" s="1" t="s">
        <v>214</v>
      </c>
    </row>
    <row r="156" spans="1:10" x14ac:dyDescent="0.25">
      <c r="A156" s="9" t="s">
        <v>54</v>
      </c>
      <c r="B156" s="9" t="s">
        <v>56</v>
      </c>
      <c r="C156" s="12" t="s">
        <v>55</v>
      </c>
      <c r="D156" s="12" t="s">
        <v>174</v>
      </c>
      <c r="E156" s="12"/>
      <c r="F156" s="12"/>
      <c r="G156" s="12"/>
      <c r="H156" s="12"/>
      <c r="I156" s="12"/>
      <c r="J156" s="12"/>
    </row>
    <row r="157" spans="1:10" x14ac:dyDescent="0.25">
      <c r="A157" s="9" t="s">
        <v>61</v>
      </c>
      <c r="B157" s="9" t="s">
        <v>175</v>
      </c>
      <c r="C157" s="12" t="s">
        <v>16</v>
      </c>
      <c r="D157" s="12" t="s">
        <v>174</v>
      </c>
      <c r="E157" s="12"/>
      <c r="F157" s="12"/>
      <c r="G157" s="12"/>
      <c r="H157" s="12"/>
      <c r="I157" s="12"/>
      <c r="J157" s="12"/>
    </row>
  </sheetData>
  <autoFilter ref="A88:J88" xr:uid="{C9B78262-F539-4E61-B5F3-CA926E17267A}">
    <sortState xmlns:xlrd2="http://schemas.microsoft.com/office/spreadsheetml/2017/richdata2" ref="A89:J99">
      <sortCondition ref="C88"/>
    </sortState>
  </autoFilter>
  <sortState xmlns:xlrd2="http://schemas.microsoft.com/office/spreadsheetml/2017/richdata2" ref="A89:J99">
    <sortCondition ref="A89:A99"/>
  </sortState>
  <mergeCells count="1">
    <mergeCell ref="A2:J2"/>
  </mergeCells>
  <phoneticPr fontId="11" type="noConversion"/>
  <printOptions horizontalCentered="1"/>
  <pageMargins left="0.51181102362204722" right="0.51181102362204722" top="0.39370078740157483" bottom="0.39370078740157483" header="0.31496062992125984" footer="0.31496062992125984"/>
  <pageSetup paperSize="9" orientation="landscape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116" t="s">
        <v>342</v>
      </c>
      <c r="B1" s="102"/>
      <c r="C1" s="102"/>
      <c r="D1" s="102"/>
      <c r="E1" s="102"/>
      <c r="F1" s="102"/>
      <c r="G1" s="102"/>
    </row>
    <row r="3" spans="1:7" x14ac:dyDescent="0.25">
      <c r="A3" s="1" t="s">
        <v>14</v>
      </c>
      <c r="B3" s="1" t="s">
        <v>29</v>
      </c>
      <c r="C3" s="1" t="s">
        <v>8</v>
      </c>
      <c r="D3" s="1" t="s">
        <v>13</v>
      </c>
      <c r="E3" s="1" t="s">
        <v>335</v>
      </c>
      <c r="F3" s="1" t="s">
        <v>344</v>
      </c>
      <c r="G3" s="1" t="s">
        <v>343</v>
      </c>
    </row>
    <row r="4" spans="1:7" ht="20.100000000000001" customHeight="1" x14ac:dyDescent="0.25">
      <c r="A4" s="12">
        <v>302</v>
      </c>
      <c r="B4" s="9" t="s">
        <v>265</v>
      </c>
      <c r="C4" s="9" t="s">
        <v>249</v>
      </c>
      <c r="D4" s="12" t="s">
        <v>4</v>
      </c>
      <c r="E4" s="45" t="s">
        <v>266</v>
      </c>
      <c r="F4" s="45"/>
      <c r="G4" s="45"/>
    </row>
    <row r="5" spans="1:7" ht="20.100000000000001" customHeight="1" x14ac:dyDescent="0.25">
      <c r="A5" s="12">
        <v>306</v>
      </c>
      <c r="B5" s="9" t="s">
        <v>281</v>
      </c>
      <c r="C5" s="9" t="s">
        <v>282</v>
      </c>
      <c r="D5" s="12" t="s">
        <v>55</v>
      </c>
      <c r="E5" s="44" t="s">
        <v>268</v>
      </c>
      <c r="F5" s="44"/>
      <c r="G5" s="44"/>
    </row>
    <row r="6" spans="1:7" ht="20.100000000000001" customHeight="1" x14ac:dyDescent="0.25">
      <c r="A6" s="12">
        <v>319</v>
      </c>
      <c r="B6" s="9" t="s">
        <v>254</v>
      </c>
      <c r="C6" s="9" t="s">
        <v>336</v>
      </c>
      <c r="D6" s="11" t="s">
        <v>16</v>
      </c>
      <c r="E6" s="45" t="s">
        <v>334</v>
      </c>
      <c r="F6" s="45"/>
      <c r="G6" s="45"/>
    </row>
    <row r="7" spans="1:7" ht="20.100000000000001" customHeight="1" x14ac:dyDescent="0.25">
      <c r="A7" s="12">
        <v>145</v>
      </c>
      <c r="B7" s="9" t="s">
        <v>150</v>
      </c>
      <c r="C7" s="9" t="s">
        <v>285</v>
      </c>
      <c r="D7" s="12" t="s">
        <v>16</v>
      </c>
      <c r="E7" s="45" t="s">
        <v>320</v>
      </c>
      <c r="F7" s="45"/>
      <c r="G7" s="45"/>
    </row>
    <row r="8" spans="1:7" ht="20.100000000000001" customHeight="1" x14ac:dyDescent="0.25">
      <c r="A8" s="12">
        <v>307</v>
      </c>
      <c r="B8" s="9" t="s">
        <v>273</v>
      </c>
      <c r="C8" s="9" t="s">
        <v>248</v>
      </c>
      <c r="D8" s="12" t="s">
        <v>3</v>
      </c>
      <c r="E8" s="45" t="s">
        <v>268</v>
      </c>
      <c r="F8" s="45"/>
      <c r="G8" s="45"/>
    </row>
    <row r="9" spans="1:7" ht="20.100000000000001" customHeight="1" x14ac:dyDescent="0.25">
      <c r="A9" s="12">
        <v>130</v>
      </c>
      <c r="B9" s="9" t="s">
        <v>287</v>
      </c>
      <c r="C9" s="13" t="s">
        <v>288</v>
      </c>
      <c r="D9" s="12" t="s">
        <v>3</v>
      </c>
      <c r="E9" s="44" t="s">
        <v>283</v>
      </c>
      <c r="F9" s="44"/>
      <c r="G9" s="44"/>
    </row>
    <row r="10" spans="1:7" ht="20.100000000000001" customHeight="1" x14ac:dyDescent="0.25">
      <c r="A10" s="12">
        <v>133</v>
      </c>
      <c r="B10" s="16" t="s">
        <v>250</v>
      </c>
      <c r="C10" s="13" t="s">
        <v>251</v>
      </c>
      <c r="D10" s="11" t="s">
        <v>243</v>
      </c>
      <c r="E10" s="45" t="s">
        <v>279</v>
      </c>
      <c r="F10" s="45"/>
      <c r="G10" s="45"/>
    </row>
    <row r="11" spans="1:7" ht="20.100000000000001" customHeight="1" x14ac:dyDescent="0.25">
      <c r="A11" s="12">
        <v>134</v>
      </c>
      <c r="B11" s="9" t="s">
        <v>312</v>
      </c>
      <c r="C11" s="9" t="s">
        <v>313</v>
      </c>
      <c r="D11" s="12" t="s">
        <v>3</v>
      </c>
      <c r="E11" s="45" t="s">
        <v>279</v>
      </c>
      <c r="F11" s="45"/>
      <c r="G11" s="45"/>
    </row>
    <row r="12" spans="1:7" ht="20.100000000000001" customHeight="1" x14ac:dyDescent="0.25">
      <c r="A12" s="12">
        <v>135</v>
      </c>
      <c r="B12" s="17" t="s">
        <v>319</v>
      </c>
      <c r="C12" s="9" t="s">
        <v>317</v>
      </c>
      <c r="D12" s="12" t="s">
        <v>3</v>
      </c>
      <c r="E12" s="44" t="s">
        <v>279</v>
      </c>
      <c r="F12" s="44"/>
      <c r="G12" s="44"/>
    </row>
    <row r="13" spans="1:7" ht="20.100000000000001" customHeight="1" x14ac:dyDescent="0.25">
      <c r="A13" s="12">
        <v>312</v>
      </c>
      <c r="B13" s="16" t="s">
        <v>286</v>
      </c>
      <c r="C13" s="9" t="s">
        <v>285</v>
      </c>
      <c r="D13" s="11" t="s">
        <v>16</v>
      </c>
      <c r="E13" s="44" t="s">
        <v>270</v>
      </c>
      <c r="F13" s="44"/>
      <c r="G13" s="44"/>
    </row>
    <row r="14" spans="1:7" ht="20.100000000000001" customHeight="1" x14ac:dyDescent="0.25">
      <c r="A14" s="12">
        <v>313</v>
      </c>
      <c r="B14" s="9" t="s">
        <v>269</v>
      </c>
      <c r="C14" s="9" t="s">
        <v>249</v>
      </c>
      <c r="D14" s="12" t="s">
        <v>4</v>
      </c>
      <c r="E14" s="44" t="s">
        <v>270</v>
      </c>
      <c r="F14" s="44"/>
      <c r="G14" s="44"/>
    </row>
    <row r="15" spans="1:7" ht="20.100000000000001" customHeight="1" x14ac:dyDescent="0.25">
      <c r="A15" s="12">
        <v>131</v>
      </c>
      <c r="B15" s="9" t="s">
        <v>292</v>
      </c>
      <c r="C15" s="9" t="s">
        <v>293</v>
      </c>
      <c r="D15" s="11" t="s">
        <v>3</v>
      </c>
      <c r="E15" s="45" t="s">
        <v>283</v>
      </c>
      <c r="F15" s="45"/>
      <c r="G15" s="45"/>
    </row>
    <row r="16" spans="1:7" ht="20.100000000000001" customHeight="1" x14ac:dyDescent="0.25">
      <c r="A16" s="12">
        <v>308</v>
      </c>
      <c r="B16" s="9" t="s">
        <v>284</v>
      </c>
      <c r="C16" s="9" t="s">
        <v>238</v>
      </c>
      <c r="D16" s="11" t="s">
        <v>55</v>
      </c>
      <c r="E16" s="45" t="s">
        <v>268</v>
      </c>
      <c r="F16" s="45"/>
      <c r="G16" s="45"/>
    </row>
    <row r="17" spans="1:7" ht="20.100000000000001" customHeight="1" x14ac:dyDescent="0.25">
      <c r="A17" s="12">
        <v>136</v>
      </c>
      <c r="B17" s="9" t="s">
        <v>323</v>
      </c>
      <c r="C17" s="9" t="s">
        <v>322</v>
      </c>
      <c r="D17" s="11" t="s">
        <v>243</v>
      </c>
      <c r="E17" s="45" t="s">
        <v>279</v>
      </c>
      <c r="F17" s="45"/>
      <c r="G17" s="45"/>
    </row>
    <row r="18" spans="1:7" ht="20.100000000000001" customHeight="1" x14ac:dyDescent="0.25">
      <c r="A18" s="12">
        <v>303</v>
      </c>
      <c r="B18" s="9" t="s">
        <v>303</v>
      </c>
      <c r="C18" s="9" t="s">
        <v>282</v>
      </c>
      <c r="D18" s="12" t="s">
        <v>55</v>
      </c>
      <c r="E18" s="45" t="s">
        <v>266</v>
      </c>
      <c r="F18" s="45"/>
      <c r="G18" s="45"/>
    </row>
    <row r="19" spans="1:7" ht="20.100000000000001" customHeight="1" x14ac:dyDescent="0.25">
      <c r="A19" s="12">
        <v>137</v>
      </c>
      <c r="B19" s="9" t="s">
        <v>299</v>
      </c>
      <c r="C19" s="9" t="s">
        <v>300</v>
      </c>
      <c r="D19" s="11" t="s">
        <v>35</v>
      </c>
      <c r="E19" s="45" t="s">
        <v>279</v>
      </c>
      <c r="F19" s="45"/>
      <c r="G19" s="45"/>
    </row>
    <row r="20" spans="1:7" ht="20.100000000000001" customHeight="1" x14ac:dyDescent="0.25">
      <c r="A20" s="12">
        <v>314</v>
      </c>
      <c r="B20" s="9" t="s">
        <v>275</v>
      </c>
      <c r="C20" s="9" t="s">
        <v>248</v>
      </c>
      <c r="D20" s="12" t="s">
        <v>3</v>
      </c>
      <c r="E20" s="45" t="s">
        <v>270</v>
      </c>
      <c r="F20" s="45"/>
      <c r="G20" s="45"/>
    </row>
    <row r="21" spans="1:7" ht="20.100000000000001" customHeight="1" x14ac:dyDescent="0.25">
      <c r="A21" s="12">
        <v>315</v>
      </c>
      <c r="B21" s="9" t="s">
        <v>271</v>
      </c>
      <c r="C21" s="9" t="s">
        <v>249</v>
      </c>
      <c r="D21" s="12" t="s">
        <v>4</v>
      </c>
      <c r="E21" s="45" t="s">
        <v>270</v>
      </c>
      <c r="F21" s="45"/>
      <c r="G21" s="45"/>
    </row>
    <row r="22" spans="1:7" ht="20.100000000000001" customHeight="1" x14ac:dyDescent="0.25">
      <c r="A22" s="12">
        <v>316</v>
      </c>
      <c r="B22" s="9" t="s">
        <v>246</v>
      </c>
      <c r="C22" s="9" t="s">
        <v>248</v>
      </c>
      <c r="D22" s="12" t="s">
        <v>3</v>
      </c>
      <c r="E22" s="45" t="s">
        <v>270</v>
      </c>
      <c r="F22" s="45"/>
      <c r="G22" s="45"/>
    </row>
    <row r="23" spans="1:7" ht="20.100000000000001" customHeight="1" x14ac:dyDescent="0.25">
      <c r="A23" s="12">
        <v>138</v>
      </c>
      <c r="B23" s="9" t="s">
        <v>25</v>
      </c>
      <c r="C23" s="9" t="s">
        <v>223</v>
      </c>
      <c r="D23" s="12" t="s">
        <v>3</v>
      </c>
      <c r="E23" s="44" t="s">
        <v>279</v>
      </c>
      <c r="F23" s="44"/>
      <c r="G23" s="44"/>
    </row>
    <row r="24" spans="1:7" ht="20.100000000000001" customHeight="1" x14ac:dyDescent="0.25">
      <c r="A24" s="12">
        <v>309</v>
      </c>
      <c r="B24" s="9" t="s">
        <v>267</v>
      </c>
      <c r="C24" s="9" t="s">
        <v>249</v>
      </c>
      <c r="D24" s="12" t="s">
        <v>4</v>
      </c>
      <c r="E24" s="45" t="s">
        <v>268</v>
      </c>
      <c r="F24" s="45"/>
      <c r="G24" s="45"/>
    </row>
    <row r="25" spans="1:7" ht="20.100000000000001" customHeight="1" x14ac:dyDescent="0.25">
      <c r="A25" s="12">
        <v>139</v>
      </c>
      <c r="B25" s="16" t="s">
        <v>289</v>
      </c>
      <c r="C25" s="9" t="s">
        <v>288</v>
      </c>
      <c r="D25" s="12" t="s">
        <v>3</v>
      </c>
      <c r="E25" s="45" t="s">
        <v>279</v>
      </c>
      <c r="F25" s="45"/>
      <c r="G25" s="45"/>
    </row>
    <row r="26" spans="1:7" ht="20.100000000000001" customHeight="1" x14ac:dyDescent="0.25">
      <c r="A26" s="12">
        <v>140</v>
      </c>
      <c r="B26" s="9" t="s">
        <v>241</v>
      </c>
      <c r="C26" s="9" t="s">
        <v>301</v>
      </c>
      <c r="D26" s="12" t="s">
        <v>57</v>
      </c>
      <c r="E26" s="45" t="s">
        <v>279</v>
      </c>
      <c r="F26" s="45"/>
      <c r="G26" s="45"/>
    </row>
    <row r="27" spans="1:7" ht="20.100000000000001" customHeight="1" x14ac:dyDescent="0.25">
      <c r="A27" s="12">
        <v>317</v>
      </c>
      <c r="B27" s="9" t="s">
        <v>306</v>
      </c>
      <c r="C27" s="9" t="s">
        <v>282</v>
      </c>
      <c r="D27" s="12" t="s">
        <v>55</v>
      </c>
      <c r="E27" s="45" t="s">
        <v>270</v>
      </c>
      <c r="F27" s="45"/>
      <c r="G27" s="45"/>
    </row>
    <row r="28" spans="1:7" ht="20.100000000000001" customHeight="1" x14ac:dyDescent="0.25">
      <c r="A28" s="12">
        <v>318</v>
      </c>
      <c r="B28" s="10" t="s">
        <v>272</v>
      </c>
      <c r="C28" s="9" t="s">
        <v>249</v>
      </c>
      <c r="D28" s="12" t="s">
        <v>4</v>
      </c>
      <c r="E28" s="44" t="s">
        <v>270</v>
      </c>
      <c r="F28" s="44"/>
      <c r="G28" s="44"/>
    </row>
    <row r="29" spans="1:7" ht="20.100000000000001" customHeight="1" x14ac:dyDescent="0.25">
      <c r="A29" s="12">
        <v>304</v>
      </c>
      <c r="B29" s="9" t="s">
        <v>302</v>
      </c>
      <c r="C29" s="9" t="s">
        <v>282</v>
      </c>
      <c r="D29" s="12" t="s">
        <v>55</v>
      </c>
      <c r="E29" s="45" t="s">
        <v>266</v>
      </c>
      <c r="F29" s="45"/>
      <c r="G29" s="45"/>
    </row>
    <row r="30" spans="1:7" ht="20.100000000000001" customHeight="1" x14ac:dyDescent="0.25">
      <c r="A30" s="12">
        <v>141</v>
      </c>
      <c r="B30" s="9" t="s">
        <v>19</v>
      </c>
      <c r="C30" s="9" t="s">
        <v>231</v>
      </c>
      <c r="D30" s="11" t="s">
        <v>3</v>
      </c>
      <c r="E30" s="45" t="s">
        <v>279</v>
      </c>
      <c r="F30" s="45"/>
      <c r="G30" s="45"/>
    </row>
    <row r="31" spans="1:7" ht="20.100000000000001" customHeight="1" x14ac:dyDescent="0.25">
      <c r="A31" s="12">
        <v>310</v>
      </c>
      <c r="B31" s="9" t="s">
        <v>277</v>
      </c>
      <c r="C31" s="9" t="s">
        <v>278</v>
      </c>
      <c r="D31" s="12" t="s">
        <v>5</v>
      </c>
      <c r="E31" s="45" t="s">
        <v>268</v>
      </c>
      <c r="F31" s="45"/>
      <c r="G31" s="45"/>
    </row>
    <row r="32" spans="1:7" ht="20.100000000000001" customHeight="1" x14ac:dyDescent="0.25">
      <c r="A32" s="12">
        <v>142</v>
      </c>
      <c r="B32" s="9" t="s">
        <v>318</v>
      </c>
      <c r="C32" s="9" t="s">
        <v>317</v>
      </c>
      <c r="D32" s="12" t="s">
        <v>3</v>
      </c>
      <c r="E32" s="44" t="s">
        <v>279</v>
      </c>
      <c r="F32" s="44"/>
      <c r="G32" s="44"/>
    </row>
    <row r="33" spans="1:7" ht="20.100000000000001" customHeight="1" x14ac:dyDescent="0.25">
      <c r="A33" s="12">
        <v>143</v>
      </c>
      <c r="B33" s="9" t="s">
        <v>239</v>
      </c>
      <c r="C33" s="9" t="s">
        <v>238</v>
      </c>
      <c r="D33" s="11" t="s">
        <v>55</v>
      </c>
      <c r="E33" s="45" t="s">
        <v>279</v>
      </c>
      <c r="F33" s="45"/>
      <c r="G33" s="45"/>
    </row>
    <row r="34" spans="1:7" ht="20.100000000000001" customHeight="1" x14ac:dyDescent="0.25">
      <c r="A34" s="12">
        <v>132</v>
      </c>
      <c r="B34" s="9" t="s">
        <v>41</v>
      </c>
      <c r="C34" s="9" t="s">
        <v>248</v>
      </c>
      <c r="D34" s="12" t="s">
        <v>3</v>
      </c>
      <c r="E34" s="45" t="s">
        <v>283</v>
      </c>
      <c r="F34" s="45"/>
      <c r="G34" s="45"/>
    </row>
    <row r="35" spans="1:7" ht="20.100000000000001" customHeight="1" x14ac:dyDescent="0.25">
      <c r="A35" s="12">
        <v>144</v>
      </c>
      <c r="B35" s="9" t="s">
        <v>280</v>
      </c>
      <c r="C35" s="13" t="s">
        <v>249</v>
      </c>
      <c r="D35" s="12" t="s">
        <v>4</v>
      </c>
      <c r="E35" s="45" t="s">
        <v>279</v>
      </c>
      <c r="F35" s="45"/>
      <c r="G35" s="45"/>
    </row>
    <row r="36" spans="1:7" ht="20.100000000000001" customHeight="1" x14ac:dyDescent="0.25">
      <c r="A36" s="12">
        <v>305</v>
      </c>
      <c r="B36" s="14" t="s">
        <v>316</v>
      </c>
      <c r="C36" s="9" t="s">
        <v>233</v>
      </c>
      <c r="D36" s="12" t="s">
        <v>16</v>
      </c>
      <c r="E36" s="45" t="s">
        <v>266</v>
      </c>
      <c r="F36" s="45"/>
      <c r="G36" s="45"/>
    </row>
    <row r="37" spans="1:7" ht="20.100000000000001" customHeight="1" x14ac:dyDescent="0.25">
      <c r="A37" s="12">
        <v>301</v>
      </c>
      <c r="B37" s="9" t="s">
        <v>308</v>
      </c>
      <c r="C37" s="13" t="s">
        <v>309</v>
      </c>
      <c r="D37" s="12" t="s">
        <v>5</v>
      </c>
      <c r="E37" s="45" t="s">
        <v>333</v>
      </c>
      <c r="F37" s="45"/>
      <c r="G37" s="45"/>
    </row>
    <row r="38" spans="1:7" ht="20.100000000000001" customHeight="1" x14ac:dyDescent="0.25">
      <c r="A38" s="12">
        <v>311</v>
      </c>
      <c r="B38" s="9" t="s">
        <v>274</v>
      </c>
      <c r="C38" s="9" t="s">
        <v>248</v>
      </c>
      <c r="D38" s="12" t="s">
        <v>3</v>
      </c>
      <c r="E38" s="45" t="s">
        <v>268</v>
      </c>
      <c r="F38" s="45"/>
      <c r="G38" s="45"/>
    </row>
    <row r="39" spans="1:7" x14ac:dyDescent="0.25">
      <c r="A39" s="117" t="s">
        <v>337</v>
      </c>
      <c r="B39" s="118"/>
      <c r="C39" s="118"/>
      <c r="D39" s="118"/>
      <c r="E39" s="118"/>
      <c r="F39" s="118"/>
      <c r="G39" s="118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DB1B-EAC0-4A7B-8E3E-2257CC6D6F21}">
  <sheetPr>
    <tabColor rgb="FF00B050"/>
  </sheetPr>
  <dimension ref="A1:H24"/>
  <sheetViews>
    <sheetView windowProtection="1" showGridLines="0" topLeftCell="A6" zoomScale="120" zoomScaleNormal="120" workbookViewId="0">
      <selection activeCell="H16" sqref="H16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95" t="s">
        <v>325</v>
      </c>
      <c r="B1" s="95"/>
      <c r="C1" s="96"/>
      <c r="D1" s="96"/>
      <c r="E1" s="96"/>
      <c r="F1" s="9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97" t="s">
        <v>340</v>
      </c>
      <c r="B3" s="97"/>
      <c r="C3" s="98"/>
      <c r="D3" s="98"/>
      <c r="E3" s="98"/>
      <c r="F3" s="98"/>
    </row>
    <row r="4" spans="1:8" x14ac:dyDescent="0.25">
      <c r="A4" s="99" t="s">
        <v>329</v>
      </c>
      <c r="B4" s="99"/>
      <c r="C4" s="99"/>
      <c r="D4" s="99"/>
      <c r="E4" s="99"/>
      <c r="F4" s="9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100" t="s">
        <v>326</v>
      </c>
      <c r="B7" s="100"/>
      <c r="C7" s="100"/>
      <c r="D7" s="100"/>
      <c r="E7" s="100"/>
      <c r="F7" s="10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301</v>
      </c>
      <c r="C10" s="9" t="s">
        <v>308</v>
      </c>
      <c r="D10" s="9" t="s">
        <v>309</v>
      </c>
      <c r="E10" s="12" t="s">
        <v>5</v>
      </c>
      <c r="F10" s="45" t="s">
        <v>270</v>
      </c>
    </row>
    <row r="11" spans="1:8" s="7" customFormat="1" ht="20.100000000000001" customHeight="1" x14ac:dyDescent="0.25">
      <c r="A11" s="12"/>
      <c r="B11" s="12">
        <v>306</v>
      </c>
      <c r="C11" s="9" t="s">
        <v>281</v>
      </c>
      <c r="D11" s="9" t="s">
        <v>282</v>
      </c>
      <c r="E11" s="12" t="s">
        <v>55</v>
      </c>
      <c r="F11" s="44" t="s">
        <v>268</v>
      </c>
      <c r="G11"/>
      <c r="H11" s="38"/>
    </row>
    <row r="12" spans="1:8" ht="20.100000000000001" customHeight="1" x14ac:dyDescent="0.25">
      <c r="A12" s="12"/>
      <c r="B12" s="12">
        <v>307</v>
      </c>
      <c r="C12" s="9" t="s">
        <v>273</v>
      </c>
      <c r="D12" s="9" t="s">
        <v>248</v>
      </c>
      <c r="E12" s="12" t="s">
        <v>3</v>
      </c>
      <c r="F12" s="45" t="s">
        <v>268</v>
      </c>
    </row>
    <row r="13" spans="1:8" ht="20.100000000000001" customHeight="1" x14ac:dyDescent="0.25">
      <c r="A13" s="12"/>
      <c r="B13" s="12">
        <v>308</v>
      </c>
      <c r="C13" s="9" t="s">
        <v>284</v>
      </c>
      <c r="D13" s="9" t="s">
        <v>238</v>
      </c>
      <c r="E13" s="11" t="s">
        <v>55</v>
      </c>
      <c r="F13" s="45" t="s">
        <v>268</v>
      </c>
    </row>
    <row r="14" spans="1:8" s="7" customFormat="1" ht="20.100000000000001" customHeight="1" x14ac:dyDescent="0.25">
      <c r="A14" s="12"/>
      <c r="B14" s="12">
        <v>309</v>
      </c>
      <c r="C14" s="9" t="s">
        <v>267</v>
      </c>
      <c r="D14" s="9" t="s">
        <v>249</v>
      </c>
      <c r="E14" s="12" t="s">
        <v>4</v>
      </c>
      <c r="F14" s="45" t="s">
        <v>268</v>
      </c>
      <c r="G14"/>
      <c r="H14" s="38"/>
    </row>
    <row r="15" spans="1:8" ht="20.100000000000001" customHeight="1" x14ac:dyDescent="0.25">
      <c r="A15" s="12"/>
      <c r="B15" s="12">
        <v>310</v>
      </c>
      <c r="C15" s="9" t="s">
        <v>277</v>
      </c>
      <c r="D15" s="9" t="s">
        <v>278</v>
      </c>
      <c r="E15" s="12" t="s">
        <v>5</v>
      </c>
      <c r="F15" s="45" t="s">
        <v>268</v>
      </c>
    </row>
    <row r="16" spans="1:8" s="7" customFormat="1" ht="20.100000000000001" customHeight="1" x14ac:dyDescent="0.25">
      <c r="A16" s="12"/>
      <c r="B16" s="12">
        <v>311</v>
      </c>
      <c r="C16" s="9" t="s">
        <v>274</v>
      </c>
      <c r="D16" s="9" t="s">
        <v>248</v>
      </c>
      <c r="E16" s="12" t="s">
        <v>3</v>
      </c>
      <c r="F16" s="45" t="s">
        <v>268</v>
      </c>
      <c r="G16"/>
      <c r="H16" s="38"/>
    </row>
    <row r="17" spans="1:8" ht="20.100000000000001" customHeight="1" x14ac:dyDescent="0.25">
      <c r="A17" s="12"/>
      <c r="B17" s="12">
        <v>312</v>
      </c>
      <c r="C17" s="16" t="s">
        <v>286</v>
      </c>
      <c r="D17" s="9" t="s">
        <v>285</v>
      </c>
      <c r="E17" s="11" t="s">
        <v>16</v>
      </c>
      <c r="F17" s="44" t="s">
        <v>270</v>
      </c>
    </row>
    <row r="18" spans="1:8" ht="20.100000000000001" customHeight="1" x14ac:dyDescent="0.25">
      <c r="A18" s="12"/>
      <c r="B18" s="12">
        <v>313</v>
      </c>
      <c r="C18" s="9" t="s">
        <v>269</v>
      </c>
      <c r="D18" s="9" t="s">
        <v>249</v>
      </c>
      <c r="E18" s="12" t="s">
        <v>4</v>
      </c>
      <c r="F18" s="44" t="s">
        <v>270</v>
      </c>
    </row>
    <row r="19" spans="1:8" s="7" customFormat="1" ht="20.100000000000001" customHeight="1" x14ac:dyDescent="0.25">
      <c r="A19" s="12"/>
      <c r="B19" s="12">
        <v>314</v>
      </c>
      <c r="C19" s="9" t="s">
        <v>275</v>
      </c>
      <c r="D19" s="9" t="s">
        <v>248</v>
      </c>
      <c r="E19" s="12" t="s">
        <v>3</v>
      </c>
      <c r="F19" s="45" t="s">
        <v>270</v>
      </c>
      <c r="G19"/>
      <c r="H19" s="38"/>
    </row>
    <row r="20" spans="1:8" ht="20.100000000000001" customHeight="1" x14ac:dyDescent="0.25">
      <c r="A20" s="12"/>
      <c r="B20" s="12">
        <v>315</v>
      </c>
      <c r="C20" s="9" t="s">
        <v>271</v>
      </c>
      <c r="D20" s="13" t="s">
        <v>249</v>
      </c>
      <c r="E20" s="12" t="s">
        <v>4</v>
      </c>
      <c r="F20" s="45" t="s">
        <v>270</v>
      </c>
    </row>
    <row r="21" spans="1:8" ht="20.100000000000001" customHeight="1" x14ac:dyDescent="0.25">
      <c r="A21" s="12"/>
      <c r="B21" s="12">
        <v>316</v>
      </c>
      <c r="C21" s="13" t="s">
        <v>246</v>
      </c>
      <c r="D21" s="9" t="s">
        <v>248</v>
      </c>
      <c r="E21" s="12" t="s">
        <v>3</v>
      </c>
      <c r="F21" s="45" t="s">
        <v>270</v>
      </c>
    </row>
    <row r="22" spans="1:8" s="7" customFormat="1" ht="20.100000000000001" customHeight="1" x14ac:dyDescent="0.25">
      <c r="A22" s="12"/>
      <c r="B22" s="12">
        <v>317</v>
      </c>
      <c r="C22" s="9" t="s">
        <v>306</v>
      </c>
      <c r="D22" s="13" t="s">
        <v>282</v>
      </c>
      <c r="E22" s="12" t="s">
        <v>55</v>
      </c>
      <c r="F22" s="45" t="s">
        <v>270</v>
      </c>
      <c r="G22"/>
      <c r="H22" s="38"/>
    </row>
    <row r="23" spans="1:8" ht="20.100000000000001" customHeight="1" x14ac:dyDescent="0.25">
      <c r="A23" s="12"/>
      <c r="B23" s="12">
        <v>318</v>
      </c>
      <c r="C23" s="10" t="s">
        <v>272</v>
      </c>
      <c r="D23" s="9" t="s">
        <v>249</v>
      </c>
      <c r="E23" s="12" t="s">
        <v>4</v>
      </c>
      <c r="F23" s="44" t="s">
        <v>270</v>
      </c>
    </row>
    <row r="24" spans="1:8" x14ac:dyDescent="0.25">
      <c r="A24" s="101" t="s">
        <v>219</v>
      </c>
      <c r="B24" s="102"/>
      <c r="C24" s="102"/>
      <c r="D24" s="102"/>
      <c r="E24" s="102"/>
      <c r="F24" s="102"/>
    </row>
  </sheetData>
  <autoFilter ref="A9:F9" xr:uid="{DA48A182-42DB-4247-A5CB-7B63B8B48AC9}">
    <sortState xmlns:xlrd2="http://schemas.microsoft.com/office/spreadsheetml/2017/richdata2" ref="A10:F23">
      <sortCondition ref="B9"/>
    </sortState>
  </autoFilter>
  <mergeCells count="5">
    <mergeCell ref="A1:F1"/>
    <mergeCell ref="A3:F3"/>
    <mergeCell ref="A4:F4"/>
    <mergeCell ref="A7:F7"/>
    <mergeCell ref="A24:F24"/>
  </mergeCells>
  <phoneticPr fontId="11" type="noConversion"/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4" customWidth="1"/>
    <col min="2" max="2" width="30.42578125" style="24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116" t="s">
        <v>332</v>
      </c>
      <c r="B1" s="102"/>
      <c r="C1" s="102"/>
      <c r="D1" s="102"/>
      <c r="E1" s="102"/>
    </row>
    <row r="2" spans="1:5" ht="6" customHeight="1" x14ac:dyDescent="0.25"/>
    <row r="3" spans="1:5" ht="11.25" customHeight="1" x14ac:dyDescent="0.25">
      <c r="A3" s="41" t="s">
        <v>1</v>
      </c>
      <c r="B3" s="41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247</v>
      </c>
      <c r="B4" s="9" t="s">
        <v>295</v>
      </c>
      <c r="C4" s="12" t="s">
        <v>21</v>
      </c>
      <c r="D4" s="45" t="s">
        <v>298</v>
      </c>
      <c r="E4" s="6"/>
    </row>
    <row r="5" spans="1:5" ht="14.45" customHeight="1" x14ac:dyDescent="0.25">
      <c r="A5" s="9" t="s">
        <v>265</v>
      </c>
      <c r="B5" s="9" t="s">
        <v>249</v>
      </c>
      <c r="C5" s="12" t="s">
        <v>4</v>
      </c>
      <c r="D5" s="45" t="s">
        <v>266</v>
      </c>
      <c r="E5" s="6" t="s">
        <v>208</v>
      </c>
    </row>
    <row r="6" spans="1:5" ht="14.45" customHeight="1" x14ac:dyDescent="0.25">
      <c r="A6" s="9" t="s">
        <v>281</v>
      </c>
      <c r="B6" s="9" t="s">
        <v>282</v>
      </c>
      <c r="C6" s="12" t="s">
        <v>55</v>
      </c>
      <c r="D6" s="44" t="s">
        <v>268</v>
      </c>
      <c r="E6" s="6" t="s">
        <v>208</v>
      </c>
    </row>
    <row r="7" spans="1:5" ht="14.45" customHeight="1" x14ac:dyDescent="0.25">
      <c r="A7" s="9" t="s">
        <v>315</v>
      </c>
      <c r="B7" s="9" t="s">
        <v>314</v>
      </c>
      <c r="C7" s="12" t="s">
        <v>3</v>
      </c>
      <c r="D7" s="45" t="s">
        <v>298</v>
      </c>
      <c r="E7" s="6"/>
    </row>
    <row r="8" spans="1:5" ht="14.45" customHeight="1" x14ac:dyDescent="0.25">
      <c r="A8" s="9" t="s">
        <v>235</v>
      </c>
      <c r="B8" s="9" t="s">
        <v>234</v>
      </c>
      <c r="C8" s="12" t="s">
        <v>16</v>
      </c>
      <c r="D8" s="45" t="s">
        <v>264</v>
      </c>
      <c r="E8" s="6" t="s">
        <v>208</v>
      </c>
    </row>
    <row r="9" spans="1:5" ht="14.45" customHeight="1" x14ac:dyDescent="0.25">
      <c r="A9" s="9" t="s">
        <v>245</v>
      </c>
      <c r="B9" s="9" t="s">
        <v>244</v>
      </c>
      <c r="C9" s="12" t="s">
        <v>3</v>
      </c>
      <c r="D9" s="45" t="s">
        <v>264</v>
      </c>
      <c r="E9" s="6"/>
    </row>
    <row r="10" spans="1:5" ht="14.45" customHeight="1" x14ac:dyDescent="0.25">
      <c r="A10" s="9" t="s">
        <v>189</v>
      </c>
      <c r="B10" s="9" t="s">
        <v>321</v>
      </c>
      <c r="C10" s="12" t="s">
        <v>34</v>
      </c>
      <c r="D10" s="45" t="s">
        <v>264</v>
      </c>
      <c r="E10" s="6" t="s">
        <v>208</v>
      </c>
    </row>
    <row r="11" spans="1:5" ht="14.45" customHeight="1" x14ac:dyDescent="0.25">
      <c r="A11" s="9" t="s">
        <v>254</v>
      </c>
      <c r="B11" s="9" t="s">
        <v>331</v>
      </c>
      <c r="C11" s="11" t="s">
        <v>16</v>
      </c>
      <c r="D11" s="45" t="s">
        <v>279</v>
      </c>
      <c r="E11" s="6" t="s">
        <v>208</v>
      </c>
    </row>
    <row r="12" spans="1:5" ht="14.45" customHeight="1" x14ac:dyDescent="0.25">
      <c r="A12" s="9" t="s">
        <v>307</v>
      </c>
      <c r="B12" s="9" t="s">
        <v>305</v>
      </c>
      <c r="C12" s="11" t="s">
        <v>279</v>
      </c>
      <c r="D12" s="45" t="s">
        <v>264</v>
      </c>
      <c r="E12" s="6"/>
    </row>
    <row r="13" spans="1:5" ht="14.45" customHeight="1" x14ac:dyDescent="0.25">
      <c r="A13" s="9" t="s">
        <v>150</v>
      </c>
      <c r="B13" s="9" t="s">
        <v>285</v>
      </c>
      <c r="C13" s="12" t="s">
        <v>16</v>
      </c>
      <c r="D13" s="45" t="s">
        <v>320</v>
      </c>
      <c r="E13" s="6" t="s">
        <v>208</v>
      </c>
    </row>
    <row r="14" spans="1:5" ht="14.45" customHeight="1" x14ac:dyDescent="0.25">
      <c r="A14" s="9" t="s">
        <v>273</v>
      </c>
      <c r="B14" s="9" t="s">
        <v>248</v>
      </c>
      <c r="C14" s="12" t="s">
        <v>3</v>
      </c>
      <c r="D14" s="45" t="s">
        <v>268</v>
      </c>
      <c r="E14" s="6" t="s">
        <v>208</v>
      </c>
    </row>
    <row r="15" spans="1:5" ht="14.45" customHeight="1" x14ac:dyDescent="0.25">
      <c r="A15" s="9" t="s">
        <v>287</v>
      </c>
      <c r="B15" s="9" t="s">
        <v>288</v>
      </c>
      <c r="C15" s="12" t="s">
        <v>3</v>
      </c>
      <c r="D15" s="44" t="s">
        <v>283</v>
      </c>
      <c r="E15" s="6"/>
    </row>
    <row r="16" spans="1:5" ht="14.45" customHeight="1" x14ac:dyDescent="0.25">
      <c r="A16" s="16" t="s">
        <v>250</v>
      </c>
      <c r="B16" s="9" t="s">
        <v>251</v>
      </c>
      <c r="C16" s="11" t="s">
        <v>243</v>
      </c>
      <c r="D16" s="45" t="s">
        <v>279</v>
      </c>
      <c r="E16" s="6" t="s">
        <v>208</v>
      </c>
    </row>
    <row r="17" spans="1:5" ht="14.45" customHeight="1" x14ac:dyDescent="0.25">
      <c r="A17" s="9" t="s">
        <v>312</v>
      </c>
      <c r="B17" s="9" t="s">
        <v>313</v>
      </c>
      <c r="C17" s="12" t="s">
        <v>3</v>
      </c>
      <c r="D17" s="45" t="s">
        <v>279</v>
      </c>
      <c r="E17" s="6"/>
    </row>
    <row r="18" spans="1:5" ht="14.45" customHeight="1" x14ac:dyDescent="0.25">
      <c r="A18" s="17" t="s">
        <v>319</v>
      </c>
      <c r="B18" s="9" t="s">
        <v>317</v>
      </c>
      <c r="C18" s="12" t="s">
        <v>3</v>
      </c>
      <c r="D18" s="44" t="s">
        <v>279</v>
      </c>
      <c r="E18" s="6"/>
    </row>
    <row r="19" spans="1:5" ht="14.45" customHeight="1" x14ac:dyDescent="0.25">
      <c r="A19" s="16" t="s">
        <v>286</v>
      </c>
      <c r="B19" s="9" t="s">
        <v>285</v>
      </c>
      <c r="C19" s="11" t="s">
        <v>16</v>
      </c>
      <c r="D19" s="44" t="s">
        <v>270</v>
      </c>
      <c r="E19" s="6" t="s">
        <v>208</v>
      </c>
    </row>
    <row r="20" spans="1:5" ht="14.45" customHeight="1" x14ac:dyDescent="0.25">
      <c r="A20" s="16" t="s">
        <v>65</v>
      </c>
      <c r="B20" s="9" t="s">
        <v>305</v>
      </c>
      <c r="C20" s="11" t="s">
        <v>279</v>
      </c>
      <c r="D20" s="45" t="s">
        <v>264</v>
      </c>
      <c r="E20" s="6"/>
    </row>
    <row r="21" spans="1:5" ht="14.45" customHeight="1" x14ac:dyDescent="0.25">
      <c r="A21" s="9" t="s">
        <v>47</v>
      </c>
      <c r="B21" s="9" t="s">
        <v>276</v>
      </c>
      <c r="C21" s="12" t="s">
        <v>4</v>
      </c>
      <c r="D21" s="45" t="s">
        <v>264</v>
      </c>
      <c r="E21" s="6" t="s">
        <v>208</v>
      </c>
    </row>
    <row r="22" spans="1:5" ht="14.45" customHeight="1" x14ac:dyDescent="0.25">
      <c r="A22" s="9" t="s">
        <v>269</v>
      </c>
      <c r="B22" s="9" t="s">
        <v>249</v>
      </c>
      <c r="C22" s="12" t="s">
        <v>4</v>
      </c>
      <c r="D22" s="44" t="s">
        <v>270</v>
      </c>
      <c r="E22" s="6"/>
    </row>
    <row r="23" spans="1:5" ht="14.45" customHeight="1" x14ac:dyDescent="0.25">
      <c r="A23" s="9" t="s">
        <v>292</v>
      </c>
      <c r="B23" s="9" t="s">
        <v>293</v>
      </c>
      <c r="C23" s="11" t="s">
        <v>3</v>
      </c>
      <c r="D23" s="45" t="s">
        <v>283</v>
      </c>
      <c r="E23" s="6"/>
    </row>
    <row r="24" spans="1:5" ht="14.45" customHeight="1" x14ac:dyDescent="0.25">
      <c r="A24" s="9" t="s">
        <v>284</v>
      </c>
      <c r="B24" s="9" t="s">
        <v>238</v>
      </c>
      <c r="C24" s="11" t="s">
        <v>55</v>
      </c>
      <c r="D24" s="45" t="s">
        <v>268</v>
      </c>
      <c r="E24" s="6" t="s">
        <v>208</v>
      </c>
    </row>
    <row r="25" spans="1:5" ht="14.45" customHeight="1" x14ac:dyDescent="0.25">
      <c r="A25" s="9" t="s">
        <v>323</v>
      </c>
      <c r="B25" s="9" t="s">
        <v>322</v>
      </c>
      <c r="C25" s="11" t="s">
        <v>243</v>
      </c>
      <c r="D25" s="45" t="s">
        <v>279</v>
      </c>
      <c r="E25" s="6" t="s">
        <v>208</v>
      </c>
    </row>
    <row r="26" spans="1:5" ht="14.45" customHeight="1" x14ac:dyDescent="0.25">
      <c r="A26" s="9" t="s">
        <v>303</v>
      </c>
      <c r="B26" s="9" t="s">
        <v>282</v>
      </c>
      <c r="C26" s="12" t="s">
        <v>55</v>
      </c>
      <c r="D26" s="45" t="s">
        <v>304</v>
      </c>
      <c r="E26" s="6" t="s">
        <v>208</v>
      </c>
    </row>
    <row r="27" spans="1:5" ht="14.45" customHeight="1" x14ac:dyDescent="0.25">
      <c r="A27" s="9" t="s">
        <v>230</v>
      </c>
      <c r="B27" s="9" t="s">
        <v>263</v>
      </c>
      <c r="C27" s="11" t="s">
        <v>122</v>
      </c>
      <c r="D27" s="45" t="s">
        <v>264</v>
      </c>
      <c r="E27" s="6" t="s">
        <v>208</v>
      </c>
    </row>
    <row r="28" spans="1:5" ht="14.45" customHeight="1" x14ac:dyDescent="0.25">
      <c r="A28" s="9" t="s">
        <v>171</v>
      </c>
      <c r="B28" s="9" t="s">
        <v>311</v>
      </c>
      <c r="C28" s="12" t="s">
        <v>236</v>
      </c>
      <c r="D28" s="45" t="s">
        <v>264</v>
      </c>
      <c r="E28" s="6"/>
    </row>
    <row r="29" spans="1:5" ht="14.45" customHeight="1" x14ac:dyDescent="0.25">
      <c r="A29" s="9" t="s">
        <v>299</v>
      </c>
      <c r="B29" s="9" t="s">
        <v>300</v>
      </c>
      <c r="C29" s="11" t="s">
        <v>35</v>
      </c>
      <c r="D29" s="45" t="s">
        <v>279</v>
      </c>
      <c r="E29" s="6" t="s">
        <v>208</v>
      </c>
    </row>
    <row r="30" spans="1:5" ht="14.45" customHeight="1" x14ac:dyDescent="0.25">
      <c r="A30" s="9" t="s">
        <v>275</v>
      </c>
      <c r="B30" s="9" t="s">
        <v>248</v>
      </c>
      <c r="C30" s="12" t="s">
        <v>3</v>
      </c>
      <c r="D30" s="45" t="s">
        <v>270</v>
      </c>
      <c r="E30" s="6" t="s">
        <v>208</v>
      </c>
    </row>
    <row r="31" spans="1:5" ht="14.45" customHeight="1" x14ac:dyDescent="0.25">
      <c r="A31" s="16" t="s">
        <v>290</v>
      </c>
      <c r="B31" s="9" t="s">
        <v>291</v>
      </c>
      <c r="C31" s="12" t="s">
        <v>16</v>
      </c>
      <c r="D31" s="45" t="s">
        <v>264</v>
      </c>
      <c r="E31" s="6" t="s">
        <v>208</v>
      </c>
    </row>
    <row r="32" spans="1:5" ht="14.45" customHeight="1" x14ac:dyDescent="0.25">
      <c r="A32" s="9" t="s">
        <v>271</v>
      </c>
      <c r="B32" s="9" t="s">
        <v>249</v>
      </c>
      <c r="C32" s="12" t="s">
        <v>4</v>
      </c>
      <c r="D32" s="45" t="s">
        <v>270</v>
      </c>
      <c r="E32" s="6"/>
    </row>
    <row r="33" spans="1:5" ht="14.45" customHeight="1" x14ac:dyDescent="0.25">
      <c r="A33" s="9" t="s">
        <v>246</v>
      </c>
      <c r="B33" s="9" t="s">
        <v>248</v>
      </c>
      <c r="C33" s="12" t="s">
        <v>3</v>
      </c>
      <c r="D33" s="45" t="s">
        <v>270</v>
      </c>
      <c r="E33" s="6"/>
    </row>
    <row r="34" spans="1:5" ht="14.45" customHeight="1" x14ac:dyDescent="0.25">
      <c r="A34" s="9" t="s">
        <v>160</v>
      </c>
      <c r="B34" s="9" t="s">
        <v>291</v>
      </c>
      <c r="C34" s="12" t="s">
        <v>16</v>
      </c>
      <c r="D34" s="45" t="s">
        <v>264</v>
      </c>
      <c r="E34" s="6" t="s">
        <v>208</v>
      </c>
    </row>
    <row r="35" spans="1:5" ht="14.45" customHeight="1" x14ac:dyDescent="0.25">
      <c r="A35" s="17" t="s">
        <v>229</v>
      </c>
      <c r="B35" s="17" t="s">
        <v>229</v>
      </c>
      <c r="C35" s="12" t="s">
        <v>3</v>
      </c>
      <c r="D35" s="44" t="s">
        <v>264</v>
      </c>
      <c r="E35" s="6"/>
    </row>
    <row r="36" spans="1:5" ht="14.45" customHeight="1" x14ac:dyDescent="0.25">
      <c r="A36" s="9" t="s">
        <v>25</v>
      </c>
      <c r="B36" s="9" t="s">
        <v>223</v>
      </c>
      <c r="C36" s="12" t="s">
        <v>3</v>
      </c>
      <c r="D36" s="44" t="s">
        <v>279</v>
      </c>
      <c r="E36" s="6"/>
    </row>
    <row r="37" spans="1:5" ht="14.45" customHeight="1" x14ac:dyDescent="0.25">
      <c r="A37" s="9" t="s">
        <v>296</v>
      </c>
      <c r="B37" s="9" t="s">
        <v>297</v>
      </c>
      <c r="C37" s="12" t="s">
        <v>17</v>
      </c>
      <c r="D37" s="45" t="s">
        <v>264</v>
      </c>
      <c r="E37" s="6" t="s">
        <v>208</v>
      </c>
    </row>
    <row r="38" spans="1:5" ht="14.45" customHeight="1" x14ac:dyDescent="0.25">
      <c r="A38" s="9" t="s">
        <v>267</v>
      </c>
      <c r="B38" s="9" t="s">
        <v>249</v>
      </c>
      <c r="C38" s="12" t="s">
        <v>4</v>
      </c>
      <c r="D38" s="45" t="s">
        <v>268</v>
      </c>
      <c r="E38" s="6" t="s">
        <v>208</v>
      </c>
    </row>
    <row r="39" spans="1:5" ht="14.45" customHeight="1" x14ac:dyDescent="0.25">
      <c r="A39" s="16" t="s">
        <v>289</v>
      </c>
      <c r="B39" s="9" t="s">
        <v>288</v>
      </c>
      <c r="C39" s="12" t="s">
        <v>3</v>
      </c>
      <c r="D39" s="45" t="s">
        <v>279</v>
      </c>
      <c r="E39" s="6"/>
    </row>
    <row r="40" spans="1:5" ht="14.45" customHeight="1" x14ac:dyDescent="0.25">
      <c r="A40" s="9" t="s">
        <v>241</v>
      </c>
      <c r="B40" s="9" t="s">
        <v>301</v>
      </c>
      <c r="C40" s="12" t="s">
        <v>57</v>
      </c>
      <c r="D40" s="45" t="s">
        <v>279</v>
      </c>
      <c r="E40" s="6" t="s">
        <v>208</v>
      </c>
    </row>
    <row r="41" spans="1:5" ht="14.45" customHeight="1" x14ac:dyDescent="0.25">
      <c r="A41" s="9" t="s">
        <v>306</v>
      </c>
      <c r="B41" s="9" t="s">
        <v>282</v>
      </c>
      <c r="C41" s="12" t="s">
        <v>55</v>
      </c>
      <c r="D41" s="45" t="s">
        <v>270</v>
      </c>
      <c r="E41" s="6" t="s">
        <v>208</v>
      </c>
    </row>
    <row r="42" spans="1:5" ht="14.45" customHeight="1" x14ac:dyDescent="0.25">
      <c r="A42" s="9" t="s">
        <v>324</v>
      </c>
      <c r="B42" s="9" t="s">
        <v>322</v>
      </c>
      <c r="C42" s="12" t="s">
        <v>243</v>
      </c>
      <c r="D42" s="45" t="s">
        <v>264</v>
      </c>
      <c r="E42" s="6"/>
    </row>
    <row r="43" spans="1:5" ht="14.45" customHeight="1" x14ac:dyDescent="0.25">
      <c r="A43" s="10" t="s">
        <v>272</v>
      </c>
      <c r="B43" s="9" t="s">
        <v>249</v>
      </c>
      <c r="C43" s="12" t="s">
        <v>4</v>
      </c>
      <c r="D43" s="44" t="s">
        <v>270</v>
      </c>
      <c r="E43" s="6"/>
    </row>
    <row r="44" spans="1:5" ht="14.45" customHeight="1" x14ac:dyDescent="0.25">
      <c r="A44" s="9" t="s">
        <v>302</v>
      </c>
      <c r="B44" s="9" t="s">
        <v>282</v>
      </c>
      <c r="C44" s="12" t="s">
        <v>55</v>
      </c>
      <c r="D44" s="45" t="s">
        <v>266</v>
      </c>
      <c r="E44" s="6" t="s">
        <v>208</v>
      </c>
    </row>
    <row r="45" spans="1:5" ht="14.45" customHeight="1" x14ac:dyDescent="0.25">
      <c r="A45" s="9" t="s">
        <v>19</v>
      </c>
      <c r="B45" s="9" t="s">
        <v>231</v>
      </c>
      <c r="C45" s="11" t="s">
        <v>3</v>
      </c>
      <c r="D45" s="45" t="s">
        <v>279</v>
      </c>
      <c r="E45" s="6"/>
    </row>
    <row r="46" spans="1:5" ht="14.45" customHeight="1" x14ac:dyDescent="0.25">
      <c r="A46" s="9" t="s">
        <v>277</v>
      </c>
      <c r="B46" s="9" t="s">
        <v>278</v>
      </c>
      <c r="C46" s="12" t="s">
        <v>5</v>
      </c>
      <c r="D46" s="45" t="s">
        <v>268</v>
      </c>
      <c r="E46" s="6" t="s">
        <v>208</v>
      </c>
    </row>
    <row r="47" spans="1:5" ht="14.45" customHeight="1" x14ac:dyDescent="0.25">
      <c r="A47" s="9" t="s">
        <v>318</v>
      </c>
      <c r="B47" s="9" t="s">
        <v>317</v>
      </c>
      <c r="C47" s="12" t="s">
        <v>3</v>
      </c>
      <c r="D47" s="44" t="s">
        <v>279</v>
      </c>
      <c r="E47" s="6"/>
    </row>
    <row r="48" spans="1:5" ht="14.45" customHeight="1" x14ac:dyDescent="0.25">
      <c r="A48" s="9" t="s">
        <v>294</v>
      </c>
      <c r="B48" s="9" t="s">
        <v>295</v>
      </c>
      <c r="C48" s="12" t="s">
        <v>21</v>
      </c>
      <c r="D48" s="44" t="s">
        <v>264</v>
      </c>
      <c r="E48" s="6"/>
    </row>
    <row r="49" spans="1:5" ht="14.45" customHeight="1" x14ac:dyDescent="0.25">
      <c r="A49" s="9" t="s">
        <v>239</v>
      </c>
      <c r="B49" s="9" t="s">
        <v>238</v>
      </c>
      <c r="C49" s="11" t="s">
        <v>55</v>
      </c>
      <c r="D49" s="45" t="s">
        <v>279</v>
      </c>
      <c r="E49" s="6" t="s">
        <v>208</v>
      </c>
    </row>
    <row r="50" spans="1:5" ht="14.45" customHeight="1" x14ac:dyDescent="0.25">
      <c r="A50" s="9" t="s">
        <v>41</v>
      </c>
      <c r="B50" s="9" t="s">
        <v>248</v>
      </c>
      <c r="C50" s="12" t="s">
        <v>3</v>
      </c>
      <c r="D50" s="45" t="s">
        <v>283</v>
      </c>
      <c r="E50" s="6"/>
    </row>
    <row r="51" spans="1:5" ht="14.45" customHeight="1" x14ac:dyDescent="0.25">
      <c r="A51" s="9" t="s">
        <v>280</v>
      </c>
      <c r="B51" s="9" t="s">
        <v>249</v>
      </c>
      <c r="C51" s="12" t="s">
        <v>4</v>
      </c>
      <c r="D51" s="45" t="s">
        <v>279</v>
      </c>
      <c r="E51" s="6"/>
    </row>
    <row r="52" spans="1:5" ht="14.45" customHeight="1" x14ac:dyDescent="0.25">
      <c r="A52" s="10" t="s">
        <v>316</v>
      </c>
      <c r="B52" s="9" t="s">
        <v>233</v>
      </c>
      <c r="C52" s="12" t="s">
        <v>16</v>
      </c>
      <c r="D52" s="45" t="s">
        <v>266</v>
      </c>
      <c r="E52" s="6"/>
    </row>
    <row r="53" spans="1:5" ht="14.45" customHeight="1" x14ac:dyDescent="0.25">
      <c r="A53" s="9" t="s">
        <v>308</v>
      </c>
      <c r="B53" s="9" t="s">
        <v>309</v>
      </c>
      <c r="C53" s="12" t="s">
        <v>5</v>
      </c>
      <c r="D53" s="45" t="s">
        <v>310</v>
      </c>
      <c r="E53" s="6" t="s">
        <v>208</v>
      </c>
    </row>
    <row r="54" spans="1:5" ht="14.45" customHeight="1" x14ac:dyDescent="0.25">
      <c r="A54" s="9" t="s">
        <v>274</v>
      </c>
      <c r="B54" s="9" t="s">
        <v>248</v>
      </c>
      <c r="C54" s="12" t="s">
        <v>3</v>
      </c>
      <c r="D54" s="45" t="s">
        <v>268</v>
      </c>
      <c r="E54" s="6"/>
    </row>
    <row r="55" spans="1:5" x14ac:dyDescent="0.25">
      <c r="A55" s="42"/>
      <c r="C55" s="27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EF86-6710-4B27-BF66-3C6CC2A9EAF5}">
  <sheetPr>
    <tabColor rgb="FF00B050"/>
  </sheetPr>
  <dimension ref="A1:H14"/>
  <sheetViews>
    <sheetView windowProtection="1" showGridLines="0" zoomScale="120" zoomScaleNormal="120" workbookViewId="0">
      <selection activeCell="B10" sqref="B10:F13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5.7109375" customWidth="1"/>
    <col min="5" max="6" width="10.28515625" customWidth="1"/>
  </cols>
  <sheetData>
    <row r="1" spans="1:8" ht="49.5" customHeight="1" x14ac:dyDescent="0.25">
      <c r="A1" s="95" t="s">
        <v>325</v>
      </c>
      <c r="B1" s="95"/>
      <c r="C1" s="96"/>
      <c r="D1" s="96"/>
      <c r="E1" s="96"/>
      <c r="F1" s="96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97" t="s">
        <v>341</v>
      </c>
      <c r="B3" s="97"/>
      <c r="C3" s="98"/>
      <c r="D3" s="98"/>
      <c r="E3" s="98"/>
      <c r="F3" s="98"/>
    </row>
    <row r="4" spans="1:8" x14ac:dyDescent="0.25">
      <c r="A4" s="99" t="s">
        <v>330</v>
      </c>
      <c r="B4" s="99"/>
      <c r="C4" s="99"/>
      <c r="D4" s="99"/>
      <c r="E4" s="99"/>
      <c r="F4" s="99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100" t="s">
        <v>326</v>
      </c>
      <c r="B7" s="100"/>
      <c r="C7" s="100"/>
      <c r="D7" s="100"/>
      <c r="E7" s="100"/>
      <c r="F7" s="100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302</v>
      </c>
      <c r="C10" s="9" t="s">
        <v>265</v>
      </c>
      <c r="D10" s="9" t="s">
        <v>249</v>
      </c>
      <c r="E10" s="12" t="s">
        <v>4</v>
      </c>
      <c r="F10" s="45" t="s">
        <v>266</v>
      </c>
    </row>
    <row r="11" spans="1:8" s="7" customFormat="1" ht="20.100000000000001" customHeight="1" x14ac:dyDescent="0.25">
      <c r="A11" s="12"/>
      <c r="B11" s="12">
        <v>303</v>
      </c>
      <c r="C11" s="9" t="s">
        <v>303</v>
      </c>
      <c r="D11" s="9" t="s">
        <v>282</v>
      </c>
      <c r="E11" s="12" t="s">
        <v>55</v>
      </c>
      <c r="F11" s="45" t="s">
        <v>266</v>
      </c>
      <c r="G11"/>
      <c r="H11" s="38"/>
    </row>
    <row r="12" spans="1:8" ht="20.100000000000001" customHeight="1" x14ac:dyDescent="0.25">
      <c r="A12" s="12"/>
      <c r="B12" s="12">
        <v>304</v>
      </c>
      <c r="C12" s="9" t="s">
        <v>302</v>
      </c>
      <c r="D12" s="9" t="s">
        <v>282</v>
      </c>
      <c r="E12" s="12" t="s">
        <v>55</v>
      </c>
      <c r="F12" s="45" t="s">
        <v>266</v>
      </c>
    </row>
    <row r="13" spans="1:8" ht="20.100000000000001" customHeight="1" x14ac:dyDescent="0.25">
      <c r="A13" s="12"/>
      <c r="B13" s="12">
        <v>305</v>
      </c>
      <c r="C13" s="10" t="s">
        <v>316</v>
      </c>
      <c r="D13" s="9" t="s">
        <v>233</v>
      </c>
      <c r="E13" s="12" t="s">
        <v>16</v>
      </c>
      <c r="F13" s="45" t="s">
        <v>266</v>
      </c>
    </row>
    <row r="14" spans="1:8" x14ac:dyDescent="0.25">
      <c r="A14" s="101" t="s">
        <v>219</v>
      </c>
      <c r="B14" s="102"/>
      <c r="C14" s="102"/>
      <c r="D14" s="102"/>
      <c r="E14" s="102"/>
      <c r="F14" s="102"/>
    </row>
  </sheetData>
  <autoFilter ref="A9:F9" xr:uid="{DA48A182-42DB-4247-A5CB-7B63B8B48AC9}">
    <sortState xmlns:xlrd2="http://schemas.microsoft.com/office/spreadsheetml/2017/richdata2" ref="A10:F13">
      <sortCondition ref="B9"/>
    </sortState>
  </autoFilter>
  <mergeCells count="5">
    <mergeCell ref="A1:F1"/>
    <mergeCell ref="A3:F3"/>
    <mergeCell ref="A4:F4"/>
    <mergeCell ref="A7:F7"/>
    <mergeCell ref="A14:F14"/>
  </mergeCells>
  <printOptions horizontalCentered="1"/>
  <pageMargins left="0.51181102362204722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773E-5262-49FD-863A-00EFECB26B20}">
  <sheetPr>
    <tabColor rgb="FFFF0000"/>
  </sheetPr>
  <dimension ref="A1:E26"/>
  <sheetViews>
    <sheetView windowProtection="1" zoomScaleNormal="100" workbookViewId="0">
      <selection activeCell="H17" sqref="H17"/>
    </sheetView>
  </sheetViews>
  <sheetFormatPr defaultColWidth="8.7109375" defaultRowHeight="15" x14ac:dyDescent="0.25"/>
  <cols>
    <col min="1" max="1" width="27.28515625" style="76" bestFit="1" customWidth="1"/>
    <col min="2" max="2" width="35.42578125" style="76" bestFit="1" customWidth="1"/>
    <col min="3" max="3" width="6.5703125" style="74" customWidth="1"/>
    <col min="4" max="4" width="10.85546875" style="74" bestFit="1" customWidth="1"/>
    <col min="5" max="5" width="27.5703125" style="75" bestFit="1" customWidth="1"/>
  </cols>
  <sheetData>
    <row r="1" spans="1:5" x14ac:dyDescent="0.25">
      <c r="A1" s="43" t="s">
        <v>0</v>
      </c>
      <c r="B1" s="41" t="s">
        <v>1</v>
      </c>
      <c r="C1" s="1" t="s">
        <v>13</v>
      </c>
      <c r="D1" s="2" t="s">
        <v>346</v>
      </c>
      <c r="E1" s="1" t="s">
        <v>345</v>
      </c>
    </row>
    <row r="2" spans="1:5" x14ac:dyDescent="0.25">
      <c r="A2" s="13" t="s">
        <v>556</v>
      </c>
      <c r="B2" s="10" t="s">
        <v>557</v>
      </c>
      <c r="C2" s="11" t="s">
        <v>558</v>
      </c>
      <c r="D2" s="6">
        <v>300</v>
      </c>
      <c r="E2" s="11" t="s">
        <v>559</v>
      </c>
    </row>
    <row r="3" spans="1:5" x14ac:dyDescent="0.25">
      <c r="A3" s="13" t="s">
        <v>250</v>
      </c>
      <c r="B3" s="9" t="s">
        <v>251</v>
      </c>
      <c r="C3" s="12" t="s">
        <v>16</v>
      </c>
      <c r="D3" s="6">
        <v>300</v>
      </c>
      <c r="E3" s="6" t="s">
        <v>550</v>
      </c>
    </row>
    <row r="4" spans="1:5" x14ac:dyDescent="0.25">
      <c r="A4" s="13" t="s">
        <v>114</v>
      </c>
      <c r="B4" s="10" t="s">
        <v>138</v>
      </c>
      <c r="C4" s="12" t="s">
        <v>57</v>
      </c>
      <c r="D4" s="6">
        <v>200</v>
      </c>
      <c r="E4" s="6" t="s">
        <v>138</v>
      </c>
    </row>
    <row r="5" spans="1:5" x14ac:dyDescent="0.25">
      <c r="A5" s="13" t="s">
        <v>641</v>
      </c>
      <c r="B5" s="9" t="s">
        <v>640</v>
      </c>
      <c r="C5" s="11" t="s">
        <v>154</v>
      </c>
      <c r="D5" s="6">
        <v>300</v>
      </c>
      <c r="E5" s="11" t="s">
        <v>683</v>
      </c>
    </row>
    <row r="6" spans="1:5" x14ac:dyDescent="0.25">
      <c r="A6" s="14" t="s">
        <v>121</v>
      </c>
      <c r="B6" s="10" t="s">
        <v>360</v>
      </c>
      <c r="C6" s="12" t="s">
        <v>55</v>
      </c>
      <c r="D6" s="6">
        <v>200</v>
      </c>
      <c r="E6" s="6" t="s">
        <v>360</v>
      </c>
    </row>
    <row r="7" spans="1:5" x14ac:dyDescent="0.25">
      <c r="A7" s="13" t="s">
        <v>156</v>
      </c>
      <c r="B7" s="10" t="s">
        <v>619</v>
      </c>
      <c r="C7" s="12" t="s">
        <v>154</v>
      </c>
      <c r="D7" s="6">
        <v>300</v>
      </c>
      <c r="E7" s="6" t="s">
        <v>646</v>
      </c>
    </row>
    <row r="8" spans="1:5" x14ac:dyDescent="0.25">
      <c r="A8" s="13" t="s">
        <v>58</v>
      </c>
      <c r="B8" s="9" t="s">
        <v>403</v>
      </c>
      <c r="C8" s="12" t="s">
        <v>57</v>
      </c>
      <c r="D8" s="6">
        <v>200</v>
      </c>
      <c r="E8" s="11" t="s">
        <v>403</v>
      </c>
    </row>
    <row r="9" spans="1:5" x14ac:dyDescent="0.25">
      <c r="A9" s="13" t="s">
        <v>663</v>
      </c>
      <c r="B9" s="9" t="s">
        <v>664</v>
      </c>
      <c r="C9" s="12" t="s">
        <v>558</v>
      </c>
      <c r="D9" s="6">
        <v>200</v>
      </c>
      <c r="E9" s="6" t="s">
        <v>676</v>
      </c>
    </row>
    <row r="10" spans="1:5" x14ac:dyDescent="0.25">
      <c r="A10" s="13" t="s">
        <v>518</v>
      </c>
      <c r="B10" s="9" t="s">
        <v>519</v>
      </c>
      <c r="C10" s="11" t="s">
        <v>16</v>
      </c>
      <c r="D10" s="6">
        <v>300</v>
      </c>
      <c r="E10" s="11" t="s">
        <v>519</v>
      </c>
    </row>
    <row r="11" spans="1:5" x14ac:dyDescent="0.25">
      <c r="A11" s="13" t="s">
        <v>290</v>
      </c>
      <c r="B11" s="9" t="s">
        <v>291</v>
      </c>
      <c r="C11" s="12" t="s">
        <v>16</v>
      </c>
      <c r="D11" s="6">
        <v>200</v>
      </c>
      <c r="E11" s="6" t="s">
        <v>505</v>
      </c>
    </row>
    <row r="12" spans="1:5" ht="16.5" customHeight="1" x14ac:dyDescent="0.25">
      <c r="A12" s="13" t="s">
        <v>599</v>
      </c>
      <c r="B12" s="9" t="s">
        <v>597</v>
      </c>
      <c r="C12" s="12" t="s">
        <v>598</v>
      </c>
      <c r="D12" s="80">
        <v>500</v>
      </c>
      <c r="E12" s="11" t="s">
        <v>631</v>
      </c>
    </row>
    <row r="13" spans="1:5" x14ac:dyDescent="0.25">
      <c r="A13" s="13" t="s">
        <v>160</v>
      </c>
      <c r="B13" s="13" t="s">
        <v>291</v>
      </c>
      <c r="C13" s="12" t="s">
        <v>16</v>
      </c>
      <c r="D13" s="6">
        <v>200</v>
      </c>
      <c r="E13" s="6" t="s">
        <v>505</v>
      </c>
    </row>
    <row r="14" spans="1:5" x14ac:dyDescent="0.25">
      <c r="A14" s="13" t="s">
        <v>601</v>
      </c>
      <c r="B14" s="13" t="s">
        <v>597</v>
      </c>
      <c r="C14" s="12" t="s">
        <v>154</v>
      </c>
      <c r="D14" s="6">
        <v>300</v>
      </c>
      <c r="E14" s="11" t="s">
        <v>631</v>
      </c>
    </row>
    <row r="15" spans="1:5" x14ac:dyDescent="0.25">
      <c r="A15" s="13" t="s">
        <v>157</v>
      </c>
      <c r="B15" s="13" t="s">
        <v>597</v>
      </c>
      <c r="C15" s="12" t="s">
        <v>154</v>
      </c>
      <c r="D15" s="6">
        <v>300</v>
      </c>
      <c r="E15" s="11" t="s">
        <v>631</v>
      </c>
    </row>
    <row r="16" spans="1:5" ht="14.25" customHeight="1" x14ac:dyDescent="0.25">
      <c r="A16" s="13" t="s">
        <v>479</v>
      </c>
      <c r="B16" s="13" t="s">
        <v>480</v>
      </c>
      <c r="C16" s="12" t="s">
        <v>529</v>
      </c>
      <c r="D16" s="6">
        <v>300</v>
      </c>
      <c r="E16" s="11" t="s">
        <v>509</v>
      </c>
    </row>
    <row r="17" spans="1:5" ht="14.25" customHeight="1" x14ac:dyDescent="0.25">
      <c r="A17" s="13" t="s">
        <v>626</v>
      </c>
      <c r="B17" s="14" t="s">
        <v>677</v>
      </c>
      <c r="C17" s="12" t="s">
        <v>558</v>
      </c>
      <c r="D17" s="6">
        <v>300</v>
      </c>
      <c r="E17" s="11" t="s">
        <v>678</v>
      </c>
    </row>
    <row r="18" spans="1:5" ht="14.25" customHeight="1" x14ac:dyDescent="0.25">
      <c r="A18" s="13" t="s">
        <v>521</v>
      </c>
      <c r="B18" s="13" t="s">
        <v>494</v>
      </c>
      <c r="C18" s="12" t="s">
        <v>4</v>
      </c>
      <c r="D18" s="6">
        <v>200</v>
      </c>
      <c r="E18" s="11" t="s">
        <v>395</v>
      </c>
    </row>
    <row r="19" spans="1:5" ht="14.25" customHeight="1" x14ac:dyDescent="0.25">
      <c r="A19" s="13" t="s">
        <v>483</v>
      </c>
      <c r="B19" s="14" t="s">
        <v>484</v>
      </c>
      <c r="C19" s="12" t="s">
        <v>558</v>
      </c>
      <c r="D19" s="6">
        <v>500</v>
      </c>
      <c r="E19" s="6" t="s">
        <v>487</v>
      </c>
    </row>
    <row r="20" spans="1:5" ht="14.25" customHeight="1" x14ac:dyDescent="0.25">
      <c r="A20" s="13" t="s">
        <v>625</v>
      </c>
      <c r="B20" s="13" t="s">
        <v>444</v>
      </c>
      <c r="C20" s="12" t="s">
        <v>55</v>
      </c>
      <c r="D20" s="6">
        <v>200</v>
      </c>
      <c r="E20" s="11" t="s">
        <v>450</v>
      </c>
    </row>
    <row r="21" spans="1:5" ht="14.25" customHeight="1" x14ac:dyDescent="0.25">
      <c r="A21" s="13" t="s">
        <v>196</v>
      </c>
      <c r="B21" s="10" t="s">
        <v>620</v>
      </c>
      <c r="C21" s="12" t="s">
        <v>16</v>
      </c>
      <c r="D21" s="6">
        <v>300</v>
      </c>
      <c r="E21" s="6" t="s">
        <v>504</v>
      </c>
    </row>
    <row r="22" spans="1:5" x14ac:dyDescent="0.25">
      <c r="A22" s="13" t="s">
        <v>681</v>
      </c>
      <c r="B22" s="9" t="s">
        <v>680</v>
      </c>
      <c r="C22" s="11" t="s">
        <v>558</v>
      </c>
      <c r="D22" s="6">
        <v>300</v>
      </c>
      <c r="E22" s="11" t="s">
        <v>682</v>
      </c>
    </row>
    <row r="23" spans="1:5" x14ac:dyDescent="0.25">
      <c r="A23" s="13" t="s">
        <v>600</v>
      </c>
      <c r="B23" s="9" t="s">
        <v>597</v>
      </c>
      <c r="C23" s="12" t="s">
        <v>154</v>
      </c>
      <c r="D23" s="6">
        <v>300</v>
      </c>
      <c r="E23" s="11" t="s">
        <v>631</v>
      </c>
    </row>
    <row r="24" spans="1:5" x14ac:dyDescent="0.25">
      <c r="A24" s="18" t="s">
        <v>492</v>
      </c>
      <c r="B24" s="9" t="s">
        <v>493</v>
      </c>
      <c r="C24" s="11" t="s">
        <v>55</v>
      </c>
      <c r="D24" s="6">
        <v>200</v>
      </c>
      <c r="E24" s="6" t="s">
        <v>639</v>
      </c>
    </row>
    <row r="25" spans="1:5" x14ac:dyDescent="0.25">
      <c r="A25" s="13" t="s">
        <v>197</v>
      </c>
      <c r="B25" s="10" t="s">
        <v>620</v>
      </c>
      <c r="C25" s="12" t="s">
        <v>16</v>
      </c>
      <c r="D25" s="6">
        <v>300</v>
      </c>
      <c r="E25" s="6" t="s">
        <v>504</v>
      </c>
    </row>
    <row r="26" spans="1:5" x14ac:dyDescent="0.25">
      <c r="A26" s="79" t="s">
        <v>594</v>
      </c>
      <c r="B26" s="13" t="s">
        <v>593</v>
      </c>
      <c r="C26" s="12" t="s">
        <v>558</v>
      </c>
      <c r="D26" s="6">
        <v>300</v>
      </c>
      <c r="E26" s="11" t="s">
        <v>596</v>
      </c>
    </row>
  </sheetData>
  <autoFilter ref="A1:E1" xr:uid="{1118850C-360B-42EB-B819-86167F8D730E}">
    <sortState xmlns:xlrd2="http://schemas.microsoft.com/office/spreadsheetml/2017/richdata2" ref="A2:E26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0D97-4935-4A3F-B58B-FD3977092CB5}">
  <sheetPr>
    <tabColor rgb="FFFFFF00"/>
  </sheetPr>
  <dimension ref="A1:L17"/>
  <sheetViews>
    <sheetView windowProtection="1" showGridLines="0" topLeftCell="A5" zoomScale="120" zoomScaleNormal="120" workbookViewId="0">
      <selection activeCell="G22" sqref="G22"/>
    </sheetView>
  </sheetViews>
  <sheetFormatPr defaultColWidth="9.140625" defaultRowHeight="15" x14ac:dyDescent="0.25"/>
  <cols>
    <col min="1" max="1" width="3.7109375" customWidth="1"/>
    <col min="2" max="2" width="21.85546875" bestFit="1" customWidth="1"/>
    <col min="3" max="3" width="33" customWidth="1"/>
    <col min="4" max="4" width="6.140625" customWidth="1"/>
    <col min="5" max="5" width="5.85546875" customWidth="1"/>
    <col min="6" max="6" width="6.5703125" customWidth="1"/>
    <col min="7" max="7" width="3.28515625" customWidth="1"/>
    <col min="8" max="8" width="6.28515625" customWidth="1"/>
    <col min="9" max="9" width="5.140625" customWidth="1"/>
    <col min="10" max="10" width="3" customWidth="1"/>
  </cols>
  <sheetData>
    <row r="1" spans="1:12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42.75" customHeight="1" x14ac:dyDescent="0.25">
      <c r="A2" s="99" t="s">
        <v>560</v>
      </c>
      <c r="B2" s="99"/>
      <c r="C2" s="99"/>
      <c r="D2" s="99"/>
      <c r="E2" s="99"/>
      <c r="F2" s="99"/>
      <c r="G2" s="99"/>
      <c r="H2" s="99"/>
      <c r="I2" s="99"/>
      <c r="J2" s="99"/>
      <c r="L2" s="81"/>
    </row>
    <row r="3" spans="1:12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2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2" x14ac:dyDescent="0.25">
      <c r="C5" s="8"/>
      <c r="D5" s="3"/>
      <c r="E5" s="25"/>
      <c r="F5" s="25" t="s">
        <v>717</v>
      </c>
      <c r="G5" s="25"/>
      <c r="H5" s="82"/>
      <c r="I5" s="25">
        <v>77</v>
      </c>
      <c r="J5" s="26"/>
    </row>
    <row r="6" spans="1:12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356</v>
      </c>
      <c r="J6" s="72" t="s">
        <v>12</v>
      </c>
    </row>
    <row r="7" spans="1:12" s="7" customFormat="1" ht="20.100000000000001" customHeight="1" x14ac:dyDescent="0.25">
      <c r="A7" s="12" t="s">
        <v>712</v>
      </c>
      <c r="B7" s="13" t="s">
        <v>711</v>
      </c>
      <c r="C7" s="14" t="s">
        <v>361</v>
      </c>
      <c r="D7" s="11" t="s">
        <v>55</v>
      </c>
      <c r="E7" s="12" t="s">
        <v>500</v>
      </c>
      <c r="F7" s="12" t="s">
        <v>266</v>
      </c>
      <c r="G7" s="12">
        <v>6</v>
      </c>
      <c r="H7" s="23">
        <v>82.05</v>
      </c>
      <c r="I7" s="23">
        <f t="shared" ref="I7:I15" si="0">ABS(H7-$I$5)</f>
        <v>5.0499999999999972</v>
      </c>
      <c r="J7" s="39" t="s">
        <v>719</v>
      </c>
      <c r="L7"/>
    </row>
    <row r="8" spans="1:12" ht="20.100000000000001" customHeight="1" x14ac:dyDescent="0.25">
      <c r="A8" s="12">
        <v>7</v>
      </c>
      <c r="B8" s="13" t="s">
        <v>583</v>
      </c>
      <c r="C8" s="13" t="s">
        <v>366</v>
      </c>
      <c r="D8" s="11" t="s">
        <v>3</v>
      </c>
      <c r="E8" s="12" t="s">
        <v>500</v>
      </c>
      <c r="F8" s="12" t="s">
        <v>380</v>
      </c>
      <c r="G8" s="12">
        <v>0</v>
      </c>
      <c r="H8" s="23">
        <v>80.790000000000006</v>
      </c>
      <c r="I8" s="23">
        <f t="shared" si="0"/>
        <v>3.7900000000000063</v>
      </c>
      <c r="J8" s="39" t="s">
        <v>719</v>
      </c>
    </row>
    <row r="9" spans="1:12" ht="20.100000000000001" customHeight="1" x14ac:dyDescent="0.25">
      <c r="A9" s="12">
        <v>9</v>
      </c>
      <c r="B9" s="13" t="s">
        <v>511</v>
      </c>
      <c r="C9" s="9" t="s">
        <v>301</v>
      </c>
      <c r="D9" s="12" t="s">
        <v>57</v>
      </c>
      <c r="E9" s="12" t="s">
        <v>500</v>
      </c>
      <c r="F9" s="12" t="s">
        <v>380</v>
      </c>
      <c r="G9" s="12">
        <v>0</v>
      </c>
      <c r="H9" s="23">
        <v>71.290000000000006</v>
      </c>
      <c r="I9" s="23">
        <f t="shared" si="0"/>
        <v>5.7099999999999937</v>
      </c>
      <c r="J9" s="39" t="s">
        <v>720</v>
      </c>
    </row>
    <row r="10" spans="1:12" ht="20.100000000000001" customHeight="1" x14ac:dyDescent="0.25">
      <c r="A10" s="12">
        <v>5</v>
      </c>
      <c r="B10" s="13" t="s">
        <v>241</v>
      </c>
      <c r="C10" s="13" t="s">
        <v>301</v>
      </c>
      <c r="D10" s="12" t="s">
        <v>57</v>
      </c>
      <c r="E10" s="12" t="s">
        <v>500</v>
      </c>
      <c r="F10" s="12" t="s">
        <v>380</v>
      </c>
      <c r="G10" s="12">
        <v>0</v>
      </c>
      <c r="H10" s="23">
        <v>60.74</v>
      </c>
      <c r="I10" s="23">
        <f t="shared" si="0"/>
        <v>16.259999999999998</v>
      </c>
      <c r="J10" s="39" t="s">
        <v>721</v>
      </c>
    </row>
    <row r="11" spans="1:12" ht="20.100000000000001" customHeight="1" x14ac:dyDescent="0.25">
      <c r="A11" s="12">
        <v>2</v>
      </c>
      <c r="B11" s="13" t="s">
        <v>535</v>
      </c>
      <c r="C11" s="13" t="s">
        <v>321</v>
      </c>
      <c r="D11" s="12" t="s">
        <v>34</v>
      </c>
      <c r="E11" s="12" t="s">
        <v>283</v>
      </c>
      <c r="F11" s="12" t="s">
        <v>380</v>
      </c>
      <c r="G11" s="12">
        <v>4</v>
      </c>
      <c r="H11" s="23">
        <v>79.16</v>
      </c>
      <c r="I11" s="23">
        <f t="shared" si="0"/>
        <v>2.1599999999999966</v>
      </c>
      <c r="J11" s="39" t="s">
        <v>722</v>
      </c>
    </row>
    <row r="12" spans="1:12" ht="19.149999999999999" customHeight="1" x14ac:dyDescent="0.25">
      <c r="A12" s="12">
        <v>4</v>
      </c>
      <c r="B12" s="13" t="s">
        <v>546</v>
      </c>
      <c r="C12" s="14" t="s">
        <v>686</v>
      </c>
      <c r="D12" s="12" t="s">
        <v>16</v>
      </c>
      <c r="E12" s="12" t="s">
        <v>500</v>
      </c>
      <c r="F12" s="12" t="s">
        <v>380</v>
      </c>
      <c r="G12" s="12">
        <v>5</v>
      </c>
      <c r="H12" s="23">
        <v>85.02</v>
      </c>
      <c r="I12" s="23">
        <f t="shared" si="0"/>
        <v>8.019999999999996</v>
      </c>
      <c r="J12" s="39" t="s">
        <v>723</v>
      </c>
    </row>
    <row r="13" spans="1:12" s="7" customFormat="1" ht="20.100000000000001" customHeight="1" x14ac:dyDescent="0.25">
      <c r="A13" s="12">
        <v>1</v>
      </c>
      <c r="B13" s="13" t="s">
        <v>513</v>
      </c>
      <c r="C13" s="13" t="s">
        <v>301</v>
      </c>
      <c r="D13" s="12" t="s">
        <v>57</v>
      </c>
      <c r="E13" s="12" t="s">
        <v>500</v>
      </c>
      <c r="F13" s="12" t="s">
        <v>380</v>
      </c>
      <c r="G13" s="12">
        <v>8</v>
      </c>
      <c r="H13" s="23">
        <v>74.400000000000006</v>
      </c>
      <c r="I13" s="23">
        <f t="shared" si="0"/>
        <v>2.5999999999999943</v>
      </c>
      <c r="J13" s="39" t="s">
        <v>724</v>
      </c>
      <c r="L13"/>
    </row>
    <row r="14" spans="1:12" s="7" customFormat="1" ht="20.100000000000001" customHeight="1" x14ac:dyDescent="0.25">
      <c r="A14" s="12">
        <v>8</v>
      </c>
      <c r="B14" s="13" t="s">
        <v>551</v>
      </c>
      <c r="C14" s="9" t="s">
        <v>321</v>
      </c>
      <c r="D14" s="12" t="s">
        <v>34</v>
      </c>
      <c r="E14" s="12" t="s">
        <v>283</v>
      </c>
      <c r="F14" s="12" t="s">
        <v>380</v>
      </c>
      <c r="G14" s="12">
        <v>10</v>
      </c>
      <c r="H14" s="23">
        <v>82.86</v>
      </c>
      <c r="I14" s="23">
        <f t="shared" si="0"/>
        <v>5.8599999999999994</v>
      </c>
      <c r="J14" s="39" t="s">
        <v>725</v>
      </c>
      <c r="L14"/>
    </row>
    <row r="15" spans="1:12" ht="19.149999999999999" customHeight="1" x14ac:dyDescent="0.25">
      <c r="A15" s="12">
        <v>6</v>
      </c>
      <c r="B15" s="13" t="s">
        <v>581</v>
      </c>
      <c r="C15" s="13" t="s">
        <v>135</v>
      </c>
      <c r="D15" s="12" t="s">
        <v>122</v>
      </c>
      <c r="E15" s="12" t="s">
        <v>178</v>
      </c>
      <c r="F15" s="12" t="s">
        <v>380</v>
      </c>
      <c r="G15" s="12">
        <v>11</v>
      </c>
      <c r="H15" s="23">
        <v>83.68</v>
      </c>
      <c r="I15" s="23">
        <f t="shared" si="0"/>
        <v>6.6800000000000068</v>
      </c>
      <c r="J15" s="39" t="s">
        <v>726</v>
      </c>
    </row>
    <row r="16" spans="1:12" s="7" customFormat="1" ht="20.100000000000001" customHeight="1" x14ac:dyDescent="0.25">
      <c r="A16" s="12">
        <v>3</v>
      </c>
      <c r="B16" s="13" t="s">
        <v>530</v>
      </c>
      <c r="C16" s="9" t="s">
        <v>494</v>
      </c>
      <c r="D16" s="12" t="s">
        <v>4</v>
      </c>
      <c r="E16" s="12" t="s">
        <v>320</v>
      </c>
      <c r="F16" s="12" t="s">
        <v>380</v>
      </c>
      <c r="G16" s="12" t="s">
        <v>252</v>
      </c>
      <c r="H16" s="23" t="s">
        <v>253</v>
      </c>
      <c r="I16" s="23" t="s">
        <v>718</v>
      </c>
      <c r="J16" s="39" t="s">
        <v>718</v>
      </c>
      <c r="L16"/>
    </row>
    <row r="17" spans="1:10" x14ac:dyDescent="0.25">
      <c r="A17" s="101" t="s">
        <v>527</v>
      </c>
      <c r="B17" s="102"/>
      <c r="C17" s="102"/>
      <c r="D17" s="102"/>
      <c r="E17" s="102"/>
      <c r="F17" s="102"/>
      <c r="G17" s="102"/>
      <c r="H17" s="102"/>
      <c r="I17" s="102"/>
      <c r="J17" s="102"/>
    </row>
  </sheetData>
  <autoFilter ref="A6:J6" xr:uid="{DA48A182-42DB-4247-A5CB-7B63B8B48AC9}">
    <sortState xmlns:xlrd2="http://schemas.microsoft.com/office/spreadsheetml/2017/richdata2" ref="A7:J16">
      <sortCondition ref="G6"/>
    </sortState>
  </autoFilter>
  <mergeCells count="4">
    <mergeCell ref="A1:J1"/>
    <mergeCell ref="A2:J2"/>
    <mergeCell ref="A3:J3"/>
    <mergeCell ref="A17:J17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A703-2184-4FCD-B8E9-EE5F826FF3A0}">
  <sheetPr>
    <tabColor rgb="FFFFFF00"/>
  </sheetPr>
  <dimension ref="A1:L24"/>
  <sheetViews>
    <sheetView windowProtection="1" showGridLines="0" topLeftCell="A5" zoomScaleNormal="100" workbookViewId="0">
      <selection activeCell="K46" sqref="K46"/>
    </sheetView>
  </sheetViews>
  <sheetFormatPr defaultColWidth="9.140625" defaultRowHeight="15" x14ac:dyDescent="0.25"/>
  <cols>
    <col min="1" max="1" width="3.7109375" customWidth="1"/>
    <col min="2" max="2" width="22.28515625" bestFit="1" customWidth="1"/>
    <col min="3" max="3" width="35.7109375" customWidth="1"/>
    <col min="4" max="4" width="6.140625" customWidth="1"/>
    <col min="5" max="5" width="5.85546875" customWidth="1"/>
    <col min="6" max="6" width="6.5703125" customWidth="1"/>
    <col min="7" max="7" width="3.28515625" customWidth="1"/>
    <col min="8" max="8" width="6.28515625" customWidth="1"/>
    <col min="9" max="9" width="5.5703125" customWidth="1"/>
    <col min="10" max="10" width="3.28515625" customWidth="1"/>
  </cols>
  <sheetData>
    <row r="1" spans="1:12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2" ht="42.75" customHeight="1" x14ac:dyDescent="0.25">
      <c r="A2" s="99" t="s">
        <v>561</v>
      </c>
      <c r="B2" s="99"/>
      <c r="C2" s="99"/>
      <c r="D2" s="99"/>
      <c r="E2" s="99"/>
      <c r="F2" s="99"/>
      <c r="G2" s="99"/>
      <c r="H2" s="99"/>
      <c r="I2" s="99"/>
      <c r="J2" s="99"/>
      <c r="L2" s="81"/>
    </row>
    <row r="3" spans="1:12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2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2" x14ac:dyDescent="0.25">
      <c r="C5" s="8"/>
      <c r="D5" s="3"/>
      <c r="E5" s="25"/>
      <c r="F5" s="25"/>
      <c r="G5" s="25" t="s">
        <v>717</v>
      </c>
      <c r="H5" s="82"/>
      <c r="I5" s="25">
        <v>77</v>
      </c>
      <c r="J5" s="26"/>
    </row>
    <row r="6" spans="1:12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356</v>
      </c>
      <c r="J6" s="72" t="s">
        <v>12</v>
      </c>
    </row>
    <row r="7" spans="1:12" ht="19.149999999999999" customHeight="1" x14ac:dyDescent="0.25">
      <c r="A7" s="12" t="s">
        <v>712</v>
      </c>
      <c r="B7" s="9" t="s">
        <v>518</v>
      </c>
      <c r="C7" s="14" t="s">
        <v>242</v>
      </c>
      <c r="D7" s="12" t="s">
        <v>16</v>
      </c>
      <c r="E7" s="12" t="s">
        <v>500</v>
      </c>
      <c r="F7" s="12" t="s">
        <v>380</v>
      </c>
      <c r="G7" s="12">
        <v>0</v>
      </c>
      <c r="H7" s="23">
        <v>79.09</v>
      </c>
      <c r="I7" s="23">
        <f t="shared" ref="I7:I23" si="0">ABS(H7-$I$5)</f>
        <v>2.0900000000000034</v>
      </c>
      <c r="J7" s="39" t="s">
        <v>719</v>
      </c>
    </row>
    <row r="8" spans="1:12" ht="19.149999999999999" customHeight="1" x14ac:dyDescent="0.25">
      <c r="A8" s="12">
        <v>15</v>
      </c>
      <c r="B8" s="13" t="s">
        <v>315</v>
      </c>
      <c r="C8" s="9" t="s">
        <v>366</v>
      </c>
      <c r="D8" s="11" t="s">
        <v>3</v>
      </c>
      <c r="E8" s="12" t="s">
        <v>500</v>
      </c>
      <c r="F8" s="12" t="s">
        <v>380</v>
      </c>
      <c r="G8" s="12">
        <v>0</v>
      </c>
      <c r="H8" s="23">
        <v>79.14</v>
      </c>
      <c r="I8" s="23">
        <f t="shared" si="0"/>
        <v>2.1400000000000006</v>
      </c>
      <c r="J8" s="39" t="s">
        <v>720</v>
      </c>
    </row>
    <row r="9" spans="1:12" ht="19.149999999999999" customHeight="1" x14ac:dyDescent="0.25">
      <c r="A9" s="12">
        <v>6</v>
      </c>
      <c r="B9" s="13" t="s">
        <v>429</v>
      </c>
      <c r="C9" s="9" t="s">
        <v>366</v>
      </c>
      <c r="D9" s="11" t="s">
        <v>3</v>
      </c>
      <c r="E9" s="12" t="s">
        <v>500</v>
      </c>
      <c r="F9" s="12" t="s">
        <v>380</v>
      </c>
      <c r="G9" s="12">
        <v>0</v>
      </c>
      <c r="H9" s="23">
        <v>80</v>
      </c>
      <c r="I9" s="23">
        <f t="shared" si="0"/>
        <v>3</v>
      </c>
      <c r="J9" s="39" t="s">
        <v>721</v>
      </c>
    </row>
    <row r="10" spans="1:12" s="7" customFormat="1" ht="20.100000000000001" customHeight="1" x14ac:dyDescent="0.25">
      <c r="A10" s="12">
        <v>4</v>
      </c>
      <c r="B10" s="18" t="s">
        <v>615</v>
      </c>
      <c r="C10" s="10" t="s">
        <v>457</v>
      </c>
      <c r="D10" s="12" t="s">
        <v>5</v>
      </c>
      <c r="E10" s="12" t="s">
        <v>500</v>
      </c>
      <c r="F10" s="12" t="s">
        <v>380</v>
      </c>
      <c r="G10" s="12">
        <v>0</v>
      </c>
      <c r="H10" s="23">
        <v>80.81</v>
      </c>
      <c r="I10" s="23">
        <f t="shared" si="0"/>
        <v>3.8100000000000023</v>
      </c>
      <c r="J10" s="39" t="s">
        <v>722</v>
      </c>
      <c r="L10"/>
    </row>
    <row r="11" spans="1:12" s="7" customFormat="1" ht="20.100000000000001" customHeight="1" x14ac:dyDescent="0.25">
      <c r="A11" s="12">
        <v>2</v>
      </c>
      <c r="B11" s="13" t="s">
        <v>585</v>
      </c>
      <c r="C11" s="9" t="s">
        <v>494</v>
      </c>
      <c r="D11" s="12" t="s">
        <v>4</v>
      </c>
      <c r="E11" s="12" t="s">
        <v>320</v>
      </c>
      <c r="F11" s="12" t="s">
        <v>380</v>
      </c>
      <c r="G11" s="12">
        <v>1</v>
      </c>
      <c r="H11" s="23">
        <v>81.290000000000006</v>
      </c>
      <c r="I11" s="23">
        <f t="shared" si="0"/>
        <v>4.2900000000000063</v>
      </c>
      <c r="J11" s="39" t="s">
        <v>723</v>
      </c>
      <c r="L11"/>
    </row>
    <row r="12" spans="1:12" ht="20.100000000000001" customHeight="1" x14ac:dyDescent="0.25">
      <c r="A12" s="12">
        <v>12</v>
      </c>
      <c r="B12" s="19" t="s">
        <v>466</v>
      </c>
      <c r="C12" s="18" t="s">
        <v>238</v>
      </c>
      <c r="D12" s="11" t="s">
        <v>4</v>
      </c>
      <c r="E12" s="12" t="s">
        <v>531</v>
      </c>
      <c r="F12" s="12" t="s">
        <v>380</v>
      </c>
      <c r="G12" s="12">
        <v>1</v>
      </c>
      <c r="H12" s="23">
        <v>81.84</v>
      </c>
      <c r="I12" s="23">
        <f t="shared" si="0"/>
        <v>4.8400000000000034</v>
      </c>
      <c r="J12" s="39" t="s">
        <v>724</v>
      </c>
    </row>
    <row r="13" spans="1:12" ht="20.100000000000001" customHeight="1" x14ac:dyDescent="0.25">
      <c r="A13" s="12">
        <v>8</v>
      </c>
      <c r="B13" s="13" t="s">
        <v>481</v>
      </c>
      <c r="C13" s="13" t="s">
        <v>366</v>
      </c>
      <c r="D13" s="11" t="s">
        <v>3</v>
      </c>
      <c r="E13" s="12" t="s">
        <v>500</v>
      </c>
      <c r="F13" s="12" t="s">
        <v>380</v>
      </c>
      <c r="G13" s="12">
        <v>2</v>
      </c>
      <c r="H13" s="23">
        <v>82.68</v>
      </c>
      <c r="I13" s="23">
        <f t="shared" si="0"/>
        <v>5.6800000000000068</v>
      </c>
      <c r="J13" s="39" t="s">
        <v>725</v>
      </c>
    </row>
    <row r="14" spans="1:12" ht="20.100000000000001" customHeight="1" x14ac:dyDescent="0.25">
      <c r="A14" s="12">
        <v>11</v>
      </c>
      <c r="B14" s="13" t="s">
        <v>546</v>
      </c>
      <c r="C14" s="10" t="s">
        <v>686</v>
      </c>
      <c r="D14" s="12" t="s">
        <v>16</v>
      </c>
      <c r="E14" s="12" t="s">
        <v>500</v>
      </c>
      <c r="F14" s="12" t="s">
        <v>380</v>
      </c>
      <c r="G14" s="12">
        <v>3</v>
      </c>
      <c r="H14" s="23">
        <v>83.98</v>
      </c>
      <c r="I14" s="23">
        <f t="shared" si="0"/>
        <v>6.980000000000004</v>
      </c>
      <c r="J14" s="39" t="s">
        <v>726</v>
      </c>
    </row>
    <row r="15" spans="1:12" ht="20.100000000000001" customHeight="1" x14ac:dyDescent="0.25">
      <c r="A15" s="12">
        <v>7</v>
      </c>
      <c r="B15" s="13" t="s">
        <v>189</v>
      </c>
      <c r="C15" s="9" t="s">
        <v>321</v>
      </c>
      <c r="D15" s="12" t="s">
        <v>34</v>
      </c>
      <c r="E15" s="12" t="s">
        <v>283</v>
      </c>
      <c r="F15" s="12" t="s">
        <v>380</v>
      </c>
      <c r="G15" s="12">
        <v>4</v>
      </c>
      <c r="H15" s="23">
        <v>73.45</v>
      </c>
      <c r="I15" s="23">
        <f t="shared" si="0"/>
        <v>3.5499999999999972</v>
      </c>
      <c r="J15" s="39" t="s">
        <v>728</v>
      </c>
    </row>
    <row r="16" spans="1:12" s="7" customFormat="1" ht="20.100000000000001" customHeight="1" x14ac:dyDescent="0.25">
      <c r="A16" s="12">
        <v>10</v>
      </c>
      <c r="B16" s="13" t="s">
        <v>407</v>
      </c>
      <c r="C16" s="10" t="s">
        <v>408</v>
      </c>
      <c r="D16" s="11" t="s">
        <v>4</v>
      </c>
      <c r="E16" s="12" t="s">
        <v>347</v>
      </c>
      <c r="F16" s="12" t="s">
        <v>380</v>
      </c>
      <c r="G16" s="12">
        <v>5</v>
      </c>
      <c r="H16" s="23">
        <v>81.349999999999994</v>
      </c>
      <c r="I16" s="23">
        <f t="shared" si="0"/>
        <v>4.3499999999999943</v>
      </c>
      <c r="J16" s="39" t="s">
        <v>729</v>
      </c>
      <c r="L16"/>
    </row>
    <row r="17" spans="1:12" ht="19.149999999999999" customHeight="1" x14ac:dyDescent="0.25">
      <c r="A17" s="12">
        <v>5</v>
      </c>
      <c r="B17" s="13" t="s">
        <v>117</v>
      </c>
      <c r="C17" s="10" t="s">
        <v>242</v>
      </c>
      <c r="D17" s="12" t="s">
        <v>16</v>
      </c>
      <c r="E17" s="12" t="s">
        <v>500</v>
      </c>
      <c r="F17" s="12" t="s">
        <v>380</v>
      </c>
      <c r="G17" s="12">
        <v>8</v>
      </c>
      <c r="H17" s="23">
        <v>76.13</v>
      </c>
      <c r="I17" s="23">
        <f t="shared" si="0"/>
        <v>0.87000000000000455</v>
      </c>
      <c r="J17" s="39" t="s">
        <v>730</v>
      </c>
    </row>
    <row r="18" spans="1:12" ht="20.100000000000001" customHeight="1" x14ac:dyDescent="0.25">
      <c r="A18" s="12">
        <v>14</v>
      </c>
      <c r="B18" s="13" t="s">
        <v>485</v>
      </c>
      <c r="C18" s="13" t="s">
        <v>494</v>
      </c>
      <c r="D18" s="11" t="s">
        <v>4</v>
      </c>
      <c r="E18" s="12" t="s">
        <v>320</v>
      </c>
      <c r="F18" s="12" t="s">
        <v>380</v>
      </c>
      <c r="G18" s="12">
        <v>18</v>
      </c>
      <c r="H18" s="23">
        <v>82.82</v>
      </c>
      <c r="I18" s="23">
        <f t="shared" si="0"/>
        <v>5.8199999999999932</v>
      </c>
      <c r="J18" s="39" t="s">
        <v>731</v>
      </c>
    </row>
    <row r="19" spans="1:12" s="7" customFormat="1" ht="20.100000000000001" customHeight="1" x14ac:dyDescent="0.25">
      <c r="A19" s="12" t="s">
        <v>710</v>
      </c>
      <c r="B19" s="13" t="s">
        <v>412</v>
      </c>
      <c r="C19" s="9" t="s">
        <v>543</v>
      </c>
      <c r="D19" s="12" t="s">
        <v>16</v>
      </c>
      <c r="E19" s="12" t="s">
        <v>283</v>
      </c>
      <c r="F19" s="11" t="s">
        <v>268</v>
      </c>
      <c r="G19" s="12">
        <v>0</v>
      </c>
      <c r="H19" s="23">
        <v>77</v>
      </c>
      <c r="I19" s="23">
        <f t="shared" si="0"/>
        <v>0</v>
      </c>
      <c r="J19" s="39" t="s">
        <v>719</v>
      </c>
      <c r="L19"/>
    </row>
    <row r="20" spans="1:12" s="7" customFormat="1" ht="20.100000000000001" customHeight="1" x14ac:dyDescent="0.25">
      <c r="A20" s="12">
        <v>3</v>
      </c>
      <c r="B20" s="13" t="s">
        <v>552</v>
      </c>
      <c r="C20" s="9" t="s">
        <v>543</v>
      </c>
      <c r="D20" s="11" t="s">
        <v>16</v>
      </c>
      <c r="E20" s="12" t="s">
        <v>283</v>
      </c>
      <c r="F20" s="12" t="s">
        <v>268</v>
      </c>
      <c r="G20" s="12">
        <v>4</v>
      </c>
      <c r="H20" s="23">
        <v>77.959999999999994</v>
      </c>
      <c r="I20" s="23">
        <f t="shared" si="0"/>
        <v>0.95999999999999375</v>
      </c>
      <c r="J20" s="39" t="s">
        <v>720</v>
      </c>
      <c r="L20"/>
    </row>
    <row r="21" spans="1:12" s="7" customFormat="1" ht="20.100000000000001" customHeight="1" x14ac:dyDescent="0.25">
      <c r="A21" s="12">
        <v>1</v>
      </c>
      <c r="B21" s="9" t="s">
        <v>584</v>
      </c>
      <c r="C21" s="9" t="s">
        <v>366</v>
      </c>
      <c r="D21" s="11" t="s">
        <v>3</v>
      </c>
      <c r="E21" s="12" t="s">
        <v>500</v>
      </c>
      <c r="F21" s="12" t="s">
        <v>268</v>
      </c>
      <c r="G21" s="12">
        <v>6</v>
      </c>
      <c r="H21" s="23">
        <v>82.18</v>
      </c>
      <c r="I21" s="23">
        <f t="shared" si="0"/>
        <v>5.1800000000000068</v>
      </c>
      <c r="J21" s="39" t="s">
        <v>721</v>
      </c>
      <c r="L21"/>
    </row>
    <row r="22" spans="1:12" s="7" customFormat="1" ht="20.100000000000001" customHeight="1" x14ac:dyDescent="0.25">
      <c r="A22" s="12">
        <v>13</v>
      </c>
      <c r="B22" s="13" t="s">
        <v>684</v>
      </c>
      <c r="C22" s="9" t="s">
        <v>685</v>
      </c>
      <c r="D22" s="12" t="s">
        <v>3</v>
      </c>
      <c r="E22" s="12" t="s">
        <v>126</v>
      </c>
      <c r="F22" s="12" t="s">
        <v>268</v>
      </c>
      <c r="G22" s="12">
        <v>9</v>
      </c>
      <c r="H22" s="23">
        <v>81.78</v>
      </c>
      <c r="I22" s="23">
        <f t="shared" si="0"/>
        <v>4.7800000000000011</v>
      </c>
      <c r="J22" s="39" t="s">
        <v>722</v>
      </c>
      <c r="L22"/>
    </row>
    <row r="23" spans="1:12" ht="20.100000000000001" customHeight="1" x14ac:dyDescent="0.25">
      <c r="A23" s="12">
        <v>9</v>
      </c>
      <c r="B23" s="13" t="s">
        <v>520</v>
      </c>
      <c r="C23" s="9" t="s">
        <v>494</v>
      </c>
      <c r="D23" s="12" t="s">
        <v>4</v>
      </c>
      <c r="E23" s="12" t="s">
        <v>320</v>
      </c>
      <c r="F23" s="12" t="s">
        <v>268</v>
      </c>
      <c r="G23" s="12">
        <v>15</v>
      </c>
      <c r="H23" s="23">
        <v>87.07</v>
      </c>
      <c r="I23" s="23">
        <f t="shared" si="0"/>
        <v>10.069999999999993</v>
      </c>
      <c r="J23" s="39" t="s">
        <v>723</v>
      </c>
    </row>
    <row r="24" spans="1:12" x14ac:dyDescent="0.25">
      <c r="A24" s="101" t="s">
        <v>527</v>
      </c>
      <c r="B24" s="102"/>
      <c r="C24" s="102"/>
      <c r="D24" s="102"/>
      <c r="E24" s="102"/>
      <c r="F24" s="102"/>
      <c r="G24" s="102"/>
      <c r="H24" s="102"/>
      <c r="I24" s="102"/>
      <c r="J24" s="102"/>
    </row>
  </sheetData>
  <autoFilter ref="A6:J6" xr:uid="{DA48A182-42DB-4247-A5CB-7B63B8B48AC9}">
    <sortState xmlns:xlrd2="http://schemas.microsoft.com/office/spreadsheetml/2017/richdata2" ref="A7:J23">
      <sortCondition ref="F6"/>
    </sortState>
  </autoFilter>
  <mergeCells count="4">
    <mergeCell ref="A1:J1"/>
    <mergeCell ref="A2:J2"/>
    <mergeCell ref="A3:J3"/>
    <mergeCell ref="A24:J24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E23-F1A9-4BFD-9E03-8B658335E4E0}">
  <sheetPr>
    <tabColor rgb="FFFFFF00"/>
  </sheetPr>
  <dimension ref="A1:L13"/>
  <sheetViews>
    <sheetView windowProtection="1" showGridLines="0" topLeftCell="A2" zoomScale="120" zoomScaleNormal="120" workbookViewId="0">
      <selection activeCell="K46" sqref="K46"/>
    </sheetView>
  </sheetViews>
  <sheetFormatPr defaultColWidth="9.140625" defaultRowHeight="15" x14ac:dyDescent="0.25"/>
  <cols>
    <col min="1" max="1" width="3.7109375" customWidth="1"/>
    <col min="2" max="2" width="27.28515625" customWidth="1"/>
    <col min="3" max="3" width="33" customWidth="1"/>
    <col min="4" max="4" width="6.140625" customWidth="1"/>
    <col min="5" max="5" width="5.85546875" customWidth="1"/>
    <col min="6" max="6" width="6.5703125" customWidth="1"/>
    <col min="7" max="7" width="3.28515625" customWidth="1"/>
    <col min="8" max="8" width="6.28515625" customWidth="1"/>
    <col min="9" max="9" width="2.42578125" customWidth="1"/>
  </cols>
  <sheetData>
    <row r="1" spans="1:12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</row>
    <row r="2" spans="1:12" ht="42.75" customHeight="1" x14ac:dyDescent="0.25">
      <c r="A2" s="99" t="s">
        <v>562</v>
      </c>
      <c r="B2" s="99"/>
      <c r="C2" s="99"/>
      <c r="D2" s="99"/>
      <c r="E2" s="99"/>
      <c r="F2" s="99"/>
      <c r="G2" s="99"/>
      <c r="H2" s="99"/>
      <c r="I2" s="99"/>
      <c r="K2" s="81"/>
    </row>
    <row r="3" spans="1:12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</row>
    <row r="4" spans="1:12" x14ac:dyDescent="0.25">
      <c r="A4" s="85"/>
      <c r="B4" s="85"/>
      <c r="C4" s="85"/>
      <c r="D4" s="85"/>
      <c r="E4" s="85"/>
      <c r="F4" s="85"/>
      <c r="G4" s="85"/>
      <c r="H4" s="85"/>
      <c r="I4" s="85"/>
    </row>
    <row r="5" spans="1:12" x14ac:dyDescent="0.25">
      <c r="C5" s="8"/>
      <c r="D5" s="3"/>
      <c r="E5" s="25"/>
      <c r="F5" s="25" t="s">
        <v>735</v>
      </c>
      <c r="G5" s="25"/>
      <c r="H5" s="82"/>
      <c r="I5" s="26"/>
    </row>
    <row r="6" spans="1:12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12</v>
      </c>
    </row>
    <row r="7" spans="1:12" ht="20.100000000000001" customHeight="1" x14ac:dyDescent="0.25">
      <c r="A7" s="12">
        <v>6</v>
      </c>
      <c r="B7" s="18" t="s">
        <v>486</v>
      </c>
      <c r="C7" s="10" t="s">
        <v>457</v>
      </c>
      <c r="D7" s="12" t="s">
        <v>5</v>
      </c>
      <c r="E7" s="12" t="s">
        <v>500</v>
      </c>
      <c r="F7" s="12" t="s">
        <v>380</v>
      </c>
      <c r="G7" s="12">
        <v>0</v>
      </c>
      <c r="H7" s="23">
        <v>76.42</v>
      </c>
      <c r="I7" s="39" t="s">
        <v>719</v>
      </c>
    </row>
    <row r="8" spans="1:12" ht="20.100000000000001" customHeight="1" x14ac:dyDescent="0.25">
      <c r="A8" s="12">
        <v>4</v>
      </c>
      <c r="B8" s="13" t="s">
        <v>672</v>
      </c>
      <c r="C8" s="9" t="s">
        <v>673</v>
      </c>
      <c r="D8" s="12" t="s">
        <v>3</v>
      </c>
      <c r="E8" s="12" t="s">
        <v>500</v>
      </c>
      <c r="F8" s="12" t="s">
        <v>380</v>
      </c>
      <c r="G8" s="12">
        <v>0</v>
      </c>
      <c r="H8" s="23">
        <v>81.98</v>
      </c>
      <c r="I8" s="39" t="s">
        <v>720</v>
      </c>
      <c r="L8" s="7"/>
    </row>
    <row r="9" spans="1:12" s="7" customFormat="1" ht="20.100000000000001" customHeight="1" x14ac:dyDescent="0.25">
      <c r="A9" s="12">
        <v>3</v>
      </c>
      <c r="B9" s="13" t="s">
        <v>526</v>
      </c>
      <c r="C9" s="9" t="s">
        <v>321</v>
      </c>
      <c r="D9" s="12" t="s">
        <v>34</v>
      </c>
      <c r="E9" s="12" t="s">
        <v>283</v>
      </c>
      <c r="F9" s="12" t="s">
        <v>380</v>
      </c>
      <c r="G9" s="12">
        <v>0</v>
      </c>
      <c r="H9" s="23">
        <v>85.68</v>
      </c>
      <c r="I9" s="39" t="s">
        <v>721</v>
      </c>
      <c r="K9"/>
    </row>
    <row r="10" spans="1:12" ht="19.149999999999999" customHeight="1" x14ac:dyDescent="0.25">
      <c r="A10" s="12">
        <v>5</v>
      </c>
      <c r="B10" s="13" t="s">
        <v>521</v>
      </c>
      <c r="C10" s="9" t="s">
        <v>494</v>
      </c>
      <c r="D10" s="12" t="s">
        <v>4</v>
      </c>
      <c r="E10" s="12" t="s">
        <v>320</v>
      </c>
      <c r="F10" s="12" t="s">
        <v>380</v>
      </c>
      <c r="G10" s="12">
        <v>4</v>
      </c>
      <c r="H10" s="23">
        <v>84.82</v>
      </c>
      <c r="I10" s="39" t="s">
        <v>722</v>
      </c>
    </row>
    <row r="11" spans="1:12" s="7" customFormat="1" ht="20.100000000000001" customHeight="1" x14ac:dyDescent="0.25">
      <c r="A11" s="12">
        <v>2</v>
      </c>
      <c r="B11" s="14" t="s">
        <v>362</v>
      </c>
      <c r="C11" s="13" t="s">
        <v>361</v>
      </c>
      <c r="D11" s="12" t="s">
        <v>55</v>
      </c>
      <c r="E11" s="11" t="s">
        <v>500</v>
      </c>
      <c r="F11" s="12" t="s">
        <v>270</v>
      </c>
      <c r="G11" s="12">
        <v>4</v>
      </c>
      <c r="H11" s="23">
        <v>87.24</v>
      </c>
      <c r="I11" s="39" t="s">
        <v>719</v>
      </c>
      <c r="K11"/>
    </row>
    <row r="12" spans="1:12" ht="20.100000000000001" customHeight="1" x14ac:dyDescent="0.25">
      <c r="A12" s="12">
        <v>1</v>
      </c>
      <c r="B12" s="13" t="s">
        <v>430</v>
      </c>
      <c r="C12" s="14" t="s">
        <v>293</v>
      </c>
      <c r="D12" s="12" t="s">
        <v>3</v>
      </c>
      <c r="E12" s="12" t="s">
        <v>283</v>
      </c>
      <c r="F12" s="12" t="s">
        <v>270</v>
      </c>
      <c r="G12" s="12">
        <v>5</v>
      </c>
      <c r="H12" s="23">
        <v>88.19</v>
      </c>
      <c r="I12" s="39" t="s">
        <v>720</v>
      </c>
    </row>
    <row r="13" spans="1:12" x14ac:dyDescent="0.25">
      <c r="A13" s="101" t="s">
        <v>527</v>
      </c>
      <c r="B13" s="102"/>
      <c r="C13" s="102"/>
      <c r="D13" s="102"/>
      <c r="E13" s="102"/>
      <c r="F13" s="102"/>
      <c r="G13" s="102"/>
      <c r="H13" s="102"/>
      <c r="I13" s="102"/>
    </row>
  </sheetData>
  <autoFilter ref="A6:I6" xr:uid="{DA48A182-42DB-4247-A5CB-7B63B8B48AC9}">
    <sortState xmlns:xlrd2="http://schemas.microsoft.com/office/spreadsheetml/2017/richdata2" ref="A7:I12">
      <sortCondition ref="G6"/>
    </sortState>
  </autoFilter>
  <mergeCells count="4">
    <mergeCell ref="A1:I1"/>
    <mergeCell ref="A2:I2"/>
    <mergeCell ref="A3:I3"/>
    <mergeCell ref="A13:I13"/>
  </mergeCells>
  <phoneticPr fontId="11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F1D3-FE7D-45BE-9B5F-69096A844E20}">
  <sheetPr>
    <tabColor rgb="FFFFFF00"/>
  </sheetPr>
  <dimension ref="A1:K9"/>
  <sheetViews>
    <sheetView windowProtection="1" showGridLines="0" topLeftCell="A2" zoomScale="120" zoomScaleNormal="120" workbookViewId="0">
      <selection activeCell="K46" sqref="K46"/>
    </sheetView>
  </sheetViews>
  <sheetFormatPr defaultColWidth="9.140625" defaultRowHeight="15" x14ac:dyDescent="0.25"/>
  <cols>
    <col min="1" max="1" width="3.7109375" customWidth="1"/>
    <col min="2" max="2" width="26.7109375" customWidth="1"/>
    <col min="3" max="3" width="33" customWidth="1"/>
    <col min="4" max="4" width="6.140625" customWidth="1"/>
    <col min="5" max="5" width="5.85546875" customWidth="1"/>
    <col min="6" max="6" width="6.5703125" customWidth="1"/>
    <col min="7" max="7" width="3.28515625" customWidth="1"/>
    <col min="8" max="8" width="6.28515625" customWidth="1"/>
    <col min="9" max="9" width="2.42578125" customWidth="1"/>
  </cols>
  <sheetData>
    <row r="1" spans="1:11" ht="52.5" customHeight="1" x14ac:dyDescent="0.25">
      <c r="A1" s="103" t="s">
        <v>569</v>
      </c>
      <c r="B1" s="103"/>
      <c r="C1" s="103"/>
      <c r="D1" s="103"/>
      <c r="E1" s="103"/>
      <c r="F1" s="103"/>
      <c r="G1" s="103"/>
      <c r="H1" s="103"/>
      <c r="I1" s="103"/>
    </row>
    <row r="2" spans="1:11" ht="42.75" customHeight="1" x14ac:dyDescent="0.25">
      <c r="A2" s="99" t="s">
        <v>563</v>
      </c>
      <c r="B2" s="99"/>
      <c r="C2" s="99"/>
      <c r="D2" s="99"/>
      <c r="E2" s="99"/>
      <c r="F2" s="99"/>
      <c r="G2" s="99"/>
      <c r="H2" s="99"/>
      <c r="I2" s="99"/>
      <c r="K2" s="81"/>
    </row>
    <row r="3" spans="1:11" ht="29.25" customHeight="1" x14ac:dyDescent="0.25">
      <c r="A3" s="100" t="s">
        <v>727</v>
      </c>
      <c r="B3" s="100"/>
      <c r="C3" s="100"/>
      <c r="D3" s="100"/>
      <c r="E3" s="100"/>
      <c r="F3" s="100"/>
      <c r="G3" s="100"/>
      <c r="H3" s="100"/>
      <c r="I3" s="100"/>
    </row>
    <row r="4" spans="1:11" x14ac:dyDescent="0.25">
      <c r="A4" s="85"/>
      <c r="B4" s="85"/>
      <c r="C4" s="85"/>
      <c r="D4" s="85"/>
      <c r="E4" s="85"/>
      <c r="F4" s="85"/>
      <c r="G4" s="85"/>
      <c r="H4" s="85"/>
      <c r="I4" s="85"/>
    </row>
    <row r="5" spans="1:11" x14ac:dyDescent="0.25">
      <c r="C5" s="8"/>
      <c r="D5" s="3"/>
      <c r="E5" s="25" t="s">
        <v>735</v>
      </c>
      <c r="F5" s="25"/>
      <c r="G5" s="25"/>
      <c r="H5" s="82"/>
      <c r="I5" s="26"/>
    </row>
    <row r="6" spans="1:11" x14ac:dyDescent="0.25">
      <c r="A6" s="20" t="s">
        <v>6</v>
      </c>
      <c r="B6" s="21" t="s">
        <v>7</v>
      </c>
      <c r="C6" s="21" t="s">
        <v>8</v>
      </c>
      <c r="D6" s="22" t="s">
        <v>13</v>
      </c>
      <c r="E6" s="22" t="s">
        <v>9</v>
      </c>
      <c r="F6" s="72" t="s">
        <v>335</v>
      </c>
      <c r="G6" s="72" t="s">
        <v>10</v>
      </c>
      <c r="H6" s="72" t="s">
        <v>11</v>
      </c>
      <c r="I6" s="72" t="s">
        <v>12</v>
      </c>
    </row>
    <row r="7" spans="1:11" ht="20.100000000000001" customHeight="1" x14ac:dyDescent="0.25">
      <c r="A7" s="12">
        <v>1</v>
      </c>
      <c r="B7" s="13" t="s">
        <v>281</v>
      </c>
      <c r="C7" s="14" t="s">
        <v>282</v>
      </c>
      <c r="D7" s="11" t="s">
        <v>55</v>
      </c>
      <c r="E7" s="11" t="s">
        <v>500</v>
      </c>
      <c r="F7" s="12" t="s">
        <v>586</v>
      </c>
      <c r="G7" s="12">
        <v>4</v>
      </c>
      <c r="H7" s="23">
        <v>81.45</v>
      </c>
      <c r="I7" s="39" t="s">
        <v>719</v>
      </c>
    </row>
    <row r="8" spans="1:11" ht="20.100000000000001" customHeight="1" x14ac:dyDescent="0.25">
      <c r="A8" s="12">
        <v>2</v>
      </c>
      <c r="B8" s="18" t="s">
        <v>510</v>
      </c>
      <c r="C8" s="13" t="s">
        <v>361</v>
      </c>
      <c r="D8" s="12" t="s">
        <v>55</v>
      </c>
      <c r="E8" s="11" t="s">
        <v>500</v>
      </c>
      <c r="F8" s="12" t="s">
        <v>586</v>
      </c>
      <c r="G8" s="12">
        <v>28</v>
      </c>
      <c r="H8" s="23">
        <v>84.29</v>
      </c>
      <c r="I8" s="39" t="s">
        <v>720</v>
      </c>
    </row>
    <row r="9" spans="1:11" x14ac:dyDescent="0.25">
      <c r="A9" s="101" t="s">
        <v>527</v>
      </c>
      <c r="B9" s="102"/>
      <c r="C9" s="102"/>
      <c r="D9" s="102"/>
      <c r="E9" s="102"/>
      <c r="F9" s="102"/>
      <c r="G9" s="102"/>
      <c r="H9" s="102"/>
      <c r="I9" s="102"/>
    </row>
  </sheetData>
  <autoFilter ref="A6:I6" xr:uid="{DA48A182-42DB-4247-A5CB-7B63B8B48AC9}">
    <sortState xmlns:xlrd2="http://schemas.microsoft.com/office/spreadsheetml/2017/richdata2" ref="A7:I14">
      <sortCondition ref="F6"/>
    </sortState>
  </autoFilter>
  <mergeCells count="4">
    <mergeCell ref="A1:I1"/>
    <mergeCell ref="A2:I2"/>
    <mergeCell ref="A3:I3"/>
    <mergeCell ref="A9:I9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T1</vt:lpstr>
      <vt:lpstr>T2</vt:lpstr>
      <vt:lpstr>T3</vt:lpstr>
      <vt:lpstr>T4</vt:lpstr>
      <vt:lpstr>FINANCEIRO CSE (3)</vt:lpstr>
      <vt:lpstr>P1</vt:lpstr>
      <vt:lpstr>P2.</vt:lpstr>
      <vt:lpstr>P3.</vt:lpstr>
      <vt:lpstr>P4.</vt:lpstr>
      <vt:lpstr>P5</vt:lpstr>
      <vt:lpstr>P6</vt:lpstr>
      <vt:lpstr>P7.</vt:lpstr>
      <vt:lpstr>P8.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FINANCEIRO CSE (2)</vt:lpstr>
      <vt:lpstr>P10 (2)</vt:lpstr>
      <vt:lpstr>P11 (2)</vt:lpstr>
      <vt:lpstr>EQ LA</vt:lpstr>
      <vt:lpstr>POR CATEGORIAS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2024-03-10T17:24:24Z</cp:lastPrinted>
  <dcterms:created xsi:type="dcterms:W3CDTF">2015-05-12T16:45:24Z</dcterms:created>
  <dcterms:modified xsi:type="dcterms:W3CDTF">2024-08-28T12:29:28Z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