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ração\Desktop\Renato Boranga\"/>
    </mc:Choice>
  </mc:AlternateContent>
  <xr:revisionPtr revIDLastSave="0" documentId="8_{FD0BA095-1F61-45AF-BDEE-D78084767BEF}" xr6:coauthVersionLast="47" xr6:coauthVersionMax="47" xr10:uidLastSave="{00000000-0000-0000-0000-000000000000}"/>
  <bookViews>
    <workbookView xWindow="-110" yWindow="-110" windowWidth="19420" windowHeight="10300" activeTab="1" xr2:uid="{E16FAFBF-80AB-45D6-912D-6C156C867395}"/>
  </bookViews>
  <sheets>
    <sheet name="Dados" sheetId="1" r:id="rId1"/>
    <sheet name="Dashboard" sheetId="2" r:id="rId2"/>
  </sheets>
  <externalReferences>
    <externalReference r:id="rId3"/>
  </externalReferences>
  <definedNames>
    <definedName name="Mês">[1]Lista!$B$3:$B$15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4" i="1" l="1"/>
  <c r="M24" i="1"/>
  <c r="L24" i="1"/>
  <c r="K24" i="1"/>
  <c r="J24" i="1"/>
  <c r="I24" i="1"/>
  <c r="H24" i="1"/>
  <c r="G24" i="1"/>
  <c r="F24" i="1"/>
  <c r="E24" i="1"/>
  <c r="D24" i="1"/>
  <c r="C24" i="1"/>
  <c r="N23" i="1"/>
  <c r="M23" i="1"/>
  <c r="L23" i="1"/>
  <c r="K23" i="1"/>
  <c r="J23" i="1"/>
  <c r="I23" i="1"/>
  <c r="H23" i="1"/>
  <c r="G23" i="1"/>
  <c r="F23" i="1"/>
  <c r="E23" i="1"/>
  <c r="D23" i="1"/>
  <c r="C23" i="1"/>
</calcChain>
</file>

<file path=xl/sharedStrings.xml><?xml version="1.0" encoding="utf-8"?>
<sst xmlns="http://schemas.openxmlformats.org/spreadsheetml/2006/main" count="52" uniqueCount="38">
  <si>
    <t>Dados</t>
  </si>
  <si>
    <t>Vendas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</si>
  <si>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</si>
  <si>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</si>
  <si>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</si>
  <si>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</si>
  <si>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</si>
  <si>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</si>
  <si>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</si>
  <si>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</si>
  <si>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</si>
  <si>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</si>
  <si>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</si>
  <si>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</si>
  <si>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</si>
  <si>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Meta de Vendas</t>
  </si>
  <si>
    <t>Total Vendas</t>
  </si>
  <si>
    <t>%</t>
  </si>
  <si>
    <t>Aux</t>
  </si>
  <si>
    <t>Categoria A</t>
  </si>
  <si>
    <t>Categoria B</t>
  </si>
  <si>
    <t>Categoria C</t>
  </si>
  <si>
    <t>Categoria D</t>
  </si>
  <si>
    <t>Categoria E</t>
  </si>
  <si>
    <t>Categoria F</t>
  </si>
  <si>
    <t>Categoria G</t>
  </si>
  <si>
    <t>Categoria H</t>
  </si>
  <si>
    <t>Categoria I</t>
  </si>
  <si>
    <t>Categoria J</t>
  </si>
  <si>
    <t>Outros Indicadores</t>
  </si>
  <si>
    <t>Número de Pedidos</t>
  </si>
  <si>
    <t>Itens Vendidos</t>
  </si>
  <si>
    <t>Total de Custos</t>
  </si>
  <si>
    <t>Resultado (Lucro/Prejuízo)</t>
  </si>
  <si>
    <t>Realizado x Meta</t>
  </si>
  <si>
    <t>Dashboard de Vendas</t>
  </si>
  <si>
    <t>Mês:</t>
  </si>
  <si>
    <t>Vendas vs Custos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</si>
</sst>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R$-416]\ #,##0.00"/>
    <numFmt numFmtId="165" formatCode="_-[$R$-416]\ * #,##0_-;\-[$R$-416]\ * #,##0_-;_-[$R$-416]\ * &quot;-&quot;??_-;_-@_-"/>
    <numFmt numFmtId="166" formatCode="_-* #,##0_-;\-* #,##0_-;_-* &quot;-&quot;??_-;_-@_-"/>
    <numFmt numFmtId="167" formatCode="[$R$-416]\ #,##0;\-[$R$-416]\ 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 tint="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8383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rgb="FF459ADB"/>
      </bottom>
      <diagonal/>
    </border>
    <border>
      <left style="thin">
        <color theme="0" tint="-0.1498458815271462"/>
      </left>
      <right style="thin">
        <color theme="0"/>
      </right>
      <top style="thin">
        <color theme="0" tint="-0.1498458815271462"/>
      </top>
      <bottom style="medium">
        <color rgb="FF459ADB"/>
      </bottom>
      <diagonal/>
    </border>
    <border>
      <left style="thin">
        <color theme="0"/>
      </left>
      <right style="thin">
        <color theme="0"/>
      </right>
      <top style="thin">
        <color theme="0" tint="-0.1498458815271462"/>
      </top>
      <bottom style="medium">
        <color rgb="FF459ADB"/>
      </bottom>
      <diagonal/>
    </border>
    <border>
      <left style="thin">
        <color theme="0"/>
      </left>
      <right style="thin">
        <color theme="0" tint="-0.1498458815271462"/>
      </right>
      <top style="thin">
        <color theme="0" tint="-0.1498458815271462"/>
      </top>
      <bottom style="medium">
        <color rgb="FF459ADB"/>
      </bottom>
      <diagonal/>
    </border>
    <border>
      <left style="thin">
        <color theme="0" tint="-0.1498458815271462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 tint="-0.1498458815271462"/>
      </right>
      <top/>
      <bottom style="thin">
        <color theme="0"/>
      </bottom>
      <diagonal/>
    </border>
    <border>
      <left style="thin">
        <color theme="0" tint="-0.14984588152714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149845881527146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8458815271462"/>
      </left>
      <right style="thin">
        <color theme="0"/>
      </right>
      <top style="thin">
        <color theme="0"/>
      </top>
      <bottom style="thin">
        <color theme="0" tint="-0.14981536301767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1498458815271462"/>
      </bottom>
      <diagonal/>
    </border>
    <border>
      <left style="thin">
        <color theme="0"/>
      </left>
      <right style="thin">
        <color theme="0" tint="-0.1498458815271462"/>
      </right>
      <top style="thin">
        <color theme="0"/>
      </top>
      <bottom style="thin">
        <color theme="0" tint="-0.1498458815271462"/>
      </bottom>
      <diagonal/>
    </border>
    <border>
      <left style="thin">
        <color theme="0" tint="-0.14981536301767021"/>
      </left>
      <right style="thin">
        <color theme="0"/>
      </right>
      <top style="thin">
        <color theme="0" tint="-0.14981536301767021"/>
      </top>
      <bottom style="medium">
        <color rgb="FF459ADB"/>
      </bottom>
      <diagonal/>
    </border>
    <border>
      <left style="thin">
        <color theme="0"/>
      </left>
      <right style="thin">
        <color theme="0"/>
      </right>
      <top style="thin">
        <color theme="0" tint="-0.14981536301767021"/>
      </top>
      <bottom style="medium">
        <color rgb="FF459ADB"/>
      </bottom>
      <diagonal/>
    </border>
    <border>
      <left style="thin">
        <color theme="0"/>
      </left>
      <right style="thin">
        <color theme="0" tint="-0.14981536301767021"/>
      </right>
      <top style="thin">
        <color theme="0" tint="-0.14981536301767021"/>
      </top>
      <bottom style="medium">
        <color rgb="FF459ADB"/>
      </bottom>
      <diagonal/>
    </border>
    <border>
      <left style="thin">
        <color theme="0" tint="-0.1498153630176702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 tint="-0.14981536301767021"/>
      </right>
      <top/>
      <bottom style="thin">
        <color theme="0"/>
      </bottom>
      <diagonal/>
    </border>
    <border>
      <left style="thin">
        <color theme="0" tint="-0.1498153630176702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1498153630176702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14996795556505021"/>
      </right>
      <top style="thin">
        <color theme="0"/>
      </top>
      <bottom style="thin">
        <color theme="0"/>
      </bottom>
      <diagonal/>
    </border>
    <border>
      <left style="thin">
        <color theme="0" tint="-0.14981536301767021"/>
      </left>
      <right style="thin">
        <color theme="0"/>
      </right>
      <top style="thin">
        <color theme="0"/>
      </top>
      <bottom style="thin">
        <color theme="0" tint="-0.14981536301767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14981536301767021"/>
      </bottom>
      <diagonal/>
    </border>
    <border>
      <left style="thin">
        <color theme="0"/>
      </left>
      <right style="thin">
        <color theme="0" tint="-0.14981536301767021"/>
      </right>
      <top style="thin">
        <color theme="0"/>
      </top>
      <bottom style="thin">
        <color theme="0" tint="-0.14981536301767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3" borderId="2" xfId="0" applyFont="1" applyFill="1" applyBorder="1" applyAlignment="1" applyProtection="1">
      <alignment horizontal="left" vertical="center"/>
      <protection hidden="1"/>
    </xf>
    <xf numFmtId="0" fontId="5" fillId="3" borderId="3" xfId="0" applyFont="1" applyFill="1" applyBorder="1" applyAlignment="1" applyProtection="1">
      <alignment horizontal="center" vertical="center"/>
      <protection hidden="1"/>
    </xf>
    <xf numFmtId="0" fontId="5" fillId="3" borderId="4" xfId="0" applyFont="1" applyFill="1" applyBorder="1" applyAlignment="1" applyProtection="1">
      <alignment horizontal="center" vertical="center"/>
      <protection hidden="1"/>
    </xf>
    <xf numFmtId="0" fontId="5" fillId="4" borderId="5" xfId="0" applyFont="1" applyFill="1" applyBorder="1" applyAlignment="1">
      <alignment horizontal="left" vertical="center"/>
    </xf>
    <xf numFmtId="164" fontId="5" fillId="4" borderId="6" xfId="1" applyNumberFormat="1" applyFont="1" applyFill="1" applyBorder="1" applyAlignment="1" applyProtection="1">
      <alignment horizontal="right" vertical="center"/>
      <protection locked="0"/>
    </xf>
    <xf numFmtId="164" fontId="5" fillId="4" borderId="7" xfId="1" applyNumberFormat="1" applyFont="1" applyFill="1" applyBorder="1" applyAlignment="1" applyProtection="1">
      <alignment horizontal="right" vertical="center"/>
      <protection hidden="1"/>
    </xf>
    <xf numFmtId="0" fontId="5" fillId="3" borderId="8" xfId="0" applyFont="1" applyFill="1" applyBorder="1" applyAlignment="1">
      <alignment horizontal="left" vertical="center"/>
    </xf>
    <xf numFmtId="164" fontId="5" fillId="3" borderId="9" xfId="1" applyNumberFormat="1" applyFont="1" applyFill="1" applyBorder="1" applyAlignment="1" applyProtection="1">
      <alignment horizontal="right" vertical="center"/>
      <protection hidden="1"/>
    </xf>
    <xf numFmtId="164" fontId="5" fillId="3" borderId="10" xfId="1" applyNumberFormat="1" applyFont="1" applyFill="1" applyBorder="1" applyAlignment="1" applyProtection="1">
      <alignment horizontal="right" vertical="center"/>
      <protection hidden="1"/>
    </xf>
    <xf numFmtId="0" fontId="3" fillId="0" borderId="0" xfId="0" applyFont="1" applyAlignment="1">
      <alignment horizontal="left" vertical="center"/>
    </xf>
    <xf numFmtId="0" fontId="6" fillId="4" borderId="8" xfId="0" applyFont="1" applyFill="1" applyBorder="1" applyAlignment="1" applyProtection="1">
      <alignment horizontal="left" vertical="center"/>
      <protection locked="0"/>
    </xf>
    <xf numFmtId="164" fontId="6" fillId="4" borderId="9" xfId="1" applyNumberFormat="1" applyFont="1" applyFill="1" applyBorder="1" applyAlignment="1" applyProtection="1">
      <alignment horizontal="right" vertical="center"/>
      <protection locked="0"/>
    </xf>
    <xf numFmtId="164" fontId="5" fillId="4" borderId="10" xfId="1" applyNumberFormat="1" applyFont="1" applyFill="1" applyBorder="1" applyAlignment="1" applyProtection="1">
      <alignment horizontal="right" vertical="center"/>
      <protection hidden="1"/>
    </xf>
    <xf numFmtId="9" fontId="2" fillId="0" borderId="0" xfId="2" applyFont="1" applyAlignment="1">
      <alignment horizontal="center" vertical="center"/>
    </xf>
    <xf numFmtId="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6" fillId="4" borderId="9" xfId="2" applyNumberFormat="1" applyFont="1" applyFill="1" applyBorder="1" applyAlignment="1" applyProtection="1">
      <alignment horizontal="right" vertical="center"/>
      <protection locked="0"/>
    </xf>
    <xf numFmtId="164" fontId="6" fillId="4" borderId="11" xfId="1" applyNumberFormat="1" applyFont="1" applyFill="1" applyBorder="1" applyAlignment="1" applyProtection="1">
      <alignment horizontal="right" vertical="center"/>
      <protection locked="0"/>
    </xf>
    <xf numFmtId="164" fontId="6" fillId="4" borderId="12" xfId="1" applyNumberFormat="1" applyFont="1" applyFill="1" applyBorder="1" applyAlignment="1" applyProtection="1">
      <alignment horizontal="right" vertical="center"/>
      <protection locked="0"/>
    </xf>
    <xf numFmtId="0" fontId="6" fillId="4" borderId="13" xfId="0" applyFont="1" applyFill="1" applyBorder="1" applyAlignment="1" applyProtection="1">
      <alignment horizontal="left" vertical="center"/>
      <protection locked="0"/>
    </xf>
    <xf numFmtId="164" fontId="6" fillId="4" borderId="14" xfId="2" applyNumberFormat="1" applyFont="1" applyFill="1" applyBorder="1" applyAlignment="1" applyProtection="1">
      <alignment horizontal="right" vertical="center"/>
      <protection locked="0"/>
    </xf>
    <xf numFmtId="164" fontId="5" fillId="4" borderId="15" xfId="1" applyNumberFormat="1" applyFont="1" applyFill="1" applyBorder="1" applyAlignment="1" applyProtection="1">
      <alignment horizontal="right" vertical="center"/>
      <protection hidden="1"/>
    </xf>
    <xf numFmtId="165" fontId="0" fillId="0" borderId="0" xfId="0" applyNumberFormat="1"/>
    <xf numFmtId="0" fontId="2" fillId="0" borderId="0" xfId="0" applyFont="1"/>
    <xf numFmtId="0" fontId="5" fillId="3" borderId="16" xfId="0" applyFont="1" applyFill="1" applyBorder="1" applyAlignment="1">
      <alignment horizontal="left" vertical="center"/>
    </xf>
    <xf numFmtId="0" fontId="5" fillId="3" borderId="17" xfId="0" applyFont="1" applyFill="1" applyBorder="1" applyAlignment="1">
      <alignment horizontal="center" vertical="center"/>
    </xf>
    <xf numFmtId="165" fontId="5" fillId="3" borderId="18" xfId="0" applyNumberFormat="1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left" vertical="center"/>
    </xf>
    <xf numFmtId="166" fontId="6" fillId="4" borderId="6" xfId="1" applyNumberFormat="1" applyFont="1" applyFill="1" applyBorder="1" applyAlignment="1" applyProtection="1">
      <alignment horizontal="right" vertical="center"/>
      <protection locked="0"/>
    </xf>
    <xf numFmtId="166" fontId="5" fillId="4" borderId="20" xfId="1" applyNumberFormat="1" applyFont="1" applyFill="1" applyBorder="1" applyAlignment="1" applyProtection="1">
      <alignment horizontal="right" vertical="center"/>
      <protection hidden="1"/>
    </xf>
    <xf numFmtId="0" fontId="2" fillId="0" borderId="0" xfId="0" applyFont="1" applyAlignment="1">
      <alignment horizontal="left" vertical="center"/>
    </xf>
    <xf numFmtId="0" fontId="5" fillId="4" borderId="21" xfId="0" applyFont="1" applyFill="1" applyBorder="1" applyAlignment="1">
      <alignment horizontal="left" vertical="center"/>
    </xf>
    <xf numFmtId="166" fontId="6" fillId="4" borderId="9" xfId="1" applyNumberFormat="1" applyFont="1" applyFill="1" applyBorder="1" applyAlignment="1" applyProtection="1">
      <alignment horizontal="right" vertical="center"/>
      <protection locked="0"/>
    </xf>
    <xf numFmtId="166" fontId="5" fillId="4" borderId="22" xfId="1" applyNumberFormat="1" applyFont="1" applyFill="1" applyBorder="1" applyAlignment="1" applyProtection="1">
      <alignment horizontal="right" vertical="center"/>
      <protection hidden="1"/>
    </xf>
    <xf numFmtId="0" fontId="3" fillId="0" borderId="0" xfId="0" applyFont="1"/>
    <xf numFmtId="167" fontId="6" fillId="4" borderId="9" xfId="1" applyNumberFormat="1" applyFont="1" applyFill="1" applyBorder="1" applyAlignment="1" applyProtection="1">
      <alignment horizontal="right" vertical="center"/>
      <protection locked="0"/>
    </xf>
    <xf numFmtId="167" fontId="5" fillId="4" borderId="22" xfId="1" applyNumberFormat="1" applyFont="1" applyFill="1" applyBorder="1" applyAlignment="1" applyProtection="1">
      <alignment horizontal="right" vertical="center"/>
      <protection hidden="1"/>
    </xf>
    <xf numFmtId="0" fontId="5" fillId="3" borderId="21" xfId="0" applyFont="1" applyFill="1" applyBorder="1" applyAlignment="1">
      <alignment horizontal="left" vertical="center"/>
    </xf>
    <xf numFmtId="167" fontId="5" fillId="3" borderId="9" xfId="2" applyNumberFormat="1" applyFont="1" applyFill="1" applyBorder="1" applyAlignment="1" applyProtection="1">
      <alignment horizontal="right" vertical="center"/>
    </xf>
    <xf numFmtId="167" fontId="5" fillId="3" borderId="23" xfId="2" applyNumberFormat="1" applyFont="1" applyFill="1" applyBorder="1" applyAlignment="1" applyProtection="1">
      <alignment horizontal="right" vertical="center"/>
      <protection hidden="1"/>
    </xf>
    <xf numFmtId="0" fontId="5" fillId="3" borderId="24" xfId="0" applyFont="1" applyFill="1" applyBorder="1" applyAlignment="1">
      <alignment horizontal="left" vertical="center"/>
    </xf>
    <xf numFmtId="10" fontId="5" fillId="3" borderId="25" xfId="2" applyNumberFormat="1" applyFont="1" applyFill="1" applyBorder="1" applyAlignment="1" applyProtection="1">
      <alignment horizontal="right" vertical="center"/>
    </xf>
    <xf numFmtId="10" fontId="5" fillId="3" borderId="26" xfId="2" applyNumberFormat="1" applyFont="1" applyFill="1" applyBorder="1" applyAlignment="1" applyProtection="1">
      <alignment horizontal="right" vertical="center"/>
      <protection hidden="1"/>
    </xf>
    <xf numFmtId="0" fontId="0" fillId="2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0" fillId="5" borderId="0" xfId="0" applyFill="1" applyAlignment="1" applyProtection="1">
      <alignment horizontal="center" vertical="center"/>
      <protection locked="0"/>
    </xf>
    <xf numFmtId="0" fontId="0" fillId="4" borderId="0" xfId="0" applyFill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[1]Dados!$B$7</c:f>
              <c:strCache>
                <c:ptCount val="1"/>
                <c:pt idx="0">
                  <c:v>Total Vendas</c:v>
                </c:pt>
              </c:strCache>
            </c:strRef>
          </c:tx>
          <c:spPr>
            <a:solidFill>
              <a:srgbClr val="459ADB"/>
            </a:solidFill>
            <a:ln>
              <a:noFill/>
            </a:ln>
            <a:effectLst/>
          </c:spPr>
          <c:invertIfNegative val="0"/>
          <c:cat>
            <c:strRef>
              <c:f>[1]Dados!$C$5:$N$5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[1]Dados!$C$7:$N$7</c:f>
              <c:numCache>
                <c:formatCode>[$R$-416]\ #,##0.00</c:formatCode>
                <c:ptCount val="12"/>
                <c:pt idx="0">
                  <c:v>1900</c:v>
                </c:pt>
                <c:pt idx="1">
                  <c:v>2150</c:v>
                </c:pt>
                <c:pt idx="2">
                  <c:v>2500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8-462E-B077-900DEFF9B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02925167"/>
        <c:axId val="1802925583"/>
      </c:barChart>
      <c:lineChart>
        <c:grouping val="standard"/>
        <c:varyColors val="0"/>
        <c:ser>
          <c:idx val="0"/>
          <c:order val="0"/>
          <c:tx>
            <c:strRef>
              <c:f>[1]Dados!$B$6</c:f>
              <c:strCache>
                <c:ptCount val="1"/>
                <c:pt idx="0">
                  <c:v>Meta de Vendas</c:v>
                </c:pt>
              </c:strCache>
            </c:strRef>
          </c:tx>
          <c:spPr>
            <a:ln w="28575" cap="rnd">
              <a:solidFill>
                <a:srgbClr val="28383C"/>
              </a:solidFill>
              <a:round/>
            </a:ln>
            <a:effectLst/>
          </c:spPr>
          <c:marker>
            <c:symbol val="none"/>
          </c:marker>
          <c:cat>
            <c:strRef>
              <c:f>[1]Dados!$C$5:$N$5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[1]Dados!$C$6:$N$6</c:f>
              <c:numCache>
                <c:formatCode>[$R$-416]\ 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58-462E-B077-900DEFF9B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925167"/>
        <c:axId val="1802925583"/>
      </c:lineChart>
      <c:catAx>
        <c:axId val="180292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925583"/>
        <c:crosses val="autoZero"/>
        <c:auto val="1"/>
        <c:lblAlgn val="ctr"/>
        <c:lblOffset val="100"/>
        <c:noMultiLvlLbl val="0"/>
      </c:catAx>
      <c:valAx>
        <c:axId val="18029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dash"/>
              <a:round/>
            </a:ln>
            <a:effectLst/>
          </c:spPr>
        </c:majorGridlines>
        <c:numFmt formatCode="[$R$-416]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92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7001923699878463E-2"/>
          <c:y val="1.9429358219230475E-2"/>
          <c:w val="0.19734082528640745"/>
          <c:h val="5.33218884120171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>
              <a:lumMod val="65000"/>
              <a:lumOff val="35000"/>
            </a:schemeClr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[1]Auxiliar!$B$26</c:f>
              <c:strCache>
                <c:ptCount val="1"/>
                <c:pt idx="0">
                  <c:v>Vendas por Categoria em %</c:v>
                </c:pt>
              </c:strCache>
            </c:strRef>
          </c:tx>
          <c:spPr>
            <a:solidFill>
              <a:srgbClr val="459ADB"/>
            </a:solidFill>
            <a:ln>
              <a:noFill/>
            </a:ln>
            <a:effectLst/>
          </c:spPr>
          <c:invertIfNegative val="0"/>
          <c:cat>
            <c:strRef>
              <c:f>[1]Auxiliar!$B$27:$B$36</c:f>
              <c:strCache>
                <c:ptCount val="6"/>
                <c:pt idx="0">
                  <c:v>Categoria E</c:v>
                </c:pt>
                <c:pt idx="1">
                  <c:v>Categoria F</c:v>
                </c:pt>
                <c:pt idx="2">
                  <c:v>Categoria C</c:v>
                </c:pt>
                <c:pt idx="3">
                  <c:v>Categoria D</c:v>
                </c:pt>
                <c:pt idx="4">
                  <c:v>Categoria B</c:v>
                </c:pt>
                <c:pt idx="5">
                  <c:v>Categoria A</c:v>
                </c:pt>
              </c:strCache>
            </c:strRef>
          </c:cat>
          <c:val>
            <c:numRef>
              <c:f>[1]Auxiliar!$C$27:$C$36</c:f>
              <c:numCache>
                <c:formatCode>0%</c:formatCode>
                <c:ptCount val="10"/>
                <c:pt idx="0">
                  <c:v>0.30534348692967</c:v>
                </c:pt>
                <c:pt idx="1">
                  <c:v>0.2137404466522948</c:v>
                </c:pt>
                <c:pt idx="2">
                  <c:v>0.15267175873200811</c:v>
                </c:pt>
                <c:pt idx="3">
                  <c:v>0.1526717572052908</c:v>
                </c:pt>
                <c:pt idx="4">
                  <c:v>9.9236654320841652E-2</c:v>
                </c:pt>
                <c:pt idx="5">
                  <c:v>7.6335896159894501E-2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1-448E-AEB9-FFBC1C178F5F}"/>
            </c:ext>
          </c:extLst>
        </c:ser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B36A470-928A-4369-95F1-643524FF87D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2A1-448E-AEB9-FFBC1C178F5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3635316-1CB9-44C2-BCE0-E34F4A8BCD1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2A1-448E-AEB9-FFBC1C178F5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3780BE6-9939-4B88-8A13-D8242D69211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2A1-448E-AEB9-FFBC1C178F5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9F840A9-585D-47C5-B89D-B4EE9E721D8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2A1-448E-AEB9-FFBC1C178F5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EB607A2-A9AE-4335-A981-91914546CFA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2A1-448E-AEB9-FFBC1C178F5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7E2143E-99A8-4EBA-AF53-00101093BEB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2A1-448E-AEB9-FFBC1C178F5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FAC95BE-CC50-474E-8456-FABFA0FB327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2A1-448E-AEB9-FFBC1C178F5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C8EF73A-7B98-4295-B93F-F2128299940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2A1-448E-AEB9-FFBC1C178F5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C2AC535-C70A-4A13-AE50-DCB9ADB0FC4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2A1-448E-AEB9-FFBC1C178F5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84229C4-B3FC-4916-84FA-54E2494ED4C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2A1-448E-AEB9-FFBC1C178F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[1]Auxiliar!$B$27:$B$36</c:f>
              <c:strCache>
                <c:ptCount val="6"/>
                <c:pt idx="0">
                  <c:v>Categoria E</c:v>
                </c:pt>
                <c:pt idx="1">
                  <c:v>Categoria F</c:v>
                </c:pt>
                <c:pt idx="2">
                  <c:v>Categoria C</c:v>
                </c:pt>
                <c:pt idx="3">
                  <c:v>Categoria D</c:v>
                </c:pt>
                <c:pt idx="4">
                  <c:v>Categoria B</c:v>
                </c:pt>
                <c:pt idx="5">
                  <c:v>Categoria A</c:v>
                </c:pt>
              </c:strCache>
            </c:strRef>
          </c:cat>
          <c:val>
            <c:numRef>
              <c:f>[1]Auxiliar!$D$27:$D$36</c:f>
              <c:numCache>
                <c:formatCode>0%</c:formatCode>
                <c:ptCount val="10"/>
                <c:pt idx="0">
                  <c:v>0.69465651307032994</c:v>
                </c:pt>
                <c:pt idx="1">
                  <c:v>0.78625955334770525</c:v>
                </c:pt>
                <c:pt idx="2">
                  <c:v>0.84732824126799189</c:v>
                </c:pt>
                <c:pt idx="3">
                  <c:v>0.8473282427947092</c:v>
                </c:pt>
                <c:pt idx="4">
                  <c:v>0.90076334567915839</c:v>
                </c:pt>
                <c:pt idx="5">
                  <c:v>0.92366410384010544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[1]Auxiliar!$C$27:$C$36</c15:f>
                <c15:dlblRangeCache>
                  <c:ptCount val="10"/>
                  <c:pt idx="0">
                    <c:v>31%</c:v>
                  </c:pt>
                  <c:pt idx="1">
                    <c:v>21%</c:v>
                  </c:pt>
                  <c:pt idx="2">
                    <c:v>15%</c:v>
                  </c:pt>
                  <c:pt idx="3">
                    <c:v>15%</c:v>
                  </c:pt>
                  <c:pt idx="4">
                    <c:v>10%</c:v>
                  </c:pt>
                  <c:pt idx="5">
                    <c:v>8%</c:v>
                  </c:pt>
                  <c:pt idx="6">
                    <c:v>0%</c:v>
                  </c:pt>
                  <c:pt idx="7">
                    <c:v>0%</c:v>
                  </c:pt>
                  <c:pt idx="8">
                    <c:v>0%</c:v>
                  </c:pt>
                  <c:pt idx="9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12A1-448E-AEB9-FFBC1C178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836326383"/>
        <c:axId val="1836318895"/>
      </c:barChart>
      <c:catAx>
        <c:axId val="183632638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6318895"/>
        <c:crosses val="autoZero"/>
        <c:auto val="1"/>
        <c:lblAlgn val="ctr"/>
        <c:lblOffset val="100"/>
        <c:noMultiLvlLbl val="0"/>
      </c:catAx>
      <c:valAx>
        <c:axId val="1836318895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183632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>
              <a:lumMod val="65000"/>
              <a:lumOff val="35000"/>
            </a:schemeClr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[1]Dados!$B$7</c:f>
              <c:strCache>
                <c:ptCount val="1"/>
                <c:pt idx="0">
                  <c:v>Total Vendas</c:v>
                </c:pt>
              </c:strCache>
            </c:strRef>
          </c:tx>
          <c:spPr>
            <a:solidFill>
              <a:srgbClr val="459ADB"/>
            </a:solidFill>
            <a:ln>
              <a:noFill/>
            </a:ln>
            <a:effectLst/>
          </c:spPr>
          <c:invertIfNegative val="0"/>
          <c:cat>
            <c:strRef>
              <c:f>[1]Dados!$C$5:$N$5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[1]Dados!$C$7:$N$7</c:f>
              <c:numCache>
                <c:formatCode>[$R$-416]\ #,##0.00</c:formatCode>
                <c:ptCount val="12"/>
                <c:pt idx="0">
                  <c:v>1900</c:v>
                </c:pt>
                <c:pt idx="1">
                  <c:v>2150</c:v>
                </c:pt>
                <c:pt idx="2">
                  <c:v>2500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C-473F-8702-12B140C46EBD}"/>
            </c:ext>
          </c:extLst>
        </c:ser>
        <c:ser>
          <c:idx val="1"/>
          <c:order val="1"/>
          <c:tx>
            <c:strRef>
              <c:f>[1]Dados!$B$22</c:f>
              <c:strCache>
                <c:ptCount val="1"/>
                <c:pt idx="0">
                  <c:v>Total de Custos</c:v>
                </c:pt>
              </c:strCache>
            </c:strRef>
          </c:tx>
          <c:spPr>
            <a:solidFill>
              <a:srgbClr val="28383C"/>
            </a:solidFill>
            <a:ln>
              <a:noFill/>
            </a:ln>
            <a:effectLst/>
          </c:spPr>
          <c:invertIfNegative val="0"/>
          <c:cat>
            <c:strRef>
              <c:f>[1]Dados!$C$5:$N$5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[1]Dados!$C$22:$N$22</c:f>
              <c:numCache>
                <c:formatCode>[$R$-416]\ #,##0;\-[$R$-416]\ 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7FDC-473F-8702-12B140C46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3201279"/>
        <c:axId val="1593204607"/>
      </c:barChart>
      <c:catAx>
        <c:axId val="159320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3204607"/>
        <c:crosses val="autoZero"/>
        <c:auto val="1"/>
        <c:lblAlgn val="ctr"/>
        <c:lblOffset val="100"/>
        <c:noMultiLvlLbl val="0"/>
      </c:catAx>
      <c:valAx>
        <c:axId val="15932046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dash"/>
              <a:round/>
            </a:ln>
            <a:effectLst/>
          </c:spPr>
        </c:majorGridlines>
        <c:numFmt formatCode="[$R$-416]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320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6521750164966258E-2"/>
          <c:y val="2.6666666666666668E-2"/>
          <c:w val="0.23851631896858028"/>
          <c:h val="9.0000629921259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459ADB"/>
            </a:solidFill>
            <a:ln>
              <a:noFill/>
            </a:ln>
            <a:effectLst/>
          </c:spPr>
          <c:invertIfNegative val="0"/>
          <c:dLbls>
            <c:numFmt formatCode="[$R$-416]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[1]Auxiliar!$I$13:$I$22</c:f>
              <c:strCache>
                <c:ptCount val="6"/>
                <c:pt idx="0">
                  <c:v>Categoria E</c:v>
                </c:pt>
                <c:pt idx="1">
                  <c:v>Categoria F</c:v>
                </c:pt>
                <c:pt idx="2">
                  <c:v>Categoria C</c:v>
                </c:pt>
                <c:pt idx="3">
                  <c:v>Categoria D</c:v>
                </c:pt>
                <c:pt idx="4">
                  <c:v>Categoria B</c:v>
                </c:pt>
                <c:pt idx="5">
                  <c:v>Categoria A</c:v>
                </c:pt>
              </c:strCache>
            </c:strRef>
          </c:cat>
          <c:val>
            <c:numRef>
              <c:f>[1]Auxiliar!$J$13:$J$22</c:f>
              <c:numCache>
                <c:formatCode>[$R$-416]\ #,##0</c:formatCode>
                <c:ptCount val="10"/>
                <c:pt idx="0">
                  <c:v>2000.0001600000001</c:v>
                </c:pt>
                <c:pt idx="1">
                  <c:v>1400.0001500000001</c:v>
                </c:pt>
                <c:pt idx="2">
                  <c:v>1000.00018</c:v>
                </c:pt>
                <c:pt idx="3">
                  <c:v>1000.00017</c:v>
                </c:pt>
                <c:pt idx="4">
                  <c:v>650.00018999999998</c:v>
                </c:pt>
                <c:pt idx="5">
                  <c:v>500.00020000000001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A-41F3-9F57-DD6E2166E4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65450367"/>
        <c:axId val="465451199"/>
      </c:barChart>
      <c:catAx>
        <c:axId val="46545036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451199"/>
        <c:crosses val="autoZero"/>
        <c:auto val="1"/>
        <c:lblAlgn val="ctr"/>
        <c:lblOffset val="100"/>
        <c:noMultiLvlLbl val="0"/>
      </c:catAx>
      <c:valAx>
        <c:axId val="465451199"/>
        <c:scaling>
          <c:orientation val="minMax"/>
        </c:scaling>
        <c:delete val="1"/>
        <c:axPos val="t"/>
        <c:numFmt formatCode="[$R$-416]\ #,##0" sourceLinked="1"/>
        <c:majorTickMark val="none"/>
        <c:minorTickMark val="none"/>
        <c:tickLblPos val="nextTo"/>
        <c:crossAx val="46545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Dados!A1"/><Relationship Id="rId2" Type="http://schemas.openxmlformats.org/officeDocument/2006/relationships/hyperlink" Target="#Dashboard!A1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50926</xdr:colOff>
      <xdr:row>0</xdr:row>
      <xdr:rowOff>63407</xdr:rowOff>
    </xdr:from>
    <xdr:to>
      <xdr:col>14</xdr:col>
      <xdr:colOff>283226</xdr:colOff>
      <xdr:row>1</xdr:row>
      <xdr:rowOff>171824</xdr:rowOff>
    </xdr:to>
    <xdr:sp macro="" textlink="">
      <xdr:nvSpPr>
        <xdr:cNvPr id="2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15A142-26AA-41EC-8E0D-5C2E63021369}"/>
            </a:ext>
          </a:extLst>
        </xdr:cNvPr>
        <xdr:cNvSpPr/>
      </xdr:nvSpPr>
      <xdr:spPr>
        <a:xfrm>
          <a:off x="11824573" y="63407"/>
          <a:ext cx="1121300" cy="302652"/>
        </a:xfrm>
        <a:prstGeom prst="roundRect">
          <a:avLst>
            <a:gd name="adj" fmla="val 23435"/>
          </a:avLst>
        </a:prstGeom>
        <a:solidFill>
          <a:srgbClr val="28383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Arial" panose="020B0604020202020204" pitchFamily="34" charset="0"/>
              <a:cs typeface="Arial" panose="020B0604020202020204" pitchFamily="34" charset="0"/>
            </a:rPr>
            <a:t>Dashboard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19</xdr:col>
      <xdr:colOff>295274</xdr:colOff>
      <xdr:row>8</xdr:row>
      <xdr:rowOff>127541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E17CB030-B60A-46EC-893F-3202FA813B2E}"/>
            </a:ext>
          </a:extLst>
        </xdr:cNvPr>
        <xdr:cNvSpPr/>
      </xdr:nvSpPr>
      <xdr:spPr>
        <a:xfrm>
          <a:off x="190500" y="1092200"/>
          <a:ext cx="12773024" cy="1346741"/>
        </a:xfrm>
        <a:prstGeom prst="roundRect">
          <a:avLst>
            <a:gd name="adj" fmla="val 6941"/>
          </a:avLst>
        </a:prstGeom>
        <a:solidFill>
          <a:schemeClr val="bg1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t-BR"/>
        </a:p>
      </xdr:txBody>
    </xdr:sp>
    <xdr:clientData/>
  </xdr:twoCellAnchor>
  <xdr:twoCellAnchor>
    <xdr:from>
      <xdr:col>1</xdr:col>
      <xdr:colOff>0</xdr:colOff>
      <xdr:row>9</xdr:row>
      <xdr:rowOff>21148</xdr:rowOff>
    </xdr:from>
    <xdr:to>
      <xdr:col>12</xdr:col>
      <xdr:colOff>160703</xdr:colOff>
      <xdr:row>17</xdr:row>
      <xdr:rowOff>295275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FA0B7CAA-6F97-49A9-9AA1-3DB3AEBB0074}"/>
            </a:ext>
          </a:extLst>
        </xdr:cNvPr>
        <xdr:cNvSpPr/>
      </xdr:nvSpPr>
      <xdr:spPr>
        <a:xfrm>
          <a:off x="190500" y="2529398"/>
          <a:ext cx="8441103" cy="2712527"/>
        </a:xfrm>
        <a:prstGeom prst="roundRect">
          <a:avLst>
            <a:gd name="adj" fmla="val 3846"/>
          </a:avLst>
        </a:prstGeom>
        <a:solidFill>
          <a:schemeClr val="bg1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t-BR"/>
        </a:p>
      </xdr:txBody>
    </xdr:sp>
    <xdr:clientData/>
  </xdr:twoCellAnchor>
  <xdr:twoCellAnchor>
    <xdr:from>
      <xdr:col>12</xdr:col>
      <xdr:colOff>266701</xdr:colOff>
      <xdr:row>9</xdr:row>
      <xdr:rowOff>21148</xdr:rowOff>
    </xdr:from>
    <xdr:to>
      <xdr:col>19</xdr:col>
      <xdr:colOff>295275</xdr:colOff>
      <xdr:row>17</xdr:row>
      <xdr:rowOff>295275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362F34D9-FBFC-48C2-BA73-860FC7C60510}"/>
            </a:ext>
          </a:extLst>
        </xdr:cNvPr>
        <xdr:cNvSpPr/>
      </xdr:nvSpPr>
      <xdr:spPr>
        <a:xfrm>
          <a:off x="8737601" y="2529398"/>
          <a:ext cx="4225924" cy="2712527"/>
        </a:xfrm>
        <a:prstGeom prst="roundRect">
          <a:avLst>
            <a:gd name="adj" fmla="val 2761"/>
          </a:avLst>
        </a:prstGeom>
        <a:solidFill>
          <a:schemeClr val="bg1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t-BR"/>
        </a:p>
      </xdr:txBody>
    </xdr:sp>
    <xdr:clientData/>
  </xdr:twoCellAnchor>
  <xdr:twoCellAnchor>
    <xdr:from>
      <xdr:col>4</xdr:col>
      <xdr:colOff>260154</xdr:colOff>
      <xdr:row>4</xdr:row>
      <xdr:rowOff>132451</xdr:rowOff>
    </xdr:from>
    <xdr:to>
      <xdr:col>14</xdr:col>
      <xdr:colOff>423445</xdr:colOff>
      <xdr:row>8</xdr:row>
      <xdr:rowOff>485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4016A989-02D2-4834-A57C-F9AE0A1E9768}"/>
            </a:ext>
          </a:extLst>
        </xdr:cNvPr>
        <xdr:cNvGrpSpPr/>
      </xdr:nvGrpSpPr>
      <xdr:grpSpPr>
        <a:xfrm>
          <a:off x="2736654" y="1224651"/>
          <a:ext cx="7656291" cy="1087234"/>
          <a:chOff x="2437200" y="2102757"/>
          <a:chExt cx="7311600" cy="1457739"/>
        </a:xfrm>
        <a:solidFill>
          <a:schemeClr val="bg1"/>
        </a:solidFill>
      </xdr:grpSpPr>
      <xdr:cxnSp macro="">
        <xdr:nvCxnSpPr>
          <xdr:cNvPr id="6" name="Conector reto 5">
            <a:extLst>
              <a:ext uri="{FF2B5EF4-FFF2-40B4-BE49-F238E27FC236}">
                <a16:creationId xmlns:a16="http://schemas.microsoft.com/office/drawing/2014/main" id="{41BD9F6B-B551-4045-B8AE-6B59A77FC5F9}"/>
              </a:ext>
            </a:extLst>
          </xdr:cNvPr>
          <xdr:cNvCxnSpPr>
            <a:cxnSpLocks/>
          </xdr:cNvCxnSpPr>
        </xdr:nvCxnSpPr>
        <xdr:spPr>
          <a:xfrm>
            <a:off x="2437200" y="2102757"/>
            <a:ext cx="0" cy="1457739"/>
          </a:xfrm>
          <a:prstGeom prst="line">
            <a:avLst/>
          </a:prstGeom>
          <a:grpFill/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Conector reto 6">
            <a:extLst>
              <a:ext uri="{FF2B5EF4-FFF2-40B4-BE49-F238E27FC236}">
                <a16:creationId xmlns:a16="http://schemas.microsoft.com/office/drawing/2014/main" id="{BA5CE5DD-89F8-4143-BAF6-5530BCD04BE0}"/>
              </a:ext>
            </a:extLst>
          </xdr:cNvPr>
          <xdr:cNvCxnSpPr>
            <a:cxnSpLocks/>
          </xdr:cNvCxnSpPr>
        </xdr:nvCxnSpPr>
        <xdr:spPr>
          <a:xfrm>
            <a:off x="4874400" y="2102757"/>
            <a:ext cx="0" cy="1457739"/>
          </a:xfrm>
          <a:prstGeom prst="line">
            <a:avLst/>
          </a:prstGeom>
          <a:grpFill/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Conector reto 7">
            <a:extLst>
              <a:ext uri="{FF2B5EF4-FFF2-40B4-BE49-F238E27FC236}">
                <a16:creationId xmlns:a16="http://schemas.microsoft.com/office/drawing/2014/main" id="{A456B64B-1C46-4E13-987D-86FECC565095}"/>
              </a:ext>
            </a:extLst>
          </xdr:cNvPr>
          <xdr:cNvCxnSpPr>
            <a:cxnSpLocks/>
          </xdr:cNvCxnSpPr>
        </xdr:nvCxnSpPr>
        <xdr:spPr>
          <a:xfrm>
            <a:off x="7311600" y="2102757"/>
            <a:ext cx="0" cy="1457739"/>
          </a:xfrm>
          <a:prstGeom prst="line">
            <a:avLst/>
          </a:prstGeom>
          <a:grpFill/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Conector reto 8">
            <a:extLst>
              <a:ext uri="{FF2B5EF4-FFF2-40B4-BE49-F238E27FC236}">
                <a16:creationId xmlns:a16="http://schemas.microsoft.com/office/drawing/2014/main" id="{58D6D6E7-7F97-4446-A0E4-2615BB5D4FAF}"/>
              </a:ext>
            </a:extLst>
          </xdr:cNvPr>
          <xdr:cNvCxnSpPr>
            <a:cxnSpLocks/>
          </xdr:cNvCxnSpPr>
        </xdr:nvCxnSpPr>
        <xdr:spPr>
          <a:xfrm>
            <a:off x="9748800" y="2102757"/>
            <a:ext cx="0" cy="1457739"/>
          </a:xfrm>
          <a:prstGeom prst="line">
            <a:avLst/>
          </a:prstGeom>
          <a:grpFill/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266701</xdr:colOff>
      <xdr:row>18</xdr:row>
      <xdr:rowOff>104775</xdr:rowOff>
    </xdr:from>
    <xdr:to>
      <xdr:col>19</xdr:col>
      <xdr:colOff>295275</xdr:colOff>
      <xdr:row>27</xdr:row>
      <xdr:rowOff>66675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92D7FC1F-0E6C-4410-9A89-2AC999959758}"/>
            </a:ext>
          </a:extLst>
        </xdr:cNvPr>
        <xdr:cNvSpPr/>
      </xdr:nvSpPr>
      <xdr:spPr>
        <a:xfrm>
          <a:off x="8737601" y="5356225"/>
          <a:ext cx="4225924" cy="2705100"/>
        </a:xfrm>
        <a:prstGeom prst="roundRect">
          <a:avLst>
            <a:gd name="adj" fmla="val 2761"/>
          </a:avLst>
        </a:prstGeom>
        <a:solidFill>
          <a:schemeClr val="bg1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t-BR"/>
        </a:p>
      </xdr:txBody>
    </xdr:sp>
    <xdr:clientData/>
  </xdr:twoCellAnchor>
  <xdr:twoCellAnchor>
    <xdr:from>
      <xdr:col>1</xdr:col>
      <xdr:colOff>0</xdr:colOff>
      <xdr:row>18</xdr:row>
      <xdr:rowOff>97348</xdr:rowOff>
    </xdr:from>
    <xdr:to>
      <xdr:col>12</xdr:col>
      <xdr:colOff>160703</xdr:colOff>
      <xdr:row>27</xdr:row>
      <xdr:rowOff>66675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99A8E8F2-966B-44D8-A7E6-0C700720E5DD}"/>
            </a:ext>
          </a:extLst>
        </xdr:cNvPr>
        <xdr:cNvSpPr/>
      </xdr:nvSpPr>
      <xdr:spPr>
        <a:xfrm>
          <a:off x="190500" y="5348798"/>
          <a:ext cx="8441103" cy="2712527"/>
        </a:xfrm>
        <a:prstGeom prst="roundRect">
          <a:avLst>
            <a:gd name="adj" fmla="val 3846"/>
          </a:avLst>
        </a:prstGeom>
        <a:solidFill>
          <a:schemeClr val="bg1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t-BR"/>
        </a:p>
      </xdr:txBody>
    </xdr:sp>
    <xdr:clientData/>
  </xdr:twoCellAnchor>
  <xdr:twoCellAnchor>
    <xdr:from>
      <xdr:col>1</xdr:col>
      <xdr:colOff>87880</xdr:colOff>
      <xdr:row>10</xdr:row>
      <xdr:rowOff>114300</xdr:rowOff>
    </xdr:from>
    <xdr:to>
      <xdr:col>12</xdr:col>
      <xdr:colOff>72822</xdr:colOff>
      <xdr:row>17</xdr:row>
      <xdr:rowOff>114300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2C7B66C-08D8-4839-B197-09039F9C3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</xdr:row>
      <xdr:rowOff>33913</xdr:rowOff>
    </xdr:from>
    <xdr:to>
      <xdr:col>4</xdr:col>
      <xdr:colOff>92437</xdr:colOff>
      <xdr:row>6</xdr:row>
      <xdr:rowOff>143985</xdr:rowOff>
    </xdr:to>
    <xdr:sp macro="" textlink="[1]Auxiliar!C4">
      <xdr:nvSpPr>
        <xdr:cNvPr id="13" name="Retângulo 12">
          <a:extLst>
            <a:ext uri="{FF2B5EF4-FFF2-40B4-BE49-F238E27FC236}">
              <a16:creationId xmlns:a16="http://schemas.microsoft.com/office/drawing/2014/main" id="{CB30EDFE-7CE3-45B0-B7FE-BE592FED32B1}"/>
            </a:ext>
          </a:extLst>
        </xdr:cNvPr>
        <xdr:cNvSpPr/>
      </xdr:nvSpPr>
      <xdr:spPr>
        <a:xfrm>
          <a:off x="190500" y="1430913"/>
          <a:ext cx="2378437" cy="4148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fld id="{E0DE26D8-C8AA-4EA1-ABD2-BACE9151A6C2}" type="TxLink">
            <a:rPr lang="en-US" sz="22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ea typeface="+mn-ea"/>
              <a:cs typeface="Calibri"/>
            </a:rPr>
            <a:pPr marL="0" indent="0" algn="l"/>
            <a:t>R$ 6.550</a:t>
          </a:fld>
          <a:endParaRPr lang="pt-BR" sz="2200" b="0" i="0" u="none" strike="noStrike">
            <a:solidFill>
              <a:schemeClr val="tx1">
                <a:lumMod val="75000"/>
                <a:lumOff val="2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85725</xdr:colOff>
      <xdr:row>6</xdr:row>
      <xdr:rowOff>122816</xdr:rowOff>
    </xdr:from>
    <xdr:to>
      <xdr:col>2</xdr:col>
      <xdr:colOff>259080</xdr:colOff>
      <xdr:row>7</xdr:row>
      <xdr:rowOff>22860</xdr:rowOff>
    </xdr:to>
    <xdr:sp macro="" textlink="[1]Dados!B7">
      <xdr:nvSpPr>
        <xdr:cNvPr id="14" name="Retângulo 13">
          <a:extLst>
            <a:ext uri="{FF2B5EF4-FFF2-40B4-BE49-F238E27FC236}">
              <a16:creationId xmlns:a16="http://schemas.microsoft.com/office/drawing/2014/main" id="{34CE091A-57B9-4880-940A-72CECEAAC7BD}"/>
            </a:ext>
          </a:extLst>
        </xdr:cNvPr>
        <xdr:cNvSpPr/>
      </xdr:nvSpPr>
      <xdr:spPr>
        <a:xfrm>
          <a:off x="85725" y="1824616"/>
          <a:ext cx="1151255" cy="20484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70000" tIns="0" rIns="0" bIns="0" rtlCol="0" anchor="ctr"/>
        <a:lstStyle/>
        <a:p>
          <a:pPr marL="0" indent="0" algn="l"/>
          <a:fld id="{310C6C9C-EE84-47A6-BF61-E2CD827B3F35}" type="TxLink">
            <a:rPr lang="en-US" sz="10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l"/>
            <a:t>Total Vendas</a:t>
          </a:fld>
          <a:endParaRPr lang="pt-BR" sz="1000" b="0" i="0" u="none" strike="noStrike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0</xdr:colOff>
      <xdr:row>9</xdr:row>
      <xdr:rowOff>21148</xdr:rowOff>
    </xdr:from>
    <xdr:to>
      <xdr:col>1</xdr:col>
      <xdr:colOff>0</xdr:colOff>
      <xdr:row>10</xdr:row>
      <xdr:rowOff>146732</xdr:rowOff>
    </xdr:to>
    <xdr:sp macro="" textlink="[1]Dados!B24">
      <xdr:nvSpPr>
        <xdr:cNvPr id="15" name="Retângulo 14">
          <a:extLst>
            <a:ext uri="{FF2B5EF4-FFF2-40B4-BE49-F238E27FC236}">
              <a16:creationId xmlns:a16="http://schemas.microsoft.com/office/drawing/2014/main" id="{5421A835-D3BE-4E80-A9E0-25AF493E6AC9}"/>
            </a:ext>
          </a:extLst>
        </xdr:cNvPr>
        <xdr:cNvSpPr/>
      </xdr:nvSpPr>
      <xdr:spPr>
        <a:xfrm>
          <a:off x="190500" y="2529398"/>
          <a:ext cx="3731954" cy="4303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0" tIns="90000" rtlCol="0" anchor="t"/>
        <a:lstStyle/>
        <a:p>
          <a:pPr marL="0" indent="0" algn="l"/>
          <a:fld id="{B9B49B54-D7B7-4681-AA7B-8C97AC2388C7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l"/>
            <a:t>Realizado x Meta</a:t>
          </a:fld>
          <a:endParaRPr lang="pt-BR" sz="1400" b="0" i="0" u="none" strike="noStrike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12</xdr:col>
      <xdr:colOff>365597</xdr:colOff>
      <xdr:row>9</xdr:row>
      <xdr:rowOff>21148</xdr:rowOff>
    </xdr:from>
    <xdr:to>
      <xdr:col>12</xdr:col>
      <xdr:colOff>365597</xdr:colOff>
      <xdr:row>10</xdr:row>
      <xdr:rowOff>146732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DA0FF7FC-C254-4F1A-9814-815FFACF77DD}"/>
            </a:ext>
          </a:extLst>
        </xdr:cNvPr>
        <xdr:cNvSpPr/>
      </xdr:nvSpPr>
      <xdr:spPr>
        <a:xfrm>
          <a:off x="8836497" y="2529398"/>
          <a:ext cx="3768589" cy="4303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0" tIns="90000" rtlCol="0" anchor="t"/>
        <a:lstStyle/>
        <a:p>
          <a:pPr marL="0" indent="0" algn="l"/>
          <a:r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Vendas</a:t>
          </a:r>
          <a:r>
            <a:rPr lang="en-US"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por </a:t>
          </a:r>
          <a:r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Categoria em R$</a:t>
          </a:r>
        </a:p>
      </xdr:txBody>
    </xdr:sp>
    <xdr:clientData/>
  </xdr:twoCellAnchor>
  <xdr:twoCellAnchor>
    <xdr:from>
      <xdr:col>16</xdr:col>
      <xdr:colOff>351617</xdr:colOff>
      <xdr:row>0</xdr:row>
      <xdr:rowOff>138113</xdr:rowOff>
    </xdr:from>
    <xdr:to>
      <xdr:col>20</xdr:col>
      <xdr:colOff>2892</xdr:colOff>
      <xdr:row>0</xdr:row>
      <xdr:rowOff>433388</xdr:rowOff>
    </xdr:to>
    <xdr:sp macro="" textlink="">
      <xdr:nvSpPr>
        <xdr:cNvPr id="17" name="Rectangle: Rounded Corners 2">
          <a:hlinkClick xmlns:r="http://schemas.openxmlformats.org/officeDocument/2006/relationships" r:id="rId2" tooltip="Dashboard"/>
          <a:extLst>
            <a:ext uri="{FF2B5EF4-FFF2-40B4-BE49-F238E27FC236}">
              <a16:creationId xmlns:a16="http://schemas.microsoft.com/office/drawing/2014/main" id="{5819A39E-BCB6-46F9-AA3C-3991864EA352}"/>
            </a:ext>
          </a:extLst>
        </xdr:cNvPr>
        <xdr:cNvSpPr/>
      </xdr:nvSpPr>
      <xdr:spPr>
        <a:xfrm>
          <a:off x="11819717" y="138113"/>
          <a:ext cx="1149875" cy="295275"/>
        </a:xfrm>
        <a:prstGeom prst="roundRect">
          <a:avLst>
            <a:gd name="adj" fmla="val 50000"/>
          </a:avLst>
        </a:prstGeom>
        <a:solidFill>
          <a:srgbClr val="395055"/>
        </a:solidFill>
        <a:ln w="12700">
          <a:solidFill>
            <a:srgbClr val="459AD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Arial" panose="020B0604020202020204" pitchFamily="34" charset="0"/>
              <a:cs typeface="Arial" panose="020B0604020202020204" pitchFamily="34" charset="0"/>
            </a:rPr>
            <a:t>Dashboard</a:t>
          </a:r>
        </a:p>
      </xdr:txBody>
    </xdr:sp>
    <xdr:clientData/>
  </xdr:twoCellAnchor>
  <xdr:twoCellAnchor>
    <xdr:from>
      <xdr:col>14</xdr:col>
      <xdr:colOff>499226</xdr:colOff>
      <xdr:row>0</xdr:row>
      <xdr:rowOff>138113</xdr:rowOff>
    </xdr:from>
    <xdr:to>
      <xdr:col>16</xdr:col>
      <xdr:colOff>150501</xdr:colOff>
      <xdr:row>0</xdr:row>
      <xdr:rowOff>433388</xdr:rowOff>
    </xdr:to>
    <xdr:sp macro="" textlink="">
      <xdr:nvSpPr>
        <xdr:cNvPr id="18" name="Rectangle: Rounded Corners 2">
          <a:hlinkClick xmlns:r="http://schemas.openxmlformats.org/officeDocument/2006/relationships" r:id="rId3" tooltip="Dados"/>
          <a:extLst>
            <a:ext uri="{FF2B5EF4-FFF2-40B4-BE49-F238E27FC236}">
              <a16:creationId xmlns:a16="http://schemas.microsoft.com/office/drawing/2014/main" id="{9CCA9B28-418A-4201-BA6D-F9C2A87157FD}"/>
            </a:ext>
          </a:extLst>
        </xdr:cNvPr>
        <xdr:cNvSpPr/>
      </xdr:nvSpPr>
      <xdr:spPr>
        <a:xfrm>
          <a:off x="10468726" y="138113"/>
          <a:ext cx="1149875" cy="295275"/>
        </a:xfrm>
        <a:prstGeom prst="roundRect">
          <a:avLst>
            <a:gd name="adj" fmla="val 23435"/>
          </a:avLst>
        </a:prstGeom>
        <a:solidFill>
          <a:srgbClr val="28383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Arial" panose="020B0604020202020204" pitchFamily="34" charset="0"/>
              <a:cs typeface="Arial" panose="020B0604020202020204" pitchFamily="34" charset="0"/>
            </a:rPr>
            <a:t>Dados</a:t>
          </a:r>
        </a:p>
      </xdr:txBody>
    </xdr:sp>
    <xdr:clientData/>
  </xdr:twoCellAnchor>
  <xdr:twoCellAnchor>
    <xdr:from>
      <xdr:col>12</xdr:col>
      <xdr:colOff>391238</xdr:colOff>
      <xdr:row>19</xdr:row>
      <xdr:rowOff>76200</xdr:rowOff>
    </xdr:from>
    <xdr:to>
      <xdr:col>19</xdr:col>
      <xdr:colOff>170738</xdr:colOff>
      <xdr:row>27</xdr:row>
      <xdr:rowOff>44475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D40018C9-2A9F-420B-A39B-6FB737B38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 editAs="oneCell">
    <xdr:from>
      <xdr:col>12</xdr:col>
      <xdr:colOff>346547</xdr:colOff>
      <xdr:row>18</xdr:row>
      <xdr:rowOff>78298</xdr:rowOff>
    </xdr:from>
    <xdr:to>
      <xdr:col>12</xdr:col>
      <xdr:colOff>346547</xdr:colOff>
      <xdr:row>19</xdr:row>
      <xdr:rowOff>203882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55B5FD64-7BD0-4A84-A884-E76D60668867}"/>
            </a:ext>
          </a:extLst>
        </xdr:cNvPr>
        <xdr:cNvSpPr/>
      </xdr:nvSpPr>
      <xdr:spPr>
        <a:xfrm>
          <a:off x="8817447" y="5329748"/>
          <a:ext cx="3768589" cy="4303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0" tIns="90000" rtlCol="0" anchor="t"/>
        <a:lstStyle/>
        <a:p>
          <a:pPr marL="0" indent="0" algn="l"/>
          <a:r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Vendas por Categoria em</a:t>
          </a:r>
          <a:r>
            <a:rPr lang="en-US"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%</a:t>
          </a:r>
          <a:endParaRPr lang="en-US" sz="1400" b="0" i="0" u="none" strike="noStrike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88264</xdr:colOff>
      <xdr:row>19</xdr:row>
      <xdr:rowOff>123825</xdr:rowOff>
    </xdr:from>
    <xdr:to>
      <xdr:col>12</xdr:col>
      <xdr:colOff>72439</xdr:colOff>
      <xdr:row>27</xdr:row>
      <xdr:rowOff>66675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E1857E8C-4925-4BC1-B0BE-DEBF7A3C6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0</xdr:colOff>
      <xdr:row>18</xdr:row>
      <xdr:rowOff>97348</xdr:rowOff>
    </xdr:from>
    <xdr:to>
      <xdr:col>1</xdr:col>
      <xdr:colOff>0</xdr:colOff>
      <xdr:row>19</xdr:row>
      <xdr:rowOff>222932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2E270312-7241-46C9-B777-D815FB969314}"/>
            </a:ext>
          </a:extLst>
        </xdr:cNvPr>
        <xdr:cNvSpPr/>
      </xdr:nvSpPr>
      <xdr:spPr>
        <a:xfrm>
          <a:off x="190500" y="5348798"/>
          <a:ext cx="3731954" cy="4303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0" tIns="90000" rtlCol="0" anchor="t"/>
        <a:lstStyle/>
        <a:p>
          <a:pPr marL="0" indent="0" algn="l"/>
          <a:r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Vendas x Custos</a:t>
          </a:r>
        </a:p>
      </xdr:txBody>
    </xdr:sp>
    <xdr:clientData/>
  </xdr:twoCellAnchor>
  <xdr:twoCellAnchor>
    <xdr:from>
      <xdr:col>12</xdr:col>
      <xdr:colOff>391238</xdr:colOff>
      <xdr:row>10</xdr:row>
      <xdr:rowOff>79350</xdr:rowOff>
    </xdr:from>
    <xdr:to>
      <xdr:col>19</xdr:col>
      <xdr:colOff>170738</xdr:colOff>
      <xdr:row>17</xdr:row>
      <xdr:rowOff>285750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21DACA14-2ED8-4731-AB59-425556AF8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twoCellAnchor>
  <xdr:twoCellAnchor>
    <xdr:from>
      <xdr:col>4</xdr:col>
      <xdr:colOff>253875</xdr:colOff>
      <xdr:row>5</xdr:row>
      <xdr:rowOff>33913</xdr:rowOff>
    </xdr:from>
    <xdr:to>
      <xdr:col>7</xdr:col>
      <xdr:colOff>384412</xdr:colOff>
      <xdr:row>6</xdr:row>
      <xdr:rowOff>143985</xdr:rowOff>
    </xdr:to>
    <xdr:sp macro="" textlink="[1]Auxiliar!C5">
      <xdr:nvSpPr>
        <xdr:cNvPr id="25" name="Retângulo 24">
          <a:extLst>
            <a:ext uri="{FF2B5EF4-FFF2-40B4-BE49-F238E27FC236}">
              <a16:creationId xmlns:a16="http://schemas.microsoft.com/office/drawing/2014/main" id="{EDCE2B70-8CF6-4E8A-BA3D-4EC8B7791793}"/>
            </a:ext>
          </a:extLst>
        </xdr:cNvPr>
        <xdr:cNvSpPr/>
      </xdr:nvSpPr>
      <xdr:spPr>
        <a:xfrm>
          <a:off x="2730375" y="1430913"/>
          <a:ext cx="2378437" cy="4148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fld id="{226F8EE7-746E-47E2-8C10-0FF021C4B16E}" type="TxLink">
            <a:rPr lang="en-US" sz="22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ea typeface="+mn-ea"/>
              <a:cs typeface="Calibri"/>
            </a:rPr>
            <a:pPr marL="0" indent="0" algn="l"/>
            <a:t>R$ 0</a:t>
          </a:fld>
          <a:endParaRPr lang="pt-BR" sz="2200" b="0" i="0" u="none" strike="noStrike">
            <a:solidFill>
              <a:schemeClr val="tx1">
                <a:lumMod val="75000"/>
                <a:lumOff val="2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4</xdr:col>
      <xdr:colOff>158625</xdr:colOff>
      <xdr:row>6</xdr:row>
      <xdr:rowOff>122816</xdr:rowOff>
    </xdr:from>
    <xdr:to>
      <xdr:col>6</xdr:col>
      <xdr:colOff>537444</xdr:colOff>
      <xdr:row>6</xdr:row>
      <xdr:rowOff>303178</xdr:rowOff>
    </xdr:to>
    <xdr:sp macro="" textlink="[1]Dados!B22">
      <xdr:nvSpPr>
        <xdr:cNvPr id="26" name="Retângulo 25">
          <a:extLst>
            <a:ext uri="{FF2B5EF4-FFF2-40B4-BE49-F238E27FC236}">
              <a16:creationId xmlns:a16="http://schemas.microsoft.com/office/drawing/2014/main" id="{DA533525-D76C-4E87-B6C9-7615059A3B23}"/>
            </a:ext>
          </a:extLst>
        </xdr:cNvPr>
        <xdr:cNvSpPr/>
      </xdr:nvSpPr>
      <xdr:spPr>
        <a:xfrm>
          <a:off x="2635125" y="1824616"/>
          <a:ext cx="1877419" cy="1803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70000" tIns="0" rIns="0" bIns="0" rtlCol="0" anchor="ctr"/>
        <a:lstStyle/>
        <a:p>
          <a:pPr marL="0" indent="0" algn="l"/>
          <a:fld id="{D7502AC7-204E-403F-BC51-C1559B415876}" type="TxLink">
            <a:rPr lang="en-US" sz="10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l"/>
            <a:t>Total de Custos</a:t>
          </a:fld>
          <a:endParaRPr lang="pt-BR" sz="1000" b="0" i="0" u="none" strike="noStrike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526800</xdr:colOff>
      <xdr:row>5</xdr:row>
      <xdr:rowOff>33913</xdr:rowOff>
    </xdr:from>
    <xdr:to>
      <xdr:col>10</xdr:col>
      <xdr:colOff>657337</xdr:colOff>
      <xdr:row>6</xdr:row>
      <xdr:rowOff>143985</xdr:rowOff>
    </xdr:to>
    <xdr:sp macro="" textlink="[1]Auxiliar!C6">
      <xdr:nvSpPr>
        <xdr:cNvPr id="27" name="Retângulo 26">
          <a:extLst>
            <a:ext uri="{FF2B5EF4-FFF2-40B4-BE49-F238E27FC236}">
              <a16:creationId xmlns:a16="http://schemas.microsoft.com/office/drawing/2014/main" id="{81188E02-C991-4F34-A4D5-B8EDBE3CF3C5}"/>
            </a:ext>
          </a:extLst>
        </xdr:cNvPr>
        <xdr:cNvSpPr/>
      </xdr:nvSpPr>
      <xdr:spPr>
        <a:xfrm>
          <a:off x="5251200" y="1430913"/>
          <a:ext cx="2378437" cy="4148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fld id="{1D8388BF-0CF3-4C59-9B3F-175B3AAB9A6C}" type="TxLink">
            <a:rPr lang="en-US" sz="22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ea typeface="+mn-ea"/>
              <a:cs typeface="Calibri"/>
            </a:rPr>
            <a:pPr marL="0" indent="0" algn="l"/>
            <a:t>R$ 6.550</a:t>
          </a:fld>
          <a:endParaRPr lang="pt-BR" sz="2200" b="0" i="0" u="none" strike="noStrike">
            <a:solidFill>
              <a:schemeClr val="tx1">
                <a:lumMod val="75000"/>
                <a:lumOff val="2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458220</xdr:colOff>
      <xdr:row>6</xdr:row>
      <xdr:rowOff>122816</xdr:rowOff>
    </xdr:from>
    <xdr:to>
      <xdr:col>10</xdr:col>
      <xdr:colOff>122664</xdr:colOff>
      <xdr:row>6</xdr:row>
      <xdr:rowOff>303178</xdr:rowOff>
    </xdr:to>
    <xdr:sp macro="" textlink="[1]Dados!B23">
      <xdr:nvSpPr>
        <xdr:cNvPr id="28" name="Retângulo 27">
          <a:extLst>
            <a:ext uri="{FF2B5EF4-FFF2-40B4-BE49-F238E27FC236}">
              <a16:creationId xmlns:a16="http://schemas.microsoft.com/office/drawing/2014/main" id="{3A2F685C-452B-427D-BBED-8AF2C9825683}"/>
            </a:ext>
          </a:extLst>
        </xdr:cNvPr>
        <xdr:cNvSpPr/>
      </xdr:nvSpPr>
      <xdr:spPr>
        <a:xfrm>
          <a:off x="5182620" y="1824616"/>
          <a:ext cx="1912344" cy="1803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70000" tIns="0" rIns="0" bIns="0" rtlCol="0" anchor="ctr"/>
        <a:lstStyle/>
        <a:p>
          <a:pPr marL="0" indent="0" algn="l"/>
          <a:fld id="{49A15B79-25C3-4FA0-9BBD-2418B0B7DD3B}" type="TxLink">
            <a:rPr lang="en-US" sz="10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l"/>
            <a:t>Resultado (Lucro/Prejuízo)</a:t>
          </a:fld>
          <a:endParaRPr lang="pt-BR" sz="1000" b="0" i="0" u="none" strike="noStrike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180600</xdr:colOff>
      <xdr:row>5</xdr:row>
      <xdr:rowOff>33913</xdr:rowOff>
    </xdr:from>
    <xdr:to>
      <xdr:col>14</xdr:col>
      <xdr:colOff>311137</xdr:colOff>
      <xdr:row>6</xdr:row>
      <xdr:rowOff>143985</xdr:rowOff>
    </xdr:to>
    <xdr:sp macro="" textlink="[1]Auxiliar!C7">
      <xdr:nvSpPr>
        <xdr:cNvPr id="29" name="Retângulo 28">
          <a:extLst>
            <a:ext uri="{FF2B5EF4-FFF2-40B4-BE49-F238E27FC236}">
              <a16:creationId xmlns:a16="http://schemas.microsoft.com/office/drawing/2014/main" id="{9B86ABA7-AD5E-4B3E-857D-D72D87F95A7F}"/>
            </a:ext>
          </a:extLst>
        </xdr:cNvPr>
        <xdr:cNvSpPr/>
      </xdr:nvSpPr>
      <xdr:spPr>
        <a:xfrm>
          <a:off x="7902200" y="1430913"/>
          <a:ext cx="2378437" cy="4148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fld id="{72DBA522-AFAE-44BC-BE78-4860465701FC}" type="TxLink">
            <a:rPr lang="en-US" sz="22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ea typeface="+mn-ea"/>
              <a:cs typeface="Calibri"/>
            </a:rPr>
            <a:pPr marL="0" indent="0" algn="l"/>
            <a:t>0</a:t>
          </a:fld>
          <a:endParaRPr lang="pt-BR" sz="2200" b="0" i="0" u="none" strike="noStrike">
            <a:solidFill>
              <a:schemeClr val="tx1">
                <a:lumMod val="75000"/>
                <a:lumOff val="2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11</xdr:col>
      <xdr:colOff>104400</xdr:colOff>
      <xdr:row>6</xdr:row>
      <xdr:rowOff>122816</xdr:rowOff>
    </xdr:from>
    <xdr:to>
      <xdr:col>13</xdr:col>
      <xdr:colOff>483219</xdr:colOff>
      <xdr:row>6</xdr:row>
      <xdr:rowOff>303178</xdr:rowOff>
    </xdr:to>
    <xdr:sp macro="" textlink="[1]Dados!B20">
      <xdr:nvSpPr>
        <xdr:cNvPr id="30" name="Retângulo 29">
          <a:extLst>
            <a:ext uri="{FF2B5EF4-FFF2-40B4-BE49-F238E27FC236}">
              <a16:creationId xmlns:a16="http://schemas.microsoft.com/office/drawing/2014/main" id="{4C045992-6319-4C74-B3C1-9B0FE2E01942}"/>
            </a:ext>
          </a:extLst>
        </xdr:cNvPr>
        <xdr:cNvSpPr/>
      </xdr:nvSpPr>
      <xdr:spPr>
        <a:xfrm>
          <a:off x="7826000" y="1824616"/>
          <a:ext cx="1877419" cy="1803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70000" tIns="0" rIns="0" bIns="0" rtlCol="0" anchor="ctr"/>
        <a:lstStyle/>
        <a:p>
          <a:pPr marL="0" indent="0" algn="l"/>
          <a:fld id="{F298EB7A-D690-45E1-BF96-1025056AD4BA}" type="TxLink">
            <a:rPr lang="en-US" sz="10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l"/>
            <a:t>Número de Pedidos</a:t>
          </a:fld>
          <a:endParaRPr lang="pt-BR" sz="1000" b="0" i="0" u="none" strike="noStrike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443999</xdr:colOff>
      <xdr:row>5</xdr:row>
      <xdr:rowOff>33913</xdr:rowOff>
    </xdr:from>
    <xdr:to>
      <xdr:col>19</xdr:col>
      <xdr:colOff>145911</xdr:colOff>
      <xdr:row>6</xdr:row>
      <xdr:rowOff>143985</xdr:rowOff>
    </xdr:to>
    <xdr:sp macro="" textlink="[1]Auxiliar!C8">
      <xdr:nvSpPr>
        <xdr:cNvPr id="31" name="Retângulo 30">
          <a:extLst>
            <a:ext uri="{FF2B5EF4-FFF2-40B4-BE49-F238E27FC236}">
              <a16:creationId xmlns:a16="http://schemas.microsoft.com/office/drawing/2014/main" id="{E2DCEF7D-BFC8-430C-B737-0383E4DFC9BD}"/>
            </a:ext>
          </a:extLst>
        </xdr:cNvPr>
        <xdr:cNvSpPr/>
      </xdr:nvSpPr>
      <xdr:spPr>
        <a:xfrm>
          <a:off x="10413499" y="1430913"/>
          <a:ext cx="2400662" cy="4148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fld id="{C86D12C2-4499-4159-8FBC-46F583033EFA}" type="TxLink">
            <a:rPr lang="en-US" sz="22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ea typeface="+mn-ea"/>
              <a:cs typeface="Calibri"/>
            </a:rPr>
            <a:pPr marL="0" indent="0" algn="l"/>
            <a:t>0</a:t>
          </a:fld>
          <a:endParaRPr lang="pt-BR" sz="2200" b="0" i="0" u="none" strike="noStrike">
            <a:solidFill>
              <a:schemeClr val="tx1">
                <a:lumMod val="75000"/>
                <a:lumOff val="2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14</xdr:col>
      <xdr:colOff>396374</xdr:colOff>
      <xdr:row>6</xdr:row>
      <xdr:rowOff>122816</xdr:rowOff>
    </xdr:from>
    <xdr:to>
      <xdr:col>18</xdr:col>
      <xdr:colOff>13193</xdr:colOff>
      <xdr:row>6</xdr:row>
      <xdr:rowOff>303178</xdr:rowOff>
    </xdr:to>
    <xdr:sp macro="" textlink="[1]Dados!B21">
      <xdr:nvSpPr>
        <xdr:cNvPr id="32" name="Retângulo 31">
          <a:extLst>
            <a:ext uri="{FF2B5EF4-FFF2-40B4-BE49-F238E27FC236}">
              <a16:creationId xmlns:a16="http://schemas.microsoft.com/office/drawing/2014/main" id="{9AD2D5E1-6AD2-4DFE-A779-3E0798DF746F}"/>
            </a:ext>
          </a:extLst>
        </xdr:cNvPr>
        <xdr:cNvSpPr/>
      </xdr:nvSpPr>
      <xdr:spPr>
        <a:xfrm>
          <a:off x="10365874" y="1824616"/>
          <a:ext cx="1915519" cy="1803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70000" tIns="0" rIns="0" bIns="0" rtlCol="0" anchor="ctr"/>
        <a:lstStyle/>
        <a:p>
          <a:pPr marL="0" indent="0" algn="l"/>
          <a:fld id="{D29C848A-DE9C-4EE5-9F0A-830F413332AC}" type="TxLink">
            <a:rPr lang="en-US" sz="10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l"/>
            <a:t>Itens Vendidos</a:t>
          </a:fld>
          <a:endParaRPr lang="pt-BR" sz="1000" b="0" i="0" u="none" strike="noStrike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oneCellAnchor>
    <xdr:from>
      <xdr:col>1</xdr:col>
      <xdr:colOff>95250</xdr:colOff>
      <xdr:row>7</xdr:row>
      <xdr:rowOff>142875</xdr:rowOff>
    </xdr:from>
    <xdr:ext cx="465640" cy="233205"/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FDA73A53-A564-4E1E-AB22-AC898DF0BC85}"/>
            </a:ext>
          </a:extLst>
        </xdr:cNvPr>
        <xdr:cNvSpPr txBox="1"/>
      </xdr:nvSpPr>
      <xdr:spPr>
        <a:xfrm>
          <a:off x="285750" y="2149475"/>
          <a:ext cx="46564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900">
              <a:solidFill>
                <a:schemeClr val="tx1">
                  <a:lumMod val="50000"/>
                  <a:lumOff val="50000"/>
                </a:schemeClr>
              </a:solidFill>
            </a:rPr>
            <a:t>Meta:</a:t>
          </a:r>
        </a:p>
      </xdr:txBody>
    </xdr:sp>
    <xdr:clientData/>
  </xdr:oneCellAnchor>
  <xdr:oneCellAnchor>
    <xdr:from>
      <xdr:col>1</xdr:col>
      <xdr:colOff>457200</xdr:colOff>
      <xdr:row>7</xdr:row>
      <xdr:rowOff>142875</xdr:rowOff>
    </xdr:from>
    <xdr:ext cx="781050" cy="233205"/>
    <xdr:sp macro="" textlink="[1]Auxiliar!C9">
      <xdr:nvSpPr>
        <xdr:cNvPr id="34" name="CaixaDeTexto 33">
          <a:extLst>
            <a:ext uri="{FF2B5EF4-FFF2-40B4-BE49-F238E27FC236}">
              <a16:creationId xmlns:a16="http://schemas.microsoft.com/office/drawing/2014/main" id="{DC7300F7-E0DE-4FB5-9D06-0D5C07125182}"/>
            </a:ext>
          </a:extLst>
        </xdr:cNvPr>
        <xdr:cNvSpPr txBox="1"/>
      </xdr:nvSpPr>
      <xdr:spPr>
        <a:xfrm>
          <a:off x="647700" y="2149475"/>
          <a:ext cx="78105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E73DB2B1-4013-4E27-B15D-D358CFB06F43}" type="TxLink">
            <a:rPr lang="en-US" sz="9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  <a:ea typeface="+mn-ea"/>
              <a:cs typeface="Calibri"/>
            </a:rPr>
            <a:pPr marL="0" indent="0"/>
            <a:t>R$ 0</a:t>
          </a:fld>
          <a:endParaRPr lang="pt-BR" sz="900" b="0" i="0" u="none" strike="noStrike">
            <a:solidFill>
              <a:schemeClr val="tx1">
                <a:lumMod val="50000"/>
                <a:lumOff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3</xdr:col>
      <xdr:colOff>323850</xdr:colOff>
      <xdr:row>7</xdr:row>
      <xdr:rowOff>142875</xdr:rowOff>
    </xdr:from>
    <xdr:ext cx="471411" cy="233205"/>
    <xdr:sp macro="" textlink="[1]Auxiliar!C10">
      <xdr:nvSpPr>
        <xdr:cNvPr id="35" name="CaixaDeTexto 34">
          <a:extLst>
            <a:ext uri="{FF2B5EF4-FFF2-40B4-BE49-F238E27FC236}">
              <a16:creationId xmlns:a16="http://schemas.microsoft.com/office/drawing/2014/main" id="{C8292F30-B762-4F78-859F-6795FFDCD43B}"/>
            </a:ext>
          </a:extLst>
        </xdr:cNvPr>
        <xdr:cNvSpPr txBox="1"/>
      </xdr:nvSpPr>
      <xdr:spPr>
        <a:xfrm>
          <a:off x="2051050" y="2149475"/>
          <a:ext cx="47141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9492307B-5C7E-45E9-9576-29D09CE94A90}" type="TxLink">
            <a:rPr lang="en-US" sz="9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  <a:ea typeface="+mn-ea"/>
              <a:cs typeface="Calibri"/>
            </a:rPr>
            <a:pPr marL="0" indent="0"/>
            <a:t>0,0%</a:t>
          </a:fld>
          <a:endParaRPr lang="pt-BR" sz="900" b="0" i="0" u="none" strike="noStrike">
            <a:solidFill>
              <a:schemeClr val="tx1">
                <a:lumMod val="50000"/>
                <a:lumOff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2</xdr:col>
      <xdr:colOff>561975</xdr:colOff>
      <xdr:row>7</xdr:row>
      <xdr:rowOff>142875</xdr:rowOff>
    </xdr:from>
    <xdr:ext cx="574260" cy="233205"/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35748F23-0BCA-48DB-A3CD-634E120F2BB9}"/>
            </a:ext>
          </a:extLst>
        </xdr:cNvPr>
        <xdr:cNvSpPr txBox="1"/>
      </xdr:nvSpPr>
      <xdr:spPr>
        <a:xfrm>
          <a:off x="1539875" y="2149475"/>
          <a:ext cx="57426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900">
              <a:solidFill>
                <a:schemeClr val="tx1">
                  <a:lumMod val="50000"/>
                  <a:lumOff val="50000"/>
                </a:schemeClr>
              </a:solidFill>
            </a:rPr>
            <a:t>% Meta: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shVend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"/>
      <sheetName val="Dashboard"/>
      <sheetName val="Auxiliar"/>
      <sheetName val="Lista"/>
    </sheetNames>
    <sheetDataSet>
      <sheetData sheetId="0">
        <row r="5">
          <cell r="C5" t="str">
            <v>Jan</v>
          </cell>
          <cell r="D5" t="str">
            <v>Fev</v>
          </cell>
          <cell r="E5" t="str">
            <v>Mar</v>
          </cell>
          <cell r="F5" t="str">
            <v>Abr</v>
          </cell>
          <cell r="G5" t="str">
            <v>Mai</v>
          </cell>
          <cell r="H5" t="str">
            <v>Jun</v>
          </cell>
          <cell r="I5" t="str">
            <v>Jul</v>
          </cell>
          <cell r="J5" t="str">
            <v>Ago</v>
          </cell>
          <cell r="K5" t="str">
            <v>Set</v>
          </cell>
          <cell r="L5" t="str">
            <v>Out</v>
          </cell>
          <cell r="M5" t="str">
            <v>Nov</v>
          </cell>
          <cell r="N5" t="str">
            <v>Dez</v>
          </cell>
        </row>
        <row r="6">
          <cell r="B6" t="str">
            <v>Meta de Vendas</v>
          </cell>
        </row>
        <row r="7">
          <cell r="B7" t="str">
            <v>Total Vendas</v>
          </cell>
          <cell r="C7">
            <v>1900</v>
          </cell>
          <cell r="D7">
            <v>2150</v>
          </cell>
          <cell r="E7">
            <v>2500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22">
          <cell r="B22" t="str">
            <v>Total de Custos</v>
          </cell>
        </row>
      </sheetData>
      <sheetData sheetId="1"/>
      <sheetData sheetId="2">
        <row r="13">
          <cell r="I13" t="str">
            <v>Categoria E</v>
          </cell>
          <cell r="J13">
            <v>2000.0001600000001</v>
          </cell>
        </row>
        <row r="14">
          <cell r="I14" t="str">
            <v>Categoria F</v>
          </cell>
          <cell r="J14">
            <v>1400.0001500000001</v>
          </cell>
        </row>
        <row r="15">
          <cell r="I15" t="str">
            <v>Categoria C</v>
          </cell>
          <cell r="J15">
            <v>1000.00018</v>
          </cell>
        </row>
        <row r="16">
          <cell r="I16" t="str">
            <v>Categoria D</v>
          </cell>
          <cell r="J16">
            <v>1000.00017</v>
          </cell>
        </row>
        <row r="17">
          <cell r="I17" t="str">
            <v>Categoria B</v>
          </cell>
          <cell r="J17">
            <v>650.00018999999998</v>
          </cell>
        </row>
        <row r="18">
          <cell r="I18" t="str">
            <v>Categoria A</v>
          </cell>
          <cell r="J18">
            <v>500.00020000000001</v>
          </cell>
        </row>
        <row r="19">
          <cell r="I19" t="str">
            <v/>
          </cell>
          <cell r="J19">
            <v>0</v>
          </cell>
        </row>
        <row r="20">
          <cell r="I20" t="str">
            <v/>
          </cell>
          <cell r="J20">
            <v>0</v>
          </cell>
        </row>
        <row r="21">
          <cell r="I21" t="str">
            <v/>
          </cell>
          <cell r="J21">
            <v>0</v>
          </cell>
        </row>
        <row r="22">
          <cell r="I22" t="str">
            <v/>
          </cell>
          <cell r="J22">
            <v>0</v>
          </cell>
        </row>
        <row r="26">
          <cell r="B26" t="str">
            <v>Vendas por Categoria em %</v>
          </cell>
        </row>
        <row r="27">
          <cell r="B27" t="str">
            <v>Categoria E</v>
          </cell>
          <cell r="C27">
            <v>0.30534348692967</v>
          </cell>
          <cell r="D27">
            <v>0.69465651307032994</v>
          </cell>
        </row>
        <row r="28">
          <cell r="B28" t="str">
            <v>Categoria F</v>
          </cell>
          <cell r="C28">
            <v>0.2137404466522948</v>
          </cell>
          <cell r="D28">
            <v>0.78625955334770525</v>
          </cell>
        </row>
        <row r="29">
          <cell r="B29" t="str">
            <v>Categoria C</v>
          </cell>
          <cell r="C29">
            <v>0.15267175873200811</v>
          </cell>
          <cell r="D29">
            <v>0.84732824126799189</v>
          </cell>
        </row>
        <row r="30">
          <cell r="B30" t="str">
            <v>Categoria D</v>
          </cell>
          <cell r="C30">
            <v>0.1526717572052908</v>
          </cell>
          <cell r="D30">
            <v>0.8473282427947092</v>
          </cell>
        </row>
        <row r="31">
          <cell r="B31" t="str">
            <v>Categoria B</v>
          </cell>
          <cell r="C31">
            <v>9.9236654320841652E-2</v>
          </cell>
          <cell r="D31">
            <v>0.90076334567915839</v>
          </cell>
        </row>
        <row r="32">
          <cell r="B32" t="str">
            <v>Categoria A</v>
          </cell>
          <cell r="C32">
            <v>7.6335896159894501E-2</v>
          </cell>
          <cell r="D32">
            <v>0.92366410384010544</v>
          </cell>
        </row>
        <row r="33">
          <cell r="B33" t="str">
            <v/>
          </cell>
          <cell r="C33">
            <v>0</v>
          </cell>
          <cell r="D33">
            <v>1</v>
          </cell>
        </row>
        <row r="34">
          <cell r="B34" t="str">
            <v/>
          </cell>
          <cell r="C34">
            <v>0</v>
          </cell>
          <cell r="D34">
            <v>1</v>
          </cell>
        </row>
        <row r="35">
          <cell r="B35" t="str">
            <v/>
          </cell>
          <cell r="C35">
            <v>0</v>
          </cell>
          <cell r="D35">
            <v>1</v>
          </cell>
        </row>
        <row r="36">
          <cell r="B36" t="str">
            <v/>
          </cell>
          <cell r="C36">
            <v>0</v>
          </cell>
          <cell r="D36">
            <v>1</v>
          </cell>
        </row>
      </sheetData>
      <sheetData sheetId="3">
        <row r="3">
          <cell r="B3" t="str">
            <v>Jan</v>
          </cell>
        </row>
        <row r="4">
          <cell r="B4" t="str">
            <v>Fev</v>
          </cell>
        </row>
        <row r="5">
          <cell r="B5" t="str">
            <v>Mar</v>
          </cell>
        </row>
        <row r="6">
          <cell r="B6" t="str">
            <v>Abr</v>
          </cell>
        </row>
        <row r="7">
          <cell r="B7" t="str">
            <v>Mai</v>
          </cell>
        </row>
        <row r="8">
          <cell r="B8" t="str">
            <v>Jun</v>
          </cell>
        </row>
        <row r="9">
          <cell r="B9" t="str">
            <v>Jul</v>
          </cell>
        </row>
        <row r="10">
          <cell r="B10" t="str">
            <v>Ago</v>
          </cell>
        </row>
        <row r="11">
          <cell r="B11" t="str">
            <v>Set</v>
          </cell>
        </row>
        <row r="12">
          <cell r="B12" t="str">
            <v>Out</v>
          </cell>
        </row>
        <row r="13">
          <cell r="B13" t="str">
            <v>Nov</v>
          </cell>
        </row>
        <row r="14">
          <cell r="B14" t="str">
            <v>Dez</v>
          </cell>
        </row>
        <row r="15">
          <cell r="B15" t="str">
            <v>Total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3442B-3FA5-4277-8E60-83ED72E294F4}">
  <dimension ref="B1:S25"/>
  <sheetViews>
    <sheetView zoomScale="85" zoomScaleNormal="85" workbookViewId="0">
      <selection activeCell="C14" sqref="C14"/>
    </sheetView>
  </sheetViews>
  <sheetFormatPr defaultColWidth="5.7265625" defaultRowHeight="21" customHeight="1" x14ac:dyDescent="0.35"/>
  <cols>
    <col min="1" max="1" width="2.7265625" style="4" customWidth="1"/>
    <col min="2" max="2" width="25.7265625" style="3" customWidth="1"/>
    <col min="3" max="3" width="12.7265625" style="3" customWidth="1"/>
    <col min="4" max="14" width="12.7265625" style="4" customWidth="1"/>
    <col min="15" max="15" width="15.7265625" style="4" customWidth="1"/>
    <col min="16" max="16" width="8.26953125" style="5" customWidth="1"/>
    <col min="17" max="17" width="9.7265625" style="5" customWidth="1"/>
    <col min="18" max="16384" width="5.7265625" style="4"/>
  </cols>
  <sheetData>
    <row r="1" spans="2:19" s="50" customFormat="1" ht="15" thickBot="1" x14ac:dyDescent="0.4"/>
    <row r="2" spans="2:19" s="50" customFormat="1" ht="21" customHeight="1" thickTop="1" thickBot="1" x14ac:dyDescent="0.4"/>
    <row r="3" spans="2:19" ht="21.5" thickTop="1" x14ac:dyDescent="0.35">
      <c r="B3" s="6" t="s">
        <v>0</v>
      </c>
      <c r="C3" s="6"/>
    </row>
    <row r="5" spans="2:19" ht="15" thickBot="1" x14ac:dyDescent="0.4">
      <c r="B5" s="7" t="s">
        <v>1</v>
      </c>
      <c r="C5" s="8" t="s">
        <v>2</v>
      </c>
      <c r="D5" s="8" t="s">
        <v>3</v>
      </c>
      <c r="E5" s="8" t="s">
        <v>4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8" t="s">
        <v>11</v>
      </c>
      <c r="M5" s="8" t="s">
        <v>12</v>
      </c>
      <c r="N5" s="8" t="s">
        <v>13</v>
      </c>
      <c r="O5" s="9" t="s">
        <v>14</v>
      </c>
    </row>
    <row r="6" spans="2:19" ht="21" customHeight="1" x14ac:dyDescent="0.35">
      <c r="B6" s="10" t="s">
        <v>15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>
        <v>0</v>
      </c>
    </row>
    <row r="7" spans="2:19" ht="21" customHeight="1" x14ac:dyDescent="0.35">
      <c r="B7" s="13" t="s">
        <v>16</v>
      </c>
      <c r="C7" s="14">
        <v>1900</v>
      </c>
      <c r="D7" s="14">
        <v>2150</v>
      </c>
      <c r="E7" s="14">
        <v>2500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5">
        <v>6550</v>
      </c>
      <c r="P7" s="5" t="s">
        <v>17</v>
      </c>
      <c r="Q7" s="16" t="s">
        <v>18</v>
      </c>
      <c r="R7" s="5"/>
    </row>
    <row r="8" spans="2:19" ht="21" customHeight="1" x14ac:dyDescent="0.35">
      <c r="B8" s="17" t="s">
        <v>19</v>
      </c>
      <c r="C8" s="18">
        <v>200</v>
      </c>
      <c r="D8" s="18">
        <v>100</v>
      </c>
      <c r="E8" s="18">
        <v>200</v>
      </c>
      <c r="F8" s="18"/>
      <c r="G8" s="18"/>
      <c r="H8" s="18"/>
      <c r="I8" s="18"/>
      <c r="J8" s="18"/>
      <c r="K8" s="18"/>
      <c r="L8" s="18"/>
      <c r="M8" s="18"/>
      <c r="N8" s="18"/>
      <c r="O8" s="19">
        <v>500</v>
      </c>
      <c r="P8" s="20"/>
      <c r="Q8" s="21"/>
      <c r="R8" s="22"/>
      <c r="S8" s="22"/>
    </row>
    <row r="9" spans="2:19" ht="21" customHeight="1" x14ac:dyDescent="0.35">
      <c r="B9" s="17" t="s">
        <v>20</v>
      </c>
      <c r="C9" s="18">
        <v>300</v>
      </c>
      <c r="D9" s="18">
        <v>50</v>
      </c>
      <c r="E9" s="18">
        <v>300</v>
      </c>
      <c r="F9" s="18"/>
      <c r="G9" s="18"/>
      <c r="H9" s="18"/>
      <c r="I9" s="18"/>
      <c r="J9" s="18"/>
      <c r="K9" s="18"/>
      <c r="L9" s="18"/>
      <c r="M9" s="18"/>
      <c r="N9" s="18"/>
      <c r="O9" s="19">
        <v>650</v>
      </c>
      <c r="P9" s="20"/>
      <c r="Q9" s="21"/>
      <c r="R9" s="22"/>
      <c r="S9" s="22"/>
    </row>
    <row r="10" spans="2:19" ht="21" customHeight="1" x14ac:dyDescent="0.35">
      <c r="B10" s="17" t="s">
        <v>21</v>
      </c>
      <c r="C10" s="18">
        <v>400</v>
      </c>
      <c r="D10" s="18">
        <v>500</v>
      </c>
      <c r="E10" s="18">
        <v>100</v>
      </c>
      <c r="F10" s="18"/>
      <c r="G10" s="18"/>
      <c r="H10" s="18"/>
      <c r="I10" s="18"/>
      <c r="J10" s="18"/>
      <c r="K10" s="18"/>
      <c r="L10" s="18"/>
      <c r="M10" s="18"/>
      <c r="N10" s="18"/>
      <c r="O10" s="19">
        <v>1000</v>
      </c>
      <c r="P10" s="20"/>
      <c r="Q10" s="21"/>
      <c r="R10" s="22"/>
      <c r="S10" s="22"/>
    </row>
    <row r="11" spans="2:19" ht="21" customHeight="1" x14ac:dyDescent="0.35">
      <c r="B11" s="17" t="s">
        <v>22</v>
      </c>
      <c r="C11" s="18">
        <v>500</v>
      </c>
      <c r="D11" s="18">
        <v>400</v>
      </c>
      <c r="E11" s="18">
        <v>100</v>
      </c>
      <c r="F11" s="18"/>
      <c r="G11" s="18"/>
      <c r="H11" s="18"/>
      <c r="I11" s="18"/>
      <c r="J11" s="18"/>
      <c r="K11" s="18"/>
      <c r="L11" s="18"/>
      <c r="M11" s="18"/>
      <c r="N11" s="18"/>
      <c r="O11" s="19">
        <v>1000</v>
      </c>
      <c r="P11" s="20"/>
      <c r="Q11" s="21"/>
      <c r="R11" s="22"/>
      <c r="S11" s="22"/>
    </row>
    <row r="12" spans="2:19" ht="21" customHeight="1" x14ac:dyDescent="0.35">
      <c r="B12" s="17" t="s">
        <v>23</v>
      </c>
      <c r="C12" s="23">
        <v>200</v>
      </c>
      <c r="D12" s="23">
        <v>900</v>
      </c>
      <c r="E12" s="23">
        <v>900</v>
      </c>
      <c r="F12" s="23"/>
      <c r="G12" s="23"/>
      <c r="H12" s="23"/>
      <c r="I12" s="23"/>
      <c r="J12" s="23"/>
      <c r="K12" s="23"/>
      <c r="L12" s="23"/>
      <c r="M12" s="23"/>
      <c r="N12" s="23"/>
      <c r="O12" s="19">
        <v>2000</v>
      </c>
      <c r="P12" s="20"/>
      <c r="Q12" s="21"/>
      <c r="R12" s="22"/>
      <c r="S12" s="22"/>
    </row>
    <row r="13" spans="2:19" ht="21" customHeight="1" x14ac:dyDescent="0.35">
      <c r="B13" s="17" t="s">
        <v>24</v>
      </c>
      <c r="C13" s="24">
        <v>300</v>
      </c>
      <c r="D13" s="24">
        <v>200</v>
      </c>
      <c r="E13" s="24">
        <v>900</v>
      </c>
      <c r="F13" s="24"/>
      <c r="G13" s="24"/>
      <c r="H13" s="24"/>
      <c r="I13" s="24"/>
      <c r="J13" s="24"/>
      <c r="K13" s="24"/>
      <c r="L13" s="24"/>
      <c r="M13" s="24"/>
      <c r="N13" s="24"/>
      <c r="O13" s="12">
        <v>1400</v>
      </c>
      <c r="P13" s="20"/>
      <c r="Q13" s="21"/>
      <c r="R13" s="22"/>
      <c r="S13" s="22"/>
    </row>
    <row r="14" spans="2:19" ht="21" customHeight="1" x14ac:dyDescent="0.35">
      <c r="B14" s="17" t="s">
        <v>25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19">
        <v>0</v>
      </c>
      <c r="P14" s="20"/>
      <c r="Q14" s="21"/>
      <c r="R14" s="22"/>
      <c r="S14" s="22"/>
    </row>
    <row r="15" spans="2:19" ht="21" customHeight="1" x14ac:dyDescent="0.35">
      <c r="B15" s="17" t="s">
        <v>26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19">
        <v>0</v>
      </c>
      <c r="P15" s="20"/>
      <c r="Q15" s="21"/>
      <c r="R15" s="22"/>
      <c r="S15" s="22"/>
    </row>
    <row r="16" spans="2:19" ht="21" customHeight="1" x14ac:dyDescent="0.35">
      <c r="B16" s="17" t="s">
        <v>27</v>
      </c>
      <c r="C16" s="25"/>
      <c r="D16" s="25"/>
      <c r="E16" s="25"/>
      <c r="F16" s="24"/>
      <c r="G16" s="24"/>
      <c r="H16" s="24"/>
      <c r="I16" s="23"/>
      <c r="J16" s="23"/>
      <c r="K16" s="25"/>
      <c r="L16" s="25"/>
      <c r="M16" s="25"/>
      <c r="N16" s="25"/>
      <c r="O16" s="19">
        <v>0</v>
      </c>
      <c r="P16" s="20"/>
      <c r="Q16" s="21"/>
      <c r="R16" s="22"/>
      <c r="S16" s="22"/>
    </row>
    <row r="17" spans="2:19" ht="21" customHeight="1" x14ac:dyDescent="0.35">
      <c r="B17" s="26" t="s">
        <v>28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8">
        <v>0</v>
      </c>
      <c r="P17" s="20"/>
      <c r="Q17" s="21"/>
      <c r="R17" s="22"/>
      <c r="S17" s="22"/>
    </row>
    <row r="18" spans="2:19" ht="21" customHeight="1" x14ac:dyDescent="0.35">
      <c r="B18"/>
      <c r="C18"/>
      <c r="D18"/>
      <c r="E18"/>
      <c r="F18"/>
      <c r="G18"/>
      <c r="H18"/>
      <c r="I18"/>
      <c r="J18"/>
      <c r="K18"/>
      <c r="L18"/>
      <c r="M18"/>
      <c r="N18"/>
      <c r="O18" s="29"/>
      <c r="P18" s="30"/>
      <c r="Q18" s="22"/>
      <c r="R18" s="22"/>
    </row>
    <row r="19" spans="2:19" ht="15" thickBot="1" x14ac:dyDescent="0.4">
      <c r="B19" s="31" t="s">
        <v>29</v>
      </c>
      <c r="C19" s="32" t="s">
        <v>2</v>
      </c>
      <c r="D19" s="32" t="s">
        <v>3</v>
      </c>
      <c r="E19" s="32" t="s">
        <v>4</v>
      </c>
      <c r="F19" s="32" t="s">
        <v>5</v>
      </c>
      <c r="G19" s="32" t="s">
        <v>6</v>
      </c>
      <c r="H19" s="32" t="s">
        <v>7</v>
      </c>
      <c r="I19" s="32" t="s">
        <v>8</v>
      </c>
      <c r="J19" s="32" t="s">
        <v>9</v>
      </c>
      <c r="K19" s="32" t="s">
        <v>10</v>
      </c>
      <c r="L19" s="32" t="s">
        <v>11</v>
      </c>
      <c r="M19" s="32" t="s">
        <v>12</v>
      </c>
      <c r="N19" s="32" t="s">
        <v>13</v>
      </c>
      <c r="O19" s="33" t="s">
        <v>14</v>
      </c>
      <c r="P19" s="30"/>
      <c r="Q19" s="22"/>
      <c r="R19" s="22"/>
    </row>
    <row r="20" spans="2:19" ht="21" customHeight="1" x14ac:dyDescent="0.35">
      <c r="B20" s="34" t="s">
        <v>30</v>
      </c>
      <c r="C20" s="35">
        <v>1000</v>
      </c>
      <c r="D20" s="35">
        <v>2000</v>
      </c>
      <c r="E20" s="35">
        <v>500</v>
      </c>
      <c r="F20" s="35">
        <v>600</v>
      </c>
      <c r="G20" s="35">
        <v>700</v>
      </c>
      <c r="H20" s="35"/>
      <c r="I20" s="35"/>
      <c r="J20" s="35"/>
      <c r="K20" s="35"/>
      <c r="L20" s="35"/>
      <c r="M20" s="35"/>
      <c r="N20" s="35"/>
      <c r="O20" s="36">
        <v>0</v>
      </c>
      <c r="P20" s="30"/>
      <c r="Q20" s="37"/>
      <c r="R20" s="22"/>
    </row>
    <row r="21" spans="2:19" ht="21" customHeight="1" x14ac:dyDescent="0.35">
      <c r="B21" s="38" t="s">
        <v>31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40">
        <v>0</v>
      </c>
      <c r="P21" s="41"/>
    </row>
    <row r="22" spans="2:19" ht="21" customHeight="1" x14ac:dyDescent="0.35">
      <c r="B22" s="38" t="s">
        <v>32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3">
        <v>0</v>
      </c>
      <c r="P22" s="41"/>
    </row>
    <row r="23" spans="2:19" ht="21" customHeight="1" x14ac:dyDescent="0.35">
      <c r="B23" s="44" t="s">
        <v>33</v>
      </c>
      <c r="C23" s="45">
        <f t="shared" ref="C23:O23" si="0">C7-C22</f>
        <v>1900</v>
      </c>
      <c r="D23" s="45">
        <f t="shared" si="0"/>
        <v>2150</v>
      </c>
      <c r="E23" s="45">
        <f t="shared" si="0"/>
        <v>2500</v>
      </c>
      <c r="F23" s="45">
        <f t="shared" si="0"/>
        <v>0</v>
      </c>
      <c r="G23" s="45">
        <f t="shared" si="0"/>
        <v>0</v>
      </c>
      <c r="H23" s="45">
        <f t="shared" si="0"/>
        <v>0</v>
      </c>
      <c r="I23" s="45">
        <f t="shared" si="0"/>
        <v>0</v>
      </c>
      <c r="J23" s="45">
        <f t="shared" si="0"/>
        <v>0</v>
      </c>
      <c r="K23" s="45">
        <f t="shared" si="0"/>
        <v>0</v>
      </c>
      <c r="L23" s="45">
        <f t="shared" si="0"/>
        <v>0</v>
      </c>
      <c r="M23" s="45">
        <f t="shared" si="0"/>
        <v>0</v>
      </c>
      <c r="N23" s="45">
        <f t="shared" si="0"/>
        <v>0</v>
      </c>
      <c r="O23" s="46">
        <v>6550</v>
      </c>
      <c r="P23" s="41"/>
    </row>
    <row r="24" spans="2:19" ht="21" customHeight="1" x14ac:dyDescent="0.35">
      <c r="B24" s="47" t="s">
        <v>34</v>
      </c>
      <c r="C24" s="48">
        <f>IFERROR(C7/C6,0)</f>
        <v>0</v>
      </c>
      <c r="D24" s="48">
        <f t="shared" ref="D24:O24" si="1">IFERROR(D7/D6,0)</f>
        <v>0</v>
      </c>
      <c r="E24" s="48">
        <f t="shared" si="1"/>
        <v>0</v>
      </c>
      <c r="F24" s="48">
        <f t="shared" si="1"/>
        <v>0</v>
      </c>
      <c r="G24" s="48">
        <f t="shared" si="1"/>
        <v>0</v>
      </c>
      <c r="H24" s="48">
        <f t="shared" si="1"/>
        <v>0</v>
      </c>
      <c r="I24" s="48">
        <f t="shared" si="1"/>
        <v>0</v>
      </c>
      <c r="J24" s="48">
        <f t="shared" si="1"/>
        <v>0</v>
      </c>
      <c r="K24" s="48">
        <f t="shared" si="1"/>
        <v>0</v>
      </c>
      <c r="L24" s="48">
        <f t="shared" si="1"/>
        <v>0</v>
      </c>
      <c r="M24" s="48">
        <f t="shared" si="1"/>
        <v>0</v>
      </c>
      <c r="N24" s="48">
        <f t="shared" si="1"/>
        <v>0</v>
      </c>
      <c r="O24" s="49">
        <v>0</v>
      </c>
      <c r="P24" s="41"/>
    </row>
    <row r="25" spans="2:19" ht="21" customHeight="1" x14ac:dyDescent="0.3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 s="41"/>
      <c r="Q25" s="16"/>
    </row>
  </sheetData>
  <mergeCells count="1">
    <mergeCell ref="A1:XFD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C0C98-5BEA-464C-B565-CC102A1EF0EA}">
  <dimension ref="A1:AS50"/>
  <sheetViews>
    <sheetView tabSelected="1" topLeftCell="A19" workbookViewId="0"/>
  </sheetViews>
  <sheetFormatPr defaultColWidth="0" defaultRowHeight="24" customHeight="1" zeroHeight="1" x14ac:dyDescent="0.35"/>
  <cols>
    <col min="1" max="1" width="2.7265625" style="51" customWidth="1"/>
    <col min="2" max="2" width="11.26953125" style="51" bestFit="1" customWidth="1"/>
    <col min="3" max="16" width="10.7265625" style="51" customWidth="1"/>
    <col min="17" max="19" width="5.7265625" style="51" customWidth="1"/>
    <col min="20" max="20" width="4.26953125" style="51" customWidth="1"/>
    <col min="21" max="45" width="5.7265625" style="51" customWidth="1"/>
    <col min="46" max="16384" width="5.7265625" style="51" hidden="1"/>
  </cols>
  <sheetData>
    <row r="1" spans="2:20" s="1" customFormat="1" ht="45" customHeight="1" thickBot="1" x14ac:dyDescent="0.4">
      <c r="P1" s="2"/>
    </row>
    <row r="2" spans="2:20" ht="10" customHeight="1" thickTop="1" x14ac:dyDescent="0.35"/>
    <row r="3" spans="2:20" ht="21" x14ac:dyDescent="0.35">
      <c r="B3" s="52" t="s">
        <v>35</v>
      </c>
      <c r="E3" s="53"/>
      <c r="Q3" s="51" t="s">
        <v>36</v>
      </c>
      <c r="R3" s="54" t="s">
        <v>14</v>
      </c>
      <c r="S3" s="54"/>
      <c r="T3" s="54"/>
    </row>
    <row r="4" spans="2:20" ht="10" customHeight="1" x14ac:dyDescent="0.35"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</row>
    <row r="5" spans="2:20" ht="24" customHeight="1" x14ac:dyDescent="0.35"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</row>
    <row r="6" spans="2:20" ht="24" customHeight="1" x14ac:dyDescent="0.35"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</row>
    <row r="7" spans="2:20" ht="24" customHeight="1" x14ac:dyDescent="0.35"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</row>
    <row r="8" spans="2:20" ht="24" customHeight="1" x14ac:dyDescent="0.35"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</row>
    <row r="9" spans="2:20" ht="15.75" customHeight="1" x14ac:dyDescent="0.35"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</row>
    <row r="10" spans="2:20" ht="24" customHeight="1" x14ac:dyDescent="0.35"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</row>
    <row r="11" spans="2:20" ht="24" customHeight="1" x14ac:dyDescent="0.35"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</row>
    <row r="12" spans="2:20" ht="24" customHeight="1" x14ac:dyDescent="0.35"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</row>
    <row r="13" spans="2:20" ht="24" customHeight="1" x14ac:dyDescent="0.35"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</row>
    <row r="14" spans="2:20" ht="24" customHeight="1" x14ac:dyDescent="0.35"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</row>
    <row r="15" spans="2:20" ht="24" customHeight="1" x14ac:dyDescent="0.35"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</row>
    <row r="16" spans="2:20" ht="24" customHeight="1" x14ac:dyDescent="0.35"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</row>
    <row r="17" spans="2:15" ht="24" customHeight="1" x14ac:dyDescent="0.35"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</row>
    <row r="18" spans="2:15" ht="24" customHeight="1" x14ac:dyDescent="0.35"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</row>
    <row r="19" spans="2:15" ht="24" customHeight="1" x14ac:dyDescent="0.35"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</row>
    <row r="20" spans="2:15" s="55" customFormat="1" ht="24" customHeight="1" x14ac:dyDescent="0.35"/>
    <row r="21" spans="2:15" ht="24" customHeight="1" x14ac:dyDescent="0.35"/>
    <row r="22" spans="2:15" ht="24" customHeight="1" x14ac:dyDescent="0.35"/>
    <row r="23" spans="2:15" ht="24" customHeight="1" x14ac:dyDescent="0.35"/>
    <row r="24" spans="2:15" ht="24" customHeight="1" x14ac:dyDescent="0.35"/>
    <row r="25" spans="2:15" ht="24" customHeight="1" x14ac:dyDescent="0.35"/>
    <row r="26" spans="2:15" ht="24" customHeight="1" x14ac:dyDescent="0.35"/>
    <row r="27" spans="2:15" ht="24" customHeight="1" x14ac:dyDescent="0.35">
      <c r="D27" s="53" t="s">
        <v>37</v>
      </c>
    </row>
    <row r="28" spans="2:15" ht="24" customHeight="1" x14ac:dyDescent="0.35"/>
    <row r="29" spans="2:15" ht="24" customHeight="1" x14ac:dyDescent="0.35"/>
    <row r="30" spans="2:15" ht="24" customHeight="1" x14ac:dyDescent="0.35"/>
    <row r="31" spans="2:15" ht="24" customHeight="1" x14ac:dyDescent="0.35"/>
    <row r="32" spans="2:15" ht="24" customHeight="1" x14ac:dyDescent="0.35"/>
    <row r="33" s="51" customFormat="1" ht="24" customHeight="1" x14ac:dyDescent="0.35"/>
    <row r="34" s="51" customFormat="1" ht="24" customHeight="1" x14ac:dyDescent="0.35"/>
    <row r="35" s="51" customFormat="1" ht="24" customHeight="1" x14ac:dyDescent="0.35"/>
    <row r="36" s="51" customFormat="1" ht="24" customHeight="1" x14ac:dyDescent="0.35"/>
    <row r="37" s="51" customFormat="1" ht="24" customHeight="1" x14ac:dyDescent="0.35"/>
    <row r="38" s="51" customFormat="1" ht="24" customHeight="1" x14ac:dyDescent="0.35"/>
    <row r="39" s="51" customFormat="1" ht="24" customHeight="1" x14ac:dyDescent="0.35"/>
    <row r="40" s="51" customFormat="1" ht="24" customHeight="1" x14ac:dyDescent="0.35"/>
    <row r="41" s="51" customFormat="1" ht="24" customHeight="1" x14ac:dyDescent="0.35"/>
    <row r="42" s="51" customFormat="1" ht="24" customHeight="1" x14ac:dyDescent="0.35"/>
    <row r="43" s="51" customFormat="1" ht="24" customHeight="1" x14ac:dyDescent="0.35"/>
    <row r="44" s="51" customFormat="1" ht="24" customHeight="1" x14ac:dyDescent="0.35"/>
    <row r="45" s="51" customFormat="1" ht="24" customHeight="1" x14ac:dyDescent="0.35"/>
    <row r="46" s="51" customFormat="1" ht="24" customHeight="1" x14ac:dyDescent="0.35"/>
    <row r="47" s="51" customFormat="1" ht="24" customHeight="1" x14ac:dyDescent="0.35"/>
    <row r="48" s="51" customFormat="1" ht="24" customHeight="1" x14ac:dyDescent="0.35"/>
    <row r="49" s="51" customFormat="1" ht="24" customHeight="1" x14ac:dyDescent="0.35"/>
    <row r="50" s="51" customFormat="1" ht="24" customHeight="1" x14ac:dyDescent="0.35"/>
  </sheetData>
  <mergeCells count="1">
    <mergeCell ref="R3:T3"/>
  </mergeCells>
  <dataValidations count="1">
    <dataValidation type="list" allowBlank="1" showInputMessage="1" showErrorMessage="1" sqref="R3:T3" xr:uid="{C86C3712-8765-4D6B-BA23-98F90AECA93F}">
      <formula1>Mês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Lima</dc:creator>
  <cp:lastModifiedBy>Danilo Lima</cp:lastModifiedBy>
  <dcterms:created xsi:type="dcterms:W3CDTF">2025-02-04T17:23:27Z</dcterms:created>
  <dcterms:modified xsi:type="dcterms:W3CDTF">2025-02-04T17:29:20Z</dcterms:modified>
</cp:coreProperties>
</file>