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8ceb515ad17ef/Área de Trabalho/UFLA/AUT/8_Periodo/Avançada/backup/avancada/sim/"/>
    </mc:Choice>
  </mc:AlternateContent>
  <xr:revisionPtr revIDLastSave="2" documentId="11_59ACE463C5A8518B5ABB23DCD12C8DD614A10ABC" xr6:coauthVersionLast="47" xr6:coauthVersionMax="47" xr10:uidLastSave="{77DCE2D4-2741-41F6-B5CC-AAD97C286D4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calcChain.xml><?xml version="1.0" encoding="utf-8"?>
<calcChain xmlns="http://schemas.openxmlformats.org/spreadsheetml/2006/main">
  <c r="B114" i="1" l="1"/>
  <c r="C114" i="1"/>
  <c r="D114" i="1"/>
  <c r="D115" i="1" s="1"/>
  <c r="E114" i="1"/>
  <c r="E115" i="1" s="1"/>
  <c r="F114" i="1"/>
  <c r="G114" i="1"/>
  <c r="L107" i="1"/>
  <c r="M107" i="1"/>
  <c r="N107" i="1"/>
  <c r="O107" i="1"/>
  <c r="P107" i="1"/>
  <c r="K107" i="1"/>
  <c r="L106" i="1"/>
  <c r="L108" i="1" s="1"/>
  <c r="M106" i="1"/>
  <c r="M108" i="1" s="1"/>
  <c r="N106" i="1"/>
  <c r="N108" i="1" s="1"/>
  <c r="O106" i="1"/>
  <c r="O108" i="1" s="1"/>
  <c r="P106" i="1"/>
  <c r="P108" i="1" s="1"/>
  <c r="K106" i="1"/>
  <c r="K108" i="1" s="1"/>
  <c r="B103" i="1"/>
  <c r="C107" i="1"/>
  <c r="D107" i="1"/>
  <c r="E107" i="1"/>
  <c r="F107" i="1"/>
  <c r="G107" i="1"/>
  <c r="B107" i="1"/>
  <c r="C106" i="1"/>
  <c r="C108" i="1" s="1"/>
  <c r="D106" i="1"/>
  <c r="D108" i="1" s="1"/>
  <c r="E106" i="1"/>
  <c r="E108" i="1" s="1"/>
  <c r="F106" i="1"/>
  <c r="F108" i="1" s="1"/>
  <c r="G106" i="1"/>
  <c r="G108" i="1" s="1"/>
  <c r="B106" i="1"/>
  <c r="B108" i="1" s="1"/>
  <c r="B115" i="1" s="1"/>
  <c r="L104" i="1"/>
  <c r="M104" i="1"/>
  <c r="N104" i="1"/>
  <c r="O104" i="1"/>
  <c r="P104" i="1"/>
  <c r="K104" i="1"/>
  <c r="L103" i="1"/>
  <c r="M103" i="1"/>
  <c r="N103" i="1"/>
  <c r="O103" i="1"/>
  <c r="P103" i="1"/>
  <c r="K103" i="1"/>
  <c r="C104" i="1"/>
  <c r="D104" i="1"/>
  <c r="E104" i="1"/>
  <c r="F104" i="1"/>
  <c r="G104" i="1"/>
  <c r="B104" i="1"/>
  <c r="C103" i="1"/>
  <c r="D103" i="1"/>
  <c r="E103" i="1"/>
  <c r="F103" i="1"/>
  <c r="G103" i="1"/>
  <c r="G115" i="1" l="1"/>
  <c r="F115" i="1"/>
  <c r="C115" i="1"/>
</calcChain>
</file>

<file path=xl/sharedStrings.xml><?xml version="1.0" encoding="utf-8"?>
<sst xmlns="http://schemas.openxmlformats.org/spreadsheetml/2006/main" count="44" uniqueCount="27">
  <si>
    <t>Iteracao</t>
  </si>
  <si>
    <t>t1</t>
  </si>
  <si>
    <t>t2</t>
  </si>
  <si>
    <t>t3</t>
  </si>
  <si>
    <t>t4</t>
  </si>
  <si>
    <t>t5</t>
  </si>
  <si>
    <t>tT</t>
  </si>
  <si>
    <t>d1</t>
  </si>
  <si>
    <t>d2</t>
  </si>
  <si>
    <t>d3</t>
  </si>
  <si>
    <t>d4</t>
  </si>
  <si>
    <t>d5</t>
  </si>
  <si>
    <t>dt</t>
  </si>
  <si>
    <t>Média</t>
  </si>
  <si>
    <t>Desvio Padrão</t>
  </si>
  <si>
    <t>Reconciliação</t>
  </si>
  <si>
    <t>Polarização</t>
  </si>
  <si>
    <t>Precisão</t>
  </si>
  <si>
    <t>Incerteza</t>
  </si>
  <si>
    <t>Recon (ultima)</t>
  </si>
  <si>
    <t xml:space="preserve">Reconciliação </t>
  </si>
  <si>
    <t>Velocidade media</t>
  </si>
  <si>
    <t>Tempo vel med</t>
  </si>
  <si>
    <t>t6</t>
  </si>
  <si>
    <t>Nova med</t>
  </si>
  <si>
    <t>Teste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</si>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</sst>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Sheet0!$B$2:$B$101</c:f>
              <c:numCache>
                <c:formatCode>General</c:formatCode>
                <c:ptCount val="100"/>
                <c:pt idx="0">
                  <c:v>10.359</c:v>
                </c:pt>
                <c:pt idx="1">
                  <c:v>10.215999999999999</c:v>
                </c:pt>
                <c:pt idx="2">
                  <c:v>10.25</c:v>
                </c:pt>
                <c:pt idx="3">
                  <c:v>10.321999999999999</c:v>
                </c:pt>
                <c:pt idx="4">
                  <c:v>10.217000000000001</c:v>
                </c:pt>
                <c:pt idx="5">
                  <c:v>10.554</c:v>
                </c:pt>
                <c:pt idx="6">
                  <c:v>10.298</c:v>
                </c:pt>
                <c:pt idx="7">
                  <c:v>10.512</c:v>
                </c:pt>
                <c:pt idx="8">
                  <c:v>10.210000000000001</c:v>
                </c:pt>
                <c:pt idx="9">
                  <c:v>10.3</c:v>
                </c:pt>
                <c:pt idx="10">
                  <c:v>10.282999999999999</c:v>
                </c:pt>
                <c:pt idx="11">
                  <c:v>10.247</c:v>
                </c:pt>
                <c:pt idx="12">
                  <c:v>16.777000000000001</c:v>
                </c:pt>
                <c:pt idx="13">
                  <c:v>10.236000000000001</c:v>
                </c:pt>
                <c:pt idx="14">
                  <c:v>9.8970000000000002</c:v>
                </c:pt>
                <c:pt idx="15">
                  <c:v>10.263</c:v>
                </c:pt>
                <c:pt idx="16">
                  <c:v>10.284000000000001</c:v>
                </c:pt>
                <c:pt idx="17">
                  <c:v>16.151</c:v>
                </c:pt>
                <c:pt idx="18">
                  <c:v>10.268000000000001</c:v>
                </c:pt>
                <c:pt idx="19">
                  <c:v>9.9339999999999993</c:v>
                </c:pt>
                <c:pt idx="20">
                  <c:v>9.923</c:v>
                </c:pt>
                <c:pt idx="21">
                  <c:v>10.263999999999999</c:v>
                </c:pt>
                <c:pt idx="22">
                  <c:v>17.966000000000001</c:v>
                </c:pt>
                <c:pt idx="23">
                  <c:v>10.191000000000001</c:v>
                </c:pt>
                <c:pt idx="24">
                  <c:v>10.606</c:v>
                </c:pt>
                <c:pt idx="25">
                  <c:v>10.228999999999999</c:v>
                </c:pt>
                <c:pt idx="26">
                  <c:v>10.236000000000001</c:v>
                </c:pt>
                <c:pt idx="27">
                  <c:v>10.257</c:v>
                </c:pt>
                <c:pt idx="28">
                  <c:v>10.243</c:v>
                </c:pt>
                <c:pt idx="29">
                  <c:v>10.268000000000001</c:v>
                </c:pt>
                <c:pt idx="30">
                  <c:v>10.242000000000001</c:v>
                </c:pt>
                <c:pt idx="31">
                  <c:v>10</c:v>
                </c:pt>
                <c:pt idx="32">
                  <c:v>15.824999999999999</c:v>
                </c:pt>
                <c:pt idx="33">
                  <c:v>9.92</c:v>
                </c:pt>
                <c:pt idx="34">
                  <c:v>10.301</c:v>
                </c:pt>
                <c:pt idx="35">
                  <c:v>10.321</c:v>
                </c:pt>
                <c:pt idx="36">
                  <c:v>10.311</c:v>
                </c:pt>
                <c:pt idx="37">
                  <c:v>10.288</c:v>
                </c:pt>
                <c:pt idx="38">
                  <c:v>10.268000000000001</c:v>
                </c:pt>
                <c:pt idx="39">
                  <c:v>9.9629999999999992</c:v>
                </c:pt>
                <c:pt idx="40">
                  <c:v>9.9819999999999993</c:v>
                </c:pt>
                <c:pt idx="41">
                  <c:v>9.8699999999999992</c:v>
                </c:pt>
                <c:pt idx="42">
                  <c:v>10.186999999999999</c:v>
                </c:pt>
                <c:pt idx="43">
                  <c:v>9.9290000000000003</c:v>
                </c:pt>
                <c:pt idx="44">
                  <c:v>10.228999999999999</c:v>
                </c:pt>
                <c:pt idx="45">
                  <c:v>10.279</c:v>
                </c:pt>
                <c:pt idx="46">
                  <c:v>9.8989999999999991</c:v>
                </c:pt>
                <c:pt idx="47">
                  <c:v>10.286</c:v>
                </c:pt>
                <c:pt idx="48">
                  <c:v>10.497</c:v>
                </c:pt>
                <c:pt idx="49">
                  <c:v>10.534000000000001</c:v>
                </c:pt>
                <c:pt idx="50">
                  <c:v>10.247999999999999</c:v>
                </c:pt>
                <c:pt idx="51">
                  <c:v>9.9879999999999995</c:v>
                </c:pt>
                <c:pt idx="52">
                  <c:v>9.9559999999999995</c:v>
                </c:pt>
                <c:pt idx="53">
                  <c:v>10.292999999999999</c:v>
                </c:pt>
                <c:pt idx="54">
                  <c:v>10.247999999999999</c:v>
                </c:pt>
                <c:pt idx="55">
                  <c:v>11.499000000000001</c:v>
                </c:pt>
                <c:pt idx="56">
                  <c:v>10.340999999999999</c:v>
                </c:pt>
                <c:pt idx="57">
                  <c:v>10.231</c:v>
                </c:pt>
                <c:pt idx="58">
                  <c:v>10.249000000000001</c:v>
                </c:pt>
                <c:pt idx="59">
                  <c:v>10.247999999999999</c:v>
                </c:pt>
                <c:pt idx="60">
                  <c:v>17.466999999999999</c:v>
                </c:pt>
                <c:pt idx="61">
                  <c:v>9.9179999999999993</c:v>
                </c:pt>
                <c:pt idx="62">
                  <c:v>10.282</c:v>
                </c:pt>
                <c:pt idx="63">
                  <c:v>10.225</c:v>
                </c:pt>
                <c:pt idx="64">
                  <c:v>10.238</c:v>
                </c:pt>
                <c:pt idx="65">
                  <c:v>10.266</c:v>
                </c:pt>
                <c:pt idx="66">
                  <c:v>10.273999999999999</c:v>
                </c:pt>
                <c:pt idx="67">
                  <c:v>9.9969999999999999</c:v>
                </c:pt>
                <c:pt idx="68">
                  <c:v>10.231999999999999</c:v>
                </c:pt>
                <c:pt idx="69">
                  <c:v>9.9670000000000005</c:v>
                </c:pt>
                <c:pt idx="70">
                  <c:v>15.590999999999999</c:v>
                </c:pt>
                <c:pt idx="71">
                  <c:v>10.304</c:v>
                </c:pt>
                <c:pt idx="72">
                  <c:v>10.29</c:v>
                </c:pt>
                <c:pt idx="73">
                  <c:v>10.202999999999999</c:v>
                </c:pt>
                <c:pt idx="74">
                  <c:v>9.9849999999999994</c:v>
                </c:pt>
                <c:pt idx="75">
                  <c:v>14.956</c:v>
                </c:pt>
                <c:pt idx="76">
                  <c:v>10.236000000000001</c:v>
                </c:pt>
                <c:pt idx="77">
                  <c:v>10.244</c:v>
                </c:pt>
                <c:pt idx="78">
                  <c:v>10.286</c:v>
                </c:pt>
                <c:pt idx="79">
                  <c:v>10.282999999999999</c:v>
                </c:pt>
                <c:pt idx="80">
                  <c:v>10.268000000000001</c:v>
                </c:pt>
                <c:pt idx="81">
                  <c:v>10.224</c:v>
                </c:pt>
                <c:pt idx="82">
                  <c:v>10.271000000000001</c:v>
                </c:pt>
                <c:pt idx="83">
                  <c:v>10.285</c:v>
                </c:pt>
                <c:pt idx="84">
                  <c:v>9.9719999999999995</c:v>
                </c:pt>
                <c:pt idx="85">
                  <c:v>9.9830000000000005</c:v>
                </c:pt>
                <c:pt idx="86">
                  <c:v>9.9600000000000009</c:v>
                </c:pt>
                <c:pt idx="87">
                  <c:v>9.9580000000000002</c:v>
                </c:pt>
                <c:pt idx="88">
                  <c:v>9.9710000000000001</c:v>
                </c:pt>
                <c:pt idx="89">
                  <c:v>10.28</c:v>
                </c:pt>
                <c:pt idx="90">
                  <c:v>10.272</c:v>
                </c:pt>
                <c:pt idx="91">
                  <c:v>10.303000000000001</c:v>
                </c:pt>
                <c:pt idx="92">
                  <c:v>10.561999999999999</c:v>
                </c:pt>
                <c:pt idx="93">
                  <c:v>10.268000000000001</c:v>
                </c:pt>
                <c:pt idx="94">
                  <c:v>9.9130000000000003</c:v>
                </c:pt>
                <c:pt idx="95">
                  <c:v>10.173999999999999</c:v>
                </c:pt>
                <c:pt idx="96">
                  <c:v>10.154</c:v>
                </c:pt>
                <c:pt idx="97">
                  <c:v>10.170999999999999</c:v>
                </c:pt>
                <c:pt idx="98">
                  <c:v>14.574999999999999</c:v>
                </c:pt>
                <c:pt idx="99">
                  <c:v>10.271000000000001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1-46F8-911E-7FFA2A39E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Sheet0!$C$2:$C$101</c:f>
              <c:numCache>
                <c:formatCode>General</c:formatCode>
                <c:ptCount val="100"/>
                <c:pt idx="0">
                  <c:v>3.117</c:v>
                </c:pt>
                <c:pt idx="1">
                  <c:v>3.129</c:v>
                </c:pt>
                <c:pt idx="2">
                  <c:v>3.411</c:v>
                </c:pt>
                <c:pt idx="3">
                  <c:v>2.778</c:v>
                </c:pt>
                <c:pt idx="4">
                  <c:v>2.806</c:v>
                </c:pt>
                <c:pt idx="5">
                  <c:v>3.4039999999999999</c:v>
                </c:pt>
                <c:pt idx="6">
                  <c:v>3.081</c:v>
                </c:pt>
                <c:pt idx="7">
                  <c:v>3.4369999999999998</c:v>
                </c:pt>
                <c:pt idx="8">
                  <c:v>3.0990000000000002</c:v>
                </c:pt>
                <c:pt idx="9">
                  <c:v>3.4249999999999998</c:v>
                </c:pt>
                <c:pt idx="10">
                  <c:v>3.1160000000000001</c:v>
                </c:pt>
                <c:pt idx="11">
                  <c:v>3.1070000000000002</c:v>
                </c:pt>
                <c:pt idx="12">
                  <c:v>4.3460000000000001</c:v>
                </c:pt>
                <c:pt idx="13">
                  <c:v>2.8119999999999998</c:v>
                </c:pt>
                <c:pt idx="14">
                  <c:v>3.0840000000000001</c:v>
                </c:pt>
                <c:pt idx="15">
                  <c:v>3.4089999999999998</c:v>
                </c:pt>
                <c:pt idx="16">
                  <c:v>3.407</c:v>
                </c:pt>
                <c:pt idx="17">
                  <c:v>4.6829999999999998</c:v>
                </c:pt>
                <c:pt idx="18">
                  <c:v>3.0960000000000001</c:v>
                </c:pt>
                <c:pt idx="19">
                  <c:v>2.7879999999999998</c:v>
                </c:pt>
                <c:pt idx="20">
                  <c:v>3.0859999999999999</c:v>
                </c:pt>
                <c:pt idx="21">
                  <c:v>2.806</c:v>
                </c:pt>
                <c:pt idx="22">
                  <c:v>4.6580000000000004</c:v>
                </c:pt>
                <c:pt idx="23">
                  <c:v>3.4350000000000001</c:v>
                </c:pt>
                <c:pt idx="24">
                  <c:v>3.4220000000000002</c:v>
                </c:pt>
                <c:pt idx="25">
                  <c:v>3.411</c:v>
                </c:pt>
                <c:pt idx="26">
                  <c:v>3.4119999999999999</c:v>
                </c:pt>
                <c:pt idx="27">
                  <c:v>3.1150000000000002</c:v>
                </c:pt>
                <c:pt idx="28">
                  <c:v>2.81</c:v>
                </c:pt>
                <c:pt idx="29">
                  <c:v>3.4220000000000002</c:v>
                </c:pt>
                <c:pt idx="30">
                  <c:v>2.4809999999999999</c:v>
                </c:pt>
                <c:pt idx="31">
                  <c:v>2.8090000000000002</c:v>
                </c:pt>
                <c:pt idx="32">
                  <c:v>4.3550000000000004</c:v>
                </c:pt>
                <c:pt idx="33">
                  <c:v>2.528</c:v>
                </c:pt>
                <c:pt idx="34">
                  <c:v>3.125</c:v>
                </c:pt>
                <c:pt idx="35">
                  <c:v>3.109</c:v>
                </c:pt>
                <c:pt idx="36">
                  <c:v>3.1309999999999998</c:v>
                </c:pt>
                <c:pt idx="37">
                  <c:v>2.7970000000000002</c:v>
                </c:pt>
                <c:pt idx="38">
                  <c:v>2.8119999999999998</c:v>
                </c:pt>
                <c:pt idx="39">
                  <c:v>3.4129999999999998</c:v>
                </c:pt>
                <c:pt idx="40">
                  <c:v>3.117</c:v>
                </c:pt>
                <c:pt idx="41">
                  <c:v>3.1240000000000001</c:v>
                </c:pt>
                <c:pt idx="42">
                  <c:v>3.09</c:v>
                </c:pt>
                <c:pt idx="43">
                  <c:v>3.117</c:v>
                </c:pt>
                <c:pt idx="44">
                  <c:v>3.093</c:v>
                </c:pt>
                <c:pt idx="45">
                  <c:v>3.7330000000000001</c:v>
                </c:pt>
                <c:pt idx="46">
                  <c:v>3.1160000000000001</c:v>
                </c:pt>
                <c:pt idx="47">
                  <c:v>3.444</c:v>
                </c:pt>
                <c:pt idx="48">
                  <c:v>3.1190000000000002</c:v>
                </c:pt>
                <c:pt idx="49">
                  <c:v>3.42</c:v>
                </c:pt>
                <c:pt idx="50">
                  <c:v>3.72</c:v>
                </c:pt>
                <c:pt idx="51">
                  <c:v>2.8170000000000002</c:v>
                </c:pt>
                <c:pt idx="52">
                  <c:v>3.0920000000000001</c:v>
                </c:pt>
                <c:pt idx="53">
                  <c:v>2.8490000000000002</c:v>
                </c:pt>
                <c:pt idx="54">
                  <c:v>3.1120000000000001</c:v>
                </c:pt>
                <c:pt idx="55">
                  <c:v>4.6630000000000003</c:v>
                </c:pt>
                <c:pt idx="56">
                  <c:v>3.1360000000000001</c:v>
                </c:pt>
                <c:pt idx="57">
                  <c:v>2.8119999999999998</c:v>
                </c:pt>
                <c:pt idx="58">
                  <c:v>2.8109999999999999</c:v>
                </c:pt>
                <c:pt idx="59">
                  <c:v>3.117</c:v>
                </c:pt>
                <c:pt idx="60">
                  <c:v>4.3710000000000004</c:v>
                </c:pt>
                <c:pt idx="61">
                  <c:v>2.7919999999999998</c:v>
                </c:pt>
                <c:pt idx="62">
                  <c:v>3.1</c:v>
                </c:pt>
                <c:pt idx="63">
                  <c:v>3.1059999999999999</c:v>
                </c:pt>
                <c:pt idx="64">
                  <c:v>3.1219999999999999</c:v>
                </c:pt>
                <c:pt idx="65">
                  <c:v>4.9859999999999998</c:v>
                </c:pt>
                <c:pt idx="66">
                  <c:v>3.1120000000000001</c:v>
                </c:pt>
                <c:pt idx="67">
                  <c:v>3.4239999999999999</c:v>
                </c:pt>
                <c:pt idx="68">
                  <c:v>2.8050000000000002</c:v>
                </c:pt>
                <c:pt idx="69">
                  <c:v>3.109</c:v>
                </c:pt>
                <c:pt idx="70">
                  <c:v>2.794</c:v>
                </c:pt>
                <c:pt idx="71">
                  <c:v>3.1179999999999999</c:v>
                </c:pt>
                <c:pt idx="72">
                  <c:v>3.081</c:v>
                </c:pt>
                <c:pt idx="73">
                  <c:v>2.8010000000000002</c:v>
                </c:pt>
                <c:pt idx="74">
                  <c:v>3.1139999999999999</c:v>
                </c:pt>
                <c:pt idx="75">
                  <c:v>4.68</c:v>
                </c:pt>
                <c:pt idx="76">
                  <c:v>2.8140000000000001</c:v>
                </c:pt>
                <c:pt idx="77">
                  <c:v>3.1259999999999999</c:v>
                </c:pt>
                <c:pt idx="78">
                  <c:v>3.097</c:v>
                </c:pt>
                <c:pt idx="79">
                  <c:v>2.8</c:v>
                </c:pt>
                <c:pt idx="80">
                  <c:v>4.3630000000000004</c:v>
                </c:pt>
                <c:pt idx="81">
                  <c:v>3.1059999999999999</c:v>
                </c:pt>
                <c:pt idx="82">
                  <c:v>3.1190000000000002</c:v>
                </c:pt>
                <c:pt idx="83">
                  <c:v>3.4289999999999998</c:v>
                </c:pt>
                <c:pt idx="84">
                  <c:v>3.1160000000000001</c:v>
                </c:pt>
                <c:pt idx="85">
                  <c:v>4.6879999999999997</c:v>
                </c:pt>
                <c:pt idx="86">
                  <c:v>2.8090000000000002</c:v>
                </c:pt>
                <c:pt idx="87">
                  <c:v>2.8</c:v>
                </c:pt>
                <c:pt idx="88">
                  <c:v>3.1720000000000002</c:v>
                </c:pt>
                <c:pt idx="89">
                  <c:v>2.806</c:v>
                </c:pt>
                <c:pt idx="90">
                  <c:v>4.66</c:v>
                </c:pt>
                <c:pt idx="91">
                  <c:v>3.1240000000000001</c:v>
                </c:pt>
                <c:pt idx="92">
                  <c:v>3.4209999999999998</c:v>
                </c:pt>
                <c:pt idx="93">
                  <c:v>3.097</c:v>
                </c:pt>
                <c:pt idx="94">
                  <c:v>2.7909999999999999</c:v>
                </c:pt>
                <c:pt idx="95">
                  <c:v>3.1190000000000002</c:v>
                </c:pt>
                <c:pt idx="96">
                  <c:v>3.1320000000000001</c:v>
                </c:pt>
                <c:pt idx="97">
                  <c:v>3.1579999999999999</c:v>
                </c:pt>
                <c:pt idx="98">
                  <c:v>2.8050000000000002</c:v>
                </c:pt>
                <c:pt idx="99">
                  <c:v>2.7810000000000001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B-4153-A102-D88F1506A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Sheet0!$D$2:$D$101</c:f>
              <c:numCache>
                <c:formatCode>General</c:formatCode>
                <c:ptCount val="100"/>
                <c:pt idx="0">
                  <c:v>7.109</c:v>
                </c:pt>
                <c:pt idx="1">
                  <c:v>8.1010000000000009</c:v>
                </c:pt>
                <c:pt idx="2">
                  <c:v>16.591000000000001</c:v>
                </c:pt>
                <c:pt idx="3">
                  <c:v>7.1269999999999998</c:v>
                </c:pt>
                <c:pt idx="4">
                  <c:v>7.4649999999999999</c:v>
                </c:pt>
                <c:pt idx="5">
                  <c:v>9.048</c:v>
                </c:pt>
                <c:pt idx="6">
                  <c:v>7.0629999999999997</c:v>
                </c:pt>
                <c:pt idx="7">
                  <c:v>15.28</c:v>
                </c:pt>
                <c:pt idx="8">
                  <c:v>8.0950000000000006</c:v>
                </c:pt>
                <c:pt idx="9">
                  <c:v>8.7210000000000001</c:v>
                </c:pt>
                <c:pt idx="10">
                  <c:v>6.8879999999999999</c:v>
                </c:pt>
                <c:pt idx="11">
                  <c:v>7.4130000000000003</c:v>
                </c:pt>
                <c:pt idx="12">
                  <c:v>7.15</c:v>
                </c:pt>
                <c:pt idx="13">
                  <c:v>6.5330000000000004</c:v>
                </c:pt>
                <c:pt idx="14">
                  <c:v>7.7469999999999999</c:v>
                </c:pt>
                <c:pt idx="15">
                  <c:v>8.0890000000000004</c:v>
                </c:pt>
                <c:pt idx="16">
                  <c:v>8.6780000000000008</c:v>
                </c:pt>
                <c:pt idx="17">
                  <c:v>8.0399999999999991</c:v>
                </c:pt>
                <c:pt idx="18">
                  <c:v>8.0649999999999995</c:v>
                </c:pt>
                <c:pt idx="19">
                  <c:v>6.5270000000000001</c:v>
                </c:pt>
                <c:pt idx="20">
                  <c:v>7.1470000000000002</c:v>
                </c:pt>
                <c:pt idx="21">
                  <c:v>7.4420000000000002</c:v>
                </c:pt>
                <c:pt idx="22">
                  <c:v>7.7610000000000001</c:v>
                </c:pt>
                <c:pt idx="23">
                  <c:v>8.3930000000000007</c:v>
                </c:pt>
                <c:pt idx="24">
                  <c:v>9.0340000000000007</c:v>
                </c:pt>
                <c:pt idx="25">
                  <c:v>8.3949999999999996</c:v>
                </c:pt>
                <c:pt idx="26">
                  <c:v>8.3879999999999999</c:v>
                </c:pt>
                <c:pt idx="27">
                  <c:v>8.032</c:v>
                </c:pt>
                <c:pt idx="28">
                  <c:v>6.5209999999999999</c:v>
                </c:pt>
                <c:pt idx="29">
                  <c:v>8.093</c:v>
                </c:pt>
                <c:pt idx="30">
                  <c:v>6.5430000000000001</c:v>
                </c:pt>
                <c:pt idx="31">
                  <c:v>6.2220000000000004</c:v>
                </c:pt>
                <c:pt idx="32">
                  <c:v>7.4850000000000003</c:v>
                </c:pt>
                <c:pt idx="33">
                  <c:v>6.5460000000000003</c:v>
                </c:pt>
                <c:pt idx="34">
                  <c:v>7.48</c:v>
                </c:pt>
                <c:pt idx="35">
                  <c:v>7.4530000000000003</c:v>
                </c:pt>
                <c:pt idx="36">
                  <c:v>7.75</c:v>
                </c:pt>
                <c:pt idx="37">
                  <c:v>14.917</c:v>
                </c:pt>
                <c:pt idx="38">
                  <c:v>6.8739999999999997</c:v>
                </c:pt>
                <c:pt idx="39">
                  <c:v>8.1029999999999998</c:v>
                </c:pt>
                <c:pt idx="40">
                  <c:v>7.1449999999999996</c:v>
                </c:pt>
                <c:pt idx="41">
                  <c:v>8.0809999999999995</c:v>
                </c:pt>
                <c:pt idx="42">
                  <c:v>6.8440000000000003</c:v>
                </c:pt>
                <c:pt idx="43">
                  <c:v>7.1669999999999998</c:v>
                </c:pt>
                <c:pt idx="44">
                  <c:v>7.149</c:v>
                </c:pt>
                <c:pt idx="45">
                  <c:v>6.8849999999999998</c:v>
                </c:pt>
                <c:pt idx="46">
                  <c:v>7.7489999999999997</c:v>
                </c:pt>
                <c:pt idx="47">
                  <c:v>8.3550000000000004</c:v>
                </c:pt>
                <c:pt idx="48">
                  <c:v>8.7270000000000003</c:v>
                </c:pt>
                <c:pt idx="49">
                  <c:v>8.7080000000000002</c:v>
                </c:pt>
                <c:pt idx="50">
                  <c:v>8.73</c:v>
                </c:pt>
                <c:pt idx="51">
                  <c:v>6.2590000000000003</c:v>
                </c:pt>
                <c:pt idx="52">
                  <c:v>7.4669999999999996</c:v>
                </c:pt>
                <c:pt idx="53">
                  <c:v>6.8609999999999998</c:v>
                </c:pt>
                <c:pt idx="54">
                  <c:v>7.2</c:v>
                </c:pt>
                <c:pt idx="55">
                  <c:v>7.4870000000000001</c:v>
                </c:pt>
                <c:pt idx="56">
                  <c:v>8.3979999999999997</c:v>
                </c:pt>
                <c:pt idx="57">
                  <c:v>6.5629999999999997</c:v>
                </c:pt>
                <c:pt idx="58">
                  <c:v>7.47</c:v>
                </c:pt>
                <c:pt idx="59">
                  <c:v>7.7610000000000001</c:v>
                </c:pt>
                <c:pt idx="60">
                  <c:v>7.181</c:v>
                </c:pt>
                <c:pt idx="61">
                  <c:v>6.5270000000000001</c:v>
                </c:pt>
                <c:pt idx="62">
                  <c:v>7.4569999999999999</c:v>
                </c:pt>
                <c:pt idx="63">
                  <c:v>7.4640000000000004</c:v>
                </c:pt>
                <c:pt idx="64">
                  <c:v>8.0850000000000009</c:v>
                </c:pt>
                <c:pt idx="65">
                  <c:v>8.4290000000000003</c:v>
                </c:pt>
                <c:pt idx="66">
                  <c:v>8.4320000000000004</c:v>
                </c:pt>
                <c:pt idx="67">
                  <c:v>8.0909999999999993</c:v>
                </c:pt>
                <c:pt idx="68">
                  <c:v>7.1609999999999996</c:v>
                </c:pt>
                <c:pt idx="69">
                  <c:v>7.4880000000000004</c:v>
                </c:pt>
                <c:pt idx="70">
                  <c:v>7.47</c:v>
                </c:pt>
                <c:pt idx="71">
                  <c:v>7.4939999999999998</c:v>
                </c:pt>
                <c:pt idx="72">
                  <c:v>8.0980000000000008</c:v>
                </c:pt>
                <c:pt idx="73">
                  <c:v>7.1779999999999999</c:v>
                </c:pt>
                <c:pt idx="74">
                  <c:v>8.07</c:v>
                </c:pt>
                <c:pt idx="75">
                  <c:v>7.7649999999999997</c:v>
                </c:pt>
                <c:pt idx="76">
                  <c:v>7.4809999999999999</c:v>
                </c:pt>
                <c:pt idx="77">
                  <c:v>7.492</c:v>
                </c:pt>
                <c:pt idx="78">
                  <c:v>7.5549999999999997</c:v>
                </c:pt>
                <c:pt idx="79">
                  <c:v>7.1769999999999996</c:v>
                </c:pt>
                <c:pt idx="80">
                  <c:v>7.4669999999999996</c:v>
                </c:pt>
                <c:pt idx="81">
                  <c:v>7.8040000000000003</c:v>
                </c:pt>
                <c:pt idx="82">
                  <c:v>7.4660000000000002</c:v>
                </c:pt>
                <c:pt idx="83">
                  <c:v>7.7869999999999999</c:v>
                </c:pt>
                <c:pt idx="84">
                  <c:v>6.5860000000000003</c:v>
                </c:pt>
                <c:pt idx="85">
                  <c:v>7.7839999999999998</c:v>
                </c:pt>
                <c:pt idx="86">
                  <c:v>7.4950000000000001</c:v>
                </c:pt>
                <c:pt idx="87">
                  <c:v>7.4850000000000003</c:v>
                </c:pt>
                <c:pt idx="88">
                  <c:v>7.4870000000000001</c:v>
                </c:pt>
                <c:pt idx="89">
                  <c:v>7.452</c:v>
                </c:pt>
                <c:pt idx="90">
                  <c:v>7.5049999999999999</c:v>
                </c:pt>
                <c:pt idx="91">
                  <c:v>8.4169999999999998</c:v>
                </c:pt>
                <c:pt idx="92">
                  <c:v>9.3510000000000009</c:v>
                </c:pt>
                <c:pt idx="93">
                  <c:v>8.032</c:v>
                </c:pt>
                <c:pt idx="94">
                  <c:v>6.915</c:v>
                </c:pt>
                <c:pt idx="95">
                  <c:v>6.8659999999999997</c:v>
                </c:pt>
                <c:pt idx="96">
                  <c:v>7.5750000000000002</c:v>
                </c:pt>
                <c:pt idx="97">
                  <c:v>8.4190000000000005</c:v>
                </c:pt>
                <c:pt idx="98">
                  <c:v>6.835</c:v>
                </c:pt>
                <c:pt idx="99">
                  <c:v>7.1260000000000003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3-4A58-B6E1-AEC06B9F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Sheet0!$E$2:$E$101</c:f>
              <c:numCache>
                <c:formatCode>General</c:formatCode>
                <c:ptCount val="100"/>
                <c:pt idx="0">
                  <c:v>7.7309999999999999</c:v>
                </c:pt>
                <c:pt idx="1">
                  <c:v>8.6820000000000004</c:v>
                </c:pt>
                <c:pt idx="2">
                  <c:v>8.6349999999999998</c:v>
                </c:pt>
                <c:pt idx="3">
                  <c:v>7.7489999999999997</c:v>
                </c:pt>
                <c:pt idx="4">
                  <c:v>7.7750000000000004</c:v>
                </c:pt>
                <c:pt idx="5">
                  <c:v>9.3390000000000004</c:v>
                </c:pt>
                <c:pt idx="6">
                  <c:v>7.7320000000000002</c:v>
                </c:pt>
                <c:pt idx="7">
                  <c:v>8.7270000000000003</c:v>
                </c:pt>
                <c:pt idx="8">
                  <c:v>8.39</c:v>
                </c:pt>
                <c:pt idx="9">
                  <c:v>9.0419999999999998</c:v>
                </c:pt>
                <c:pt idx="10">
                  <c:v>7.4489999999999998</c:v>
                </c:pt>
                <c:pt idx="11">
                  <c:v>7.7779999999999996</c:v>
                </c:pt>
                <c:pt idx="12">
                  <c:v>7.6959999999999997</c:v>
                </c:pt>
                <c:pt idx="13">
                  <c:v>7.4329999999999998</c:v>
                </c:pt>
                <c:pt idx="14">
                  <c:v>7.7990000000000004</c:v>
                </c:pt>
                <c:pt idx="15">
                  <c:v>8.4079999999999995</c:v>
                </c:pt>
                <c:pt idx="16">
                  <c:v>8.6709999999999994</c:v>
                </c:pt>
                <c:pt idx="17">
                  <c:v>8.3610000000000007</c:v>
                </c:pt>
                <c:pt idx="18">
                  <c:v>8.4160000000000004</c:v>
                </c:pt>
                <c:pt idx="19">
                  <c:v>7.1369999999999996</c:v>
                </c:pt>
                <c:pt idx="20">
                  <c:v>8.0549999999999997</c:v>
                </c:pt>
                <c:pt idx="21">
                  <c:v>8.0820000000000007</c:v>
                </c:pt>
                <c:pt idx="22">
                  <c:v>8.0939999999999994</c:v>
                </c:pt>
                <c:pt idx="23">
                  <c:v>8.7059999999999995</c:v>
                </c:pt>
                <c:pt idx="24">
                  <c:v>9.6370000000000005</c:v>
                </c:pt>
                <c:pt idx="25">
                  <c:v>9.0389999999999997</c:v>
                </c:pt>
                <c:pt idx="26">
                  <c:v>8.3889999999999993</c:v>
                </c:pt>
                <c:pt idx="27">
                  <c:v>8.1150000000000002</c:v>
                </c:pt>
                <c:pt idx="28">
                  <c:v>7.1479999999999997</c:v>
                </c:pt>
                <c:pt idx="29">
                  <c:v>8.4169999999999998</c:v>
                </c:pt>
                <c:pt idx="30">
                  <c:v>7.1360000000000001</c:v>
                </c:pt>
                <c:pt idx="31">
                  <c:v>7.3940000000000001</c:v>
                </c:pt>
                <c:pt idx="32">
                  <c:v>8.0860000000000003</c:v>
                </c:pt>
                <c:pt idx="33">
                  <c:v>6.8719999999999999</c:v>
                </c:pt>
                <c:pt idx="34">
                  <c:v>7.7389999999999999</c:v>
                </c:pt>
                <c:pt idx="35">
                  <c:v>7.7720000000000002</c:v>
                </c:pt>
                <c:pt idx="36">
                  <c:v>8.08</c:v>
                </c:pt>
                <c:pt idx="37">
                  <c:v>7.1509999999999998</c:v>
                </c:pt>
                <c:pt idx="38">
                  <c:v>7.1539999999999999</c:v>
                </c:pt>
                <c:pt idx="39">
                  <c:v>9.0120000000000005</c:v>
                </c:pt>
                <c:pt idx="40">
                  <c:v>7.7779999999999996</c:v>
                </c:pt>
                <c:pt idx="41">
                  <c:v>8.08</c:v>
                </c:pt>
                <c:pt idx="42">
                  <c:v>7.5140000000000002</c:v>
                </c:pt>
                <c:pt idx="43">
                  <c:v>7.78</c:v>
                </c:pt>
                <c:pt idx="44">
                  <c:v>7.4820000000000002</c:v>
                </c:pt>
                <c:pt idx="45">
                  <c:v>7.4729999999999999</c:v>
                </c:pt>
                <c:pt idx="46">
                  <c:v>7.7510000000000003</c:v>
                </c:pt>
                <c:pt idx="47">
                  <c:v>8.6820000000000004</c:v>
                </c:pt>
                <c:pt idx="48">
                  <c:v>8.6790000000000003</c:v>
                </c:pt>
                <c:pt idx="49">
                  <c:v>9.3209999999999997</c:v>
                </c:pt>
                <c:pt idx="50">
                  <c:v>9.0429999999999993</c:v>
                </c:pt>
                <c:pt idx="51">
                  <c:v>7.18</c:v>
                </c:pt>
                <c:pt idx="52">
                  <c:v>7.7910000000000004</c:v>
                </c:pt>
                <c:pt idx="53">
                  <c:v>7.4710000000000001</c:v>
                </c:pt>
                <c:pt idx="54">
                  <c:v>8.1039999999999992</c:v>
                </c:pt>
                <c:pt idx="55">
                  <c:v>8.0920000000000005</c:v>
                </c:pt>
                <c:pt idx="56">
                  <c:v>8.7550000000000008</c:v>
                </c:pt>
                <c:pt idx="57">
                  <c:v>6.8680000000000003</c:v>
                </c:pt>
                <c:pt idx="58">
                  <c:v>7.7930000000000001</c:v>
                </c:pt>
                <c:pt idx="59">
                  <c:v>8.1159999999999997</c:v>
                </c:pt>
                <c:pt idx="60">
                  <c:v>7.4809999999999999</c:v>
                </c:pt>
                <c:pt idx="61">
                  <c:v>7.1639999999999997</c:v>
                </c:pt>
                <c:pt idx="62">
                  <c:v>7.774</c:v>
                </c:pt>
                <c:pt idx="63">
                  <c:v>8.1010000000000009</c:v>
                </c:pt>
                <c:pt idx="64">
                  <c:v>8.4</c:v>
                </c:pt>
                <c:pt idx="65">
                  <c:v>8.7360000000000007</c:v>
                </c:pt>
                <c:pt idx="66">
                  <c:v>8.4540000000000006</c:v>
                </c:pt>
                <c:pt idx="67">
                  <c:v>8.7230000000000008</c:v>
                </c:pt>
                <c:pt idx="68">
                  <c:v>7.81</c:v>
                </c:pt>
                <c:pt idx="69">
                  <c:v>7.4969999999999999</c:v>
                </c:pt>
                <c:pt idx="70">
                  <c:v>7.7869999999999999</c:v>
                </c:pt>
                <c:pt idx="71">
                  <c:v>8.3840000000000003</c:v>
                </c:pt>
                <c:pt idx="72">
                  <c:v>8.109</c:v>
                </c:pt>
                <c:pt idx="73">
                  <c:v>7.4729999999999999</c:v>
                </c:pt>
                <c:pt idx="74">
                  <c:v>8.125</c:v>
                </c:pt>
                <c:pt idx="75">
                  <c:v>7.7930000000000001</c:v>
                </c:pt>
                <c:pt idx="76">
                  <c:v>7.4610000000000003</c:v>
                </c:pt>
                <c:pt idx="77">
                  <c:v>8.093</c:v>
                </c:pt>
                <c:pt idx="78">
                  <c:v>8.2560000000000002</c:v>
                </c:pt>
                <c:pt idx="79">
                  <c:v>7.1779999999999999</c:v>
                </c:pt>
                <c:pt idx="80">
                  <c:v>7.4889999999999999</c:v>
                </c:pt>
                <c:pt idx="81">
                  <c:v>7.8049999999999997</c:v>
                </c:pt>
                <c:pt idx="82">
                  <c:v>7.8239999999999998</c:v>
                </c:pt>
                <c:pt idx="83">
                  <c:v>8.09</c:v>
                </c:pt>
                <c:pt idx="84">
                  <c:v>7.1550000000000002</c:v>
                </c:pt>
                <c:pt idx="85">
                  <c:v>8.1440000000000001</c:v>
                </c:pt>
                <c:pt idx="86">
                  <c:v>8.1050000000000004</c:v>
                </c:pt>
                <c:pt idx="87">
                  <c:v>7.4710000000000001</c:v>
                </c:pt>
                <c:pt idx="88">
                  <c:v>8.0730000000000004</c:v>
                </c:pt>
                <c:pt idx="89">
                  <c:v>7.8330000000000002</c:v>
                </c:pt>
                <c:pt idx="90">
                  <c:v>7.8360000000000003</c:v>
                </c:pt>
                <c:pt idx="91">
                  <c:v>9.0649999999999995</c:v>
                </c:pt>
                <c:pt idx="92">
                  <c:v>9.3680000000000003</c:v>
                </c:pt>
                <c:pt idx="93">
                  <c:v>8.7249999999999996</c:v>
                </c:pt>
                <c:pt idx="94">
                  <c:v>7.4889999999999999</c:v>
                </c:pt>
                <c:pt idx="95">
                  <c:v>7.8150000000000004</c:v>
                </c:pt>
                <c:pt idx="96">
                  <c:v>7.8810000000000002</c:v>
                </c:pt>
                <c:pt idx="97">
                  <c:v>8.7569999999999997</c:v>
                </c:pt>
                <c:pt idx="98">
                  <c:v>8.4879999999999995</c:v>
                </c:pt>
                <c:pt idx="99">
                  <c:v>7.1139999999999999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A-4D0B-B946-69D914BD1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Sheet0!$F$2:$F$101</c:f>
              <c:numCache>
                <c:formatCode>General</c:formatCode>
                <c:ptCount val="100"/>
                <c:pt idx="0">
                  <c:v>7.133</c:v>
                </c:pt>
                <c:pt idx="1">
                  <c:v>8.3539999999999992</c:v>
                </c:pt>
                <c:pt idx="2">
                  <c:v>7.6849999999999996</c:v>
                </c:pt>
                <c:pt idx="3">
                  <c:v>7.0380000000000003</c:v>
                </c:pt>
                <c:pt idx="4">
                  <c:v>7.4279999999999999</c:v>
                </c:pt>
                <c:pt idx="5">
                  <c:v>9.34</c:v>
                </c:pt>
                <c:pt idx="6">
                  <c:v>7.1710000000000003</c:v>
                </c:pt>
                <c:pt idx="7">
                  <c:v>8.7219999999999995</c:v>
                </c:pt>
                <c:pt idx="8">
                  <c:v>8.0660000000000007</c:v>
                </c:pt>
                <c:pt idx="9">
                  <c:v>8.9979999999999993</c:v>
                </c:pt>
                <c:pt idx="10">
                  <c:v>6.85</c:v>
                </c:pt>
                <c:pt idx="11">
                  <c:v>7.1550000000000002</c:v>
                </c:pt>
                <c:pt idx="12">
                  <c:v>7.1210000000000004</c:v>
                </c:pt>
                <c:pt idx="13">
                  <c:v>6.4960000000000004</c:v>
                </c:pt>
                <c:pt idx="14">
                  <c:v>7.758</c:v>
                </c:pt>
                <c:pt idx="15">
                  <c:v>8.0839999999999996</c:v>
                </c:pt>
                <c:pt idx="16">
                  <c:v>8.7110000000000003</c:v>
                </c:pt>
                <c:pt idx="17">
                  <c:v>8.0660000000000007</c:v>
                </c:pt>
                <c:pt idx="18">
                  <c:v>8.0530000000000008</c:v>
                </c:pt>
                <c:pt idx="19">
                  <c:v>6.2409999999999997</c:v>
                </c:pt>
                <c:pt idx="20">
                  <c:v>7.16</c:v>
                </c:pt>
                <c:pt idx="21">
                  <c:v>7.1369999999999996</c:v>
                </c:pt>
                <c:pt idx="22">
                  <c:v>7.7779999999999996</c:v>
                </c:pt>
                <c:pt idx="23">
                  <c:v>8.3840000000000003</c:v>
                </c:pt>
                <c:pt idx="24">
                  <c:v>9.0399999999999991</c:v>
                </c:pt>
                <c:pt idx="25">
                  <c:v>8.6929999999999996</c:v>
                </c:pt>
                <c:pt idx="26">
                  <c:v>8.1199999999999992</c:v>
                </c:pt>
                <c:pt idx="27">
                  <c:v>8.0890000000000004</c:v>
                </c:pt>
                <c:pt idx="28">
                  <c:v>6.8330000000000002</c:v>
                </c:pt>
                <c:pt idx="29">
                  <c:v>8.0920000000000005</c:v>
                </c:pt>
                <c:pt idx="30">
                  <c:v>6.2190000000000003</c:v>
                </c:pt>
                <c:pt idx="31">
                  <c:v>6.2389999999999999</c:v>
                </c:pt>
                <c:pt idx="32">
                  <c:v>7.4450000000000003</c:v>
                </c:pt>
                <c:pt idx="33">
                  <c:v>6.5190000000000001</c:v>
                </c:pt>
                <c:pt idx="34">
                  <c:v>7.51</c:v>
                </c:pt>
                <c:pt idx="35">
                  <c:v>7.4649999999999999</c:v>
                </c:pt>
                <c:pt idx="36">
                  <c:v>7.7789999999999999</c:v>
                </c:pt>
                <c:pt idx="37">
                  <c:v>6.2039999999999997</c:v>
                </c:pt>
                <c:pt idx="38">
                  <c:v>7.1310000000000002</c:v>
                </c:pt>
                <c:pt idx="39">
                  <c:v>8.0850000000000009</c:v>
                </c:pt>
                <c:pt idx="40">
                  <c:v>7.45</c:v>
                </c:pt>
                <c:pt idx="41">
                  <c:v>7.7610000000000001</c:v>
                </c:pt>
                <c:pt idx="42">
                  <c:v>6.5359999999999996</c:v>
                </c:pt>
                <c:pt idx="43">
                  <c:v>7.1449999999999996</c:v>
                </c:pt>
                <c:pt idx="44">
                  <c:v>7.1580000000000004</c:v>
                </c:pt>
                <c:pt idx="45">
                  <c:v>6.8239999999999998</c:v>
                </c:pt>
                <c:pt idx="46">
                  <c:v>7.47</c:v>
                </c:pt>
                <c:pt idx="47">
                  <c:v>8.3979999999999997</c:v>
                </c:pt>
                <c:pt idx="48">
                  <c:v>8.7490000000000006</c:v>
                </c:pt>
                <c:pt idx="49">
                  <c:v>8.7219999999999995</c:v>
                </c:pt>
                <c:pt idx="50">
                  <c:v>8.7100000000000009</c:v>
                </c:pt>
                <c:pt idx="51">
                  <c:v>6.5629999999999997</c:v>
                </c:pt>
                <c:pt idx="52">
                  <c:v>7.48</c:v>
                </c:pt>
                <c:pt idx="53">
                  <c:v>6.875</c:v>
                </c:pt>
                <c:pt idx="54">
                  <c:v>7.4749999999999996</c:v>
                </c:pt>
                <c:pt idx="55">
                  <c:v>7.4589999999999996</c:v>
                </c:pt>
                <c:pt idx="56">
                  <c:v>8.4060000000000006</c:v>
                </c:pt>
                <c:pt idx="57">
                  <c:v>6.5540000000000003</c:v>
                </c:pt>
                <c:pt idx="58">
                  <c:v>7.1740000000000004</c:v>
                </c:pt>
                <c:pt idx="59">
                  <c:v>7.806</c:v>
                </c:pt>
                <c:pt idx="60">
                  <c:v>6.8659999999999997</c:v>
                </c:pt>
                <c:pt idx="61">
                  <c:v>6.8330000000000002</c:v>
                </c:pt>
                <c:pt idx="62">
                  <c:v>7.4930000000000003</c:v>
                </c:pt>
                <c:pt idx="63">
                  <c:v>7.5069999999999997</c:v>
                </c:pt>
                <c:pt idx="64">
                  <c:v>8.1419999999999995</c:v>
                </c:pt>
                <c:pt idx="65">
                  <c:v>8.6999999999999993</c:v>
                </c:pt>
                <c:pt idx="66">
                  <c:v>8.4169999999999998</c:v>
                </c:pt>
                <c:pt idx="67">
                  <c:v>8.0809999999999995</c:v>
                </c:pt>
                <c:pt idx="68">
                  <c:v>7.1760000000000002</c:v>
                </c:pt>
                <c:pt idx="69">
                  <c:v>7.4669999999999996</c:v>
                </c:pt>
                <c:pt idx="70">
                  <c:v>7.1529999999999996</c:v>
                </c:pt>
                <c:pt idx="71">
                  <c:v>7.77</c:v>
                </c:pt>
                <c:pt idx="72">
                  <c:v>8.09</c:v>
                </c:pt>
                <c:pt idx="73">
                  <c:v>7.1849999999999996</c:v>
                </c:pt>
                <c:pt idx="74">
                  <c:v>7.7880000000000003</c:v>
                </c:pt>
                <c:pt idx="75">
                  <c:v>7.766</c:v>
                </c:pt>
                <c:pt idx="76">
                  <c:v>7.4260000000000002</c:v>
                </c:pt>
                <c:pt idx="77">
                  <c:v>7.7770000000000001</c:v>
                </c:pt>
                <c:pt idx="78">
                  <c:v>8.0210000000000008</c:v>
                </c:pt>
                <c:pt idx="79">
                  <c:v>6.87</c:v>
                </c:pt>
                <c:pt idx="80">
                  <c:v>7.4880000000000004</c:v>
                </c:pt>
                <c:pt idx="81">
                  <c:v>7.5</c:v>
                </c:pt>
                <c:pt idx="82">
                  <c:v>7.4859999999999998</c:v>
                </c:pt>
                <c:pt idx="83">
                  <c:v>7.8380000000000001</c:v>
                </c:pt>
                <c:pt idx="84">
                  <c:v>6.5369999999999999</c:v>
                </c:pt>
                <c:pt idx="85">
                  <c:v>7.4589999999999996</c:v>
                </c:pt>
                <c:pt idx="86">
                  <c:v>7.4669999999999996</c:v>
                </c:pt>
                <c:pt idx="87">
                  <c:v>7.5</c:v>
                </c:pt>
                <c:pt idx="88">
                  <c:v>7.4779999999999998</c:v>
                </c:pt>
                <c:pt idx="89">
                  <c:v>7.1959999999999997</c:v>
                </c:pt>
                <c:pt idx="90">
                  <c:v>7.173</c:v>
                </c:pt>
                <c:pt idx="91">
                  <c:v>8.3919999999999995</c:v>
                </c:pt>
                <c:pt idx="92">
                  <c:v>8.9689999999999994</c:v>
                </c:pt>
                <c:pt idx="93">
                  <c:v>8.09</c:v>
                </c:pt>
                <c:pt idx="94">
                  <c:v>6.8730000000000002</c:v>
                </c:pt>
                <c:pt idx="95">
                  <c:v>7.1870000000000003</c:v>
                </c:pt>
                <c:pt idx="96">
                  <c:v>7.4729999999999999</c:v>
                </c:pt>
                <c:pt idx="97">
                  <c:v>8.0869999999999997</c:v>
                </c:pt>
                <c:pt idx="98">
                  <c:v>6.8380000000000001</c:v>
                </c:pt>
                <c:pt idx="99">
                  <c:v>7.0720000000000001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A-4891-8EC6-0D941F7F7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Sheet0!$G$2:$G$101</c:f>
              <c:numCache>
                <c:formatCode>General</c:formatCode>
                <c:ptCount val="100"/>
                <c:pt idx="0">
                  <c:v>35.332999999999998</c:v>
                </c:pt>
                <c:pt idx="1">
                  <c:v>38.762999999999998</c:v>
                </c:pt>
                <c:pt idx="2">
                  <c:v>46.826999999999998</c:v>
                </c:pt>
                <c:pt idx="3">
                  <c:v>35.228000000000002</c:v>
                </c:pt>
                <c:pt idx="4">
                  <c:v>35.743000000000002</c:v>
                </c:pt>
                <c:pt idx="5">
                  <c:v>41.945999999999998</c:v>
                </c:pt>
                <c:pt idx="6">
                  <c:v>35.314</c:v>
                </c:pt>
                <c:pt idx="7">
                  <c:v>46.47</c:v>
                </c:pt>
                <c:pt idx="8">
                  <c:v>37.877000000000002</c:v>
                </c:pt>
                <c:pt idx="9">
                  <c:v>40.741</c:v>
                </c:pt>
                <c:pt idx="10">
                  <c:v>34.204000000000001</c:v>
                </c:pt>
                <c:pt idx="11">
                  <c:v>35.420999999999999</c:v>
                </c:pt>
                <c:pt idx="12">
                  <c:v>42.786999999999999</c:v>
                </c:pt>
                <c:pt idx="13">
                  <c:v>33.537999999999997</c:v>
                </c:pt>
                <c:pt idx="14">
                  <c:v>36.595999999999997</c:v>
                </c:pt>
                <c:pt idx="15">
                  <c:v>38.241</c:v>
                </c:pt>
                <c:pt idx="16">
                  <c:v>39.774999999999999</c:v>
                </c:pt>
                <c:pt idx="17">
                  <c:v>45.314</c:v>
                </c:pt>
                <c:pt idx="18">
                  <c:v>37.92</c:v>
                </c:pt>
                <c:pt idx="19">
                  <c:v>32.929000000000002</c:v>
                </c:pt>
                <c:pt idx="20">
                  <c:v>35.707999999999998</c:v>
                </c:pt>
                <c:pt idx="21">
                  <c:v>35.822000000000003</c:v>
                </c:pt>
                <c:pt idx="22">
                  <c:v>46.93</c:v>
                </c:pt>
                <c:pt idx="23">
                  <c:v>39.180999999999997</c:v>
                </c:pt>
                <c:pt idx="24">
                  <c:v>41.481000000000002</c:v>
                </c:pt>
                <c:pt idx="25">
                  <c:v>39.823</c:v>
                </c:pt>
                <c:pt idx="26">
                  <c:v>38.619999999999997</c:v>
                </c:pt>
                <c:pt idx="27">
                  <c:v>37.621000000000002</c:v>
                </c:pt>
                <c:pt idx="28">
                  <c:v>33.536999999999999</c:v>
                </c:pt>
                <c:pt idx="29">
                  <c:v>38.287999999999997</c:v>
                </c:pt>
                <c:pt idx="30">
                  <c:v>32.664000000000001</c:v>
                </c:pt>
                <c:pt idx="31">
                  <c:v>32.963000000000001</c:v>
                </c:pt>
                <c:pt idx="32">
                  <c:v>44.180999999999997</c:v>
                </c:pt>
                <c:pt idx="33">
                  <c:v>32.755000000000003</c:v>
                </c:pt>
                <c:pt idx="34">
                  <c:v>36.176000000000002</c:v>
                </c:pt>
                <c:pt idx="35">
                  <c:v>35.749000000000002</c:v>
                </c:pt>
                <c:pt idx="36">
                  <c:v>36.988</c:v>
                </c:pt>
                <c:pt idx="37">
                  <c:v>41.341000000000001</c:v>
                </c:pt>
                <c:pt idx="38">
                  <c:v>33.920999999999999</c:v>
                </c:pt>
                <c:pt idx="39">
                  <c:v>38.887</c:v>
                </c:pt>
                <c:pt idx="40">
                  <c:v>35.472000000000001</c:v>
                </c:pt>
                <c:pt idx="41">
                  <c:v>37.326000000000001</c:v>
                </c:pt>
                <c:pt idx="42">
                  <c:v>33.924999999999997</c:v>
                </c:pt>
                <c:pt idx="43">
                  <c:v>35.197000000000003</c:v>
                </c:pt>
                <c:pt idx="44">
                  <c:v>35.125</c:v>
                </c:pt>
                <c:pt idx="45">
                  <c:v>37.078000000000003</c:v>
                </c:pt>
                <c:pt idx="46">
                  <c:v>36.063000000000002</c:v>
                </c:pt>
                <c:pt idx="47">
                  <c:v>38.831000000000003</c:v>
                </c:pt>
                <c:pt idx="48">
                  <c:v>39.569000000000003</c:v>
                </c:pt>
                <c:pt idx="49">
                  <c:v>40.725000000000001</c:v>
                </c:pt>
                <c:pt idx="50">
                  <c:v>40.497999999999998</c:v>
                </c:pt>
                <c:pt idx="51">
                  <c:v>32.796999999999997</c:v>
                </c:pt>
                <c:pt idx="52">
                  <c:v>36.119999999999997</c:v>
                </c:pt>
                <c:pt idx="53">
                  <c:v>34.366999999999997</c:v>
                </c:pt>
                <c:pt idx="54">
                  <c:v>36.151000000000003</c:v>
                </c:pt>
                <c:pt idx="55">
                  <c:v>45.722999999999999</c:v>
                </c:pt>
                <c:pt idx="56">
                  <c:v>38.988999999999997</c:v>
                </c:pt>
                <c:pt idx="57">
                  <c:v>33.098999999999997</c:v>
                </c:pt>
                <c:pt idx="58">
                  <c:v>35.552999999999997</c:v>
                </c:pt>
                <c:pt idx="59">
                  <c:v>37.113</c:v>
                </c:pt>
                <c:pt idx="60">
                  <c:v>42.408999999999999</c:v>
                </c:pt>
                <c:pt idx="61">
                  <c:v>33.262</c:v>
                </c:pt>
                <c:pt idx="62">
                  <c:v>35.817</c:v>
                </c:pt>
                <c:pt idx="63">
                  <c:v>36.456000000000003</c:v>
                </c:pt>
                <c:pt idx="64">
                  <c:v>38.037999999999997</c:v>
                </c:pt>
                <c:pt idx="65">
                  <c:v>49.865000000000002</c:v>
                </c:pt>
                <c:pt idx="66">
                  <c:v>38.988999999999997</c:v>
                </c:pt>
                <c:pt idx="67">
                  <c:v>38.271999999999998</c:v>
                </c:pt>
                <c:pt idx="68">
                  <c:v>35.247</c:v>
                </c:pt>
                <c:pt idx="69">
                  <c:v>35.502000000000002</c:v>
                </c:pt>
                <c:pt idx="70">
                  <c:v>35.779000000000003</c:v>
                </c:pt>
                <c:pt idx="71">
                  <c:v>37.064</c:v>
                </c:pt>
                <c:pt idx="72">
                  <c:v>37.972999999999999</c:v>
                </c:pt>
                <c:pt idx="73">
                  <c:v>34.923999999999999</c:v>
                </c:pt>
                <c:pt idx="74">
                  <c:v>37.417000000000002</c:v>
                </c:pt>
                <c:pt idx="75">
                  <c:v>43.246000000000002</c:v>
                </c:pt>
                <c:pt idx="76">
                  <c:v>35.465000000000003</c:v>
                </c:pt>
                <c:pt idx="77">
                  <c:v>36.805999999999997</c:v>
                </c:pt>
                <c:pt idx="78">
                  <c:v>37.222999999999999</c:v>
                </c:pt>
                <c:pt idx="79">
                  <c:v>34.32</c:v>
                </c:pt>
                <c:pt idx="80">
                  <c:v>44.246000000000002</c:v>
                </c:pt>
                <c:pt idx="81">
                  <c:v>36.481999999999999</c:v>
                </c:pt>
                <c:pt idx="82">
                  <c:v>35.853000000000002</c:v>
                </c:pt>
                <c:pt idx="83">
                  <c:v>37.140999999999998</c:v>
                </c:pt>
                <c:pt idx="84">
                  <c:v>33.380000000000003</c:v>
                </c:pt>
                <c:pt idx="85">
                  <c:v>46.771999999999998</c:v>
                </c:pt>
                <c:pt idx="86">
                  <c:v>36.162999999999997</c:v>
                </c:pt>
                <c:pt idx="87">
                  <c:v>35.579000000000001</c:v>
                </c:pt>
                <c:pt idx="88">
                  <c:v>36.18</c:v>
                </c:pt>
                <c:pt idx="89">
                  <c:v>35.659999999999997</c:v>
                </c:pt>
                <c:pt idx="90">
                  <c:v>44.033999999999999</c:v>
                </c:pt>
                <c:pt idx="91">
                  <c:v>39.302999999999997</c:v>
                </c:pt>
                <c:pt idx="92">
                  <c:v>41.389000000000003</c:v>
                </c:pt>
                <c:pt idx="93">
                  <c:v>38.462000000000003</c:v>
                </c:pt>
                <c:pt idx="94">
                  <c:v>34.320999999999998</c:v>
                </c:pt>
                <c:pt idx="95">
                  <c:v>34.954999999999998</c:v>
                </c:pt>
                <c:pt idx="96">
                  <c:v>36.360999999999997</c:v>
                </c:pt>
                <c:pt idx="97">
                  <c:v>38.728000000000002</c:v>
                </c:pt>
                <c:pt idx="98">
                  <c:v>35.244999999999997</c:v>
                </c:pt>
                <c:pt idx="99">
                  <c:v>34.069000000000003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2-4C35-84AD-2306B969E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20"/>
        <c:axId val="804176768"/>
      </c:scatterChart>
      <c:valAx>
        <c:axId val="2674323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176768"/>
        <c:crosses val="autoZero"/>
        <c:crossBetween val="midCat"/>
      </c:valAx>
      <c:valAx>
        <c:axId val="804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43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média por</a:t>
            </a:r>
            <a:r>
              <a:rPr lang="pt-BR" baseline="0"/>
              <a:t> parcial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115048118985127E-2"/>
          <c:y val="0.16245370370370371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Sheet0!$B$114:$F$114</c:f>
              <c:numCache>
                <c:formatCode>General</c:formatCode>
                <c:ptCount val="5"/>
                <c:pt idx="0">
                  <c:v>8.2517952607812592</c:v>
                </c:pt>
                <c:pt idx="1">
                  <c:v>8.253389007306696</c:v>
                </c:pt>
                <c:pt idx="2">
                  <c:v>7.8599645154659719</c:v>
                </c:pt>
                <c:pt idx="3">
                  <c:v>7.3226040060465882</c:v>
                </c:pt>
                <c:pt idx="4">
                  <c:v>7.6560176442694408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8-40E4-812C-C710F611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562272"/>
        <c:axId val="1819909952"/>
      </c:lineChart>
      <c:catAx>
        <c:axId val="13735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9909952"/>
        <c:crosses val="autoZero"/>
        <c:auto val="1"/>
        <c:lblAlgn val="ctr"/>
        <c:lblOffset val="100"/>
        <c:noMultiLvlLbl val="0"/>
      </c:catAx>
      <c:valAx>
        <c:axId val="18199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5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116</xdr:row>
      <xdr:rowOff>28575</xdr:rowOff>
    </xdr:from>
    <xdr:to>
      <xdr:col>4</xdr:col>
      <xdr:colOff>561975</xdr:colOff>
      <xdr:row>130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9B0C49-DBC1-ACE3-45C7-3595E10D5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131</xdr:row>
      <xdr:rowOff>9525</xdr:rowOff>
    </xdr:from>
    <xdr:to>
      <xdr:col>4</xdr:col>
      <xdr:colOff>552450</xdr:colOff>
      <xdr:row>145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F3AA7F-4851-41D7-B53A-39C714A9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942975</xdr:colOff>
      <xdr:row>116</xdr:row>
      <xdr:rowOff>9525</xdr:rowOff>
    </xdr:from>
    <xdr:to>
      <xdr:col>11</xdr:col>
      <xdr:colOff>381000</xdr:colOff>
      <xdr:row>130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1BC872-FB3D-42A8-A344-36AB1C09A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131</xdr:row>
      <xdr:rowOff>0</xdr:rowOff>
    </xdr:from>
    <xdr:to>
      <xdr:col>11</xdr:col>
      <xdr:colOff>390525</xdr:colOff>
      <xdr:row>145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1D38F1-DEA9-4F5A-887C-EAF9D7887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147</xdr:row>
      <xdr:rowOff>0</xdr:rowOff>
    </xdr:from>
    <xdr:to>
      <xdr:col>4</xdr:col>
      <xdr:colOff>485775</xdr:colOff>
      <xdr:row>161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2BA0CB7-FFC8-41EE-B2CF-26610CBC0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147</xdr:row>
      <xdr:rowOff>0</xdr:rowOff>
    </xdr:from>
    <xdr:to>
      <xdr:col>11</xdr:col>
      <xdr:colOff>390525</xdr:colOff>
      <xdr:row>161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DBC73A8-4C9D-4BFA-AA39-B5121988D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666750</xdr:colOff>
      <xdr:row>116</xdr:row>
      <xdr:rowOff>9525</xdr:rowOff>
    </xdr:from>
    <xdr:to>
      <xdr:col>18</xdr:col>
      <xdr:colOff>381000</xdr:colOff>
      <xdr:row>130</xdr:row>
      <xdr:rowOff>85725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A00AC29-2016-24C5-2460-AAA7DEF4F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topLeftCell="B108" workbookViewId="0">
      <selection activeCell="Q114" sqref="Q114"/>
    </sheetView>
  </sheetViews>
  <sheetFormatPr defaultRowHeight="15" x14ac:dyDescent="0.25"/>
  <cols>
    <col min="1" max="1" width="17.28515625" customWidth="1"/>
    <col min="2" max="2" width="14.7109375" customWidth="1"/>
    <col min="3" max="3" width="15.7109375" customWidth="1"/>
    <col min="4" max="4" width="13.5703125" customWidth="1"/>
    <col min="5" max="5" width="14.28515625" customWidth="1"/>
    <col min="6" max="7" width="10.5703125" bestFit="1" customWidth="1"/>
    <col min="10" max="10" width="17" customWidth="1"/>
    <col min="11" max="11" width="11" customWidth="1"/>
    <col min="12" max="12" width="11.28515625" customWidth="1"/>
    <col min="13" max="13" width="10.42578125" customWidth="1"/>
    <col min="14" max="14" width="10.28515625" customWidth="1"/>
    <col min="15" max="15" width="10" customWidth="1"/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0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x14ac:dyDescent="0.25">
      <c r="A2" s="1">
        <v>1</v>
      </c>
      <c r="B2" s="1">
        <v>10.359</v>
      </c>
      <c r="C2" s="1">
        <v>3.117</v>
      </c>
      <c r="D2" s="1">
        <v>7.109</v>
      </c>
      <c r="E2" s="1">
        <v>7.7309999999999999</v>
      </c>
      <c r="F2" s="1">
        <v>7.133</v>
      </c>
      <c r="G2" s="1">
        <v>35.332999999999998</v>
      </c>
      <c r="H2" s="1"/>
      <c r="I2" s="1"/>
      <c r="J2" s="1">
        <v>1</v>
      </c>
      <c r="K2" s="3">
        <v>86.384230163809391</v>
      </c>
      <c r="L2" s="3">
        <v>24.366245629064352</v>
      </c>
      <c r="M2" s="3">
        <v>55.592777179485154</v>
      </c>
      <c r="N2" s="3">
        <v>59.185669021437974</v>
      </c>
      <c r="O2" s="3">
        <v>54.306904714898565</v>
      </c>
      <c r="P2" s="3">
        <v>279.83582670869544</v>
      </c>
    </row>
    <row r="3" spans="1:16" x14ac:dyDescent="0.25">
      <c r="A3" s="1">
        <v>2</v>
      </c>
      <c r="B3" s="1">
        <v>10.215999999999999</v>
      </c>
      <c r="C3" s="1">
        <v>3.129</v>
      </c>
      <c r="D3" s="1">
        <v>8.1010000000000009</v>
      </c>
      <c r="E3" s="1">
        <v>8.6820000000000004</v>
      </c>
      <c r="F3" s="1">
        <v>8.3539999999999992</v>
      </c>
      <c r="G3" s="1">
        <v>38.762999999999998</v>
      </c>
      <c r="H3" s="1"/>
      <c r="I3" s="1"/>
      <c r="J3" s="1">
        <v>2</v>
      </c>
      <c r="K3" s="3">
        <v>87.744789396058678</v>
      </c>
      <c r="L3" s="3">
        <v>20.986375740304155</v>
      </c>
      <c r="M3" s="3">
        <v>56.081943019100649</v>
      </c>
      <c r="N3" s="3">
        <v>58.963920217853882</v>
      </c>
      <c r="O3" s="3">
        <v>55.039318192354472</v>
      </c>
      <c r="P3" s="3">
        <v>278.81634656567184</v>
      </c>
    </row>
    <row r="4" spans="1:16" x14ac:dyDescent="0.25">
      <c r="A4" s="1">
        <v>3</v>
      </c>
      <c r="B4" s="1">
        <v>10.25</v>
      </c>
      <c r="C4" s="1">
        <v>3.411</v>
      </c>
      <c r="D4" s="1">
        <v>16.591000000000001</v>
      </c>
      <c r="E4" s="1">
        <v>8.6349999999999998</v>
      </c>
      <c r="F4" s="1">
        <v>7.6849999999999996</v>
      </c>
      <c r="G4" s="1">
        <v>46.826999999999998</v>
      </c>
      <c r="H4" s="1"/>
      <c r="I4" s="1"/>
      <c r="J4" s="1">
        <v>3</v>
      </c>
      <c r="K4" s="3">
        <v>86.92207601928888</v>
      </c>
      <c r="L4" s="3">
        <v>22.991913918667606</v>
      </c>
      <c r="M4" s="3">
        <v>54.127069814752176</v>
      </c>
      <c r="N4" s="3">
        <v>60.643232227602681</v>
      </c>
      <c r="O4" s="3">
        <v>55.127998546550486</v>
      </c>
      <c r="P4" s="3">
        <v>279.81229052686183</v>
      </c>
    </row>
    <row r="5" spans="1:16" x14ac:dyDescent="0.25">
      <c r="A5" s="1">
        <v>4</v>
      </c>
      <c r="B5" s="1">
        <v>10.321999999999999</v>
      </c>
      <c r="C5" s="1">
        <v>2.778</v>
      </c>
      <c r="D5" s="1">
        <v>7.1269999999999998</v>
      </c>
      <c r="E5" s="1">
        <v>7.7489999999999997</v>
      </c>
      <c r="F5" s="1">
        <v>7.0380000000000003</v>
      </c>
      <c r="G5" s="1">
        <v>35.228000000000002</v>
      </c>
      <c r="H5" s="1"/>
      <c r="I5" s="1"/>
      <c r="J5" s="1">
        <v>4</v>
      </c>
      <c r="K5" s="3">
        <v>87.268630525362539</v>
      </c>
      <c r="L5" s="3">
        <v>21.486701331089876</v>
      </c>
      <c r="M5" s="3">
        <v>56.58697363862035</v>
      </c>
      <c r="N5" s="3">
        <v>60.44085949306637</v>
      </c>
      <c r="O5" s="3">
        <v>53.73201594535081</v>
      </c>
      <c r="P5" s="3">
        <v>279.51518093348994</v>
      </c>
    </row>
    <row r="6" spans="1:16" x14ac:dyDescent="0.25">
      <c r="A6" s="1">
        <v>5</v>
      </c>
      <c r="B6" s="1">
        <v>10.217000000000001</v>
      </c>
      <c r="C6" s="1">
        <v>2.806</v>
      </c>
      <c r="D6" s="1">
        <v>7.4649999999999999</v>
      </c>
      <c r="E6" s="1">
        <v>7.7750000000000004</v>
      </c>
      <c r="F6" s="1">
        <v>7.4279999999999999</v>
      </c>
      <c r="G6" s="1">
        <v>35.743000000000002</v>
      </c>
      <c r="H6" s="1"/>
      <c r="I6" s="1"/>
      <c r="J6" s="1">
        <v>5</v>
      </c>
      <c r="K6" s="3">
        <v>88.546189327547211</v>
      </c>
      <c r="L6" s="3">
        <v>20.678028139575076</v>
      </c>
      <c r="M6" s="3">
        <v>56.402228826551976</v>
      </c>
      <c r="N6" s="3">
        <v>58.649093604892158</v>
      </c>
      <c r="O6" s="3">
        <v>54.541592643787737</v>
      </c>
      <c r="P6" s="3">
        <v>278.81713254235416</v>
      </c>
    </row>
    <row r="7" spans="1:16" x14ac:dyDescent="0.25">
      <c r="A7" s="1">
        <v>6</v>
      </c>
      <c r="B7" s="1">
        <v>10.554</v>
      </c>
      <c r="C7" s="1">
        <v>3.4039999999999999</v>
      </c>
      <c r="D7" s="1">
        <v>9.048</v>
      </c>
      <c r="E7" s="1">
        <v>9.3390000000000004</v>
      </c>
      <c r="F7" s="1">
        <v>9.34</v>
      </c>
      <c r="G7" s="1">
        <v>41.945999999999998</v>
      </c>
      <c r="H7" s="1"/>
      <c r="I7" s="1"/>
      <c r="J7" s="1">
        <v>6</v>
      </c>
      <c r="K7" s="3">
        <v>88.798331164280654</v>
      </c>
      <c r="L7" s="3">
        <v>20.610690109726875</v>
      </c>
      <c r="M7" s="3">
        <v>55.890431625715109</v>
      </c>
      <c r="N7" s="3">
        <v>58.112161340510653</v>
      </c>
      <c r="O7" s="3">
        <v>56.311113929886403</v>
      </c>
      <c r="P7" s="3">
        <v>279.72272817011969</v>
      </c>
    </row>
    <row r="8" spans="1:16" x14ac:dyDescent="0.25">
      <c r="A8" s="1">
        <v>7</v>
      </c>
      <c r="B8" s="1">
        <v>10.298</v>
      </c>
      <c r="C8" s="1">
        <v>3.081</v>
      </c>
      <c r="D8" s="1">
        <v>7.0629999999999997</v>
      </c>
      <c r="E8" s="1">
        <v>7.7320000000000002</v>
      </c>
      <c r="F8" s="1">
        <v>7.1710000000000003</v>
      </c>
      <c r="G8" s="1">
        <v>35.314</v>
      </c>
      <c r="H8" s="1"/>
      <c r="I8" s="1"/>
      <c r="J8" s="1">
        <v>7</v>
      </c>
      <c r="K8" s="3">
        <v>87.807439339991788</v>
      </c>
      <c r="L8" s="3">
        <v>22.769102812609304</v>
      </c>
      <c r="M8" s="3">
        <v>54.919657331388123</v>
      </c>
      <c r="N8" s="3">
        <v>58.888060142582958</v>
      </c>
      <c r="O8" s="3">
        <v>54.450330976388074</v>
      </c>
      <c r="P8" s="3">
        <v>278.83459060296025</v>
      </c>
    </row>
    <row r="9" spans="1:16" x14ac:dyDescent="0.25">
      <c r="A9" s="1">
        <v>8</v>
      </c>
      <c r="B9" s="1">
        <v>10.512</v>
      </c>
      <c r="C9" s="1">
        <v>3.4369999999999998</v>
      </c>
      <c r="D9" s="1">
        <v>15.28</v>
      </c>
      <c r="E9" s="1">
        <v>8.7270000000000003</v>
      </c>
      <c r="F9" s="1">
        <v>8.7219999999999995</v>
      </c>
      <c r="G9" s="1">
        <v>46.47</v>
      </c>
      <c r="H9" s="1"/>
      <c r="I9" s="1"/>
      <c r="J9" s="1">
        <v>8</v>
      </c>
      <c r="K9" s="3">
        <v>87.504813319929141</v>
      </c>
      <c r="L9" s="3">
        <v>22.002004394593939</v>
      </c>
      <c r="M9" s="3">
        <v>56.000300107477372</v>
      </c>
      <c r="N9" s="3">
        <v>58.142472419089756</v>
      </c>
      <c r="O9" s="3">
        <v>55.606663304949393</v>
      </c>
      <c r="P9" s="3">
        <v>279.2562535460396</v>
      </c>
    </row>
    <row r="10" spans="1:16" x14ac:dyDescent="0.25">
      <c r="A10" s="1">
        <v>9</v>
      </c>
      <c r="B10" s="1">
        <v>10.210000000000001</v>
      </c>
      <c r="C10" s="1">
        <v>3.0990000000000002</v>
      </c>
      <c r="D10" s="1">
        <v>8.0950000000000006</v>
      </c>
      <c r="E10" s="1">
        <v>8.39</v>
      </c>
      <c r="F10" s="1">
        <v>8.0660000000000007</v>
      </c>
      <c r="G10" s="1">
        <v>37.877000000000002</v>
      </c>
      <c r="H10" s="1"/>
      <c r="I10" s="1"/>
      <c r="J10" s="1">
        <v>9</v>
      </c>
      <c r="K10" s="3">
        <v>87.493169163805334</v>
      </c>
      <c r="L10" s="3">
        <v>21.308331843431105</v>
      </c>
      <c r="M10" s="3">
        <v>56.657825218919115</v>
      </c>
      <c r="N10" s="3">
        <v>58.27590587778306</v>
      </c>
      <c r="O10" s="3">
        <v>54.982176871331063</v>
      </c>
      <c r="P10" s="3">
        <v>278.71740897526968</v>
      </c>
    </row>
    <row r="11" spans="1:16" x14ac:dyDescent="0.25">
      <c r="A11" s="1">
        <v>10</v>
      </c>
      <c r="B11" s="1">
        <v>10.3</v>
      </c>
      <c r="C11" s="1">
        <v>3.4249999999999998</v>
      </c>
      <c r="D11" s="1">
        <v>8.7210000000000001</v>
      </c>
      <c r="E11" s="1">
        <v>9.0419999999999998</v>
      </c>
      <c r="F11" s="1">
        <v>8.9979999999999993</v>
      </c>
      <c r="G11" s="1">
        <v>40.741</v>
      </c>
      <c r="H11" s="1"/>
      <c r="I11" s="1"/>
      <c r="J11" s="1">
        <v>10</v>
      </c>
      <c r="K11" s="3">
        <v>88.349333496979526</v>
      </c>
      <c r="L11" s="3">
        <v>21.87768111506486</v>
      </c>
      <c r="M11" s="3">
        <v>55.601776772370997</v>
      </c>
      <c r="N11" s="3">
        <v>57.834017219867036</v>
      </c>
      <c r="O11" s="3">
        <v>55.818364458291512</v>
      </c>
      <c r="P11" s="3">
        <v>279.48117306257393</v>
      </c>
    </row>
    <row r="12" spans="1:16" x14ac:dyDescent="0.25">
      <c r="A12" s="1">
        <v>11</v>
      </c>
      <c r="B12" s="1">
        <v>10.282999999999999</v>
      </c>
      <c r="C12" s="1">
        <v>3.1160000000000001</v>
      </c>
      <c r="D12" s="1">
        <v>6.8879999999999999</v>
      </c>
      <c r="E12" s="1">
        <v>7.4489999999999998</v>
      </c>
      <c r="F12" s="1">
        <v>6.85</v>
      </c>
      <c r="G12" s="1">
        <v>34.204000000000001</v>
      </c>
      <c r="H12" s="1"/>
      <c r="I12" s="1"/>
      <c r="J12" s="1">
        <v>11</v>
      </c>
      <c r="K12" s="3">
        <v>85.923821354083898</v>
      </c>
      <c r="L12" s="3">
        <v>24.433520323744943</v>
      </c>
      <c r="M12" s="3">
        <v>56.344909704154347</v>
      </c>
      <c r="N12" s="3">
        <v>58.248132629903495</v>
      </c>
      <c r="O12" s="3">
        <v>54.144532702326217</v>
      </c>
      <c r="P12" s="3">
        <v>279.0949167142129</v>
      </c>
    </row>
    <row r="13" spans="1:16" x14ac:dyDescent="0.25">
      <c r="A13" s="1">
        <v>12</v>
      </c>
      <c r="B13" s="1">
        <v>10.247</v>
      </c>
      <c r="C13" s="1">
        <v>3.1070000000000002</v>
      </c>
      <c r="D13" s="1">
        <v>7.4130000000000003</v>
      </c>
      <c r="E13" s="1">
        <v>7.7779999999999996</v>
      </c>
      <c r="F13" s="1">
        <v>7.1550000000000002</v>
      </c>
      <c r="G13" s="1">
        <v>35.420999999999999</v>
      </c>
      <c r="H13" s="1"/>
      <c r="I13" s="1"/>
      <c r="J13" s="1">
        <v>12</v>
      </c>
      <c r="K13" s="3">
        <v>86.574102207032311</v>
      </c>
      <c r="L13" s="3">
        <v>23.101695538799589</v>
      </c>
      <c r="M13" s="3">
        <v>56.341205681501791</v>
      </c>
      <c r="N13" s="3">
        <v>58.903329513377685</v>
      </c>
      <c r="O13" s="3">
        <v>52.572447338523546</v>
      </c>
      <c r="P13" s="3">
        <v>277.49278027923492</v>
      </c>
    </row>
    <row r="14" spans="1:16" x14ac:dyDescent="0.25">
      <c r="A14" s="1">
        <v>13</v>
      </c>
      <c r="B14" s="1">
        <v>16.777000000000001</v>
      </c>
      <c r="C14" s="1">
        <v>4.3460000000000001</v>
      </c>
      <c r="D14" s="1">
        <v>7.15</v>
      </c>
      <c r="E14" s="1">
        <v>7.6959999999999997</v>
      </c>
      <c r="F14" s="1">
        <v>7.1210000000000004</v>
      </c>
      <c r="G14" s="1">
        <v>42.786999999999999</v>
      </c>
      <c r="H14" s="1"/>
      <c r="I14" s="1"/>
      <c r="J14" s="1">
        <v>13</v>
      </c>
      <c r="K14" s="3">
        <v>86.236549199800663</v>
      </c>
      <c r="L14" s="3">
        <v>23.192983961734186</v>
      </c>
      <c r="M14" s="3">
        <v>55.697522399705818</v>
      </c>
      <c r="N14" s="3">
        <v>59.155889703018062</v>
      </c>
      <c r="O14" s="3">
        <v>53.690155429818276</v>
      </c>
      <c r="P14" s="3">
        <v>277.973100694077</v>
      </c>
    </row>
    <row r="15" spans="1:16" x14ac:dyDescent="0.25">
      <c r="A15" s="1">
        <v>14</v>
      </c>
      <c r="B15" s="1">
        <v>10.236000000000001</v>
      </c>
      <c r="C15" s="1">
        <v>2.8119999999999998</v>
      </c>
      <c r="D15" s="1">
        <v>6.5330000000000004</v>
      </c>
      <c r="E15" s="1">
        <v>7.4329999999999998</v>
      </c>
      <c r="F15" s="1">
        <v>6.4960000000000004</v>
      </c>
      <c r="G15" s="1">
        <v>33.537999999999997</v>
      </c>
      <c r="H15" s="1"/>
      <c r="I15" s="1"/>
      <c r="J15" s="1">
        <v>14</v>
      </c>
      <c r="K15" s="3">
        <v>88.585415886425636</v>
      </c>
      <c r="L15" s="3">
        <v>22.106221221530944</v>
      </c>
      <c r="M15" s="3">
        <v>54.231166485671366</v>
      </c>
      <c r="N15" s="3">
        <v>59.366404897456221</v>
      </c>
      <c r="O15" s="3">
        <v>52.969925162631483</v>
      </c>
      <c r="P15" s="3">
        <v>277.25913365371565</v>
      </c>
    </row>
    <row r="16" spans="1:16" x14ac:dyDescent="0.25">
      <c r="A16" s="1">
        <v>15</v>
      </c>
      <c r="B16" s="1">
        <v>9.8970000000000002</v>
      </c>
      <c r="C16" s="1">
        <v>3.0840000000000001</v>
      </c>
      <c r="D16" s="1">
        <v>7.7469999999999999</v>
      </c>
      <c r="E16" s="1">
        <v>7.7990000000000004</v>
      </c>
      <c r="F16" s="1">
        <v>7.758</v>
      </c>
      <c r="G16" s="1">
        <v>36.595999999999997</v>
      </c>
      <c r="H16" s="1"/>
      <c r="I16" s="1"/>
      <c r="J16" s="1">
        <v>15</v>
      </c>
      <c r="K16" s="3">
        <v>88.077624198839587</v>
      </c>
      <c r="L16" s="3">
        <v>21.902086110014849</v>
      </c>
      <c r="M16" s="3">
        <v>56.797693908376715</v>
      </c>
      <c r="N16" s="3">
        <v>56.972828142919838</v>
      </c>
      <c r="O16" s="3">
        <v>55.706036446926959</v>
      </c>
      <c r="P16" s="3">
        <v>279.45626880707795</v>
      </c>
    </row>
    <row r="17" spans="1:16" x14ac:dyDescent="0.25">
      <c r="A17" s="1">
        <v>16</v>
      </c>
      <c r="B17" s="1">
        <v>10.263</v>
      </c>
      <c r="C17" s="1">
        <v>3.4089999999999998</v>
      </c>
      <c r="D17" s="1">
        <v>8.0890000000000004</v>
      </c>
      <c r="E17" s="1">
        <v>8.4079999999999995</v>
      </c>
      <c r="F17" s="1">
        <v>8.0839999999999996</v>
      </c>
      <c r="G17" s="1">
        <v>38.241</v>
      </c>
      <c r="H17" s="1"/>
      <c r="I17" s="1"/>
      <c r="J17" s="1">
        <v>16</v>
      </c>
      <c r="K17" s="3">
        <v>86.44212722557036</v>
      </c>
      <c r="L17" s="3">
        <v>23.470360784950884</v>
      </c>
      <c r="M17" s="3">
        <v>55.39056799710481</v>
      </c>
      <c r="N17" s="3">
        <v>58.334222462576065</v>
      </c>
      <c r="O17" s="3">
        <v>54.362579574181808</v>
      </c>
      <c r="P17" s="3">
        <v>277.99985804438393</v>
      </c>
    </row>
    <row r="18" spans="1:16" x14ac:dyDescent="0.25">
      <c r="A18" s="1">
        <v>17</v>
      </c>
      <c r="B18" s="1">
        <v>10.284000000000001</v>
      </c>
      <c r="C18" s="1">
        <v>3.407</v>
      </c>
      <c r="D18" s="1">
        <v>8.6780000000000008</v>
      </c>
      <c r="E18" s="1">
        <v>8.6709999999999994</v>
      </c>
      <c r="F18" s="1">
        <v>8.7110000000000003</v>
      </c>
      <c r="G18" s="1">
        <v>39.774999999999999</v>
      </c>
      <c r="H18" s="1"/>
      <c r="I18" s="1"/>
      <c r="J18" s="1">
        <v>17</v>
      </c>
      <c r="K18" s="3">
        <v>86.765789740492764</v>
      </c>
      <c r="L18" s="3">
        <v>22.620097271570501</v>
      </c>
      <c r="M18" s="3">
        <v>56.87058150815075</v>
      </c>
      <c r="N18" s="3">
        <v>56.999836587062873</v>
      </c>
      <c r="O18" s="3">
        <v>55.856935321504864</v>
      </c>
      <c r="P18" s="3">
        <v>279.11324042878175</v>
      </c>
    </row>
    <row r="19" spans="1:16" x14ac:dyDescent="0.25">
      <c r="A19" s="1">
        <v>18</v>
      </c>
      <c r="B19" s="1">
        <v>16.151</v>
      </c>
      <c r="C19" s="1">
        <v>4.6829999999999998</v>
      </c>
      <c r="D19" s="1">
        <v>8.0399999999999991</v>
      </c>
      <c r="E19" s="1">
        <v>8.3610000000000007</v>
      </c>
      <c r="F19" s="1">
        <v>8.0660000000000007</v>
      </c>
      <c r="G19" s="1">
        <v>45.314</v>
      </c>
      <c r="H19" s="1"/>
      <c r="I19" s="1"/>
      <c r="J19" s="1">
        <v>18</v>
      </c>
      <c r="K19" s="3">
        <v>86.289849034692622</v>
      </c>
      <c r="L19" s="3">
        <v>23.476262621184773</v>
      </c>
      <c r="M19" s="3">
        <v>57.094414659992438</v>
      </c>
      <c r="N19" s="3">
        <v>58.439772672058638</v>
      </c>
      <c r="O19" s="3">
        <v>54.433440827024498</v>
      </c>
      <c r="P19" s="3">
        <v>279.73373981495297</v>
      </c>
    </row>
    <row r="20" spans="1:16" x14ac:dyDescent="0.25">
      <c r="A20" s="1">
        <v>19</v>
      </c>
      <c r="B20" s="1">
        <v>10.268000000000001</v>
      </c>
      <c r="C20" s="1">
        <v>3.0960000000000001</v>
      </c>
      <c r="D20" s="1">
        <v>8.0649999999999995</v>
      </c>
      <c r="E20" s="1">
        <v>8.4160000000000004</v>
      </c>
      <c r="F20" s="1">
        <v>8.0530000000000008</v>
      </c>
      <c r="G20" s="1">
        <v>37.92</v>
      </c>
      <c r="H20" s="1"/>
      <c r="I20" s="1"/>
      <c r="J20" s="1">
        <v>19</v>
      </c>
      <c r="K20" s="3">
        <v>87.938176788702307</v>
      </c>
      <c r="L20" s="3">
        <v>21.540167416410554</v>
      </c>
      <c r="M20" s="3">
        <v>56.007323530555723</v>
      </c>
      <c r="N20" s="3">
        <v>58.936039352964286</v>
      </c>
      <c r="O20" s="3">
        <v>54.931637185087396</v>
      </c>
      <c r="P20" s="3">
        <v>279.35334427372027</v>
      </c>
    </row>
    <row r="21" spans="1:16" x14ac:dyDescent="0.25">
      <c r="A21" s="1">
        <v>20</v>
      </c>
      <c r="B21" s="1">
        <v>9.9339999999999993</v>
      </c>
      <c r="C21" s="1">
        <v>2.7879999999999998</v>
      </c>
      <c r="D21" s="1">
        <v>6.5270000000000001</v>
      </c>
      <c r="E21" s="1">
        <v>7.1369999999999996</v>
      </c>
      <c r="F21" s="1">
        <v>6.2409999999999997</v>
      </c>
      <c r="G21" s="1">
        <v>32.929000000000002</v>
      </c>
      <c r="H21" s="1"/>
      <c r="I21" s="1"/>
      <c r="J21" s="1">
        <v>20</v>
      </c>
      <c r="K21" s="3">
        <v>86.966849722030219</v>
      </c>
      <c r="L21" s="3">
        <v>23.249402506328451</v>
      </c>
      <c r="M21" s="3">
        <v>56.794255134602352</v>
      </c>
      <c r="N21" s="3">
        <v>58.436450175191936</v>
      </c>
      <c r="O21" s="3">
        <v>51.715613292819285</v>
      </c>
      <c r="P21" s="3">
        <v>277.16257083097224</v>
      </c>
    </row>
    <row r="22" spans="1:16" x14ac:dyDescent="0.25">
      <c r="A22" s="1">
        <v>21</v>
      </c>
      <c r="B22" s="1">
        <v>9.923</v>
      </c>
      <c r="C22" s="1">
        <v>3.0859999999999999</v>
      </c>
      <c r="D22" s="1">
        <v>7.1470000000000002</v>
      </c>
      <c r="E22" s="1">
        <v>8.0549999999999997</v>
      </c>
      <c r="F22" s="1">
        <v>7.16</v>
      </c>
      <c r="G22" s="1">
        <v>35.707999999999998</v>
      </c>
      <c r="H22" s="1"/>
      <c r="I22" s="1"/>
      <c r="J22" s="1">
        <v>21</v>
      </c>
      <c r="K22" s="3">
        <v>88.836007553623702</v>
      </c>
      <c r="L22" s="3">
        <v>21.869554061821219</v>
      </c>
      <c r="M22" s="3">
        <v>54.250633453542392</v>
      </c>
      <c r="N22" s="3">
        <v>59.965642568915626</v>
      </c>
      <c r="O22" s="3">
        <v>53.033225667329845</v>
      </c>
      <c r="P22" s="3">
        <v>277.95506330523278</v>
      </c>
    </row>
    <row r="23" spans="1:16" x14ac:dyDescent="0.25">
      <c r="A23" s="1">
        <v>22</v>
      </c>
      <c r="B23" s="1">
        <v>10.263999999999999</v>
      </c>
      <c r="C23" s="1">
        <v>2.806</v>
      </c>
      <c r="D23" s="1">
        <v>7.4420000000000002</v>
      </c>
      <c r="E23" s="1">
        <v>8.0820000000000007</v>
      </c>
      <c r="F23" s="1">
        <v>7.1369999999999996</v>
      </c>
      <c r="G23" s="1">
        <v>35.822000000000003</v>
      </c>
      <c r="H23" s="1"/>
      <c r="I23" s="1"/>
      <c r="J23" s="1">
        <v>22</v>
      </c>
      <c r="K23" s="3">
        <v>89.086564886721433</v>
      </c>
      <c r="L23" s="3">
        <v>19.644868233124669</v>
      </c>
      <c r="M23" s="3">
        <v>56.084175918503249</v>
      </c>
      <c r="N23" s="3">
        <v>60.694005004814471</v>
      </c>
      <c r="O23" s="3">
        <v>51.790473521433171</v>
      </c>
      <c r="P23" s="3">
        <v>277.30008756459699</v>
      </c>
    </row>
    <row r="24" spans="1:16" x14ac:dyDescent="0.25">
      <c r="A24" s="1">
        <v>23</v>
      </c>
      <c r="B24" s="1">
        <v>17.966000000000001</v>
      </c>
      <c r="C24" s="1">
        <v>4.6580000000000004</v>
      </c>
      <c r="D24" s="1">
        <v>7.7610000000000001</v>
      </c>
      <c r="E24" s="1">
        <v>8.0939999999999994</v>
      </c>
      <c r="F24" s="1">
        <v>7.7779999999999996</v>
      </c>
      <c r="G24" s="1">
        <v>46.93</v>
      </c>
      <c r="H24" s="1"/>
      <c r="I24" s="1"/>
      <c r="J24" s="1">
        <v>23</v>
      </c>
      <c r="K24" s="3">
        <v>86.009360487532859</v>
      </c>
      <c r="L24" s="3">
        <v>23.106134632988343</v>
      </c>
      <c r="M24" s="3">
        <v>56.399480052609832</v>
      </c>
      <c r="N24" s="3">
        <v>58.720588767478404</v>
      </c>
      <c r="O24" s="3">
        <v>54.742505156608615</v>
      </c>
      <c r="P24" s="3">
        <v>278.97806909721805</v>
      </c>
    </row>
    <row r="25" spans="1:16" x14ac:dyDescent="0.25">
      <c r="A25" s="1">
        <v>24</v>
      </c>
      <c r="B25" s="1">
        <v>10.191000000000001</v>
      </c>
      <c r="C25" s="1">
        <v>3.4350000000000001</v>
      </c>
      <c r="D25" s="1">
        <v>8.3930000000000007</v>
      </c>
      <c r="E25" s="1">
        <v>8.7059999999999995</v>
      </c>
      <c r="F25" s="1">
        <v>8.3840000000000003</v>
      </c>
      <c r="G25" s="1">
        <v>39.180999999999997</v>
      </c>
      <c r="H25" s="1"/>
      <c r="I25" s="1"/>
      <c r="J25" s="1">
        <v>24</v>
      </c>
      <c r="K25" s="3">
        <v>87.661678371272345</v>
      </c>
      <c r="L25" s="3">
        <v>22.386187339265348</v>
      </c>
      <c r="M25" s="3">
        <v>56.190968061385107</v>
      </c>
      <c r="N25" s="3">
        <v>58.263077841711834</v>
      </c>
      <c r="O25" s="3">
        <v>54.311159365741304</v>
      </c>
      <c r="P25" s="3">
        <v>278.81307097937594</v>
      </c>
    </row>
    <row r="26" spans="1:16" x14ac:dyDescent="0.25">
      <c r="A26" s="1">
        <v>25</v>
      </c>
      <c r="B26" s="1">
        <v>10.606</v>
      </c>
      <c r="C26" s="1">
        <v>3.4220000000000002</v>
      </c>
      <c r="D26" s="1">
        <v>9.0340000000000007</v>
      </c>
      <c r="E26" s="1">
        <v>9.6370000000000005</v>
      </c>
      <c r="F26" s="1">
        <v>9.0399999999999991</v>
      </c>
      <c r="G26" s="1">
        <v>41.481000000000002</v>
      </c>
      <c r="H26" s="1"/>
      <c r="I26" s="1"/>
      <c r="J26" s="1">
        <v>25</v>
      </c>
      <c r="K26" s="3">
        <v>87.895842203271428</v>
      </c>
      <c r="L26" s="3">
        <v>20.995834600454458</v>
      </c>
      <c r="M26" s="3">
        <v>56.08525375458089</v>
      </c>
      <c r="N26" s="3">
        <v>59.932918472032554</v>
      </c>
      <c r="O26" s="3">
        <v>54.534839986328052</v>
      </c>
      <c r="P26" s="3">
        <v>279.44468901666738</v>
      </c>
    </row>
    <row r="27" spans="1:16" x14ac:dyDescent="0.25">
      <c r="A27" s="1">
        <v>26</v>
      </c>
      <c r="B27" s="1">
        <v>10.228999999999999</v>
      </c>
      <c r="C27" s="1">
        <v>3.411</v>
      </c>
      <c r="D27" s="1">
        <v>8.3949999999999996</v>
      </c>
      <c r="E27" s="1">
        <v>9.0389999999999997</v>
      </c>
      <c r="F27" s="1">
        <v>8.6929999999999996</v>
      </c>
      <c r="G27" s="1">
        <v>39.823</v>
      </c>
      <c r="H27" s="1"/>
      <c r="I27" s="1"/>
      <c r="J27" s="1">
        <v>26</v>
      </c>
      <c r="K27" s="3">
        <v>88.331436160749632</v>
      </c>
      <c r="L27" s="3">
        <v>21.507050796221421</v>
      </c>
      <c r="M27" s="3">
        <v>55.080367418609029</v>
      </c>
      <c r="N27" s="3">
        <v>58.908376743414948</v>
      </c>
      <c r="O27" s="3">
        <v>54.768032908281498</v>
      </c>
      <c r="P27" s="3">
        <v>278.59526402727653</v>
      </c>
    </row>
    <row r="28" spans="1:16" x14ac:dyDescent="0.25">
      <c r="A28" s="1">
        <v>27</v>
      </c>
      <c r="B28" s="1">
        <v>10.236000000000001</v>
      </c>
      <c r="C28" s="1">
        <v>3.4119999999999999</v>
      </c>
      <c r="D28" s="1">
        <v>8.3879999999999999</v>
      </c>
      <c r="E28" s="1">
        <v>8.3889999999999993</v>
      </c>
      <c r="F28" s="1">
        <v>8.1199999999999992</v>
      </c>
      <c r="G28" s="1">
        <v>38.619999999999997</v>
      </c>
      <c r="H28" s="1"/>
      <c r="I28" s="1"/>
      <c r="J28" s="1">
        <v>27</v>
      </c>
      <c r="K28" s="3">
        <v>86.567054499190476</v>
      </c>
      <c r="L28" s="3">
        <v>23.218601775623185</v>
      </c>
      <c r="M28" s="3">
        <v>57.145821261120417</v>
      </c>
      <c r="N28" s="3">
        <v>57.85312893723065</v>
      </c>
      <c r="O28" s="3">
        <v>52.966988240225305</v>
      </c>
      <c r="P28" s="3">
        <v>277.75159471339003</v>
      </c>
    </row>
    <row r="29" spans="1:16" x14ac:dyDescent="0.25">
      <c r="A29" s="1">
        <v>28</v>
      </c>
      <c r="B29" s="1">
        <v>10.257</v>
      </c>
      <c r="C29" s="1">
        <v>3.1150000000000002</v>
      </c>
      <c r="D29" s="1">
        <v>8.032</v>
      </c>
      <c r="E29" s="1">
        <v>8.1150000000000002</v>
      </c>
      <c r="F29" s="1">
        <v>8.0890000000000004</v>
      </c>
      <c r="G29" s="1">
        <v>37.621000000000002</v>
      </c>
      <c r="H29" s="1"/>
      <c r="I29" s="1"/>
      <c r="J29" s="1">
        <v>28</v>
      </c>
      <c r="K29" s="3">
        <v>88.616957672727096</v>
      </c>
      <c r="L29" s="3">
        <v>20.868824631540676</v>
      </c>
      <c r="M29" s="3">
        <v>56.624419951704667</v>
      </c>
      <c r="N29" s="3">
        <v>57.112576910561046</v>
      </c>
      <c r="O29" s="3">
        <v>55.68617299106262</v>
      </c>
      <c r="P29" s="3">
        <v>278.9089521575961</v>
      </c>
    </row>
    <row r="30" spans="1:16" x14ac:dyDescent="0.25">
      <c r="A30" s="1">
        <v>29</v>
      </c>
      <c r="B30" s="1">
        <v>10.243</v>
      </c>
      <c r="C30" s="1">
        <v>2.81</v>
      </c>
      <c r="D30" s="1">
        <v>6.5209999999999999</v>
      </c>
      <c r="E30" s="1">
        <v>7.1479999999999997</v>
      </c>
      <c r="F30" s="1">
        <v>6.8330000000000002</v>
      </c>
      <c r="G30" s="1">
        <v>33.536999999999999</v>
      </c>
      <c r="H30" s="1"/>
      <c r="I30" s="1"/>
      <c r="J30" s="1">
        <v>29</v>
      </c>
      <c r="K30" s="3">
        <v>86.950548091522677</v>
      </c>
      <c r="L30" s="3">
        <v>22.933225516404917</v>
      </c>
      <c r="M30" s="3">
        <v>55.474582343295793</v>
      </c>
      <c r="N30" s="3">
        <v>58.011698382059848</v>
      </c>
      <c r="O30" s="3">
        <v>55.258063792729388</v>
      </c>
      <c r="P30" s="3">
        <v>278.62811812601262</v>
      </c>
    </row>
    <row r="31" spans="1:16" x14ac:dyDescent="0.25">
      <c r="A31" s="1">
        <v>30</v>
      </c>
      <c r="B31" s="1">
        <v>10.268000000000001</v>
      </c>
      <c r="C31" s="1">
        <v>3.4220000000000002</v>
      </c>
      <c r="D31" s="1">
        <v>8.093</v>
      </c>
      <c r="E31" s="1">
        <v>8.4169999999999998</v>
      </c>
      <c r="F31" s="1">
        <v>8.0920000000000005</v>
      </c>
      <c r="G31" s="1">
        <v>38.287999999999997</v>
      </c>
      <c r="H31" s="1"/>
      <c r="I31" s="1"/>
      <c r="J31" s="1">
        <v>30</v>
      </c>
      <c r="K31" s="3">
        <v>86.577471904147771</v>
      </c>
      <c r="L31" s="3">
        <v>23.386379340559742</v>
      </c>
      <c r="M31" s="3">
        <v>56.471481172634952</v>
      </c>
      <c r="N31" s="3">
        <v>58.642711837271861</v>
      </c>
      <c r="O31" s="3">
        <v>54.621197763695704</v>
      </c>
      <c r="P31" s="3">
        <v>279.69924201831003</v>
      </c>
    </row>
    <row r="32" spans="1:16" x14ac:dyDescent="0.25">
      <c r="A32" s="1">
        <v>31</v>
      </c>
      <c r="B32" s="1">
        <v>10.242000000000001</v>
      </c>
      <c r="C32" s="1">
        <v>2.4809999999999999</v>
      </c>
      <c r="D32" s="1">
        <v>6.5430000000000001</v>
      </c>
      <c r="E32" s="1">
        <v>7.1360000000000001</v>
      </c>
      <c r="F32" s="1">
        <v>6.2190000000000003</v>
      </c>
      <c r="G32" s="1">
        <v>32.664000000000001</v>
      </c>
      <c r="H32" s="1"/>
      <c r="I32" s="1"/>
      <c r="J32" s="1">
        <v>31</v>
      </c>
      <c r="K32" s="3">
        <v>89.337868247048362</v>
      </c>
      <c r="L32" s="3">
        <v>19.431191976265978</v>
      </c>
      <c r="M32" s="3">
        <v>57.466988059777805</v>
      </c>
      <c r="N32" s="3">
        <v>59.31393081484137</v>
      </c>
      <c r="O32" s="3">
        <v>52.636366272120625</v>
      </c>
      <c r="P32" s="3">
        <v>278.18634537005414</v>
      </c>
    </row>
    <row r="33" spans="1:16" x14ac:dyDescent="0.25">
      <c r="A33" s="1">
        <v>32</v>
      </c>
      <c r="B33" s="1">
        <v>10</v>
      </c>
      <c r="C33" s="1">
        <v>2.8090000000000002</v>
      </c>
      <c r="D33" s="1">
        <v>6.2220000000000004</v>
      </c>
      <c r="E33" s="1">
        <v>7.3940000000000001</v>
      </c>
      <c r="F33" s="1">
        <v>6.2389999999999999</v>
      </c>
      <c r="G33" s="1">
        <v>32.963000000000001</v>
      </c>
      <c r="H33" s="1"/>
      <c r="I33" s="1"/>
      <c r="J33" s="1">
        <v>32</v>
      </c>
      <c r="K33" s="3">
        <v>88.485893996481224</v>
      </c>
      <c r="L33" s="3">
        <v>22.547131480044513</v>
      </c>
      <c r="M33" s="3">
        <v>52.965274911834896</v>
      </c>
      <c r="N33" s="3">
        <v>61.487311880540148</v>
      </c>
      <c r="O33" s="3">
        <v>51.581929222593345</v>
      </c>
      <c r="P33" s="3">
        <v>277.06754149149413</v>
      </c>
    </row>
    <row r="34" spans="1:16" x14ac:dyDescent="0.25">
      <c r="A34" s="1">
        <v>33</v>
      </c>
      <c r="B34" s="1">
        <v>15.824999999999999</v>
      </c>
      <c r="C34" s="1">
        <v>4.3550000000000004</v>
      </c>
      <c r="D34" s="1">
        <v>7.4850000000000003</v>
      </c>
      <c r="E34" s="1">
        <v>8.0860000000000003</v>
      </c>
      <c r="F34" s="1">
        <v>7.4450000000000003</v>
      </c>
      <c r="G34" s="1">
        <v>44.180999999999997</v>
      </c>
      <c r="H34" s="1"/>
      <c r="I34" s="1"/>
      <c r="J34" s="1">
        <v>33</v>
      </c>
      <c r="K34" s="3">
        <v>86.247275931782823</v>
      </c>
      <c r="L34" s="3">
        <v>22.836311078051352</v>
      </c>
      <c r="M34" s="3">
        <v>55.926968035242439</v>
      </c>
      <c r="N34" s="3">
        <v>60.348587670995983</v>
      </c>
      <c r="O34" s="3">
        <v>54.01913964072736</v>
      </c>
      <c r="P34" s="3">
        <v>279.37828235679996</v>
      </c>
    </row>
    <row r="35" spans="1:16" x14ac:dyDescent="0.25">
      <c r="A35" s="1">
        <v>34</v>
      </c>
      <c r="B35" s="1">
        <v>9.92</v>
      </c>
      <c r="C35" s="1">
        <v>2.528</v>
      </c>
      <c r="D35" s="1">
        <v>6.5460000000000003</v>
      </c>
      <c r="E35" s="1">
        <v>6.8719999999999999</v>
      </c>
      <c r="F35" s="1">
        <v>6.5190000000000001</v>
      </c>
      <c r="G35" s="1">
        <v>32.755000000000003</v>
      </c>
      <c r="H35" s="1"/>
      <c r="I35" s="1"/>
      <c r="J35" s="1">
        <v>34</v>
      </c>
      <c r="K35" s="3">
        <v>89.325472373802086</v>
      </c>
      <c r="L35" s="3">
        <v>20.169378358921762</v>
      </c>
      <c r="M35" s="3">
        <v>56.480877881608222</v>
      </c>
      <c r="N35" s="3">
        <v>57.733862393398709</v>
      </c>
      <c r="O35" s="3">
        <v>54.264458984249387</v>
      </c>
      <c r="P35" s="3">
        <v>277.97404999198017</v>
      </c>
    </row>
    <row r="36" spans="1:16" x14ac:dyDescent="0.25">
      <c r="A36" s="1">
        <v>35</v>
      </c>
      <c r="B36" s="1">
        <v>10.301</v>
      </c>
      <c r="C36" s="1">
        <v>3.125</v>
      </c>
      <c r="D36" s="1">
        <v>7.48</v>
      </c>
      <c r="E36" s="1">
        <v>7.7389999999999999</v>
      </c>
      <c r="F36" s="1">
        <v>7.51</v>
      </c>
      <c r="G36" s="1">
        <v>36.176000000000002</v>
      </c>
      <c r="H36" s="1"/>
      <c r="I36" s="1"/>
      <c r="J36" s="1">
        <v>35</v>
      </c>
      <c r="K36" s="3">
        <v>89.281065083984814</v>
      </c>
      <c r="L36" s="3">
        <v>21.348896744343136</v>
      </c>
      <c r="M36" s="3">
        <v>55.568641842511354</v>
      </c>
      <c r="N36" s="3">
        <v>57.421829887140944</v>
      </c>
      <c r="O36" s="3">
        <v>54.261289385181016</v>
      </c>
      <c r="P36" s="3">
        <v>277.88172294316126</v>
      </c>
    </row>
    <row r="37" spans="1:16" x14ac:dyDescent="0.25">
      <c r="A37" s="1">
        <v>36</v>
      </c>
      <c r="B37" s="1">
        <v>10.321</v>
      </c>
      <c r="C37" s="1">
        <v>3.109</v>
      </c>
      <c r="D37" s="1">
        <v>7.4530000000000003</v>
      </c>
      <c r="E37" s="1">
        <v>7.7720000000000002</v>
      </c>
      <c r="F37" s="1">
        <v>7.4649999999999999</v>
      </c>
      <c r="G37" s="1">
        <v>35.749000000000002</v>
      </c>
      <c r="H37" s="1"/>
      <c r="I37" s="1"/>
      <c r="J37" s="1">
        <v>36</v>
      </c>
      <c r="K37" s="3">
        <v>86.913991278770567</v>
      </c>
      <c r="L37" s="3">
        <v>22.636985982061404</v>
      </c>
      <c r="M37" s="3">
        <v>56.805362831887905</v>
      </c>
      <c r="N37" s="3">
        <v>57.655472009132978</v>
      </c>
      <c r="O37" s="3">
        <v>54.797618818193769</v>
      </c>
      <c r="P37" s="3">
        <v>278.80943092004662</v>
      </c>
    </row>
    <row r="38" spans="1:16" x14ac:dyDescent="0.25">
      <c r="A38" s="1">
        <v>37</v>
      </c>
      <c r="B38" s="1">
        <v>10.311</v>
      </c>
      <c r="C38" s="1">
        <v>3.1309999999999998</v>
      </c>
      <c r="D38" s="1">
        <v>7.75</v>
      </c>
      <c r="E38" s="1">
        <v>8.08</v>
      </c>
      <c r="F38" s="1">
        <v>7.7789999999999999</v>
      </c>
      <c r="G38" s="1">
        <v>36.988</v>
      </c>
      <c r="H38" s="1"/>
      <c r="I38" s="1"/>
      <c r="J38" s="1">
        <v>37</v>
      </c>
      <c r="K38" s="3">
        <v>87.49015069323778</v>
      </c>
      <c r="L38" s="3">
        <v>22.307211965330481</v>
      </c>
      <c r="M38" s="3">
        <v>55.778893737733512</v>
      </c>
      <c r="N38" s="3">
        <v>58.607437381795478</v>
      </c>
      <c r="O38" s="3">
        <v>54.666484275444731</v>
      </c>
      <c r="P38" s="3">
        <v>278.85017805354198</v>
      </c>
    </row>
    <row r="39" spans="1:16" x14ac:dyDescent="0.25">
      <c r="A39" s="1">
        <v>38</v>
      </c>
      <c r="B39" s="1">
        <v>10.288</v>
      </c>
      <c r="C39" s="1">
        <v>2.7970000000000002</v>
      </c>
      <c r="D39" s="1">
        <v>14.917</v>
      </c>
      <c r="E39" s="1">
        <v>7.1509999999999998</v>
      </c>
      <c r="F39" s="1">
        <v>6.2039999999999997</v>
      </c>
      <c r="G39" s="1">
        <v>41.341000000000001</v>
      </c>
      <c r="H39" s="1"/>
      <c r="I39" s="1"/>
      <c r="J39" s="1">
        <v>38</v>
      </c>
      <c r="K39" s="3">
        <v>88.351390552717518</v>
      </c>
      <c r="L39" s="3">
        <v>21.39265090408648</v>
      </c>
      <c r="M39" s="3">
        <v>56.238960435560855</v>
      </c>
      <c r="N39" s="3">
        <v>59.888289570832711</v>
      </c>
      <c r="O39" s="3">
        <v>52.688864736675498</v>
      </c>
      <c r="P39" s="3">
        <v>278.56015619987306</v>
      </c>
    </row>
    <row r="40" spans="1:16" x14ac:dyDescent="0.25">
      <c r="A40" s="1">
        <v>39</v>
      </c>
      <c r="B40" s="1">
        <v>10.268000000000001</v>
      </c>
      <c r="C40" s="1">
        <v>2.8119999999999998</v>
      </c>
      <c r="D40" s="1">
        <v>6.8739999999999997</v>
      </c>
      <c r="E40" s="1">
        <v>7.1539999999999999</v>
      </c>
      <c r="F40" s="1">
        <v>7.1310000000000002</v>
      </c>
      <c r="G40" s="1">
        <v>33.920999999999999</v>
      </c>
      <c r="H40" s="1"/>
      <c r="I40" s="1"/>
      <c r="J40" s="1">
        <v>39</v>
      </c>
      <c r="K40" s="3">
        <v>86.943650461667815</v>
      </c>
      <c r="L40" s="3">
        <v>22.498941133138075</v>
      </c>
      <c r="M40" s="3">
        <v>55.938770207870931</v>
      </c>
      <c r="N40" s="3">
        <v>57.725815482104252</v>
      </c>
      <c r="O40" s="3">
        <v>56.557966449531477</v>
      </c>
      <c r="P40" s="3">
        <v>279.66514373431255</v>
      </c>
    </row>
    <row r="41" spans="1:16" x14ac:dyDescent="0.25">
      <c r="A41" s="1">
        <v>40</v>
      </c>
      <c r="B41" s="1">
        <v>9.9629999999999992</v>
      </c>
      <c r="C41" s="1">
        <v>3.4129999999999998</v>
      </c>
      <c r="D41" s="1">
        <v>8.1029999999999998</v>
      </c>
      <c r="E41" s="1">
        <v>9.0120000000000005</v>
      </c>
      <c r="F41" s="1">
        <v>8.0850000000000009</v>
      </c>
      <c r="G41" s="1">
        <v>38.887</v>
      </c>
      <c r="H41" s="1"/>
      <c r="I41" s="1"/>
      <c r="J41" s="1">
        <v>40</v>
      </c>
      <c r="K41" s="3">
        <v>86.442883560949383</v>
      </c>
      <c r="L41" s="3">
        <v>23.734170587858941</v>
      </c>
      <c r="M41" s="3">
        <v>54.601741160372384</v>
      </c>
      <c r="N41" s="3">
        <v>60.582744336729547</v>
      </c>
      <c r="O41" s="3">
        <v>52.814566781456648</v>
      </c>
      <c r="P41" s="3">
        <v>278.1761064273669</v>
      </c>
    </row>
    <row r="42" spans="1:16" x14ac:dyDescent="0.25">
      <c r="A42" s="1">
        <v>41</v>
      </c>
      <c r="B42" s="1">
        <v>9.9819999999999993</v>
      </c>
      <c r="C42" s="1">
        <v>3.117</v>
      </c>
      <c r="D42" s="1">
        <v>7.1449999999999996</v>
      </c>
      <c r="E42" s="1">
        <v>7.7779999999999996</v>
      </c>
      <c r="F42" s="1">
        <v>7.45</v>
      </c>
      <c r="G42" s="1">
        <v>35.472000000000001</v>
      </c>
      <c r="H42" s="1"/>
      <c r="I42" s="1"/>
      <c r="J42" s="1">
        <v>41</v>
      </c>
      <c r="K42" s="3">
        <v>86.535475079037724</v>
      </c>
      <c r="L42" s="3">
        <v>23.886502952976244</v>
      </c>
      <c r="M42" s="3">
        <v>54.856863936061856</v>
      </c>
      <c r="N42" s="3">
        <v>59.008827786873013</v>
      </c>
      <c r="O42" s="3">
        <v>55.405865630985346</v>
      </c>
      <c r="P42" s="3">
        <v>279.69353538593418</v>
      </c>
    </row>
    <row r="43" spans="1:16" x14ac:dyDescent="0.25">
      <c r="A43" s="1">
        <v>42</v>
      </c>
      <c r="B43" s="1">
        <v>9.8699999999999992</v>
      </c>
      <c r="C43" s="1">
        <v>3.1240000000000001</v>
      </c>
      <c r="D43" s="1">
        <v>8.0809999999999995</v>
      </c>
      <c r="E43" s="1">
        <v>8.08</v>
      </c>
      <c r="F43" s="1">
        <v>7.7610000000000001</v>
      </c>
      <c r="G43" s="1">
        <v>37.326000000000001</v>
      </c>
      <c r="H43" s="1"/>
      <c r="I43" s="1"/>
      <c r="J43" s="1">
        <v>42</v>
      </c>
      <c r="K43" s="3">
        <v>87.556994078137791</v>
      </c>
      <c r="L43" s="3">
        <v>21.394165717145128</v>
      </c>
      <c r="M43" s="3">
        <v>57.959527664936573</v>
      </c>
      <c r="N43" s="3">
        <v>57.788801779444043</v>
      </c>
      <c r="O43" s="3">
        <v>53.813110474219968</v>
      </c>
      <c r="P43" s="3">
        <v>278.5125997138835</v>
      </c>
    </row>
    <row r="44" spans="1:16" x14ac:dyDescent="0.25">
      <c r="A44" s="1">
        <v>43</v>
      </c>
      <c r="B44" s="1">
        <v>10.186999999999999</v>
      </c>
      <c r="C44" s="1">
        <v>3.09</v>
      </c>
      <c r="D44" s="1">
        <v>6.8440000000000003</v>
      </c>
      <c r="E44" s="1">
        <v>7.5140000000000002</v>
      </c>
      <c r="F44" s="1">
        <v>6.5359999999999996</v>
      </c>
      <c r="G44" s="1">
        <v>33.924999999999997</v>
      </c>
      <c r="H44" s="1"/>
      <c r="I44" s="1"/>
      <c r="J44" s="1">
        <v>43</v>
      </c>
      <c r="K44" s="3">
        <v>87.047289714872065</v>
      </c>
      <c r="L44" s="3">
        <v>23.79614014506663</v>
      </c>
      <c r="M44" s="3">
        <v>55.46757998783319</v>
      </c>
      <c r="N44" s="3">
        <v>59.352563323000766</v>
      </c>
      <c r="O44" s="3">
        <v>51.467097075338273</v>
      </c>
      <c r="P44" s="3">
        <v>277.13067024611092</v>
      </c>
    </row>
    <row r="45" spans="1:16" x14ac:dyDescent="0.25">
      <c r="A45" s="1">
        <v>44</v>
      </c>
      <c r="B45" s="1">
        <v>9.9290000000000003</v>
      </c>
      <c r="C45" s="1">
        <v>3.117</v>
      </c>
      <c r="D45" s="1">
        <v>7.1669999999999998</v>
      </c>
      <c r="E45" s="1">
        <v>7.78</v>
      </c>
      <c r="F45" s="1">
        <v>7.1449999999999996</v>
      </c>
      <c r="G45" s="1">
        <v>35.197000000000003</v>
      </c>
      <c r="H45" s="1"/>
      <c r="I45" s="1"/>
      <c r="J45" s="1">
        <v>44</v>
      </c>
      <c r="K45" s="3">
        <v>86.575689970262516</v>
      </c>
      <c r="L45" s="3">
        <v>23.217686782813558</v>
      </c>
      <c r="M45" s="3">
        <v>55.93605703975652</v>
      </c>
      <c r="N45" s="3">
        <v>59.413767613869851</v>
      </c>
      <c r="O45" s="3">
        <v>53.179911042408349</v>
      </c>
      <c r="P45" s="3">
        <v>278.32311244911079</v>
      </c>
    </row>
    <row r="46" spans="1:16" x14ac:dyDescent="0.25">
      <c r="A46" s="1">
        <v>45</v>
      </c>
      <c r="B46" s="1">
        <v>10.228999999999999</v>
      </c>
      <c r="C46" s="1">
        <v>3.093</v>
      </c>
      <c r="D46" s="1">
        <v>7.149</v>
      </c>
      <c r="E46" s="1">
        <v>7.4820000000000002</v>
      </c>
      <c r="F46" s="1">
        <v>7.1580000000000004</v>
      </c>
      <c r="G46" s="1">
        <v>35.125</v>
      </c>
      <c r="H46" s="1"/>
      <c r="I46" s="1"/>
      <c r="J46" s="1">
        <v>45</v>
      </c>
      <c r="K46" s="3">
        <v>88.380444157064886</v>
      </c>
      <c r="L46" s="3">
        <v>22.382871891066415</v>
      </c>
      <c r="M46" s="3">
        <v>55.60883034378115</v>
      </c>
      <c r="N46" s="3">
        <v>57.952165333543178</v>
      </c>
      <c r="O46" s="3">
        <v>53.490766885659696</v>
      </c>
      <c r="P46" s="3">
        <v>277.81507861111533</v>
      </c>
    </row>
    <row r="47" spans="1:16" x14ac:dyDescent="0.25">
      <c r="A47" s="1">
        <v>46</v>
      </c>
      <c r="B47" s="1">
        <v>10.279</v>
      </c>
      <c r="C47" s="1">
        <v>3.7330000000000001</v>
      </c>
      <c r="D47" s="1">
        <v>6.8849999999999998</v>
      </c>
      <c r="E47" s="1">
        <v>7.4729999999999999</v>
      </c>
      <c r="F47" s="1">
        <v>6.8239999999999998</v>
      </c>
      <c r="G47" s="1">
        <v>37.078000000000003</v>
      </c>
      <c r="H47" s="1"/>
      <c r="I47" s="1"/>
      <c r="J47" s="1">
        <v>46</v>
      </c>
      <c r="K47" s="3">
        <v>86.700437857063974</v>
      </c>
      <c r="L47" s="3">
        <v>22.959578596672898</v>
      </c>
      <c r="M47" s="3">
        <v>55.946257732282916</v>
      </c>
      <c r="N47" s="3">
        <v>59.11138796017309</v>
      </c>
      <c r="O47" s="3">
        <v>53.047878265722488</v>
      </c>
      <c r="P47" s="3">
        <v>277.76554041191537</v>
      </c>
    </row>
    <row r="48" spans="1:16" x14ac:dyDescent="0.25">
      <c r="A48" s="1">
        <v>47</v>
      </c>
      <c r="B48" s="1">
        <v>9.8989999999999991</v>
      </c>
      <c r="C48" s="1">
        <v>3.1160000000000001</v>
      </c>
      <c r="D48" s="1">
        <v>7.7489999999999997</v>
      </c>
      <c r="E48" s="1">
        <v>7.7510000000000003</v>
      </c>
      <c r="F48" s="1">
        <v>7.47</v>
      </c>
      <c r="G48" s="1">
        <v>36.063000000000002</v>
      </c>
      <c r="H48" s="1"/>
      <c r="I48" s="1"/>
      <c r="J48" s="1">
        <v>47</v>
      </c>
      <c r="K48" s="3">
        <v>86.965434937647927</v>
      </c>
      <c r="L48" s="3">
        <v>23.097783079627675</v>
      </c>
      <c r="M48" s="3">
        <v>57.15257547867364</v>
      </c>
      <c r="N48" s="3">
        <v>57.446577925136097</v>
      </c>
      <c r="O48" s="3">
        <v>53.613433086331128</v>
      </c>
      <c r="P48" s="3">
        <v>278.27580450741647</v>
      </c>
    </row>
    <row r="49" spans="1:16" x14ac:dyDescent="0.25">
      <c r="A49" s="1">
        <v>48</v>
      </c>
      <c r="B49" s="1">
        <v>10.286</v>
      </c>
      <c r="C49" s="1">
        <v>3.444</v>
      </c>
      <c r="D49" s="1">
        <v>8.3550000000000004</v>
      </c>
      <c r="E49" s="1">
        <v>8.6820000000000004</v>
      </c>
      <c r="F49" s="1">
        <v>8.3979999999999997</v>
      </c>
      <c r="G49" s="1">
        <v>38.831000000000003</v>
      </c>
      <c r="H49" s="1"/>
      <c r="I49" s="1"/>
      <c r="J49" s="1">
        <v>48</v>
      </c>
      <c r="K49" s="3">
        <v>85.868983833605711</v>
      </c>
      <c r="L49" s="3">
        <v>23.828290802441359</v>
      </c>
      <c r="M49" s="3">
        <v>55.954575773848205</v>
      </c>
      <c r="N49" s="3">
        <v>59.006642916395492</v>
      </c>
      <c r="O49" s="3">
        <v>55.012855615574921</v>
      </c>
      <c r="P49" s="3">
        <v>279.67134894186569</v>
      </c>
    </row>
    <row r="50" spans="1:16" x14ac:dyDescent="0.25">
      <c r="A50" s="1">
        <v>49</v>
      </c>
      <c r="B50" s="1">
        <v>10.497</v>
      </c>
      <c r="C50" s="1">
        <v>3.1190000000000002</v>
      </c>
      <c r="D50" s="1">
        <v>8.7270000000000003</v>
      </c>
      <c r="E50" s="1">
        <v>8.6790000000000003</v>
      </c>
      <c r="F50" s="1">
        <v>8.7490000000000006</v>
      </c>
      <c r="G50" s="1">
        <v>39.569000000000003</v>
      </c>
      <c r="H50" s="1"/>
      <c r="I50" s="1"/>
      <c r="J50" s="1">
        <v>49</v>
      </c>
      <c r="K50" s="3">
        <v>88.254000439361732</v>
      </c>
      <c r="L50" s="3">
        <v>20.448761186686596</v>
      </c>
      <c r="M50" s="3">
        <v>57.322832706295287</v>
      </c>
      <c r="N50" s="3">
        <v>57.506329385396015</v>
      </c>
      <c r="O50" s="3">
        <v>55.771166407869202</v>
      </c>
      <c r="P50" s="3">
        <v>279.30309012560883</v>
      </c>
    </row>
    <row r="51" spans="1:16" x14ac:dyDescent="0.25">
      <c r="A51" s="1">
        <v>50</v>
      </c>
      <c r="B51" s="1">
        <v>10.534000000000001</v>
      </c>
      <c r="C51" s="1">
        <v>3.42</v>
      </c>
      <c r="D51" s="1">
        <v>8.7080000000000002</v>
      </c>
      <c r="E51" s="1">
        <v>9.3209999999999997</v>
      </c>
      <c r="F51" s="1">
        <v>8.7219999999999995</v>
      </c>
      <c r="G51" s="1">
        <v>40.725000000000001</v>
      </c>
      <c r="H51" s="1"/>
      <c r="I51" s="1"/>
      <c r="J51" s="1">
        <v>50</v>
      </c>
      <c r="K51" s="3">
        <v>89.199918608550036</v>
      </c>
      <c r="L51" s="3">
        <v>21.010443298231678</v>
      </c>
      <c r="M51" s="3">
        <v>55.111263355106217</v>
      </c>
      <c r="N51" s="3">
        <v>59.559477448147419</v>
      </c>
      <c r="O51" s="3">
        <v>54.081159866008704</v>
      </c>
      <c r="P51" s="3">
        <v>278.96226257604405</v>
      </c>
    </row>
    <row r="52" spans="1:16" x14ac:dyDescent="0.25">
      <c r="A52" s="1">
        <v>51</v>
      </c>
      <c r="B52" s="1">
        <v>10.247999999999999</v>
      </c>
      <c r="C52" s="1">
        <v>3.72</v>
      </c>
      <c r="D52" s="1">
        <v>8.73</v>
      </c>
      <c r="E52" s="1">
        <v>9.0429999999999993</v>
      </c>
      <c r="F52" s="1">
        <v>8.7100000000000009</v>
      </c>
      <c r="G52" s="1">
        <v>40.497999999999998</v>
      </c>
      <c r="H52" s="1"/>
      <c r="I52" s="1"/>
      <c r="J52" s="1">
        <v>51</v>
      </c>
      <c r="K52" s="3">
        <v>85.820602505132996</v>
      </c>
      <c r="L52" s="3">
        <v>24.471449438345985</v>
      </c>
      <c r="M52" s="3">
        <v>55.340745371586365</v>
      </c>
      <c r="N52" s="3">
        <v>58.501457844426454</v>
      </c>
      <c r="O52" s="3">
        <v>54.360626057241547</v>
      </c>
      <c r="P52" s="3">
        <v>278.49488121673335</v>
      </c>
    </row>
    <row r="53" spans="1:16" x14ac:dyDescent="0.25">
      <c r="A53" s="1">
        <v>52</v>
      </c>
      <c r="B53" s="1">
        <v>9.9879999999999995</v>
      </c>
      <c r="C53" s="1">
        <v>2.8170000000000002</v>
      </c>
      <c r="D53" s="1">
        <v>6.2590000000000003</v>
      </c>
      <c r="E53" s="1">
        <v>7.18</v>
      </c>
      <c r="F53" s="1">
        <v>6.5629999999999997</v>
      </c>
      <c r="G53" s="1">
        <v>32.796999999999997</v>
      </c>
      <c r="H53" s="1"/>
      <c r="I53" s="1"/>
      <c r="J53" s="1">
        <v>52</v>
      </c>
      <c r="K53" s="3">
        <v>85.80389349187611</v>
      </c>
      <c r="L53" s="3">
        <v>23.681344169261479</v>
      </c>
      <c r="M53" s="3">
        <v>55.414019461791511</v>
      </c>
      <c r="N53" s="3">
        <v>58.370339215363458</v>
      </c>
      <c r="O53" s="3">
        <v>55.156690889514948</v>
      </c>
      <c r="P53" s="3">
        <v>278.42628722780751</v>
      </c>
    </row>
    <row r="54" spans="1:16" x14ac:dyDescent="0.25">
      <c r="A54" s="1">
        <v>53</v>
      </c>
      <c r="B54" s="1">
        <v>9.9559999999999995</v>
      </c>
      <c r="C54" s="1">
        <v>3.0920000000000001</v>
      </c>
      <c r="D54" s="1">
        <v>7.4669999999999996</v>
      </c>
      <c r="E54" s="1">
        <v>7.7910000000000004</v>
      </c>
      <c r="F54" s="1">
        <v>7.48</v>
      </c>
      <c r="G54" s="1">
        <v>36.119999999999997</v>
      </c>
      <c r="H54" s="1"/>
      <c r="I54" s="1"/>
      <c r="J54" s="1">
        <v>53</v>
      </c>
      <c r="K54" s="3">
        <v>86.759383368351862</v>
      </c>
      <c r="L54" s="3">
        <v>23.54801064165072</v>
      </c>
      <c r="M54" s="3">
        <v>56.642508896760603</v>
      </c>
      <c r="N54" s="3">
        <v>58.066714576662804</v>
      </c>
      <c r="O54" s="3">
        <v>54.589208905754504</v>
      </c>
      <c r="P54" s="3">
        <v>279.60582638918049</v>
      </c>
    </row>
    <row r="55" spans="1:16" x14ac:dyDescent="0.25">
      <c r="A55" s="1">
        <v>54</v>
      </c>
      <c r="B55" s="1">
        <v>10.292999999999999</v>
      </c>
      <c r="C55" s="1">
        <v>2.8490000000000002</v>
      </c>
      <c r="D55" s="1">
        <v>6.8609999999999998</v>
      </c>
      <c r="E55" s="1">
        <v>7.4710000000000001</v>
      </c>
      <c r="F55" s="1">
        <v>6.875</v>
      </c>
      <c r="G55" s="1">
        <v>34.366999999999997</v>
      </c>
      <c r="H55" s="1"/>
      <c r="I55" s="1"/>
      <c r="J55" s="1">
        <v>54</v>
      </c>
      <c r="K55" s="3">
        <v>87.665600505081386</v>
      </c>
      <c r="L55" s="3">
        <v>21.908789205863101</v>
      </c>
      <c r="M55" s="3">
        <v>55.546463753713155</v>
      </c>
      <c r="N55" s="3">
        <v>59.886005126105999</v>
      </c>
      <c r="O55" s="3">
        <v>53.445305679845916</v>
      </c>
      <c r="P55" s="3">
        <v>278.45216427060956</v>
      </c>
    </row>
    <row r="56" spans="1:16" x14ac:dyDescent="0.25">
      <c r="A56" s="1">
        <v>55</v>
      </c>
      <c r="B56" s="1">
        <v>10.247999999999999</v>
      </c>
      <c r="C56" s="1">
        <v>3.1120000000000001</v>
      </c>
      <c r="D56" s="1">
        <v>7.2</v>
      </c>
      <c r="E56" s="1">
        <v>8.1039999999999992</v>
      </c>
      <c r="F56" s="1">
        <v>7.4749999999999996</v>
      </c>
      <c r="G56" s="1">
        <v>36.151000000000003</v>
      </c>
      <c r="H56" s="1"/>
      <c r="I56" s="1"/>
      <c r="J56" s="1">
        <v>55</v>
      </c>
      <c r="K56" s="3">
        <v>89.127695943257422</v>
      </c>
      <c r="L56" s="3">
        <v>21.603176345380433</v>
      </c>
      <c r="M56" s="3">
        <v>54.208903419678464</v>
      </c>
      <c r="N56" s="3">
        <v>59.0371053371085</v>
      </c>
      <c r="O56" s="3">
        <v>53.883138855889626</v>
      </c>
      <c r="P56" s="3">
        <v>277.86001990131444</v>
      </c>
    </row>
    <row r="57" spans="1:16" x14ac:dyDescent="0.25">
      <c r="A57" s="1">
        <v>56</v>
      </c>
      <c r="B57" s="1">
        <v>11.499000000000001</v>
      </c>
      <c r="C57" s="1">
        <v>4.6630000000000003</v>
      </c>
      <c r="D57" s="1">
        <v>7.4870000000000001</v>
      </c>
      <c r="E57" s="1">
        <v>8.0920000000000005</v>
      </c>
      <c r="F57" s="1">
        <v>7.4589999999999996</v>
      </c>
      <c r="G57" s="1">
        <v>45.722999999999999</v>
      </c>
      <c r="H57" s="1"/>
      <c r="I57" s="1"/>
      <c r="J57" s="1">
        <v>56</v>
      </c>
      <c r="K57" s="3">
        <v>86.306833488555213</v>
      </c>
      <c r="L57" s="3">
        <v>23.672764251287731</v>
      </c>
      <c r="M57" s="3">
        <v>55.464549685943069</v>
      </c>
      <c r="N57" s="3">
        <v>59.911832404647527</v>
      </c>
      <c r="O57" s="3">
        <v>53.486977663743943</v>
      </c>
      <c r="P57" s="3">
        <v>278.84295749417748</v>
      </c>
    </row>
    <row r="58" spans="1:16" x14ac:dyDescent="0.25">
      <c r="A58" s="1">
        <v>57</v>
      </c>
      <c r="B58" s="1">
        <v>10.340999999999999</v>
      </c>
      <c r="C58" s="1">
        <v>3.1360000000000001</v>
      </c>
      <c r="D58" s="1">
        <v>8.3979999999999997</v>
      </c>
      <c r="E58" s="1">
        <v>8.7550000000000008</v>
      </c>
      <c r="F58" s="1">
        <v>8.4060000000000006</v>
      </c>
      <c r="G58" s="1">
        <v>38.988999999999997</v>
      </c>
      <c r="H58" s="1"/>
      <c r="I58" s="1"/>
      <c r="J58" s="1">
        <v>57</v>
      </c>
      <c r="K58" s="3">
        <v>89.022305121019443</v>
      </c>
      <c r="L58" s="3">
        <v>20.545970124341594</v>
      </c>
      <c r="M58" s="3">
        <v>55.909433448553841</v>
      </c>
      <c r="N58" s="3">
        <v>59.017630482277013</v>
      </c>
      <c r="O58" s="3">
        <v>54.935504835832006</v>
      </c>
      <c r="P58" s="3">
        <v>279.4308440120239</v>
      </c>
    </row>
    <row r="59" spans="1:16" x14ac:dyDescent="0.25">
      <c r="A59" s="1">
        <v>58</v>
      </c>
      <c r="B59" s="1">
        <v>10.231</v>
      </c>
      <c r="C59" s="1">
        <v>2.8119999999999998</v>
      </c>
      <c r="D59" s="1">
        <v>6.5629999999999997</v>
      </c>
      <c r="E59" s="1">
        <v>6.8680000000000003</v>
      </c>
      <c r="F59" s="1">
        <v>6.5540000000000003</v>
      </c>
      <c r="G59" s="1">
        <v>33.098999999999997</v>
      </c>
      <c r="H59" s="1"/>
      <c r="I59" s="1"/>
      <c r="J59" s="1">
        <v>58</v>
      </c>
      <c r="K59" s="3">
        <v>89.488823461529378</v>
      </c>
      <c r="L59" s="3">
        <v>21.342395597577763</v>
      </c>
      <c r="M59" s="3">
        <v>56.160661007199636</v>
      </c>
      <c r="N59" s="3">
        <v>56.488960018374826</v>
      </c>
      <c r="O59" s="3">
        <v>53.882487420931312</v>
      </c>
      <c r="P59" s="3">
        <v>277.36332750561292</v>
      </c>
    </row>
    <row r="60" spans="1:16" x14ac:dyDescent="0.25">
      <c r="A60" s="1">
        <v>59</v>
      </c>
      <c r="B60" s="1">
        <v>10.249000000000001</v>
      </c>
      <c r="C60" s="1">
        <v>2.8109999999999999</v>
      </c>
      <c r="D60" s="1">
        <v>7.47</v>
      </c>
      <c r="E60" s="1">
        <v>7.7930000000000001</v>
      </c>
      <c r="F60" s="1">
        <v>7.1740000000000004</v>
      </c>
      <c r="G60" s="1">
        <v>35.552999999999997</v>
      </c>
      <c r="H60" s="1"/>
      <c r="I60" s="1"/>
      <c r="J60" s="1">
        <v>59</v>
      </c>
      <c r="K60" s="3">
        <v>89.023960370261619</v>
      </c>
      <c r="L60" s="3">
        <v>19.864616741585834</v>
      </c>
      <c r="M60" s="3">
        <v>56.772701874787018</v>
      </c>
      <c r="N60" s="3">
        <v>58.424217753130506</v>
      </c>
      <c r="O60" s="3">
        <v>53.286971572769261</v>
      </c>
      <c r="P60" s="3">
        <v>277.37246831253424</v>
      </c>
    </row>
    <row r="61" spans="1:16" x14ac:dyDescent="0.25">
      <c r="A61" s="1">
        <v>60</v>
      </c>
      <c r="B61" s="1">
        <v>10.247999999999999</v>
      </c>
      <c r="C61" s="1">
        <v>3.117</v>
      </c>
      <c r="D61" s="1">
        <v>7.7610000000000001</v>
      </c>
      <c r="E61" s="1">
        <v>8.1159999999999997</v>
      </c>
      <c r="F61" s="1">
        <v>7.806</v>
      </c>
      <c r="G61" s="1">
        <v>37.113</v>
      </c>
      <c r="H61" s="1"/>
      <c r="I61" s="1"/>
      <c r="J61" s="1">
        <v>60</v>
      </c>
      <c r="K61" s="3">
        <v>87.217717572946796</v>
      </c>
      <c r="L61" s="3">
        <v>21.860049185011761</v>
      </c>
      <c r="M61" s="3">
        <v>56.2135866051824</v>
      </c>
      <c r="N61" s="3">
        <v>58.236414996979988</v>
      </c>
      <c r="O61" s="3">
        <v>54.486673566283343</v>
      </c>
      <c r="P61" s="3">
        <v>278.01444192640429</v>
      </c>
    </row>
    <row r="62" spans="1:16" x14ac:dyDescent="0.25">
      <c r="A62" s="1">
        <v>61</v>
      </c>
      <c r="B62" s="1">
        <v>17.466999999999999</v>
      </c>
      <c r="C62" s="1">
        <v>4.3710000000000004</v>
      </c>
      <c r="D62" s="1">
        <v>7.181</v>
      </c>
      <c r="E62" s="1">
        <v>7.4809999999999999</v>
      </c>
      <c r="F62" s="1">
        <v>6.8659999999999997</v>
      </c>
      <c r="G62" s="1">
        <v>42.408999999999999</v>
      </c>
      <c r="H62" s="1"/>
      <c r="I62" s="1"/>
      <c r="J62" s="1">
        <v>61</v>
      </c>
      <c r="K62" s="3">
        <v>85.783157223764576</v>
      </c>
      <c r="L62" s="3">
        <v>23.090307103400434</v>
      </c>
      <c r="M62" s="3">
        <v>58.183832829102528</v>
      </c>
      <c r="N62" s="3">
        <v>58.531088787877849</v>
      </c>
      <c r="O62" s="3">
        <v>52.787115081896275</v>
      </c>
      <c r="P62" s="3">
        <v>278.37550102604166</v>
      </c>
    </row>
    <row r="63" spans="1:16" x14ac:dyDescent="0.25">
      <c r="A63" s="1">
        <v>62</v>
      </c>
      <c r="B63" s="1">
        <v>9.9179999999999993</v>
      </c>
      <c r="C63" s="1">
        <v>2.7919999999999998</v>
      </c>
      <c r="D63" s="1">
        <v>6.5270000000000001</v>
      </c>
      <c r="E63" s="1">
        <v>7.1639999999999997</v>
      </c>
      <c r="F63" s="1">
        <v>6.8330000000000002</v>
      </c>
      <c r="G63" s="1">
        <v>33.262</v>
      </c>
      <c r="H63" s="1"/>
      <c r="I63" s="1"/>
      <c r="J63" s="1">
        <v>62</v>
      </c>
      <c r="K63" s="3">
        <v>88.242885613959658</v>
      </c>
      <c r="L63" s="3">
        <v>21.555460949120786</v>
      </c>
      <c r="M63" s="3">
        <v>55.919047911304048</v>
      </c>
      <c r="N63" s="3">
        <v>57.649472699320199</v>
      </c>
      <c r="O63" s="3">
        <v>54.637583055268351</v>
      </c>
      <c r="P63" s="3">
        <v>278.00445022897304</v>
      </c>
    </row>
    <row r="64" spans="1:16" x14ac:dyDescent="0.25">
      <c r="A64" s="1">
        <v>63</v>
      </c>
      <c r="B64" s="1">
        <v>10.282</v>
      </c>
      <c r="C64" s="1">
        <v>3.1</v>
      </c>
      <c r="D64" s="1">
        <v>7.4569999999999999</v>
      </c>
      <c r="E64" s="1">
        <v>7.774</v>
      </c>
      <c r="F64" s="1">
        <v>7.4930000000000003</v>
      </c>
      <c r="G64" s="1">
        <v>35.817</v>
      </c>
      <c r="H64" s="1"/>
      <c r="I64" s="1"/>
      <c r="J64" s="1">
        <v>63</v>
      </c>
      <c r="K64" s="3">
        <v>85.778512814902143</v>
      </c>
      <c r="L64" s="3">
        <v>23.012302338444599</v>
      </c>
      <c r="M64" s="3">
        <v>56.437406203376312</v>
      </c>
      <c r="N64" s="3">
        <v>58.027549781282943</v>
      </c>
      <c r="O64" s="3">
        <v>55.437357297375712</v>
      </c>
      <c r="P64" s="3">
        <v>278.69312843538171</v>
      </c>
    </row>
    <row r="65" spans="1:16" x14ac:dyDescent="0.25">
      <c r="A65" s="1">
        <v>64</v>
      </c>
      <c r="B65" s="1">
        <v>10.225</v>
      </c>
      <c r="C65" s="1">
        <v>3.1059999999999999</v>
      </c>
      <c r="D65" s="1">
        <v>7.4640000000000004</v>
      </c>
      <c r="E65" s="1">
        <v>8.1010000000000009</v>
      </c>
      <c r="F65" s="1">
        <v>7.5069999999999997</v>
      </c>
      <c r="G65" s="1">
        <v>36.456000000000003</v>
      </c>
      <c r="H65" s="1"/>
      <c r="I65" s="1"/>
      <c r="J65" s="1">
        <v>64</v>
      </c>
      <c r="K65" s="3">
        <v>87.993631948540028</v>
      </c>
      <c r="L65" s="3">
        <v>22.543538240658108</v>
      </c>
      <c r="M65" s="3">
        <v>55.091952204392484</v>
      </c>
      <c r="N65" s="3">
        <v>58.921121634812692</v>
      </c>
      <c r="O65" s="3">
        <v>53.046195495178949</v>
      </c>
      <c r="P65" s="3">
        <v>277.59643952358226</v>
      </c>
    </row>
    <row r="66" spans="1:16" x14ac:dyDescent="0.25">
      <c r="A66" s="1">
        <v>65</v>
      </c>
      <c r="B66" s="1">
        <v>10.238</v>
      </c>
      <c r="C66" s="1">
        <v>3.1219999999999999</v>
      </c>
      <c r="D66" s="1">
        <v>8.0850000000000009</v>
      </c>
      <c r="E66" s="1">
        <v>8.4</v>
      </c>
      <c r="F66" s="1">
        <v>8.1419999999999995</v>
      </c>
      <c r="G66" s="1">
        <v>38.037999999999997</v>
      </c>
      <c r="H66" s="1"/>
      <c r="I66" s="1"/>
      <c r="J66" s="1">
        <v>65</v>
      </c>
      <c r="K66" s="3">
        <v>87.632065302667115</v>
      </c>
      <c r="L66" s="3">
        <v>21.759142731903538</v>
      </c>
      <c r="M66" s="3">
        <v>56.002588753751937</v>
      </c>
      <c r="N66" s="3">
        <v>59.058126280731415</v>
      </c>
      <c r="O66" s="3">
        <v>55.007550349314414</v>
      </c>
      <c r="P66" s="3">
        <v>279.45947341836842</v>
      </c>
    </row>
    <row r="67" spans="1:16" x14ac:dyDescent="0.25">
      <c r="A67" s="1">
        <v>66</v>
      </c>
      <c r="B67" s="1">
        <v>10.266</v>
      </c>
      <c r="C67" s="1">
        <v>4.9859999999999998</v>
      </c>
      <c r="D67" s="1">
        <v>8.4290000000000003</v>
      </c>
      <c r="E67" s="1">
        <v>8.7360000000000007</v>
      </c>
      <c r="F67" s="1">
        <v>8.6999999999999993</v>
      </c>
      <c r="G67" s="1">
        <v>49.865000000000002</v>
      </c>
      <c r="H67" s="1"/>
      <c r="I67" s="1"/>
      <c r="J67" s="1">
        <v>66</v>
      </c>
      <c r="K67" s="3">
        <v>86.004754623281471</v>
      </c>
      <c r="L67" s="3">
        <v>23.944855857549172</v>
      </c>
      <c r="M67" s="3">
        <v>55.783905997509663</v>
      </c>
      <c r="N67" s="3">
        <v>57.933125683486935</v>
      </c>
      <c r="O67" s="3">
        <v>55.319414826685971</v>
      </c>
      <c r="P67" s="3">
        <v>278.98605698851321</v>
      </c>
    </row>
    <row r="68" spans="1:16" x14ac:dyDescent="0.25">
      <c r="A68" s="1">
        <v>67</v>
      </c>
      <c r="B68" s="1">
        <v>10.273999999999999</v>
      </c>
      <c r="C68" s="1">
        <v>3.1120000000000001</v>
      </c>
      <c r="D68" s="1">
        <v>8.4320000000000004</v>
      </c>
      <c r="E68" s="1">
        <v>8.4540000000000006</v>
      </c>
      <c r="F68" s="1">
        <v>8.4169999999999998</v>
      </c>
      <c r="G68" s="1">
        <v>38.988999999999997</v>
      </c>
      <c r="H68" s="1"/>
      <c r="I68" s="1"/>
      <c r="J68" s="1">
        <v>67</v>
      </c>
      <c r="K68" s="3">
        <v>88.840302031850811</v>
      </c>
      <c r="L68" s="3">
        <v>20.194113752355165</v>
      </c>
      <c r="M68" s="3">
        <v>57.017799817982677</v>
      </c>
      <c r="N68" s="3">
        <v>57.171702806673238</v>
      </c>
      <c r="O68" s="3">
        <v>55.409426552128025</v>
      </c>
      <c r="P68" s="3">
        <v>278.63334496098992</v>
      </c>
    </row>
    <row r="69" spans="1:16" x14ac:dyDescent="0.25">
      <c r="A69" s="1">
        <v>68</v>
      </c>
      <c r="B69" s="1">
        <v>9.9969999999999999</v>
      </c>
      <c r="C69" s="1">
        <v>3.4239999999999999</v>
      </c>
      <c r="D69" s="1">
        <v>8.0909999999999993</v>
      </c>
      <c r="E69" s="1">
        <v>8.7230000000000008</v>
      </c>
      <c r="F69" s="1">
        <v>8.0809999999999995</v>
      </c>
      <c r="G69" s="1">
        <v>38.271999999999998</v>
      </c>
      <c r="H69" s="1"/>
      <c r="I69" s="1"/>
      <c r="J69" s="1">
        <v>68</v>
      </c>
      <c r="K69" s="3">
        <v>85.995952568402586</v>
      </c>
      <c r="L69" s="3">
        <v>23.523907919958702</v>
      </c>
      <c r="M69" s="3">
        <v>55.37781049902118</v>
      </c>
      <c r="N69" s="3">
        <v>59.154616722269964</v>
      </c>
      <c r="O69" s="3">
        <v>53.660088186869359</v>
      </c>
      <c r="P69" s="3">
        <v>277.71237589652179</v>
      </c>
    </row>
    <row r="70" spans="1:16" x14ac:dyDescent="0.25">
      <c r="A70" s="1">
        <v>69</v>
      </c>
      <c r="B70" s="1">
        <v>10.231999999999999</v>
      </c>
      <c r="C70" s="1">
        <v>2.8050000000000002</v>
      </c>
      <c r="D70" s="1">
        <v>7.1609999999999996</v>
      </c>
      <c r="E70" s="1">
        <v>7.81</v>
      </c>
      <c r="F70" s="1">
        <v>7.1760000000000002</v>
      </c>
      <c r="G70" s="1">
        <v>35.247</v>
      </c>
      <c r="H70" s="1"/>
      <c r="I70" s="1"/>
      <c r="J70" s="1">
        <v>69</v>
      </c>
      <c r="K70" s="3">
        <v>89.409712992298836</v>
      </c>
      <c r="L70" s="3">
        <v>20.404453506777415</v>
      </c>
      <c r="M70" s="3">
        <v>55.220868855934626</v>
      </c>
      <c r="N70" s="3">
        <v>59.255716896853443</v>
      </c>
      <c r="O70" s="3">
        <v>54.187496622800552</v>
      </c>
      <c r="P70" s="3">
        <v>278.47824887466487</v>
      </c>
    </row>
    <row r="71" spans="1:16" x14ac:dyDescent="0.25">
      <c r="A71" s="1">
        <v>70</v>
      </c>
      <c r="B71" s="1">
        <v>9.9670000000000005</v>
      </c>
      <c r="C71" s="1">
        <v>3.109</v>
      </c>
      <c r="D71" s="1">
        <v>7.4880000000000004</v>
      </c>
      <c r="E71" s="1">
        <v>7.4969999999999999</v>
      </c>
      <c r="F71" s="1">
        <v>7.4669999999999996</v>
      </c>
      <c r="G71" s="1">
        <v>35.502000000000002</v>
      </c>
      <c r="H71" s="1"/>
      <c r="I71" s="1"/>
      <c r="J71" s="1">
        <v>70</v>
      </c>
      <c r="K71" s="3">
        <v>86.04760332879053</v>
      </c>
      <c r="L71" s="3">
        <v>23.079122455249461</v>
      </c>
      <c r="M71" s="3">
        <v>57.665404856886539</v>
      </c>
      <c r="N71" s="3">
        <v>56.504224436947879</v>
      </c>
      <c r="O71" s="3">
        <v>54.891793073207737</v>
      </c>
      <c r="P71" s="3">
        <v>278.18814815108215</v>
      </c>
    </row>
    <row r="72" spans="1:16" x14ac:dyDescent="0.25">
      <c r="A72" s="1">
        <v>71</v>
      </c>
      <c r="B72" s="1">
        <v>15.590999999999999</v>
      </c>
      <c r="C72" s="1">
        <v>2.794</v>
      </c>
      <c r="D72" s="1">
        <v>7.47</v>
      </c>
      <c r="E72" s="1">
        <v>7.7869999999999999</v>
      </c>
      <c r="F72" s="1">
        <v>7.1529999999999996</v>
      </c>
      <c r="G72" s="1">
        <v>35.779000000000003</v>
      </c>
      <c r="H72" s="1"/>
      <c r="I72" s="1"/>
      <c r="J72" s="1">
        <v>71</v>
      </c>
      <c r="K72" s="3">
        <v>89.089238703198134</v>
      </c>
      <c r="L72" s="3">
        <v>19.818123434633733</v>
      </c>
      <c r="M72" s="3">
        <v>56.752197589893385</v>
      </c>
      <c r="N72" s="3">
        <v>59.272532311295237</v>
      </c>
      <c r="O72" s="3">
        <v>52.416275106503832</v>
      </c>
      <c r="P72" s="3">
        <v>277.34836714552432</v>
      </c>
    </row>
    <row r="73" spans="1:16" x14ac:dyDescent="0.25">
      <c r="A73" s="1">
        <v>72</v>
      </c>
      <c r="B73" s="1">
        <v>10.304</v>
      </c>
      <c r="C73" s="1">
        <v>3.1179999999999999</v>
      </c>
      <c r="D73" s="1">
        <v>7.4939999999999998</v>
      </c>
      <c r="E73" s="1">
        <v>8.3840000000000003</v>
      </c>
      <c r="F73" s="1">
        <v>7.77</v>
      </c>
      <c r="G73" s="1">
        <v>37.064</v>
      </c>
      <c r="H73" s="1"/>
      <c r="I73" s="1"/>
      <c r="J73" s="1">
        <v>72</v>
      </c>
      <c r="K73" s="3">
        <v>88.746716274925944</v>
      </c>
      <c r="L73" s="3">
        <v>21.73856913117632</v>
      </c>
      <c r="M73" s="3">
        <v>54.381687347912333</v>
      </c>
      <c r="N73" s="3">
        <v>60.21286749855048</v>
      </c>
      <c r="O73" s="3">
        <v>54.648393569284053</v>
      </c>
      <c r="P73" s="3">
        <v>279.72823382184913</v>
      </c>
    </row>
    <row r="74" spans="1:16" x14ac:dyDescent="0.25">
      <c r="A74" s="1">
        <v>73</v>
      </c>
      <c r="B74" s="1">
        <v>10.29</v>
      </c>
      <c r="C74" s="1">
        <v>3.081</v>
      </c>
      <c r="D74" s="1">
        <v>8.0980000000000008</v>
      </c>
      <c r="E74" s="1">
        <v>8.109</v>
      </c>
      <c r="F74" s="1">
        <v>8.09</v>
      </c>
      <c r="G74" s="1">
        <v>37.972999999999999</v>
      </c>
      <c r="H74" s="1"/>
      <c r="I74" s="1"/>
      <c r="J74" s="1">
        <v>73</v>
      </c>
      <c r="K74" s="3">
        <v>89.369765209715496</v>
      </c>
      <c r="L74" s="3">
        <v>20.400464730994486</v>
      </c>
      <c r="M74" s="3">
        <v>56.989150072429283</v>
      </c>
      <c r="N74" s="3">
        <v>56.915311870209337</v>
      </c>
      <c r="O74" s="3">
        <v>55.087555007405058</v>
      </c>
      <c r="P74" s="3">
        <v>278.76224689075366</v>
      </c>
    </row>
    <row r="75" spans="1:16" x14ac:dyDescent="0.25">
      <c r="A75" s="1">
        <v>74</v>
      </c>
      <c r="B75" s="1">
        <v>10.202999999999999</v>
      </c>
      <c r="C75" s="1">
        <v>2.8010000000000002</v>
      </c>
      <c r="D75" s="1">
        <v>7.1779999999999999</v>
      </c>
      <c r="E75" s="1">
        <v>7.4729999999999999</v>
      </c>
      <c r="F75" s="1">
        <v>7.1849999999999996</v>
      </c>
      <c r="G75" s="1">
        <v>34.923999999999999</v>
      </c>
      <c r="H75" s="1"/>
      <c r="I75" s="1"/>
      <c r="J75" s="1">
        <v>74</v>
      </c>
      <c r="K75" s="3">
        <v>87.403547836258824</v>
      </c>
      <c r="L75" s="3">
        <v>21.689557869996861</v>
      </c>
      <c r="M75" s="3">
        <v>56.060526257965236</v>
      </c>
      <c r="N75" s="3">
        <v>58.496612176806281</v>
      </c>
      <c r="O75" s="3">
        <v>54.085835317754913</v>
      </c>
      <c r="P75" s="3">
        <v>277.73607945878211</v>
      </c>
    </row>
    <row r="76" spans="1:16" x14ac:dyDescent="0.25">
      <c r="A76" s="1">
        <v>75</v>
      </c>
      <c r="B76" s="1">
        <v>9.9849999999999994</v>
      </c>
      <c r="C76" s="1">
        <v>3.1139999999999999</v>
      </c>
      <c r="D76" s="1">
        <v>8.07</v>
      </c>
      <c r="E76" s="1">
        <v>8.125</v>
      </c>
      <c r="F76" s="1">
        <v>7.7880000000000003</v>
      </c>
      <c r="G76" s="1">
        <v>37.417000000000002</v>
      </c>
      <c r="H76" s="1"/>
      <c r="I76" s="1"/>
      <c r="J76" s="1">
        <v>75</v>
      </c>
      <c r="K76" s="3">
        <v>87.395469945504814</v>
      </c>
      <c r="L76" s="3">
        <v>21.551290226833814</v>
      </c>
      <c r="M76" s="3">
        <v>57.752971462414706</v>
      </c>
      <c r="N76" s="3">
        <v>57.423435234108553</v>
      </c>
      <c r="O76" s="3">
        <v>53.678688427699484</v>
      </c>
      <c r="P76" s="3">
        <v>277.80185529656137</v>
      </c>
    </row>
    <row r="77" spans="1:16" x14ac:dyDescent="0.25">
      <c r="A77" s="1">
        <v>76</v>
      </c>
      <c r="B77" s="1">
        <v>14.956</v>
      </c>
      <c r="C77" s="1">
        <v>4.68</v>
      </c>
      <c r="D77" s="1">
        <v>7.7649999999999997</v>
      </c>
      <c r="E77" s="1">
        <v>7.7930000000000001</v>
      </c>
      <c r="F77" s="1">
        <v>7.766</v>
      </c>
      <c r="G77" s="1">
        <v>43.246000000000002</v>
      </c>
      <c r="H77" s="1"/>
      <c r="I77" s="1"/>
      <c r="J77" s="1">
        <v>76</v>
      </c>
      <c r="K77" s="3">
        <v>86.049586265170333</v>
      </c>
      <c r="L77" s="3">
        <v>23.668399262972954</v>
      </c>
      <c r="M77" s="3">
        <v>57.295237446739975</v>
      </c>
      <c r="N77" s="3">
        <v>56.684233954605276</v>
      </c>
      <c r="O77" s="3">
        <v>55.395681323968091</v>
      </c>
      <c r="P77" s="3">
        <v>279.09313825345663</v>
      </c>
    </row>
    <row r="78" spans="1:16" x14ac:dyDescent="0.25">
      <c r="A78" s="1">
        <v>77</v>
      </c>
      <c r="B78" s="1">
        <v>10.236000000000001</v>
      </c>
      <c r="C78" s="1">
        <v>2.8140000000000001</v>
      </c>
      <c r="D78" s="1">
        <v>7.4809999999999999</v>
      </c>
      <c r="E78" s="1">
        <v>7.4610000000000003</v>
      </c>
      <c r="F78" s="1">
        <v>7.4260000000000002</v>
      </c>
      <c r="G78" s="1">
        <v>35.465000000000003</v>
      </c>
      <c r="H78" s="1"/>
      <c r="I78" s="1"/>
      <c r="J78" s="1">
        <v>77</v>
      </c>
      <c r="K78" s="3">
        <v>88.884204304399475</v>
      </c>
      <c r="L78" s="3">
        <v>20.062985731703279</v>
      </c>
      <c r="M78" s="3">
        <v>58.211905156198966</v>
      </c>
      <c r="N78" s="3">
        <v>56.138140738865218</v>
      </c>
      <c r="O78" s="3">
        <v>54.578262754837453</v>
      </c>
      <c r="P78" s="3">
        <v>277.87549868600439</v>
      </c>
    </row>
    <row r="79" spans="1:16" x14ac:dyDescent="0.25">
      <c r="A79" s="1">
        <v>78</v>
      </c>
      <c r="B79" s="1">
        <v>10.244</v>
      </c>
      <c r="C79" s="1">
        <v>3.1259999999999999</v>
      </c>
      <c r="D79" s="1">
        <v>7.492</v>
      </c>
      <c r="E79" s="1">
        <v>8.093</v>
      </c>
      <c r="F79" s="1">
        <v>7.7770000000000001</v>
      </c>
      <c r="G79" s="1">
        <v>36.805999999999997</v>
      </c>
      <c r="H79" s="1"/>
      <c r="I79" s="1"/>
      <c r="J79" s="1">
        <v>78</v>
      </c>
      <c r="K79" s="3">
        <v>88.516540790505857</v>
      </c>
      <c r="L79" s="3">
        <v>22.045135553112772</v>
      </c>
      <c r="M79" s="3">
        <v>54.683711873310202</v>
      </c>
      <c r="N79" s="3">
        <v>59.124843493314899</v>
      </c>
      <c r="O79" s="3">
        <v>55.170833034820362</v>
      </c>
      <c r="P79" s="3">
        <v>279.54106474506409</v>
      </c>
    </row>
    <row r="80" spans="1:16" x14ac:dyDescent="0.25">
      <c r="A80" s="1">
        <v>79</v>
      </c>
      <c r="B80" s="1">
        <v>10.286</v>
      </c>
      <c r="C80" s="1">
        <v>3.097</v>
      </c>
      <c r="D80" s="1">
        <v>7.5549999999999997</v>
      </c>
      <c r="E80" s="1">
        <v>8.2560000000000002</v>
      </c>
      <c r="F80" s="1">
        <v>8.0210000000000008</v>
      </c>
      <c r="G80" s="1">
        <v>37.222999999999999</v>
      </c>
      <c r="H80" s="1"/>
      <c r="I80" s="1"/>
      <c r="J80" s="1">
        <v>79</v>
      </c>
      <c r="K80" s="3">
        <v>88.648688558635342</v>
      </c>
      <c r="L80" s="3">
        <v>21.664482780947509</v>
      </c>
      <c r="M80" s="3">
        <v>55.377718009848024</v>
      </c>
      <c r="N80" s="3">
        <v>58.902384942887068</v>
      </c>
      <c r="O80" s="3">
        <v>54.97593367246273</v>
      </c>
      <c r="P80" s="3">
        <v>279.56920796478067</v>
      </c>
    </row>
    <row r="81" spans="1:16" x14ac:dyDescent="0.25">
      <c r="A81" s="1">
        <v>80</v>
      </c>
      <c r="B81" s="1">
        <v>10.282999999999999</v>
      </c>
      <c r="C81" s="1">
        <v>2.8</v>
      </c>
      <c r="D81" s="1">
        <v>7.1769999999999996</v>
      </c>
      <c r="E81" s="1">
        <v>7.1779999999999999</v>
      </c>
      <c r="F81" s="1">
        <v>6.87</v>
      </c>
      <c r="G81" s="1">
        <v>34.32</v>
      </c>
      <c r="H81" s="1"/>
      <c r="I81" s="1"/>
      <c r="J81" s="1">
        <v>80</v>
      </c>
      <c r="K81" s="3">
        <v>87.77902237101884</v>
      </c>
      <c r="L81" s="3">
        <v>21.713439703576896</v>
      </c>
      <c r="M81" s="3">
        <v>57.759497713137236</v>
      </c>
      <c r="N81" s="3">
        <v>56.636358077865054</v>
      </c>
      <c r="O81" s="3">
        <v>53.95009731811507</v>
      </c>
      <c r="P81" s="3">
        <v>277.8384151837131</v>
      </c>
    </row>
    <row r="82" spans="1:16" x14ac:dyDescent="0.25">
      <c r="A82" s="1">
        <v>81</v>
      </c>
      <c r="B82" s="1">
        <v>10.268000000000001</v>
      </c>
      <c r="C82" s="1">
        <v>4.3630000000000004</v>
      </c>
      <c r="D82" s="1">
        <v>7.4669999999999996</v>
      </c>
      <c r="E82" s="1">
        <v>7.4889999999999999</v>
      </c>
      <c r="F82" s="1">
        <v>7.4880000000000004</v>
      </c>
      <c r="G82" s="1">
        <v>44.246000000000002</v>
      </c>
      <c r="H82" s="1"/>
      <c r="I82" s="1"/>
      <c r="J82" s="1">
        <v>81</v>
      </c>
      <c r="K82" s="3">
        <v>86.556773910573</v>
      </c>
      <c r="L82" s="3">
        <v>22.394768275253256</v>
      </c>
      <c r="M82" s="3">
        <v>57.360211628325871</v>
      </c>
      <c r="N82" s="3">
        <v>57.071665713901837</v>
      </c>
      <c r="O82" s="3">
        <v>55.578461867530763</v>
      </c>
      <c r="P82" s="3">
        <v>278.96188139558473</v>
      </c>
    </row>
    <row r="83" spans="1:16" x14ac:dyDescent="0.25">
      <c r="A83" s="1">
        <v>82</v>
      </c>
      <c r="B83" s="1">
        <v>10.224</v>
      </c>
      <c r="C83" s="1">
        <v>3.1059999999999999</v>
      </c>
      <c r="D83" s="1">
        <v>7.8040000000000003</v>
      </c>
      <c r="E83" s="1">
        <v>7.8049999999999997</v>
      </c>
      <c r="F83" s="1">
        <v>7.5</v>
      </c>
      <c r="G83" s="1">
        <v>36.481999999999999</v>
      </c>
      <c r="H83" s="1"/>
      <c r="I83" s="1"/>
      <c r="J83" s="1">
        <v>82</v>
      </c>
      <c r="K83" s="3">
        <v>86.849617050691165</v>
      </c>
      <c r="L83" s="3">
        <v>23.195706368782851</v>
      </c>
      <c r="M83" s="3">
        <v>57.141178091904976</v>
      </c>
      <c r="N83" s="3">
        <v>58.265922799355138</v>
      </c>
      <c r="O83" s="3">
        <v>53.616365170149805</v>
      </c>
      <c r="P83" s="3">
        <v>279.06878948088394</v>
      </c>
    </row>
    <row r="84" spans="1:16" x14ac:dyDescent="0.25">
      <c r="A84" s="1">
        <v>83</v>
      </c>
      <c r="B84" s="1">
        <v>10.271000000000001</v>
      </c>
      <c r="C84" s="1">
        <v>3.1190000000000002</v>
      </c>
      <c r="D84" s="1">
        <v>7.4660000000000002</v>
      </c>
      <c r="E84" s="1">
        <v>7.8239999999999998</v>
      </c>
      <c r="F84" s="1">
        <v>7.4859999999999998</v>
      </c>
      <c r="G84" s="1">
        <v>35.853000000000002</v>
      </c>
      <c r="H84" s="1"/>
      <c r="I84" s="1"/>
      <c r="J84" s="1">
        <v>83</v>
      </c>
      <c r="K84" s="3">
        <v>86.814954017042282</v>
      </c>
      <c r="L84" s="3">
        <v>22.770336374607552</v>
      </c>
      <c r="M84" s="3">
        <v>56.635907976253122</v>
      </c>
      <c r="N84" s="3">
        <v>58.833003112047976</v>
      </c>
      <c r="O84" s="3">
        <v>54.640730443170384</v>
      </c>
      <c r="P84" s="3">
        <v>279.69493192312132</v>
      </c>
    </row>
    <row r="85" spans="1:16" x14ac:dyDescent="0.25">
      <c r="A85" s="1">
        <v>84</v>
      </c>
      <c r="B85" s="1">
        <v>10.285</v>
      </c>
      <c r="C85" s="1">
        <v>3.4289999999999998</v>
      </c>
      <c r="D85" s="1">
        <v>7.7869999999999999</v>
      </c>
      <c r="E85" s="1">
        <v>8.09</v>
      </c>
      <c r="F85" s="1">
        <v>7.8380000000000001</v>
      </c>
      <c r="G85" s="1">
        <v>37.140999999999998</v>
      </c>
      <c r="H85" s="1"/>
      <c r="I85" s="1"/>
      <c r="J85" s="1">
        <v>84</v>
      </c>
      <c r="K85" s="3">
        <v>86.607954671226082</v>
      </c>
      <c r="L85" s="3">
        <v>24.02791037387334</v>
      </c>
      <c r="M85" s="3">
        <v>56.231475304644221</v>
      </c>
      <c r="N85" s="3">
        <v>58.130029879973677</v>
      </c>
      <c r="O85" s="3">
        <v>54.338829997936216</v>
      </c>
      <c r="P85" s="3">
        <v>279.33620022765353</v>
      </c>
    </row>
    <row r="86" spans="1:16" x14ac:dyDescent="0.25">
      <c r="A86" s="1">
        <v>85</v>
      </c>
      <c r="B86" s="1">
        <v>9.9719999999999995</v>
      </c>
      <c r="C86" s="1">
        <v>3.1160000000000001</v>
      </c>
      <c r="D86" s="1">
        <v>6.5860000000000003</v>
      </c>
      <c r="E86" s="1">
        <v>7.1550000000000002</v>
      </c>
      <c r="F86" s="1">
        <v>6.5369999999999999</v>
      </c>
      <c r="G86" s="1">
        <v>33.380000000000003</v>
      </c>
      <c r="H86" s="1"/>
      <c r="I86" s="1"/>
      <c r="J86" s="1">
        <v>85</v>
      </c>
      <c r="K86" s="3">
        <v>85.851620183694422</v>
      </c>
      <c r="L86" s="3">
        <v>25.028386477463101</v>
      </c>
      <c r="M86" s="3">
        <v>56.37238263888301</v>
      </c>
      <c r="N86" s="3">
        <v>58.187504326482639</v>
      </c>
      <c r="O86" s="3">
        <v>54.160144909036006</v>
      </c>
      <c r="P86" s="3">
        <v>279.60003853555918</v>
      </c>
    </row>
    <row r="87" spans="1:16" x14ac:dyDescent="0.25">
      <c r="A87" s="1">
        <v>86</v>
      </c>
      <c r="B87" s="1">
        <v>9.9830000000000005</v>
      </c>
      <c r="C87" s="1">
        <v>4.6879999999999997</v>
      </c>
      <c r="D87" s="1">
        <v>7.7839999999999998</v>
      </c>
      <c r="E87" s="1">
        <v>8.1440000000000001</v>
      </c>
      <c r="F87" s="1">
        <v>7.4589999999999996</v>
      </c>
      <c r="G87" s="1">
        <v>46.771999999999998</v>
      </c>
      <c r="H87" s="1"/>
      <c r="I87" s="1"/>
      <c r="J87" s="1">
        <v>86</v>
      </c>
      <c r="K87" s="3">
        <v>85.78439550973944</v>
      </c>
      <c r="L87" s="3">
        <v>23.665277639604767</v>
      </c>
      <c r="M87" s="3">
        <v>56.74103791673285</v>
      </c>
      <c r="N87" s="3">
        <v>58.772412824505778</v>
      </c>
      <c r="O87" s="3">
        <v>52.402745919715301</v>
      </c>
      <c r="P87" s="3">
        <v>277.36586981029814</v>
      </c>
    </row>
    <row r="88" spans="1:16" x14ac:dyDescent="0.25">
      <c r="A88" s="1">
        <v>87</v>
      </c>
      <c r="B88" s="1">
        <v>9.9600000000000009</v>
      </c>
      <c r="C88" s="1">
        <v>2.8090000000000002</v>
      </c>
      <c r="D88" s="1">
        <v>7.4950000000000001</v>
      </c>
      <c r="E88" s="1">
        <v>8.1050000000000004</v>
      </c>
      <c r="F88" s="1">
        <v>7.4669999999999996</v>
      </c>
      <c r="G88" s="1">
        <v>36.162999999999997</v>
      </c>
      <c r="H88" s="1"/>
      <c r="I88" s="1"/>
      <c r="J88" s="1">
        <v>87</v>
      </c>
      <c r="K88" s="3">
        <v>89.166146742424445</v>
      </c>
      <c r="L88" s="3">
        <v>20.207748821421035</v>
      </c>
      <c r="M88" s="3">
        <v>55.77706243010897</v>
      </c>
      <c r="N88" s="3">
        <v>60.150690670991224</v>
      </c>
      <c r="O88" s="3">
        <v>53.817125429310579</v>
      </c>
      <c r="P88" s="3">
        <v>279.11877409425625</v>
      </c>
    </row>
    <row r="89" spans="1:16" x14ac:dyDescent="0.25">
      <c r="A89" s="1">
        <v>88</v>
      </c>
      <c r="B89" s="1">
        <v>9.9580000000000002</v>
      </c>
      <c r="C89" s="1">
        <v>2.8</v>
      </c>
      <c r="D89" s="1">
        <v>7.4850000000000003</v>
      </c>
      <c r="E89" s="1">
        <v>7.4710000000000001</v>
      </c>
      <c r="F89" s="1">
        <v>7.5</v>
      </c>
      <c r="G89" s="1">
        <v>35.579000000000001</v>
      </c>
      <c r="H89" s="1"/>
      <c r="I89" s="1"/>
      <c r="J89" s="1">
        <v>88</v>
      </c>
      <c r="K89" s="3">
        <v>88.135048280626734</v>
      </c>
      <c r="L89" s="3">
        <v>20.927523607713965</v>
      </c>
      <c r="M89" s="3">
        <v>57.931533733279139</v>
      </c>
      <c r="N89" s="3">
        <v>56.503625470637616</v>
      </c>
      <c r="O89" s="3">
        <v>56.0480662724502</v>
      </c>
      <c r="P89" s="3">
        <v>279.54579736470765</v>
      </c>
    </row>
    <row r="90" spans="1:16" x14ac:dyDescent="0.25">
      <c r="A90" s="1">
        <v>89</v>
      </c>
      <c r="B90" s="1">
        <v>9.9710000000000001</v>
      </c>
      <c r="C90" s="1">
        <v>3.1720000000000002</v>
      </c>
      <c r="D90" s="1">
        <v>7.4870000000000001</v>
      </c>
      <c r="E90" s="1">
        <v>8.0730000000000004</v>
      </c>
      <c r="F90" s="1">
        <v>7.4779999999999998</v>
      </c>
      <c r="G90" s="1">
        <v>36.18</v>
      </c>
      <c r="H90" s="1"/>
      <c r="I90" s="1"/>
      <c r="J90" s="1">
        <v>89</v>
      </c>
      <c r="K90" s="3">
        <v>86.112523279088109</v>
      </c>
      <c r="L90" s="3">
        <v>23.560216353076385</v>
      </c>
      <c r="M90" s="3">
        <v>56.050851540039574</v>
      </c>
      <c r="N90" s="3">
        <v>60.022902968624578</v>
      </c>
      <c r="O90" s="3">
        <v>54.055467977655042</v>
      </c>
      <c r="P90" s="3">
        <v>279.80196211848369</v>
      </c>
    </row>
    <row r="91" spans="1:16" x14ac:dyDescent="0.25">
      <c r="A91" s="1">
        <v>90</v>
      </c>
      <c r="B91" s="1">
        <v>10.28</v>
      </c>
      <c r="C91" s="1">
        <v>2.806</v>
      </c>
      <c r="D91" s="1">
        <v>7.452</v>
      </c>
      <c r="E91" s="1">
        <v>7.8330000000000002</v>
      </c>
      <c r="F91" s="1">
        <v>7.1959999999999997</v>
      </c>
      <c r="G91" s="1">
        <v>35.659999999999997</v>
      </c>
      <c r="H91" s="1"/>
      <c r="I91" s="1"/>
      <c r="J91" s="1">
        <v>90</v>
      </c>
      <c r="K91" s="3">
        <v>88.926200435669742</v>
      </c>
      <c r="L91" s="3">
        <v>19.862581098477008</v>
      </c>
      <c r="M91" s="3">
        <v>56.770884308748776</v>
      </c>
      <c r="N91" s="3">
        <v>58.561315822149396</v>
      </c>
      <c r="O91" s="3">
        <v>53.218522049824543</v>
      </c>
      <c r="P91" s="3">
        <v>277.33950371486947</v>
      </c>
    </row>
    <row r="92" spans="1:16" x14ac:dyDescent="0.25">
      <c r="A92" s="1">
        <v>91</v>
      </c>
      <c r="B92" s="1">
        <v>10.272</v>
      </c>
      <c r="C92" s="1">
        <v>4.66</v>
      </c>
      <c r="D92" s="1">
        <v>7.5049999999999999</v>
      </c>
      <c r="E92" s="1">
        <v>7.8360000000000003</v>
      </c>
      <c r="F92" s="1">
        <v>7.173</v>
      </c>
      <c r="G92" s="1">
        <v>44.033999999999999</v>
      </c>
      <c r="H92" s="1"/>
      <c r="I92" s="1"/>
      <c r="J92" s="1">
        <v>91</v>
      </c>
      <c r="K92" s="3">
        <v>86.040201442222752</v>
      </c>
      <c r="L92" s="3">
        <v>23.797631251242208</v>
      </c>
      <c r="M92" s="3">
        <v>57.290043166672078</v>
      </c>
      <c r="N92" s="3">
        <v>58.555448098341685</v>
      </c>
      <c r="O92" s="3">
        <v>52.048230563815622</v>
      </c>
      <c r="P92" s="3">
        <v>277.73155452229435</v>
      </c>
    </row>
    <row r="93" spans="1:16" x14ac:dyDescent="0.25">
      <c r="A93" s="1">
        <v>92</v>
      </c>
      <c r="B93" s="1">
        <v>10.303000000000001</v>
      </c>
      <c r="C93" s="1">
        <v>3.1240000000000001</v>
      </c>
      <c r="D93" s="1">
        <v>8.4169999999999998</v>
      </c>
      <c r="E93" s="1">
        <v>9.0649999999999995</v>
      </c>
      <c r="F93" s="1">
        <v>8.3919999999999995</v>
      </c>
      <c r="G93" s="1">
        <v>39.302999999999997</v>
      </c>
      <c r="H93" s="1"/>
      <c r="I93" s="1"/>
      <c r="J93" s="1">
        <v>92</v>
      </c>
      <c r="K93" s="3">
        <v>89.063392418638358</v>
      </c>
      <c r="L93" s="3">
        <v>19.84474992757346</v>
      </c>
      <c r="M93" s="3">
        <v>56.014080871418358</v>
      </c>
      <c r="N93" s="3">
        <v>60.102803777499446</v>
      </c>
      <c r="O93" s="3">
        <v>53.754895081399582</v>
      </c>
      <c r="P93" s="3">
        <v>278.7799220765292</v>
      </c>
    </row>
    <row r="94" spans="1:16" x14ac:dyDescent="0.25">
      <c r="A94" s="1">
        <v>93</v>
      </c>
      <c r="B94" s="1">
        <v>10.561999999999999</v>
      </c>
      <c r="C94" s="1">
        <v>3.4209999999999998</v>
      </c>
      <c r="D94" s="1">
        <v>9.3510000000000009</v>
      </c>
      <c r="E94" s="1">
        <v>9.3680000000000003</v>
      </c>
      <c r="F94" s="1">
        <v>8.9689999999999994</v>
      </c>
      <c r="G94" s="1">
        <v>41.389000000000003</v>
      </c>
      <c r="H94" s="1"/>
      <c r="I94" s="1"/>
      <c r="J94" s="1">
        <v>93</v>
      </c>
      <c r="K94" s="3">
        <v>87.178136640506338</v>
      </c>
      <c r="L94" s="3">
        <v>21.629997995156216</v>
      </c>
      <c r="M94" s="3">
        <v>57.945083603243887</v>
      </c>
      <c r="N94" s="3">
        <v>58.353934395892736</v>
      </c>
      <c r="O94" s="3">
        <v>54.398319410868652</v>
      </c>
      <c r="P94" s="3">
        <v>279.50547204566783</v>
      </c>
    </row>
    <row r="95" spans="1:16" x14ac:dyDescent="0.25">
      <c r="A95" s="1">
        <v>94</v>
      </c>
      <c r="B95" s="1">
        <v>10.268000000000001</v>
      </c>
      <c r="C95" s="1">
        <v>3.097</v>
      </c>
      <c r="D95" s="1">
        <v>8.032</v>
      </c>
      <c r="E95" s="1">
        <v>8.7249999999999996</v>
      </c>
      <c r="F95" s="1">
        <v>8.09</v>
      </c>
      <c r="G95" s="1">
        <v>38.462000000000003</v>
      </c>
      <c r="H95" s="1"/>
      <c r="I95" s="1"/>
      <c r="J95" s="1">
        <v>94</v>
      </c>
      <c r="K95" s="3">
        <v>88.702679279632875</v>
      </c>
      <c r="L95" s="3">
        <v>20.559744452578911</v>
      </c>
      <c r="M95" s="3">
        <v>55.752456023641102</v>
      </c>
      <c r="N95" s="3">
        <v>60.093129827200471</v>
      </c>
      <c r="O95" s="3">
        <v>54.041292414423282</v>
      </c>
      <c r="P95" s="3">
        <v>279.14930199747664</v>
      </c>
    </row>
    <row r="96" spans="1:16" x14ac:dyDescent="0.25">
      <c r="A96" s="1">
        <v>95</v>
      </c>
      <c r="B96" s="1">
        <v>9.9130000000000003</v>
      </c>
      <c r="C96" s="1">
        <v>2.7909999999999999</v>
      </c>
      <c r="D96" s="1">
        <v>6.915</v>
      </c>
      <c r="E96" s="1">
        <v>7.4889999999999999</v>
      </c>
      <c r="F96" s="1">
        <v>6.8730000000000002</v>
      </c>
      <c r="G96" s="1">
        <v>34.320999999999998</v>
      </c>
      <c r="H96" s="1"/>
      <c r="I96" s="1"/>
      <c r="J96" s="1">
        <v>95</v>
      </c>
      <c r="K96" s="3">
        <v>88.701827987437809</v>
      </c>
      <c r="L96" s="3">
        <v>21.620599246509826</v>
      </c>
      <c r="M96" s="3">
        <v>55.384819429403464</v>
      </c>
      <c r="N96" s="3">
        <v>59.151406716762835</v>
      </c>
      <c r="O96" s="3">
        <v>54.100055873911685</v>
      </c>
      <c r="P96" s="3">
        <v>278.95870925402562</v>
      </c>
    </row>
    <row r="97" spans="1:16" x14ac:dyDescent="0.25">
      <c r="A97" s="1">
        <v>96</v>
      </c>
      <c r="B97" s="1">
        <v>10.173999999999999</v>
      </c>
      <c r="C97" s="1">
        <v>3.1190000000000002</v>
      </c>
      <c r="D97" s="1">
        <v>6.8659999999999997</v>
      </c>
      <c r="E97" s="1">
        <v>7.8150000000000004</v>
      </c>
      <c r="F97" s="1">
        <v>7.1870000000000003</v>
      </c>
      <c r="G97" s="1">
        <v>34.954999999999998</v>
      </c>
      <c r="H97" s="1"/>
      <c r="I97" s="1"/>
      <c r="J97" s="1">
        <v>96</v>
      </c>
      <c r="K97" s="3">
        <v>86.969430476749594</v>
      </c>
      <c r="L97" s="3">
        <v>23.238312692886609</v>
      </c>
      <c r="M97" s="3">
        <v>54.568801517169632</v>
      </c>
      <c r="N97" s="3">
        <v>59.762970699633399</v>
      </c>
      <c r="O97" s="3">
        <v>55.054111759410887</v>
      </c>
      <c r="P97" s="3">
        <v>279.59362714585012</v>
      </c>
    </row>
    <row r="98" spans="1:16" x14ac:dyDescent="0.25">
      <c r="A98" s="1">
        <v>97</v>
      </c>
      <c r="B98" s="1">
        <v>10.154</v>
      </c>
      <c r="C98" s="1">
        <v>3.1320000000000001</v>
      </c>
      <c r="D98" s="1">
        <v>7.5750000000000002</v>
      </c>
      <c r="E98" s="1">
        <v>7.8810000000000002</v>
      </c>
      <c r="F98" s="1">
        <v>7.4729999999999999</v>
      </c>
      <c r="G98" s="1">
        <v>36.360999999999997</v>
      </c>
      <c r="H98" s="1"/>
      <c r="I98" s="1"/>
      <c r="J98" s="1">
        <v>97</v>
      </c>
      <c r="K98" s="3">
        <v>87.505952668527911</v>
      </c>
      <c r="L98" s="3">
        <v>23.038401256246161</v>
      </c>
      <c r="M98" s="3">
        <v>55.538188239213895</v>
      </c>
      <c r="N98" s="3">
        <v>57.88611724296581</v>
      </c>
      <c r="O98" s="3">
        <v>54.262243489341841</v>
      </c>
      <c r="P98" s="3">
        <v>278.23090289629562</v>
      </c>
    </row>
    <row r="99" spans="1:16" x14ac:dyDescent="0.25">
      <c r="A99" s="1">
        <v>98</v>
      </c>
      <c r="B99" s="1">
        <v>10.170999999999999</v>
      </c>
      <c r="C99" s="1">
        <v>3.1579999999999999</v>
      </c>
      <c r="D99" s="1">
        <v>8.4190000000000005</v>
      </c>
      <c r="E99" s="1">
        <v>8.7569999999999997</v>
      </c>
      <c r="F99" s="1">
        <v>8.0869999999999997</v>
      </c>
      <c r="G99" s="1">
        <v>38.728000000000002</v>
      </c>
      <c r="H99" s="1"/>
      <c r="I99" s="1"/>
      <c r="J99" s="1">
        <v>98</v>
      </c>
      <c r="K99" s="3">
        <v>87.84026253380361</v>
      </c>
      <c r="L99" s="3">
        <v>21.183119347392378</v>
      </c>
      <c r="M99" s="3">
        <v>56.254934929745858</v>
      </c>
      <c r="N99" s="3">
        <v>59.44627445741321</v>
      </c>
      <c r="O99" s="3">
        <v>53.190245760196234</v>
      </c>
      <c r="P99" s="3">
        <v>277.91483702855129</v>
      </c>
    </row>
    <row r="100" spans="1:16" x14ac:dyDescent="0.25">
      <c r="A100" s="1">
        <v>99</v>
      </c>
      <c r="B100" s="1">
        <v>14.574999999999999</v>
      </c>
      <c r="C100" s="1">
        <v>2.8050000000000002</v>
      </c>
      <c r="D100" s="1">
        <v>6.835</v>
      </c>
      <c r="E100" s="1">
        <v>8.4879999999999995</v>
      </c>
      <c r="F100" s="1">
        <v>6.8380000000000001</v>
      </c>
      <c r="G100" s="1">
        <v>35.244999999999997</v>
      </c>
      <c r="H100" s="1"/>
      <c r="I100" s="1"/>
      <c r="J100" s="1">
        <v>99</v>
      </c>
      <c r="K100" s="3">
        <v>87.679454440504159</v>
      </c>
      <c r="L100" s="3">
        <v>21.545426362522306</v>
      </c>
      <c r="M100" s="3">
        <v>56.804115705736407</v>
      </c>
      <c r="N100" s="3">
        <v>58.227310070219943</v>
      </c>
      <c r="O100" s="3">
        <v>54.70065535987473</v>
      </c>
      <c r="P100" s="3">
        <v>278.95696193885755</v>
      </c>
    </row>
    <row r="101" spans="1:16" x14ac:dyDescent="0.25">
      <c r="A101" s="1">
        <v>100</v>
      </c>
      <c r="B101" s="1">
        <v>10.271000000000001</v>
      </c>
      <c r="C101" s="1">
        <v>2.7810000000000001</v>
      </c>
      <c r="D101" s="1">
        <v>7.1260000000000003</v>
      </c>
      <c r="E101" s="1">
        <v>7.1139999999999999</v>
      </c>
      <c r="F101" s="1">
        <v>7.0720000000000001</v>
      </c>
      <c r="G101" s="1">
        <v>34.069000000000003</v>
      </c>
      <c r="H101" s="1"/>
      <c r="I101" s="1"/>
      <c r="J101" s="1">
        <v>100</v>
      </c>
      <c r="K101" s="3">
        <v>85.887934864755209</v>
      </c>
      <c r="L101" s="3">
        <v>22.921056481959582</v>
      </c>
      <c r="M101" s="3">
        <v>57.074682486888278</v>
      </c>
      <c r="N101" s="3">
        <v>57.216771910663709</v>
      </c>
      <c r="O101" s="3">
        <v>56.339903861231733</v>
      </c>
      <c r="P101" s="3">
        <v>279.44034960549851</v>
      </c>
    </row>
    <row r="102" spans="1:16" x14ac:dyDescent="0.25">
      <c r="A102" s="1"/>
      <c r="J102" s="1"/>
    </row>
    <row r="103" spans="1:16" x14ac:dyDescent="0.25">
      <c r="A103" s="1" t="s">
        <v>13</v>
      </c>
      <c r="B103" s="3">
        <f>AVERAGE(B2:B101)</f>
        <v>10.69272</v>
      </c>
      <c r="C103" s="3">
        <f t="shared" ref="C103:G103" si="0">AVERAGE(C2:C101)</f>
        <v>3.2502200000000006</v>
      </c>
      <c r="D103" s="3">
        <f t="shared" si="0"/>
        <v>7.8326400000000005</v>
      </c>
      <c r="E103" s="3">
        <f t="shared" si="0"/>
        <v>8.0210699999999981</v>
      </c>
      <c r="F103" s="3">
        <f t="shared" si="0"/>
        <v>7.5773799999999998</v>
      </c>
      <c r="G103" s="3">
        <f t="shared" si="0"/>
        <v>37.717209999999994</v>
      </c>
      <c r="H103" s="1"/>
      <c r="I103" s="1"/>
      <c r="J103" s="1" t="s">
        <v>13</v>
      </c>
      <c r="K103" s="3">
        <f>AVERAGE(K2:K101)</f>
        <v>87.512792213308856</v>
      </c>
      <c r="L103" s="3">
        <f t="shared" ref="L103:P103" si="1">AVERAGE(L2:L101)</f>
        <v>22.179893417672439</v>
      </c>
      <c r="M103" s="3">
        <f t="shared" si="1"/>
        <v>56.136051769815168</v>
      </c>
      <c r="N103" s="3">
        <f t="shared" si="1"/>
        <v>58.591942306353012</v>
      </c>
      <c r="O103" s="3">
        <f t="shared" si="1"/>
        <v>54.22835946306995</v>
      </c>
      <c r="P103" s="3">
        <f t="shared" si="1"/>
        <v>278.64903917021945</v>
      </c>
    </row>
    <row r="104" spans="1:16" x14ac:dyDescent="0.25">
      <c r="A104" s="1" t="s">
        <v>14</v>
      </c>
      <c r="B104" s="3">
        <f>_xlfn.STDEV.P(B2:B101)</f>
        <v>1.6556338307730023</v>
      </c>
      <c r="C104" s="3">
        <f t="shared" ref="C104:G104" si="2">_xlfn.STDEV.P(C2:C101)</f>
        <v>0.52841286093356699</v>
      </c>
      <c r="D104" s="3">
        <f t="shared" si="2"/>
        <v>1.5190719174548728</v>
      </c>
      <c r="E104" s="3">
        <f t="shared" si="2"/>
        <v>0.60213130220907807</v>
      </c>
      <c r="F104" s="3">
        <f t="shared" si="2"/>
        <v>0.69608585361290032</v>
      </c>
      <c r="G104" s="3">
        <f t="shared" si="2"/>
        <v>3.6833452249144401</v>
      </c>
      <c r="H104" s="1"/>
      <c r="I104" s="1"/>
      <c r="J104" s="1" t="s">
        <v>14</v>
      </c>
      <c r="K104" s="3">
        <f>_xlfn.STDEV.P(K2:K101)</f>
        <v>1.133744180140575</v>
      </c>
      <c r="L104" s="3">
        <f t="shared" ref="L104:P104" si="3">_xlfn.STDEV.P(L2:L101)</f>
        <v>1.2930718685370035</v>
      </c>
      <c r="M104" s="3">
        <f t="shared" si="3"/>
        <v>0.97651561841536483</v>
      </c>
      <c r="N104" s="3">
        <f t="shared" si="3"/>
        <v>1.0731344647485235</v>
      </c>
      <c r="O104" s="3">
        <f t="shared" si="3"/>
        <v>1.087203098512191</v>
      </c>
      <c r="P104" s="3">
        <f t="shared" si="3"/>
        <v>0.78746241630956215</v>
      </c>
    </row>
    <row r="105" spans="1:16" x14ac:dyDescent="0.25">
      <c r="A105" s="1" t="s">
        <v>20</v>
      </c>
      <c r="B105" s="2">
        <v>10.4083938277291</v>
      </c>
      <c r="C105" s="2">
        <v>2.77716904652234</v>
      </c>
      <c r="D105" s="2">
        <v>7.2614427683095304</v>
      </c>
      <c r="E105" s="2">
        <v>7.8137192538000901</v>
      </c>
      <c r="F105" s="2">
        <v>7.3589046522339903</v>
      </c>
      <c r="G105" s="2">
        <v>35.6196295485951</v>
      </c>
      <c r="H105" s="1"/>
      <c r="I105" s="1"/>
      <c r="J105" s="1" t="s">
        <v>15</v>
      </c>
      <c r="K105" s="3">
        <v>85.887934859999902</v>
      </c>
      <c r="L105" s="3">
        <v>22.921056479999901</v>
      </c>
      <c r="M105" s="3">
        <v>57.074682489999901</v>
      </c>
      <c r="N105" s="3">
        <v>57.216771909999899</v>
      </c>
      <c r="O105" s="3">
        <v>56.3399038599999</v>
      </c>
      <c r="P105" s="3">
        <v>279.44034959999999</v>
      </c>
    </row>
    <row r="106" spans="1:16" x14ac:dyDescent="0.25">
      <c r="A106" s="1" t="s">
        <v>16</v>
      </c>
      <c r="B106" s="5">
        <f>B105-B103</f>
        <v>-0.28432617227089985</v>
      </c>
      <c r="C106" s="5">
        <f t="shared" ref="C106:G106" si="4">C105-C103</f>
        <v>-0.47305095347766057</v>
      </c>
      <c r="D106" s="5">
        <f t="shared" si="4"/>
        <v>-0.5711972316904701</v>
      </c>
      <c r="E106" s="5">
        <f t="shared" si="4"/>
        <v>-0.20735074619990801</v>
      </c>
      <c r="F106" s="5">
        <f t="shared" si="4"/>
        <v>-0.21847534776600952</v>
      </c>
      <c r="G106" s="5">
        <f t="shared" si="4"/>
        <v>-2.0975804514048946</v>
      </c>
      <c r="H106" s="1"/>
      <c r="I106" s="1"/>
      <c r="J106" s="1" t="s">
        <v>16</v>
      </c>
      <c r="K106" s="3">
        <f>K103-K105</f>
        <v>1.6248573533089541</v>
      </c>
      <c r="L106" s="3">
        <f t="shared" ref="L106:P106" si="5">L103-L105</f>
        <v>-0.74116306232746254</v>
      </c>
      <c r="M106" s="3">
        <f t="shared" si="5"/>
        <v>-0.93863072018473304</v>
      </c>
      <c r="N106" s="3">
        <f t="shared" si="5"/>
        <v>1.3751703963531128</v>
      </c>
      <c r="O106" s="3">
        <f t="shared" si="5"/>
        <v>-2.1115443969299506</v>
      </c>
      <c r="P106" s="3">
        <f t="shared" si="5"/>
        <v>-0.79131042978053756</v>
      </c>
    </row>
    <row r="107" spans="1:16" x14ac:dyDescent="0.25">
      <c r="A107" s="1" t="s">
        <v>17</v>
      </c>
      <c r="B107" s="3">
        <f>2*B104</f>
        <v>3.3112676615460046</v>
      </c>
      <c r="C107" s="3">
        <f t="shared" ref="C107:G107" si="6">2*C104</f>
        <v>1.056825721867134</v>
      </c>
      <c r="D107" s="3">
        <f t="shared" si="6"/>
        <v>3.0381438349097456</v>
      </c>
      <c r="E107" s="3">
        <f t="shared" si="6"/>
        <v>1.2042626044181561</v>
      </c>
      <c r="F107" s="3">
        <f t="shared" si="6"/>
        <v>1.3921717072258006</v>
      </c>
      <c r="G107" s="3">
        <f t="shared" si="6"/>
        <v>7.3666904498288801</v>
      </c>
      <c r="H107" s="1"/>
      <c r="I107" s="1"/>
      <c r="J107" s="1" t="s">
        <v>17</v>
      </c>
      <c r="K107" s="3">
        <f>2*K104</f>
        <v>2.26748836028115</v>
      </c>
      <c r="L107" s="3">
        <f t="shared" ref="L107:P107" si="7">2*L104</f>
        <v>2.586143737074007</v>
      </c>
      <c r="M107" s="3">
        <f t="shared" si="7"/>
        <v>1.9530312368307297</v>
      </c>
      <c r="N107" s="3">
        <f t="shared" si="7"/>
        <v>2.146268929497047</v>
      </c>
      <c r="O107" s="3">
        <f t="shared" si="7"/>
        <v>2.174406197024382</v>
      </c>
      <c r="P107" s="3">
        <f t="shared" si="7"/>
        <v>1.5749248326191243</v>
      </c>
    </row>
    <row r="108" spans="1:16" x14ac:dyDescent="0.25">
      <c r="A108" s="1" t="s">
        <v>18</v>
      </c>
      <c r="B108" s="3">
        <f>SQRT(B107^2+B106^2)</f>
        <v>3.3234522561093862</v>
      </c>
      <c r="C108" s="3">
        <f t="shared" ref="C108:G108" si="8">SQRT(C107^2+C106^2)</f>
        <v>1.1578677864877804</v>
      </c>
      <c r="D108" s="3">
        <f t="shared" si="8"/>
        <v>3.0913725493849737</v>
      </c>
      <c r="E108" s="3">
        <f t="shared" si="8"/>
        <v>1.2219831227761122</v>
      </c>
      <c r="F108" s="3">
        <f t="shared" si="8"/>
        <v>1.4092102540009703</v>
      </c>
      <c r="G108" s="3">
        <f t="shared" si="8"/>
        <v>7.6595020682624</v>
      </c>
      <c r="H108" s="1"/>
      <c r="I108" s="1"/>
      <c r="J108" s="1" t="s">
        <v>18</v>
      </c>
      <c r="K108" s="3">
        <f>SQRT(K107^2+K106^2)</f>
        <v>2.7895635648991184</v>
      </c>
      <c r="L108" s="3">
        <f t="shared" ref="L108:P108" si="9">SQRT(L107^2+L106^2)</f>
        <v>2.6902531690838565</v>
      </c>
      <c r="M108" s="3">
        <f t="shared" si="9"/>
        <v>2.1668776248120429</v>
      </c>
      <c r="N108" s="3">
        <f t="shared" si="9"/>
        <v>2.5490319607118259</v>
      </c>
      <c r="O108" s="3">
        <f t="shared" si="9"/>
        <v>3.0309506841689626</v>
      </c>
      <c r="P108" s="3">
        <f t="shared" si="9"/>
        <v>1.7625437369551531</v>
      </c>
    </row>
    <row r="111" spans="1:16" x14ac:dyDescent="0.25">
      <c r="A111" s="1" t="s">
        <v>24</v>
      </c>
      <c r="B111" s="2">
        <v>10.686999999999999</v>
      </c>
      <c r="C111" s="2">
        <v>2.8660000000000001</v>
      </c>
      <c r="D111" s="2">
        <v>7.5170000000000003</v>
      </c>
      <c r="E111" s="2">
        <v>7.915</v>
      </c>
      <c r="F111" s="2">
        <v>7.476</v>
      </c>
      <c r="G111" s="2">
        <v>35</v>
      </c>
      <c r="J111" s="1" t="s">
        <v>19</v>
      </c>
      <c r="K111" s="2">
        <v>87.712332319451306</v>
      </c>
      <c r="L111" s="2">
        <v>21.5634102447728</v>
      </c>
      <c r="M111" s="2">
        <v>57.918148621185601</v>
      </c>
      <c r="N111" s="2">
        <v>57.410612283377297</v>
      </c>
      <c r="O111" s="2">
        <v>55.184850827143897</v>
      </c>
      <c r="P111" s="2">
        <v>279.78935429593099</v>
      </c>
    </row>
    <row r="112" spans="1:16" x14ac:dyDescent="0.25">
      <c r="A112" s="1"/>
      <c r="B112" s="2"/>
      <c r="C112" s="2"/>
      <c r="D112" s="2"/>
      <c r="E112" s="2"/>
      <c r="F112" s="2"/>
      <c r="G112" s="2"/>
      <c r="J112" s="1"/>
      <c r="K112" s="2"/>
      <c r="L112" s="2"/>
      <c r="M112" s="2"/>
      <c r="N112" s="2"/>
      <c r="O112" s="2"/>
      <c r="P112" s="2"/>
    </row>
    <row r="114" spans="1:16" x14ac:dyDescent="0.25">
      <c r="A114" t="s">
        <v>21</v>
      </c>
      <c r="B114">
        <f>K105/B105</f>
        <v>8.2517952607812592</v>
      </c>
      <c r="C114">
        <f t="shared" ref="C114:G114" si="10">L105/C105</f>
        <v>8.253389007306696</v>
      </c>
      <c r="D114">
        <f t="shared" si="10"/>
        <v>7.8599645154659719</v>
      </c>
      <c r="E114">
        <f t="shared" si="10"/>
        <v>7.3226040060465882</v>
      </c>
      <c r="F114">
        <f t="shared" si="10"/>
        <v>7.6560176442694408</v>
      </c>
      <c r="G114">
        <f t="shared" si="10"/>
        <v>7.8451222862597572</v>
      </c>
      <c r="J114" s="6" t="s">
        <v>25</v>
      </c>
      <c r="K114" s="6" t="s">
        <v>1</v>
      </c>
      <c r="L114" s="6" t="s">
        <v>2</v>
      </c>
      <c r="M114" s="6" t="s">
        <v>3</v>
      </c>
      <c r="N114" s="6" t="s">
        <v>4</v>
      </c>
      <c r="O114" s="6" t="s">
        <v>5</v>
      </c>
      <c r="P114" s="6" t="s">
        <v>26</v>
      </c>
    </row>
    <row r="115" spans="1:16" x14ac:dyDescent="0.25">
      <c r="A115" t="s">
        <v>18</v>
      </c>
      <c r="B115">
        <f>B114*SQRT((K108/K105)^2+(B108/B105)^2)</f>
        <v>2.6484352472198407</v>
      </c>
      <c r="C115">
        <f t="shared" ref="C115:G115" si="11">C114*SQRT((L108/L105)^2+(C108/C105)^2)</f>
        <v>3.574786942330618</v>
      </c>
      <c r="D115">
        <f t="shared" si="11"/>
        <v>3.359457333266807</v>
      </c>
      <c r="E115">
        <f t="shared" si="11"/>
        <v>1.1907372765510658</v>
      </c>
      <c r="F115">
        <f t="shared" si="11"/>
        <v>1.5228623506900318</v>
      </c>
      <c r="G115">
        <f t="shared" si="11"/>
        <v>1.6877091347485818</v>
      </c>
      <c r="J115" s="6"/>
      <c r="K115" s="6">
        <v>11.865</v>
      </c>
      <c r="L115" s="6">
        <v>3.0859999999999999</v>
      </c>
      <c r="M115" s="6">
        <v>7.7370000000000001</v>
      </c>
      <c r="N115" s="6">
        <v>8.6890000000000001</v>
      </c>
      <c r="O115" s="6">
        <v>8.3870000000000005</v>
      </c>
      <c r="P115" s="6">
        <v>39.764000000000003</v>
      </c>
    </row>
    <row r="165" spans="1:7" x14ac:dyDescent="0.25">
      <c r="A165" t="s">
        <v>22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23</v>
      </c>
    </row>
    <row r="166" spans="1:7" x14ac:dyDescent="0.25">
      <c r="B166" s="4">
        <v>12.31</v>
      </c>
      <c r="C166" s="4">
        <v>3.141</v>
      </c>
      <c r="D166" s="4">
        <v>8.2309999999999999</v>
      </c>
      <c r="E166" s="4">
        <v>8.5690000000000008</v>
      </c>
      <c r="F166" s="4">
        <v>8.5489999999999995</v>
      </c>
      <c r="G166" s="4">
        <v>40.799999999999997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valacio</cp:lastModifiedBy>
  <dcterms:created xsi:type="dcterms:W3CDTF">2023-12-01T10:19:26Z</dcterms:created>
  <dcterms:modified xsi:type="dcterms:W3CDTF">2023-12-04T10:01:33Z</dcterms:modified>
</cp:coreProperties>
</file>