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F_N1_R_Emissao_CO2e" sheetId="1" r:id="rId4"/>
    <sheet state="visible" name="Totais" sheetId="2" r:id="rId5"/>
  </sheets>
  <definedNames/>
  <calcPr/>
  <extLst>
    <ext uri="GoogleSheetsCustomDataVersion1">
      <go:sheetsCustomData xmlns:go="http://customooxmlschemas.google.com/" r:id="rId6" roundtripDataSignature="AMtx7mhWOgH+VaSPKu4JskaRfqhMqD5cDQ=="/>
    </ext>
  </extLst>
</workbook>
</file>

<file path=xl/sharedStrings.xml><?xml version="1.0" encoding="utf-8"?>
<sst xmlns="http://schemas.openxmlformats.org/spreadsheetml/2006/main" count="1260" uniqueCount="51">
  <si>
    <t>NIVEL 1</t>
  </si>
  <si>
    <t>NIVEL 2</t>
  </si>
  <si>
    <t>NIVEL 3</t>
  </si>
  <si>
    <t>NIVEL 4</t>
  </si>
  <si>
    <t>NIVEL 5</t>
  </si>
  <si>
    <t>NIVEL 6</t>
  </si>
  <si>
    <t>TIPO DE EMISSÃO</t>
  </si>
  <si>
    <t>GÁS</t>
  </si>
  <si>
    <t>TERRITÓRIO</t>
  </si>
  <si>
    <t>IBGE</t>
  </si>
  <si>
    <t>MUNICÍPIO</t>
  </si>
  <si>
    <t>ATIVIDADE ECONÔMICA</t>
  </si>
  <si>
    <t>PRODUTO</t>
  </si>
  <si>
    <t>AREA2019</t>
  </si>
  <si>
    <t>Energia</t>
  </si>
  <si>
    <t>Emissão</t>
  </si>
  <si>
    <t>CO2e (t) GWP-AR5</t>
  </si>
  <si>
    <t>AC</t>
  </si>
  <si>
    <t>Agropecuária</t>
  </si>
  <si>
    <t>Processos Industriais</t>
  </si>
  <si>
    <t xml:space="preserve">Resíduos </t>
  </si>
  <si>
    <t>Mudança de Uso da Terra e Floresta</t>
  </si>
  <si>
    <t>Remoção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</si>
  <si>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</si>
  <si>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</si>
  <si>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</si>
  <si>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</si>
  <si>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</si>
  <si>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</si>
  <si>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</si>
  <si>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</si>
  <si>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</si>
  <si>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</si>
  <si>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</si>
  <si>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</si>
  <si>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</si>
  <si>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</si>
  <si>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</si>
  <si>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</si>
  <si>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</si>
  <si>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</si>
  <si>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</si>
  <si>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</si>
  <si>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</si>
  <si>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</si>
  <si>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</si>
  <si>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</si>
  <si>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</si>
  <si>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</si>
  <si>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NA</t>
  </si>
  <si>
    <t>Total (soma)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</si>
</sst>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7.63"/>
    <col customWidth="1" min="14" max="14" width="11.75"/>
    <col customWidth="1" min="15" max="33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>
        <v>2000.0</v>
      </c>
      <c r="O1" s="1">
        <v>2001.0</v>
      </c>
      <c r="P1" s="1">
        <v>2002.0</v>
      </c>
      <c r="Q1" s="1">
        <v>2003.0</v>
      </c>
      <c r="R1" s="1">
        <v>2004.0</v>
      </c>
      <c r="S1" s="1">
        <v>2005.0</v>
      </c>
      <c r="T1" s="1">
        <v>2006.0</v>
      </c>
      <c r="U1" s="1">
        <v>2007.0</v>
      </c>
      <c r="V1" s="1">
        <v>2008.0</v>
      </c>
      <c r="W1" s="1">
        <v>2009.0</v>
      </c>
      <c r="X1" s="1">
        <v>2010.0</v>
      </c>
      <c r="Y1" s="1">
        <v>2011.0</v>
      </c>
      <c r="Z1" s="1">
        <v>2012.0</v>
      </c>
      <c r="AA1" s="1">
        <v>2013.0</v>
      </c>
      <c r="AB1" s="1">
        <v>2014.0</v>
      </c>
      <c r="AC1" s="1">
        <v>2015.0</v>
      </c>
      <c r="AD1" s="1">
        <v>2016.0</v>
      </c>
      <c r="AE1" s="1">
        <v>2017.0</v>
      </c>
      <c r="AF1" s="1">
        <v>2018.0</v>
      </c>
      <c r="AG1" s="1" t="s">
        <v>13</v>
      </c>
    </row>
    <row r="2" ht="14.25" customHeight="1">
      <c r="A2" s="1" t="s">
        <v>14</v>
      </c>
      <c r="G2" s="1" t="s">
        <v>15</v>
      </c>
      <c r="H2" s="1" t="s">
        <v>16</v>
      </c>
      <c r="I2" s="1" t="s">
        <v>17</v>
      </c>
      <c r="N2" s="1">
        <v>816007.7459955687</v>
      </c>
      <c r="O2" s="1">
        <v>893821.3768754217</v>
      </c>
      <c r="P2" s="1">
        <v>1072257.1983135487</v>
      </c>
      <c r="Q2" s="1">
        <v>1064160.0264661931</v>
      </c>
      <c r="R2" s="1">
        <v>825977.2019151354</v>
      </c>
      <c r="S2" s="1">
        <v>762548.5878399524</v>
      </c>
      <c r="T2" s="1">
        <v>646886.028380319</v>
      </c>
      <c r="U2" s="1">
        <v>562549.9225952968</v>
      </c>
      <c r="V2" s="1">
        <v>574089.474730571</v>
      </c>
      <c r="W2" s="1">
        <v>561578.8932284632</v>
      </c>
      <c r="X2" s="1">
        <v>669095.1020997431</v>
      </c>
      <c r="Y2" s="1">
        <v>696772.7055547616</v>
      </c>
      <c r="Z2" s="1">
        <v>936792.1674274942</v>
      </c>
      <c r="AA2" s="1">
        <v>724657.043726511</v>
      </c>
      <c r="AB2" s="1">
        <v>783446.9357818484</v>
      </c>
      <c r="AC2" s="1">
        <v>742071.9161067026</v>
      </c>
      <c r="AD2" s="1">
        <v>686083.267588198</v>
      </c>
      <c r="AE2" s="1">
        <v>657136.3342874937</v>
      </c>
      <c r="AF2" s="1">
        <v>697751.8741954044</v>
      </c>
      <c r="AG2" s="1">
        <v>2827341.699999997</v>
      </c>
    </row>
    <row r="3" ht="14.25" customHeight="1">
      <c r="A3" s="1" t="s">
        <v>18</v>
      </c>
      <c r="G3" s="1" t="s">
        <v>15</v>
      </c>
      <c r="H3" s="1" t="s">
        <v>16</v>
      </c>
      <c r="I3" s="1" t="s">
        <v>17</v>
      </c>
      <c r="N3" s="1">
        <v>2277725.1138936924</v>
      </c>
      <c r="O3" s="1">
        <v>3631115.4406897994</v>
      </c>
      <c r="P3" s="1">
        <v>3829349.760869122</v>
      </c>
      <c r="Q3" s="1">
        <v>3940961.976576499</v>
      </c>
      <c r="R3" s="1">
        <v>4270671.157377784</v>
      </c>
      <c r="S3" s="1">
        <v>4711030.175418624</v>
      </c>
      <c r="T3" s="1">
        <v>5032733.795964502</v>
      </c>
      <c r="U3" s="1">
        <v>4629208.857364985</v>
      </c>
      <c r="V3" s="1">
        <v>4859837.150894742</v>
      </c>
      <c r="W3" s="1">
        <v>5045600.239655719</v>
      </c>
      <c r="X3" s="1">
        <v>5200435.161152212</v>
      </c>
      <c r="Y3" s="1">
        <v>4994819.453738482</v>
      </c>
      <c r="Z3" s="1">
        <v>5185199.786251859</v>
      </c>
      <c r="AA3" s="1">
        <v>5304081.322544091</v>
      </c>
      <c r="AB3" s="1">
        <v>5507291.158478556</v>
      </c>
      <c r="AC3" s="1">
        <v>5757112.469442275</v>
      </c>
      <c r="AD3" s="1">
        <v>5920841.390571523</v>
      </c>
      <c r="AE3" s="1">
        <v>5712447.965351681</v>
      </c>
      <c r="AF3" s="1">
        <v>6478449.846426412</v>
      </c>
      <c r="AG3" s="1">
        <v>1.395053659999987E7</v>
      </c>
    </row>
    <row r="4" ht="14.25" customHeight="1">
      <c r="A4" s="1" t="s">
        <v>19</v>
      </c>
      <c r="G4" s="1" t="s">
        <v>15</v>
      </c>
      <c r="H4" s="1" t="s">
        <v>16</v>
      </c>
      <c r="I4" s="1" t="s">
        <v>17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</row>
    <row r="5" ht="14.25" customHeight="1">
      <c r="A5" s="1" t="s">
        <v>20</v>
      </c>
      <c r="G5" s="1" t="s">
        <v>15</v>
      </c>
      <c r="H5" s="1" t="s">
        <v>16</v>
      </c>
      <c r="I5" s="1" t="s">
        <v>17</v>
      </c>
      <c r="N5" s="1">
        <v>147138.11799999996</v>
      </c>
      <c r="O5" s="1">
        <v>159925.79299999995</v>
      </c>
      <c r="P5" s="1">
        <v>165744.62000000005</v>
      </c>
      <c r="Q5" s="1">
        <v>165942.33100000003</v>
      </c>
      <c r="R5" s="1">
        <v>169691.21500000008</v>
      </c>
      <c r="S5" s="1">
        <v>176275.1439999999</v>
      </c>
      <c r="T5" s="1">
        <v>185399.97500000003</v>
      </c>
      <c r="U5" s="1">
        <v>209057.20500000007</v>
      </c>
      <c r="V5" s="1">
        <v>223474.7049999999</v>
      </c>
      <c r="W5" s="1">
        <v>230402.618</v>
      </c>
      <c r="X5" s="1">
        <v>241525.0569999999</v>
      </c>
      <c r="Y5" s="1">
        <v>258607.74199999997</v>
      </c>
      <c r="Z5" s="1">
        <v>290778.22099999996</v>
      </c>
      <c r="AA5" s="1">
        <v>312603.08500000014</v>
      </c>
      <c r="AB5" s="1">
        <v>328518.43600000016</v>
      </c>
      <c r="AC5" s="1">
        <v>354935.0069999999</v>
      </c>
      <c r="AD5" s="1">
        <v>369912.9460000001</v>
      </c>
      <c r="AE5" s="1">
        <v>384798.7389999998</v>
      </c>
      <c r="AF5" s="1">
        <v>401244.6789999997</v>
      </c>
      <c r="AG5" s="1">
        <v>2133611.480000001</v>
      </c>
    </row>
    <row r="6" ht="14.25" customHeight="1">
      <c r="A6" s="1" t="s">
        <v>21</v>
      </c>
      <c r="G6" s="1" t="s">
        <v>15</v>
      </c>
      <c r="H6" s="1" t="s">
        <v>16</v>
      </c>
      <c r="I6" s="1" t="s">
        <v>17</v>
      </c>
      <c r="N6" s="1">
        <v>2.8975592E7</v>
      </c>
      <c r="O6" s="1">
        <v>2.3677992E7</v>
      </c>
      <c r="P6" s="1">
        <v>4.644432E7</v>
      </c>
      <c r="Q6" s="1">
        <v>5.2071005E7</v>
      </c>
      <c r="R6" s="1">
        <v>2.2441738E7</v>
      </c>
      <c r="S6" s="1">
        <v>2.9591294E7</v>
      </c>
      <c r="T6" s="1">
        <v>2.5594542E7</v>
      </c>
      <c r="U6" s="1">
        <v>1.9765953E7</v>
      </c>
      <c r="V6" s="1">
        <v>1.8762963E7</v>
      </c>
      <c r="W6" s="1">
        <v>1.962079E7</v>
      </c>
      <c r="X6" s="1">
        <v>1.4882659E7</v>
      </c>
      <c r="Y6" s="1">
        <v>1.4998935E7</v>
      </c>
      <c r="Z6" s="1">
        <v>1.3775482E7</v>
      </c>
      <c r="AA6" s="1">
        <v>1.3952416E7</v>
      </c>
      <c r="AB6" s="1">
        <v>1.9489299E7</v>
      </c>
      <c r="AC6" s="1">
        <v>2.2379258E7</v>
      </c>
      <c r="AD6" s="1">
        <v>2.1922394E7</v>
      </c>
      <c r="AE6" s="1">
        <v>2.5067004E7</v>
      </c>
      <c r="AF6" s="1">
        <v>2.0517894E7</v>
      </c>
      <c r="AG6" s="1">
        <v>1985274.6500000013</v>
      </c>
    </row>
    <row r="7" ht="14.25" customHeight="1">
      <c r="A7" s="1" t="s">
        <v>14</v>
      </c>
      <c r="G7" s="1" t="s">
        <v>22</v>
      </c>
      <c r="H7" s="1" t="s">
        <v>16</v>
      </c>
      <c r="I7" s="1" t="s">
        <v>17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</row>
    <row r="8" ht="14.25" customHeight="1">
      <c r="A8" s="1" t="s">
        <v>18</v>
      </c>
      <c r="G8" s="1" t="s">
        <v>22</v>
      </c>
      <c r="H8" s="1" t="s">
        <v>16</v>
      </c>
      <c r="I8" s="1" t="s">
        <v>17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</row>
    <row r="9" ht="14.25" customHeight="1">
      <c r="A9" s="1" t="s">
        <v>19</v>
      </c>
      <c r="G9" s="1" t="s">
        <v>22</v>
      </c>
      <c r="H9" s="1" t="s">
        <v>16</v>
      </c>
      <c r="I9" s="1" t="s">
        <v>17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</row>
    <row r="10" ht="14.25" customHeight="1">
      <c r="A10" s="1" t="s">
        <v>20</v>
      </c>
      <c r="G10" s="1" t="s">
        <v>22</v>
      </c>
      <c r="H10" s="1" t="s">
        <v>16</v>
      </c>
      <c r="I10" s="1" t="s">
        <v>17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</row>
    <row r="11" ht="14.25" customHeight="1">
      <c r="A11" s="1" t="s">
        <v>21</v>
      </c>
      <c r="G11" s="1" t="s">
        <v>22</v>
      </c>
      <c r="H11" s="1" t="s">
        <v>16</v>
      </c>
      <c r="I11" s="1" t="s">
        <v>17</v>
      </c>
      <c r="N11" s="1">
        <v>-6824883.0</v>
      </c>
      <c r="O11" s="1">
        <v>-7124617.0</v>
      </c>
      <c r="P11" s="1">
        <v>-7740340.0</v>
      </c>
      <c r="Q11" s="1">
        <v>-8894432.0</v>
      </c>
      <c r="R11" s="1">
        <v>-9129781.0</v>
      </c>
      <c r="S11" s="1">
        <v>-1.053537E7</v>
      </c>
      <c r="T11" s="1">
        <v>-1.1103346E7</v>
      </c>
      <c r="U11" s="1">
        <v>-1.1325331E7</v>
      </c>
      <c r="V11" s="1">
        <v>-1.1692711E7</v>
      </c>
      <c r="W11" s="1">
        <v>-1.1719669E7</v>
      </c>
      <c r="X11" s="1">
        <v>-1.1829878E7</v>
      </c>
      <c r="Y11" s="1">
        <v>-1.1871472E7</v>
      </c>
      <c r="Z11" s="1">
        <v>-1.195186E7</v>
      </c>
      <c r="AA11" s="1">
        <v>-1.2479855E7</v>
      </c>
      <c r="AB11" s="1">
        <v>-1.2682408E7</v>
      </c>
      <c r="AC11" s="1">
        <v>-1.2751904E7</v>
      </c>
      <c r="AD11" s="1">
        <v>-1.2797636E7</v>
      </c>
      <c r="AE11" s="1">
        <v>-1.2821186E7</v>
      </c>
      <c r="AF11" s="1">
        <v>-1.2914015E7</v>
      </c>
      <c r="AG11" s="1">
        <v>1116735.3500000006</v>
      </c>
    </row>
    <row r="12" ht="14.25" customHeight="1">
      <c r="A12" s="1" t="s">
        <v>14</v>
      </c>
      <c r="G12" s="1" t="s">
        <v>15</v>
      </c>
      <c r="H12" s="1" t="s">
        <v>16</v>
      </c>
      <c r="I12" s="1" t="s">
        <v>23</v>
      </c>
      <c r="N12" s="1">
        <v>1787213.4523412192</v>
      </c>
      <c r="O12" s="1">
        <v>1705068.84847348</v>
      </c>
      <c r="P12" s="1">
        <v>1613353.1257489694</v>
      </c>
      <c r="Q12" s="1">
        <v>1496507.1421625307</v>
      </c>
      <c r="R12" s="1">
        <v>1631322.9898777658</v>
      </c>
      <c r="S12" s="1">
        <v>1582669.4716812405</v>
      </c>
      <c r="T12" s="1">
        <v>1563407.8834901839</v>
      </c>
      <c r="U12" s="1">
        <v>2063363.667737641</v>
      </c>
      <c r="V12" s="1">
        <v>2073245.3678513025</v>
      </c>
      <c r="W12" s="1">
        <v>2146576.7110519456</v>
      </c>
      <c r="X12" s="1">
        <v>2208913.3691114397</v>
      </c>
      <c r="Y12" s="1">
        <v>2418028.558927819</v>
      </c>
      <c r="Z12" s="1">
        <v>2525272.842413525</v>
      </c>
      <c r="AA12" s="1">
        <v>2560913.255192362</v>
      </c>
      <c r="AB12" s="1">
        <v>2678337.7534991307</v>
      </c>
      <c r="AC12" s="1">
        <v>2627031.1474501695</v>
      </c>
      <c r="AD12" s="1">
        <v>2781743.159210751</v>
      </c>
      <c r="AE12" s="1">
        <v>2793169.6013713884</v>
      </c>
      <c r="AF12" s="1">
        <v>2549453.027679346</v>
      </c>
      <c r="AG12" s="1">
        <v>355859.5799999987</v>
      </c>
    </row>
    <row r="13" ht="14.25" customHeight="1">
      <c r="A13" s="1" t="s">
        <v>18</v>
      </c>
      <c r="G13" s="1" t="s">
        <v>15</v>
      </c>
      <c r="H13" s="1" t="s">
        <v>16</v>
      </c>
      <c r="I13" s="1" t="s">
        <v>23</v>
      </c>
      <c r="N13" s="1">
        <v>2571509.211119989</v>
      </c>
      <c r="O13" s="1">
        <v>2761378.8981771027</v>
      </c>
      <c r="P13" s="1">
        <v>2562959.203251871</v>
      </c>
      <c r="Q13" s="1">
        <v>2671225.4288857984</v>
      </c>
      <c r="R13" s="1">
        <v>2811932.746088964</v>
      </c>
      <c r="S13" s="1">
        <v>2896727.2941825707</v>
      </c>
      <c r="T13" s="1">
        <v>3040104.945894698</v>
      </c>
      <c r="U13" s="1">
        <v>3210422.8349358733</v>
      </c>
      <c r="V13" s="1">
        <v>3298851.8120331634</v>
      </c>
      <c r="W13" s="1">
        <v>3332752.127285116</v>
      </c>
      <c r="X13" s="1">
        <v>3357671.418940481</v>
      </c>
      <c r="Y13" s="1">
        <v>3502565.7964571076</v>
      </c>
      <c r="Z13" s="1">
        <v>3306645.4333040654</v>
      </c>
      <c r="AA13" s="1">
        <v>3357904.935942927</v>
      </c>
      <c r="AB13" s="1">
        <v>3392086.2688668426</v>
      </c>
      <c r="AC13" s="1">
        <v>3307803.8168708524</v>
      </c>
      <c r="AD13" s="1">
        <v>3200763.8904042956</v>
      </c>
      <c r="AE13" s="1">
        <v>3249638.011966176</v>
      </c>
      <c r="AF13" s="1">
        <v>3319537.5455644117</v>
      </c>
      <c r="AG13" s="1">
        <v>2366688.1500000125</v>
      </c>
    </row>
    <row r="14" ht="14.25" customHeight="1">
      <c r="A14" s="1" t="s">
        <v>19</v>
      </c>
      <c r="G14" s="1" t="s">
        <v>15</v>
      </c>
      <c r="H14" s="1" t="s">
        <v>16</v>
      </c>
      <c r="I14" s="1" t="s">
        <v>23</v>
      </c>
      <c r="N14" s="1">
        <v>197421.960156265</v>
      </c>
      <c r="O14" s="1">
        <v>176113.176804014</v>
      </c>
      <c r="P14" s="1">
        <v>154426.059209437</v>
      </c>
      <c r="Q14" s="1">
        <v>133488.070155458</v>
      </c>
      <c r="R14" s="1">
        <v>138321.893063584</v>
      </c>
      <c r="S14" s="1">
        <v>162007.828445937</v>
      </c>
      <c r="T14" s="1">
        <v>168791.502565939</v>
      </c>
      <c r="U14" s="1">
        <v>196567.205860239</v>
      </c>
      <c r="V14" s="1">
        <v>202030.094285165</v>
      </c>
      <c r="W14" s="1">
        <v>150417.975921309</v>
      </c>
      <c r="X14" s="1">
        <v>242707.038584502</v>
      </c>
      <c r="Y14" s="1">
        <v>254230.221425309</v>
      </c>
      <c r="Z14" s="1">
        <v>253149.923033983</v>
      </c>
      <c r="AA14" s="1">
        <v>294581.88703757</v>
      </c>
      <c r="AB14" s="1">
        <v>299536.892133546</v>
      </c>
      <c r="AC14" s="1">
        <v>210353.431517989</v>
      </c>
      <c r="AD14" s="1">
        <v>135398.866991082</v>
      </c>
      <c r="AE14" s="1">
        <v>54005.8083767745</v>
      </c>
      <c r="AF14" s="1">
        <v>21121.0119444359</v>
      </c>
      <c r="AG14" s="1">
        <v>335.68</v>
      </c>
    </row>
    <row r="15" ht="14.25" customHeight="1">
      <c r="A15" s="1" t="s">
        <v>20</v>
      </c>
      <c r="G15" s="1" t="s">
        <v>15</v>
      </c>
      <c r="H15" s="1" t="s">
        <v>16</v>
      </c>
      <c r="I15" s="1" t="s">
        <v>23</v>
      </c>
      <c r="N15" s="1">
        <v>622540.5720000007</v>
      </c>
      <c r="O15" s="1">
        <v>662879.6110000001</v>
      </c>
      <c r="P15" s="1">
        <v>702345.8469999995</v>
      </c>
      <c r="Q15" s="1">
        <v>731857.1319999992</v>
      </c>
      <c r="R15" s="1">
        <v>763909.322</v>
      </c>
      <c r="S15" s="1">
        <v>812507.186</v>
      </c>
      <c r="T15" s="1">
        <v>894301.1460000013</v>
      </c>
      <c r="U15" s="1">
        <v>972993.8230000002</v>
      </c>
      <c r="V15" s="1">
        <v>1055917.494</v>
      </c>
      <c r="W15" s="1">
        <v>1123705.0800000005</v>
      </c>
      <c r="X15" s="1">
        <v>1173541.0309999988</v>
      </c>
      <c r="Y15" s="1">
        <v>1272427.7929999984</v>
      </c>
      <c r="Z15" s="1">
        <v>1327130.8529999983</v>
      </c>
      <c r="AA15" s="1">
        <v>1261740.1560000007</v>
      </c>
      <c r="AB15" s="1">
        <v>1310073.7079999996</v>
      </c>
      <c r="AC15" s="1">
        <v>1374367.729999999</v>
      </c>
      <c r="AD15" s="1">
        <v>1440242.471999999</v>
      </c>
      <c r="AE15" s="1">
        <v>1470293.8620000002</v>
      </c>
      <c r="AF15" s="1">
        <v>1480339.5659999985</v>
      </c>
      <c r="AG15" s="1">
        <v>358288.4099999985</v>
      </c>
    </row>
    <row r="16" ht="14.25" customHeight="1">
      <c r="A16" s="1" t="s">
        <v>21</v>
      </c>
      <c r="G16" s="1" t="s">
        <v>15</v>
      </c>
      <c r="H16" s="1" t="s">
        <v>16</v>
      </c>
      <c r="I16" s="1" t="s">
        <v>23</v>
      </c>
      <c r="N16" s="1">
        <v>1680755.0</v>
      </c>
      <c r="O16" s="1">
        <v>1381144.0</v>
      </c>
      <c r="P16" s="1">
        <v>1550623.0</v>
      </c>
      <c r="Q16" s="1">
        <v>1522451.0</v>
      </c>
      <c r="R16" s="1">
        <v>1194096.0</v>
      </c>
      <c r="S16" s="1">
        <v>1081195.0</v>
      </c>
      <c r="T16" s="1">
        <v>960870.0</v>
      </c>
      <c r="U16" s="1">
        <v>1031224.0</v>
      </c>
      <c r="V16" s="1">
        <v>751828.0</v>
      </c>
      <c r="W16" s="1">
        <v>488674.0</v>
      </c>
      <c r="X16" s="1">
        <v>1121506.0</v>
      </c>
      <c r="Y16" s="1">
        <v>1003889.0</v>
      </c>
      <c r="Z16" s="1">
        <v>797385.0</v>
      </c>
      <c r="AA16" s="1">
        <v>977122.0</v>
      </c>
      <c r="AB16" s="1">
        <v>704798.0</v>
      </c>
      <c r="AC16" s="1">
        <v>694309.0</v>
      </c>
      <c r="AD16" s="1">
        <v>614284.0</v>
      </c>
      <c r="AE16" s="1">
        <v>1388687.0</v>
      </c>
      <c r="AF16" s="1">
        <v>363112.0</v>
      </c>
      <c r="AG16" s="1">
        <v>291338.6600000001</v>
      </c>
    </row>
    <row r="17" ht="14.25" customHeight="1">
      <c r="A17" s="1" t="s">
        <v>14</v>
      </c>
      <c r="G17" s="1" t="s">
        <v>22</v>
      </c>
      <c r="H17" s="1" t="s">
        <v>16</v>
      </c>
      <c r="I17" s="1" t="s">
        <v>23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</row>
    <row r="18" ht="14.25" customHeight="1">
      <c r="A18" s="1" t="s">
        <v>18</v>
      </c>
      <c r="G18" s="1" t="s">
        <v>22</v>
      </c>
      <c r="H18" s="1" t="s">
        <v>16</v>
      </c>
      <c r="I18" s="1" t="s">
        <v>23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</row>
    <row r="19" ht="14.25" customHeight="1">
      <c r="A19" s="1" t="s">
        <v>19</v>
      </c>
      <c r="G19" s="1" t="s">
        <v>22</v>
      </c>
      <c r="H19" s="1" t="s">
        <v>16</v>
      </c>
      <c r="I19" s="1" t="s">
        <v>23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</row>
    <row r="20" ht="14.25" customHeight="1">
      <c r="A20" s="1" t="s">
        <v>20</v>
      </c>
      <c r="G20" s="1" t="s">
        <v>22</v>
      </c>
      <c r="H20" s="1" t="s">
        <v>16</v>
      </c>
      <c r="I20" s="1" t="s">
        <v>23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</row>
    <row r="21" ht="14.25" customHeight="1">
      <c r="A21" s="1" t="s">
        <v>21</v>
      </c>
      <c r="G21" s="1" t="s">
        <v>22</v>
      </c>
      <c r="H21" s="1" t="s">
        <v>16</v>
      </c>
      <c r="I21" s="1" t="s">
        <v>23</v>
      </c>
      <c r="N21" s="1">
        <v>-445030.0</v>
      </c>
      <c r="O21" s="1">
        <v>-475888.0</v>
      </c>
      <c r="P21" s="1">
        <v>-501072.0</v>
      </c>
      <c r="Q21" s="1">
        <v>-519424.0</v>
      </c>
      <c r="R21" s="1">
        <v>-541447.0</v>
      </c>
      <c r="S21" s="1">
        <v>-572084.0</v>
      </c>
      <c r="T21" s="1">
        <v>-601089.0</v>
      </c>
      <c r="U21" s="1">
        <v>-642338.0</v>
      </c>
      <c r="V21" s="1">
        <v>-699022.0</v>
      </c>
      <c r="W21" s="1">
        <v>-764741.0</v>
      </c>
      <c r="X21" s="1">
        <v>-771132.0</v>
      </c>
      <c r="Y21" s="1">
        <v>-829786.0</v>
      </c>
      <c r="Z21" s="1">
        <v>-866030.0</v>
      </c>
      <c r="AA21" s="1">
        <v>-889238.0</v>
      </c>
      <c r="AB21" s="1">
        <v>-920996.0</v>
      </c>
      <c r="AC21" s="1">
        <v>-949233.0</v>
      </c>
      <c r="AD21" s="1">
        <v>-1071164.0</v>
      </c>
      <c r="AE21" s="1">
        <v>-1032308.0</v>
      </c>
      <c r="AF21" s="1">
        <v>-1058121.0</v>
      </c>
      <c r="AG21" s="1">
        <v>190284.09999999998</v>
      </c>
    </row>
    <row r="22" ht="14.25" customHeight="1">
      <c r="A22" s="1" t="s">
        <v>14</v>
      </c>
      <c r="G22" s="1" t="s">
        <v>15</v>
      </c>
      <c r="H22" s="1" t="s">
        <v>16</v>
      </c>
      <c r="I22" s="1" t="s">
        <v>24</v>
      </c>
      <c r="N22" s="1">
        <v>4471709.034988854</v>
      </c>
      <c r="O22" s="1">
        <v>4826804.405023341</v>
      </c>
      <c r="P22" s="1">
        <v>5166707.518152483</v>
      </c>
      <c r="Q22" s="1">
        <v>5245893.866862427</v>
      </c>
      <c r="R22" s="1">
        <v>6043097.187949208</v>
      </c>
      <c r="S22" s="1">
        <v>6703097.759562787</v>
      </c>
      <c r="T22" s="1">
        <v>6896908.596265759</v>
      </c>
      <c r="U22" s="1">
        <v>7791167.908046332</v>
      </c>
      <c r="V22" s="1">
        <v>7985985.898559242</v>
      </c>
      <c r="W22" s="1">
        <v>7924544.608077988</v>
      </c>
      <c r="X22" s="1">
        <v>9491157.22438984</v>
      </c>
      <c r="Y22" s="1">
        <v>8691756.731613295</v>
      </c>
      <c r="Z22" s="1">
        <v>8983500.74398441</v>
      </c>
      <c r="AA22" s="1">
        <v>8088223.007043002</v>
      </c>
      <c r="AB22" s="1">
        <v>1.0202317244710436E7</v>
      </c>
      <c r="AC22" s="1">
        <v>9243158.719907805</v>
      </c>
      <c r="AD22" s="1">
        <v>7777472.622263408</v>
      </c>
      <c r="AE22" s="1">
        <v>7045599.885503392</v>
      </c>
      <c r="AF22" s="1">
        <v>8923758.571490105</v>
      </c>
      <c r="AG22" s="1">
        <v>2.5211012319999963E7</v>
      </c>
    </row>
    <row r="23" ht="14.25" customHeight="1">
      <c r="A23" s="1" t="s">
        <v>18</v>
      </c>
      <c r="G23" s="1" t="s">
        <v>15</v>
      </c>
      <c r="H23" s="1" t="s">
        <v>16</v>
      </c>
      <c r="I23" s="1" t="s">
        <v>24</v>
      </c>
      <c r="N23" s="1">
        <v>2085473.1806456167</v>
      </c>
      <c r="O23" s="1">
        <v>2157208.818603079</v>
      </c>
      <c r="P23" s="1">
        <v>2195897.422829618</v>
      </c>
      <c r="Q23" s="1">
        <v>2627960.8092838535</v>
      </c>
      <c r="R23" s="1">
        <v>2669947.9229035852</v>
      </c>
      <c r="S23" s="1">
        <v>2756931.7074740594</v>
      </c>
      <c r="T23" s="1">
        <v>2870300.069348575</v>
      </c>
      <c r="U23" s="1">
        <v>2601431.306449368</v>
      </c>
      <c r="V23" s="1">
        <v>2863761.8473065803</v>
      </c>
      <c r="W23" s="1">
        <v>2961876.4122040737</v>
      </c>
      <c r="X23" s="1">
        <v>3013257.8782700854</v>
      </c>
      <c r="Y23" s="1">
        <v>3149637.906735105</v>
      </c>
      <c r="Z23" s="1">
        <v>3151637.096275295</v>
      </c>
      <c r="AA23" s="1">
        <v>3183971.5105877337</v>
      </c>
      <c r="AB23" s="1">
        <v>3050343.1237961343</v>
      </c>
      <c r="AC23" s="1">
        <v>2832531.900571854</v>
      </c>
      <c r="AD23" s="1">
        <v>2875114.640863358</v>
      </c>
      <c r="AE23" s="1">
        <v>2941187.9860379547</v>
      </c>
      <c r="AF23" s="1">
        <v>3020468.170410036</v>
      </c>
      <c r="AG23" s="1">
        <v>1.3252927064999849E8</v>
      </c>
    </row>
    <row r="24" ht="14.25" customHeight="1">
      <c r="A24" s="1" t="s">
        <v>19</v>
      </c>
      <c r="G24" s="1" t="s">
        <v>15</v>
      </c>
      <c r="H24" s="1" t="s">
        <v>16</v>
      </c>
      <c r="I24" s="1" t="s">
        <v>24</v>
      </c>
      <c r="N24" s="1">
        <v>250739.257633075</v>
      </c>
      <c r="O24" s="1">
        <v>241366.981221075</v>
      </c>
      <c r="P24" s="1">
        <v>233222.748675153</v>
      </c>
      <c r="Q24" s="1">
        <v>224841.637719948</v>
      </c>
      <c r="R24" s="1">
        <v>231643.063583815</v>
      </c>
      <c r="S24" s="1">
        <v>232446.014726779</v>
      </c>
      <c r="T24" s="1">
        <v>233654.612722282</v>
      </c>
      <c r="U24" s="1">
        <v>252359.77744839</v>
      </c>
      <c r="V24" s="1">
        <v>281970.059649798</v>
      </c>
      <c r="W24" s="1">
        <v>240521.653429184</v>
      </c>
      <c r="X24" s="1">
        <v>261072.111237038</v>
      </c>
      <c r="Y24" s="1">
        <v>292760.864049258</v>
      </c>
      <c r="Z24" s="1">
        <v>282678.079063552</v>
      </c>
      <c r="AA24" s="1">
        <v>277978.060862358</v>
      </c>
      <c r="AB24" s="1">
        <v>229952.675677047</v>
      </c>
      <c r="AC24" s="1">
        <v>240178.420149872</v>
      </c>
      <c r="AD24" s="1">
        <v>230825.556777238</v>
      </c>
      <c r="AE24" s="1">
        <v>201377.702928092</v>
      </c>
      <c r="AF24" s="1">
        <v>123435.434542679</v>
      </c>
      <c r="AG24" s="1">
        <v>0.0</v>
      </c>
    </row>
    <row r="25" ht="14.25" customHeight="1">
      <c r="A25" s="1" t="s">
        <v>20</v>
      </c>
      <c r="G25" s="1" t="s">
        <v>15</v>
      </c>
      <c r="H25" s="1" t="s">
        <v>16</v>
      </c>
      <c r="I25" s="1" t="s">
        <v>24</v>
      </c>
      <c r="N25" s="1">
        <v>901604.6440000001</v>
      </c>
      <c r="O25" s="1">
        <v>973377.9979999998</v>
      </c>
      <c r="P25" s="1">
        <v>1069079.4250000003</v>
      </c>
      <c r="Q25" s="1">
        <v>1171543.099</v>
      </c>
      <c r="R25" s="1">
        <v>1252113.5230000007</v>
      </c>
      <c r="S25" s="1">
        <v>1292376.5660000006</v>
      </c>
      <c r="T25" s="1">
        <v>1343514.507</v>
      </c>
      <c r="U25" s="1">
        <v>1442702.6559999993</v>
      </c>
      <c r="V25" s="1">
        <v>1495572.4050000005</v>
      </c>
      <c r="W25" s="1">
        <v>1554477.4109999998</v>
      </c>
      <c r="X25" s="1">
        <v>1646450.7199999986</v>
      </c>
      <c r="Y25" s="1">
        <v>1658444.2139999985</v>
      </c>
      <c r="Z25" s="1">
        <v>1239542.6119999997</v>
      </c>
      <c r="AA25" s="1">
        <v>1359797.1789999988</v>
      </c>
      <c r="AB25" s="1">
        <v>1346971.9539999994</v>
      </c>
      <c r="AC25" s="1">
        <v>1351454.4909999997</v>
      </c>
      <c r="AD25" s="1">
        <v>1469891.7309999994</v>
      </c>
      <c r="AE25" s="1">
        <v>1407902.208</v>
      </c>
      <c r="AF25" s="1">
        <v>1491334.967</v>
      </c>
      <c r="AG25" s="1">
        <v>2.026918256999998E7</v>
      </c>
    </row>
    <row r="26" ht="14.25" customHeight="1">
      <c r="A26" s="1" t="s">
        <v>21</v>
      </c>
      <c r="G26" s="1" t="s">
        <v>15</v>
      </c>
      <c r="H26" s="1" t="s">
        <v>16</v>
      </c>
      <c r="I26" s="1" t="s">
        <v>24</v>
      </c>
      <c r="N26" s="1">
        <v>2.6878446E7</v>
      </c>
      <c r="O26" s="1">
        <v>2.498921E7</v>
      </c>
      <c r="P26" s="1">
        <v>3.8660453E7</v>
      </c>
      <c r="Q26" s="1">
        <v>7.4181138E7</v>
      </c>
      <c r="R26" s="1">
        <v>5.4749787E7</v>
      </c>
      <c r="S26" s="1">
        <v>6.4714702E7</v>
      </c>
      <c r="T26" s="1">
        <v>7.4332589E7</v>
      </c>
      <c r="U26" s="1">
        <v>4.6889238E7</v>
      </c>
      <c r="V26" s="1">
        <v>3.8946498E7</v>
      </c>
      <c r="W26" s="1">
        <v>3.8938439E7</v>
      </c>
      <c r="X26" s="1">
        <v>4.8138619E7</v>
      </c>
      <c r="Y26" s="1">
        <v>4.02707E7</v>
      </c>
      <c r="Z26" s="1">
        <v>3.4604122E7</v>
      </c>
      <c r="AA26" s="1">
        <v>4.0113478E7</v>
      </c>
      <c r="AB26" s="1">
        <v>4.5912729E7</v>
      </c>
      <c r="AC26" s="1">
        <v>6.2911952E7</v>
      </c>
      <c r="AD26" s="1">
        <v>1.10804251E8</v>
      </c>
      <c r="AE26" s="1">
        <v>7.455443E7</v>
      </c>
      <c r="AF26" s="1">
        <v>7.3352469E7</v>
      </c>
      <c r="AG26" s="1">
        <v>2.5531849789999943E7</v>
      </c>
    </row>
    <row r="27" ht="14.25" customHeight="1">
      <c r="A27" s="1" t="s">
        <v>14</v>
      </c>
      <c r="G27" s="1" t="s">
        <v>22</v>
      </c>
      <c r="H27" s="1" t="s">
        <v>16</v>
      </c>
      <c r="I27" s="1" t="s">
        <v>24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</row>
    <row r="28" ht="14.25" customHeight="1">
      <c r="A28" s="1" t="s">
        <v>18</v>
      </c>
      <c r="G28" s="1" t="s">
        <v>22</v>
      </c>
      <c r="H28" s="1" t="s">
        <v>16</v>
      </c>
      <c r="I28" s="1" t="s">
        <v>24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</row>
    <row r="29" ht="14.25" customHeight="1">
      <c r="A29" s="1" t="s">
        <v>19</v>
      </c>
      <c r="G29" s="1" t="s">
        <v>22</v>
      </c>
      <c r="H29" s="1" t="s">
        <v>16</v>
      </c>
      <c r="I29" s="1" t="s">
        <v>24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</row>
    <row r="30" ht="14.25" customHeight="1">
      <c r="A30" s="1" t="s">
        <v>20</v>
      </c>
      <c r="G30" s="1" t="s">
        <v>22</v>
      </c>
      <c r="H30" s="1" t="s">
        <v>16</v>
      </c>
      <c r="I30" s="1" t="s">
        <v>24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</row>
    <row r="31" ht="14.25" customHeight="1">
      <c r="A31" s="1" t="s">
        <v>21</v>
      </c>
      <c r="G31" s="1" t="s">
        <v>22</v>
      </c>
      <c r="H31" s="1" t="s">
        <v>16</v>
      </c>
      <c r="I31" s="1" t="s">
        <v>24</v>
      </c>
      <c r="N31" s="1">
        <v>-6.4274415E7</v>
      </c>
      <c r="O31" s="1">
        <v>-6.5384522E7</v>
      </c>
      <c r="P31" s="1">
        <v>-8.6633389E7</v>
      </c>
      <c r="Q31" s="1">
        <v>-8.8385569E7</v>
      </c>
      <c r="R31" s="1">
        <v>-9.5198081E7</v>
      </c>
      <c r="S31" s="1">
        <v>-1.01943971E8</v>
      </c>
      <c r="T31" s="1">
        <v>-1.10190268E8</v>
      </c>
      <c r="U31" s="1">
        <v>-1.17592267E8</v>
      </c>
      <c r="V31" s="1">
        <v>-1.18839403E8</v>
      </c>
      <c r="W31" s="1">
        <v>-1.26813811E8</v>
      </c>
      <c r="X31" s="1">
        <v>-1.3328576E8</v>
      </c>
      <c r="Y31" s="1">
        <v>-1.3378888E8</v>
      </c>
      <c r="Z31" s="1">
        <v>-1.34160551E8</v>
      </c>
      <c r="AA31" s="1">
        <v>-1.35591585E8</v>
      </c>
      <c r="AB31" s="1">
        <v>-1.38607818E8</v>
      </c>
      <c r="AC31" s="1">
        <v>-1.39952547E8</v>
      </c>
      <c r="AD31" s="1">
        <v>-1.41307481E8</v>
      </c>
      <c r="AE31" s="1">
        <v>-1.45811685E8</v>
      </c>
      <c r="AF31" s="1">
        <v>-1.46163782E8</v>
      </c>
      <c r="AG31" s="1">
        <v>1.1997581630000003E7</v>
      </c>
    </row>
    <row r="32" ht="14.25" customHeight="1">
      <c r="A32" s="1" t="s">
        <v>14</v>
      </c>
      <c r="G32" s="1" t="s">
        <v>15</v>
      </c>
      <c r="H32" s="1" t="s">
        <v>16</v>
      </c>
      <c r="I32" s="1" t="s">
        <v>25</v>
      </c>
      <c r="N32" s="1">
        <v>673957.6173140256</v>
      </c>
      <c r="O32" s="1">
        <v>591965.8963005516</v>
      </c>
      <c r="P32" s="1">
        <v>630139.2044478534</v>
      </c>
      <c r="Q32" s="1">
        <v>848138.0089505849</v>
      </c>
      <c r="R32" s="1">
        <v>1102713.8627486525</v>
      </c>
      <c r="S32" s="1">
        <v>1076759.6000931053</v>
      </c>
      <c r="T32" s="1">
        <v>805482.7292416925</v>
      </c>
      <c r="U32" s="1">
        <v>1052535.9964934292</v>
      </c>
      <c r="V32" s="1">
        <v>1086270.562110363</v>
      </c>
      <c r="W32" s="1">
        <v>1349871.1677703073</v>
      </c>
      <c r="X32" s="1">
        <v>1309592.343239595</v>
      </c>
      <c r="Y32" s="1">
        <v>1363836.7629175705</v>
      </c>
      <c r="Z32" s="1">
        <v>1652530.1577309715</v>
      </c>
      <c r="AA32" s="1">
        <v>1632755.4233426587</v>
      </c>
      <c r="AB32" s="1">
        <v>1687285.4421853467</v>
      </c>
      <c r="AC32" s="1">
        <v>990365.2176235409</v>
      </c>
      <c r="AD32" s="1">
        <v>592822.2063030272</v>
      </c>
      <c r="AE32" s="1">
        <v>574113.3946559083</v>
      </c>
      <c r="AF32" s="1">
        <v>542357.8163307065</v>
      </c>
      <c r="AG32" s="1">
        <v>2004892.900000003</v>
      </c>
    </row>
    <row r="33" ht="14.25" customHeight="1">
      <c r="A33" s="1" t="s">
        <v>18</v>
      </c>
      <c r="G33" s="1" t="s">
        <v>15</v>
      </c>
      <c r="H33" s="1" t="s">
        <v>16</v>
      </c>
      <c r="I33" s="1" t="s">
        <v>25</v>
      </c>
      <c r="N33" s="1">
        <v>519424.27693428035</v>
      </c>
      <c r="O33" s="1">
        <v>536053.7862764397</v>
      </c>
      <c r="P33" s="1">
        <v>519069.348782339</v>
      </c>
      <c r="Q33" s="1">
        <v>505448.44211723</v>
      </c>
      <c r="R33" s="1">
        <v>526573.3688023302</v>
      </c>
      <c r="S33" s="1">
        <v>618094.3047540899</v>
      </c>
      <c r="T33" s="1">
        <v>678946.5146770093</v>
      </c>
      <c r="U33" s="1">
        <v>666008.8904273501</v>
      </c>
      <c r="V33" s="1">
        <v>637798.4124818812</v>
      </c>
      <c r="W33" s="1">
        <v>657519.9274242896</v>
      </c>
      <c r="X33" s="1">
        <v>708126.0933224403</v>
      </c>
      <c r="Y33" s="1">
        <v>776656.0116146703</v>
      </c>
      <c r="Z33" s="1">
        <v>853496.8902797992</v>
      </c>
      <c r="AA33" s="1">
        <v>906552.2284410696</v>
      </c>
      <c r="AB33" s="1">
        <v>971700.5495119883</v>
      </c>
      <c r="AC33" s="1">
        <v>813888.5167425903</v>
      </c>
      <c r="AD33" s="1">
        <v>804811.9386882798</v>
      </c>
      <c r="AE33" s="1">
        <v>801900.2925666102</v>
      </c>
      <c r="AF33" s="1">
        <v>776765.9714436193</v>
      </c>
      <c r="AG33" s="1">
        <v>1.211001629999992E7</v>
      </c>
    </row>
    <row r="34" ht="14.25" customHeight="1">
      <c r="A34" s="1" t="s">
        <v>19</v>
      </c>
      <c r="G34" s="1" t="s">
        <v>15</v>
      </c>
      <c r="H34" s="1" t="s">
        <v>16</v>
      </c>
      <c r="I34" s="1" t="s">
        <v>25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</row>
    <row r="35" ht="14.25" customHeight="1">
      <c r="A35" s="1" t="s">
        <v>20</v>
      </c>
      <c r="G35" s="1" t="s">
        <v>15</v>
      </c>
      <c r="H35" s="1" t="s">
        <v>16</v>
      </c>
      <c r="I35" s="1" t="s">
        <v>25</v>
      </c>
      <c r="N35" s="1">
        <v>208165.816</v>
      </c>
      <c r="O35" s="1">
        <v>213777.638</v>
      </c>
      <c r="P35" s="1">
        <v>218325.57899999994</v>
      </c>
      <c r="Q35" s="1">
        <v>222245.40400000007</v>
      </c>
      <c r="R35" s="1">
        <v>223928.099</v>
      </c>
      <c r="S35" s="1">
        <v>230623.017</v>
      </c>
      <c r="T35" s="1">
        <v>235667.679</v>
      </c>
      <c r="U35" s="1">
        <v>230728.842</v>
      </c>
      <c r="V35" s="1">
        <v>239312.52200000006</v>
      </c>
      <c r="W35" s="1">
        <v>247016.75499999998</v>
      </c>
      <c r="X35" s="1">
        <v>255613.89500000005</v>
      </c>
      <c r="Y35" s="1">
        <v>265985.17300000007</v>
      </c>
      <c r="Z35" s="1">
        <v>270358.3359999999</v>
      </c>
      <c r="AA35" s="1">
        <v>273241.45699999994</v>
      </c>
      <c r="AB35" s="1">
        <v>276084.96599999996</v>
      </c>
      <c r="AC35" s="1">
        <v>289275.72000000015</v>
      </c>
      <c r="AD35" s="1">
        <v>303893.3499999999</v>
      </c>
      <c r="AE35" s="1">
        <v>324479.827</v>
      </c>
      <c r="AF35" s="1">
        <v>330943.0609999999</v>
      </c>
      <c r="AG35" s="1">
        <v>1852120.1400000015</v>
      </c>
    </row>
    <row r="36" ht="14.25" customHeight="1">
      <c r="A36" s="1" t="s">
        <v>21</v>
      </c>
      <c r="G36" s="1" t="s">
        <v>15</v>
      </c>
      <c r="H36" s="1" t="s">
        <v>16</v>
      </c>
      <c r="I36" s="1" t="s">
        <v>25</v>
      </c>
      <c r="N36" s="1">
        <v>5109204.0</v>
      </c>
      <c r="O36" s="1">
        <v>3305613.0</v>
      </c>
      <c r="P36" s="1">
        <v>4097503.0</v>
      </c>
      <c r="Q36" s="1">
        <v>3828745.0</v>
      </c>
      <c r="R36" s="1">
        <v>3367403.0</v>
      </c>
      <c r="S36" s="1">
        <v>2838381.0</v>
      </c>
      <c r="T36" s="1">
        <v>2949794.0</v>
      </c>
      <c r="U36" s="1">
        <v>1925121.0</v>
      </c>
      <c r="V36" s="1">
        <v>2096590.0</v>
      </c>
      <c r="W36" s="1">
        <v>2622522.0</v>
      </c>
      <c r="X36" s="1">
        <v>2196218.0</v>
      </c>
      <c r="Y36" s="1">
        <v>1672068.0</v>
      </c>
      <c r="Z36" s="1">
        <v>3916272.0</v>
      </c>
      <c r="AA36" s="1">
        <v>4435511.0</v>
      </c>
      <c r="AB36" s="1">
        <v>4157341.0</v>
      </c>
      <c r="AC36" s="1">
        <v>2762312.0</v>
      </c>
      <c r="AD36" s="1">
        <v>6122758.0</v>
      </c>
      <c r="AE36" s="1">
        <v>5621191.0</v>
      </c>
      <c r="AF36" s="1">
        <v>6398126.0</v>
      </c>
      <c r="AG36" s="1">
        <v>2960375.349999994</v>
      </c>
    </row>
    <row r="37" ht="14.25" customHeight="1">
      <c r="A37" s="1" t="s">
        <v>14</v>
      </c>
      <c r="G37" s="1" t="s">
        <v>22</v>
      </c>
      <c r="H37" s="1" t="s">
        <v>16</v>
      </c>
      <c r="I37" s="1" t="s">
        <v>25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</row>
    <row r="38" ht="14.25" customHeight="1">
      <c r="A38" s="1" t="s">
        <v>18</v>
      </c>
      <c r="G38" s="1" t="s">
        <v>22</v>
      </c>
      <c r="H38" s="1" t="s">
        <v>16</v>
      </c>
      <c r="I38" s="1" t="s">
        <v>25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</row>
    <row r="39" ht="14.25" customHeight="1">
      <c r="A39" s="1" t="s">
        <v>19</v>
      </c>
      <c r="G39" s="1" t="s">
        <v>22</v>
      </c>
      <c r="H39" s="1" t="s">
        <v>16</v>
      </c>
      <c r="I39" s="1" t="s">
        <v>25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</row>
    <row r="40" ht="14.25" customHeight="1">
      <c r="A40" s="1" t="s">
        <v>20</v>
      </c>
      <c r="G40" s="1" t="s">
        <v>22</v>
      </c>
      <c r="H40" s="1" t="s">
        <v>16</v>
      </c>
      <c r="I40" s="1" t="s">
        <v>25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</row>
    <row r="41" ht="14.25" customHeight="1">
      <c r="A41" s="1" t="s">
        <v>21</v>
      </c>
      <c r="G41" s="1" t="s">
        <v>22</v>
      </c>
      <c r="H41" s="1" t="s">
        <v>16</v>
      </c>
      <c r="I41" s="1" t="s">
        <v>25</v>
      </c>
      <c r="N41" s="1">
        <v>-7258952.0</v>
      </c>
      <c r="O41" s="1">
        <v>-7461967.0</v>
      </c>
      <c r="P41" s="1">
        <v>-7635239.0</v>
      </c>
      <c r="Q41" s="1">
        <v>-1.3683802E7</v>
      </c>
      <c r="R41" s="1">
        <v>-1.3832741E7</v>
      </c>
      <c r="S41" s="1">
        <v>-1.3870056E7</v>
      </c>
      <c r="T41" s="1">
        <v>-1.3897429E7</v>
      </c>
      <c r="U41" s="1">
        <v>-1.7585191E7</v>
      </c>
      <c r="V41" s="1">
        <v>-1.7627727E7</v>
      </c>
      <c r="W41" s="1">
        <v>-1.7670478E7</v>
      </c>
      <c r="X41" s="1">
        <v>-1.769991E7</v>
      </c>
      <c r="Y41" s="1">
        <v>-1.7736889E7</v>
      </c>
      <c r="Z41" s="1">
        <v>-1.7754945E7</v>
      </c>
      <c r="AA41" s="1">
        <v>-1.7765423E7</v>
      </c>
      <c r="AB41" s="1">
        <v>-1.778551E7</v>
      </c>
      <c r="AC41" s="1">
        <v>-1.7810979E7</v>
      </c>
      <c r="AD41" s="1">
        <v>-1.7870497E7</v>
      </c>
      <c r="AE41" s="1">
        <v>-1.7818121E7</v>
      </c>
      <c r="AF41" s="1">
        <v>-1.7871964E7</v>
      </c>
      <c r="AG41" s="1">
        <v>1325223.4500000007</v>
      </c>
    </row>
    <row r="42" ht="14.25" customHeight="1">
      <c r="A42" s="1" t="s">
        <v>14</v>
      </c>
      <c r="G42" s="1" t="s">
        <v>15</v>
      </c>
      <c r="H42" s="1" t="s">
        <v>16</v>
      </c>
      <c r="I42" s="1" t="s">
        <v>26</v>
      </c>
      <c r="N42" s="1">
        <v>1.1560878582862083E7</v>
      </c>
      <c r="O42" s="1">
        <v>1.2358694117571466E7</v>
      </c>
      <c r="P42" s="1">
        <v>1.1938343213530896E7</v>
      </c>
      <c r="Q42" s="1">
        <v>1.2062296839211963E7</v>
      </c>
      <c r="R42" s="1">
        <v>1.309375424433238E7</v>
      </c>
      <c r="S42" s="1">
        <v>1.3586399491748134E7</v>
      </c>
      <c r="T42" s="1">
        <v>1.3951590939840082E7</v>
      </c>
      <c r="U42" s="1">
        <v>1.6702238144846117E7</v>
      </c>
      <c r="V42" s="1">
        <v>1.8457852904798992E7</v>
      </c>
      <c r="W42" s="1">
        <v>1.6511998448518446E7</v>
      </c>
      <c r="X42" s="1">
        <v>1.7810154372299902E7</v>
      </c>
      <c r="Y42" s="1">
        <v>1.9009777552055728E7</v>
      </c>
      <c r="Z42" s="1">
        <v>2.1020617113740657E7</v>
      </c>
      <c r="AA42" s="1">
        <v>2.3930874239323508E7</v>
      </c>
      <c r="AB42" s="1">
        <v>2.5193080965279415E7</v>
      </c>
      <c r="AC42" s="1">
        <v>2.2753552770565894E7</v>
      </c>
      <c r="AD42" s="1">
        <v>2.040608681119825E7</v>
      </c>
      <c r="AE42" s="1">
        <v>2.0169618965433482E7</v>
      </c>
      <c r="AF42" s="1">
        <v>1.9640173970438197E7</v>
      </c>
      <c r="AG42" s="1">
        <v>9065374.63000001</v>
      </c>
    </row>
    <row r="43" ht="14.25" customHeight="1">
      <c r="A43" s="1" t="s">
        <v>18</v>
      </c>
      <c r="G43" s="1" t="s">
        <v>15</v>
      </c>
      <c r="H43" s="1" t="s">
        <v>16</v>
      </c>
      <c r="I43" s="1" t="s">
        <v>26</v>
      </c>
      <c r="N43" s="1">
        <v>2.3901545808121104E7</v>
      </c>
      <c r="O43" s="1">
        <v>2.4323211346710347E7</v>
      </c>
      <c r="P43" s="1">
        <v>2.3707219507611863E7</v>
      </c>
      <c r="Q43" s="1">
        <v>2.445824506391488E7</v>
      </c>
      <c r="R43" s="1">
        <v>2.5463391931799747E7</v>
      </c>
      <c r="S43" s="1">
        <v>2.5388463529250212E7</v>
      </c>
      <c r="T43" s="1">
        <v>2.598548580740284E7</v>
      </c>
      <c r="U43" s="1">
        <v>2.664476477748707E7</v>
      </c>
      <c r="V43" s="1">
        <v>2.6076779554372866E7</v>
      </c>
      <c r="W43" s="1">
        <v>2.467944038156178E7</v>
      </c>
      <c r="X43" s="1">
        <v>2.5389180873363856E7</v>
      </c>
      <c r="Y43" s="1">
        <v>2.537933051732203E7</v>
      </c>
      <c r="Z43" s="1">
        <v>2.399250909360303E7</v>
      </c>
      <c r="AA43" s="1">
        <v>2.5063549327533502E7</v>
      </c>
      <c r="AB43" s="1">
        <v>2.5516231847876158E7</v>
      </c>
      <c r="AC43" s="1">
        <v>2.5142825059397396E7</v>
      </c>
      <c r="AD43" s="1">
        <v>2.395144479922865E7</v>
      </c>
      <c r="AE43" s="1">
        <v>2.3533869264125317E7</v>
      </c>
      <c r="AF43" s="1">
        <v>2.3596024512990776E7</v>
      </c>
      <c r="AG43" s="1">
        <v>4.8004649300001614E7</v>
      </c>
    </row>
    <row r="44" ht="14.25" customHeight="1">
      <c r="A44" s="1" t="s">
        <v>19</v>
      </c>
      <c r="G44" s="1" t="s">
        <v>15</v>
      </c>
      <c r="H44" s="1" t="s">
        <v>16</v>
      </c>
      <c r="I44" s="1" t="s">
        <v>26</v>
      </c>
      <c r="N44" s="1">
        <v>1192450.9095081754</v>
      </c>
      <c r="O44" s="1">
        <v>1024845.5523662642</v>
      </c>
      <c r="P44" s="1">
        <v>1075607.9225102672</v>
      </c>
      <c r="Q44" s="1">
        <v>1324686.7102317421</v>
      </c>
      <c r="R44" s="1">
        <v>1330852.1237548182</v>
      </c>
      <c r="S44" s="1">
        <v>1458906.1444701497</v>
      </c>
      <c r="T44" s="1">
        <v>1343634.702853905</v>
      </c>
      <c r="U44" s="1">
        <v>1474039.289743691</v>
      </c>
      <c r="V44" s="1">
        <v>1555923.4496082675</v>
      </c>
      <c r="W44" s="1">
        <v>1235557.8010387728</v>
      </c>
      <c r="X44" s="1">
        <v>1438893.5356422607</v>
      </c>
      <c r="Y44" s="1">
        <v>1463153.801735106</v>
      </c>
      <c r="Z44" s="1">
        <v>1347484.6775332936</v>
      </c>
      <c r="AA44" s="1">
        <v>1432394.4487171671</v>
      </c>
      <c r="AB44" s="1">
        <v>1540158.085025466</v>
      </c>
      <c r="AC44" s="1">
        <v>1533505.354186334</v>
      </c>
      <c r="AD44" s="1">
        <v>1384212.9997842042</v>
      </c>
      <c r="AE44" s="1">
        <v>1392331.4297810183</v>
      </c>
      <c r="AF44" s="1">
        <v>1411656.3350901003</v>
      </c>
      <c r="AG44" s="1">
        <v>7413.64</v>
      </c>
    </row>
    <row r="45" ht="14.25" customHeight="1">
      <c r="A45" s="1" t="s">
        <v>20</v>
      </c>
      <c r="G45" s="1" t="s">
        <v>15</v>
      </c>
      <c r="H45" s="1" t="s">
        <v>16</v>
      </c>
      <c r="I45" s="1" t="s">
        <v>26</v>
      </c>
      <c r="N45" s="1">
        <v>3075963.917000004</v>
      </c>
      <c r="O45" s="1">
        <v>3247253.8790000025</v>
      </c>
      <c r="P45" s="1">
        <v>3408313.941999998</v>
      </c>
      <c r="Q45" s="1">
        <v>3600425.403999997</v>
      </c>
      <c r="R45" s="1">
        <v>3711877.867999997</v>
      </c>
      <c r="S45" s="1">
        <v>3395840.562000001</v>
      </c>
      <c r="T45" s="1">
        <v>3432523.2220000024</v>
      </c>
      <c r="U45" s="1">
        <v>3955875.028999992</v>
      </c>
      <c r="V45" s="1">
        <v>3981951.1659999937</v>
      </c>
      <c r="W45" s="1">
        <v>4056155.9789999966</v>
      </c>
      <c r="X45" s="1">
        <v>4092456.608999999</v>
      </c>
      <c r="Y45" s="1">
        <v>3985754.5390000036</v>
      </c>
      <c r="Z45" s="1">
        <v>4168292.877999995</v>
      </c>
      <c r="AA45" s="1">
        <v>4935361.469000001</v>
      </c>
      <c r="AB45" s="1">
        <v>5098027.352000002</v>
      </c>
      <c r="AC45" s="1">
        <v>5240815.041999985</v>
      </c>
      <c r="AD45" s="1">
        <v>5376904.898999995</v>
      </c>
      <c r="AE45" s="1">
        <v>5594348.782000005</v>
      </c>
      <c r="AF45" s="1">
        <v>5645480.586999987</v>
      </c>
      <c r="AG45" s="1">
        <v>7304667.299999956</v>
      </c>
    </row>
    <row r="46" ht="14.25" customHeight="1">
      <c r="A46" s="1" t="s">
        <v>21</v>
      </c>
      <c r="G46" s="1" t="s">
        <v>15</v>
      </c>
      <c r="H46" s="1" t="s">
        <v>16</v>
      </c>
      <c r="I46" s="1" t="s">
        <v>26</v>
      </c>
      <c r="N46" s="1">
        <v>3.7881557E7</v>
      </c>
      <c r="O46" s="1">
        <v>3.450372E7</v>
      </c>
      <c r="P46" s="1">
        <v>3.2948589E7</v>
      </c>
      <c r="Q46" s="1">
        <v>3.4608584E7</v>
      </c>
      <c r="R46" s="1">
        <v>3.9625688E7</v>
      </c>
      <c r="S46" s="1">
        <v>2.948385E7</v>
      </c>
      <c r="T46" s="1">
        <v>2.73819E7</v>
      </c>
      <c r="U46" s="1">
        <v>2.4762132E7</v>
      </c>
      <c r="V46" s="1">
        <v>3.1862006E7</v>
      </c>
      <c r="W46" s="1">
        <v>3.1228966E7</v>
      </c>
      <c r="X46" s="1">
        <v>2.3374708E7</v>
      </c>
      <c r="Y46" s="1">
        <v>2.9173904E7</v>
      </c>
      <c r="Z46" s="1">
        <v>3.2523887E7</v>
      </c>
      <c r="AA46" s="1">
        <v>3.1503387E7</v>
      </c>
      <c r="AB46" s="1">
        <v>2.6006189E7</v>
      </c>
      <c r="AC46" s="1">
        <v>1.9002191E7</v>
      </c>
      <c r="AD46" s="1">
        <v>2.0974574E7</v>
      </c>
      <c r="AE46" s="1">
        <v>2.0945196E7</v>
      </c>
      <c r="AF46" s="1">
        <v>1.7292824E7</v>
      </c>
      <c r="AG46" s="1">
        <v>1.1567366460000135E7</v>
      </c>
    </row>
    <row r="47" ht="14.25" customHeight="1">
      <c r="A47" s="1" t="s">
        <v>14</v>
      </c>
      <c r="G47" s="1" t="s">
        <v>22</v>
      </c>
      <c r="H47" s="1" t="s">
        <v>16</v>
      </c>
      <c r="I47" s="1" t="s">
        <v>26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</row>
    <row r="48" ht="14.25" customHeight="1">
      <c r="A48" s="1" t="s">
        <v>18</v>
      </c>
      <c r="G48" s="1" t="s">
        <v>22</v>
      </c>
      <c r="H48" s="1" t="s">
        <v>16</v>
      </c>
      <c r="I48" s="1" t="s">
        <v>26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</row>
    <row r="49" ht="14.25" customHeight="1">
      <c r="A49" s="1" t="s">
        <v>19</v>
      </c>
      <c r="G49" s="1" t="s">
        <v>22</v>
      </c>
      <c r="H49" s="1" t="s">
        <v>16</v>
      </c>
      <c r="I49" s="1" t="s">
        <v>26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</row>
    <row r="50" ht="14.25" customHeight="1">
      <c r="A50" s="1" t="s">
        <v>20</v>
      </c>
      <c r="G50" s="1" t="s">
        <v>22</v>
      </c>
      <c r="H50" s="1" t="s">
        <v>16</v>
      </c>
      <c r="I50" s="1" t="s">
        <v>26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</row>
    <row r="51" ht="14.25" customHeight="1">
      <c r="A51" s="1" t="s">
        <v>21</v>
      </c>
      <c r="G51" s="1" t="s">
        <v>22</v>
      </c>
      <c r="H51" s="1" t="s">
        <v>16</v>
      </c>
      <c r="I51" s="1" t="s">
        <v>26</v>
      </c>
      <c r="N51" s="1">
        <v>-1.1557008E7</v>
      </c>
      <c r="O51" s="1">
        <v>-1.2538004E7</v>
      </c>
      <c r="P51" s="1">
        <v>-1.3465297E7</v>
      </c>
      <c r="Q51" s="1">
        <v>-1.4088666E7</v>
      </c>
      <c r="R51" s="1">
        <v>-1.5025394E7</v>
      </c>
      <c r="S51" s="1">
        <v>-1.5484537E7</v>
      </c>
      <c r="T51" s="1">
        <v>-1.5952575E7</v>
      </c>
      <c r="U51" s="1">
        <v>-1.8067635E7</v>
      </c>
      <c r="V51" s="1">
        <v>-1.8569752E7</v>
      </c>
      <c r="W51" s="1">
        <v>-1.9363767E7</v>
      </c>
      <c r="X51" s="1">
        <v>-2.0161116E7</v>
      </c>
      <c r="Y51" s="1">
        <v>-2.0747221E7</v>
      </c>
      <c r="Z51" s="1">
        <v>-2.1625968E7</v>
      </c>
      <c r="AA51" s="1">
        <v>-2.2464366E7</v>
      </c>
      <c r="AB51" s="1">
        <v>-2.3664362E7</v>
      </c>
      <c r="AC51" s="1">
        <v>-2.3387058E7</v>
      </c>
      <c r="AD51" s="1">
        <v>-2.3506658E7</v>
      </c>
      <c r="AE51" s="1">
        <v>-2.3899593E7</v>
      </c>
      <c r="AF51" s="1">
        <v>-2.4078797E7</v>
      </c>
      <c r="AG51" s="1">
        <v>6632046.709999942</v>
      </c>
    </row>
    <row r="52" ht="14.25" customHeight="1">
      <c r="A52" s="1" t="s">
        <v>14</v>
      </c>
      <c r="G52" s="1" t="s">
        <v>15</v>
      </c>
      <c r="H52" s="1" t="s">
        <v>16</v>
      </c>
      <c r="I52" s="1" t="s">
        <v>27</v>
      </c>
      <c r="N52" s="1">
        <v>3428986.5219589374</v>
      </c>
      <c r="O52" s="1">
        <v>3478573.3389662765</v>
      </c>
      <c r="P52" s="1">
        <v>3708524.874412872</v>
      </c>
      <c r="Q52" s="1">
        <v>3252465.053495715</v>
      </c>
      <c r="R52" s="1">
        <v>3450832.786338745</v>
      </c>
      <c r="S52" s="1">
        <v>3762990.5975156953</v>
      </c>
      <c r="T52" s="1">
        <v>3735570.300328355</v>
      </c>
      <c r="U52" s="1">
        <v>4263570.701814934</v>
      </c>
      <c r="V52" s="1">
        <v>4647311.565697241</v>
      </c>
      <c r="W52" s="1">
        <v>4890556.198609108</v>
      </c>
      <c r="X52" s="1">
        <v>6249818.895759032</v>
      </c>
      <c r="Y52" s="1">
        <v>6261998.752651545</v>
      </c>
      <c r="Z52" s="1">
        <v>7423503.385000895</v>
      </c>
      <c r="AA52" s="1">
        <v>1.0989454576647857E7</v>
      </c>
      <c r="AB52" s="1">
        <v>1.4135199249305088E7</v>
      </c>
      <c r="AC52" s="1">
        <v>1.40666429456981E7</v>
      </c>
      <c r="AD52" s="1">
        <v>1.271039091407093E7</v>
      </c>
      <c r="AE52" s="1">
        <v>1.3559820746776061E7</v>
      </c>
      <c r="AF52" s="1">
        <v>1.1339399577964606E7</v>
      </c>
      <c r="AG52" s="1">
        <v>2116486.95000001</v>
      </c>
    </row>
    <row r="53" ht="14.25" customHeight="1">
      <c r="A53" s="1" t="s">
        <v>18</v>
      </c>
      <c r="G53" s="1" t="s">
        <v>15</v>
      </c>
      <c r="H53" s="1" t="s">
        <v>16</v>
      </c>
      <c r="I53" s="1" t="s">
        <v>27</v>
      </c>
      <c r="N53" s="1">
        <v>6201910.5592530705</v>
      </c>
      <c r="O53" s="1">
        <v>6054111.849632091</v>
      </c>
      <c r="P53" s="1">
        <v>6158955.880601784</v>
      </c>
      <c r="Q53" s="1">
        <v>6256741.766071545</v>
      </c>
      <c r="R53" s="1">
        <v>6365610.023428495</v>
      </c>
      <c r="S53" s="1">
        <v>6376810.430750002</v>
      </c>
      <c r="T53" s="1">
        <v>6607464.982018629</v>
      </c>
      <c r="U53" s="1">
        <v>6729757.604452492</v>
      </c>
      <c r="V53" s="1">
        <v>6996976.94875362</v>
      </c>
      <c r="W53" s="1">
        <v>6901891.861678638</v>
      </c>
      <c r="X53" s="1">
        <v>6933045.999597009</v>
      </c>
      <c r="Y53" s="1">
        <v>7546308.533068134</v>
      </c>
      <c r="Z53" s="1">
        <v>7532828.5859569935</v>
      </c>
      <c r="AA53" s="1">
        <v>7043670.218418514</v>
      </c>
      <c r="AB53" s="1">
        <v>7267952.196795493</v>
      </c>
      <c r="AC53" s="1">
        <v>6897001.171804564</v>
      </c>
      <c r="AD53" s="1">
        <v>6861353.725934905</v>
      </c>
      <c r="AE53" s="1">
        <v>6509571.355651229</v>
      </c>
      <c r="AF53" s="1">
        <v>6869272.49333804</v>
      </c>
      <c r="AG53" s="1">
        <v>1.2656036749999627E7</v>
      </c>
    </row>
    <row r="54" ht="14.25" customHeight="1">
      <c r="A54" s="1" t="s">
        <v>19</v>
      </c>
      <c r="G54" s="1" t="s">
        <v>15</v>
      </c>
      <c r="H54" s="1" t="s">
        <v>16</v>
      </c>
      <c r="I54" s="1" t="s">
        <v>27</v>
      </c>
      <c r="N54" s="1">
        <v>590868.328865286</v>
      </c>
      <c r="O54" s="1">
        <v>580635.510270044</v>
      </c>
      <c r="P54" s="1">
        <v>542986.839287557</v>
      </c>
      <c r="Q54" s="1">
        <v>458632.196344172</v>
      </c>
      <c r="R54" s="1">
        <v>488368.497109827</v>
      </c>
      <c r="S54" s="1">
        <v>534959.488438186</v>
      </c>
      <c r="T54" s="1">
        <v>545439.789951068</v>
      </c>
      <c r="U54" s="1">
        <v>601525.208910657</v>
      </c>
      <c r="V54" s="1">
        <v>622805.002886281</v>
      </c>
      <c r="W54" s="1">
        <v>649849.78839353</v>
      </c>
      <c r="X54" s="1">
        <v>670865.301013245</v>
      </c>
      <c r="Y54" s="1">
        <v>714797.435593823</v>
      </c>
      <c r="Z54" s="1">
        <v>769172.454623882</v>
      </c>
      <c r="AA54" s="1">
        <v>766651.758377455</v>
      </c>
      <c r="AB54" s="1">
        <v>996455.685204719</v>
      </c>
      <c r="AC54" s="1">
        <v>1067543.45499508</v>
      </c>
      <c r="AD54" s="1">
        <v>1036862.55676718</v>
      </c>
      <c r="AE54" s="1">
        <v>1011718.01714827</v>
      </c>
      <c r="AF54" s="1">
        <v>985283.091692188</v>
      </c>
      <c r="AG54" s="1">
        <v>1221.26</v>
      </c>
    </row>
    <row r="55" ht="14.25" customHeight="1">
      <c r="A55" s="1" t="s">
        <v>20</v>
      </c>
      <c r="G55" s="1" t="s">
        <v>15</v>
      </c>
      <c r="H55" s="1" t="s">
        <v>16</v>
      </c>
      <c r="I55" s="1" t="s">
        <v>27</v>
      </c>
      <c r="N55" s="1">
        <v>1777265.3889999976</v>
      </c>
      <c r="O55" s="1">
        <v>1868719.1169999996</v>
      </c>
      <c r="P55" s="1">
        <v>1982859.0860000001</v>
      </c>
      <c r="Q55" s="1">
        <v>2137045.9159999983</v>
      </c>
      <c r="R55" s="1">
        <v>2225240.871999999</v>
      </c>
      <c r="S55" s="1">
        <v>2332194.8420000006</v>
      </c>
      <c r="T55" s="1">
        <v>2415502.5750000025</v>
      </c>
      <c r="U55" s="1">
        <v>2551871.803999997</v>
      </c>
      <c r="V55" s="1">
        <v>2733661.8779999977</v>
      </c>
      <c r="W55" s="1">
        <v>2892427.6160000036</v>
      </c>
      <c r="X55" s="1">
        <v>2995833.6290000053</v>
      </c>
      <c r="Y55" s="1">
        <v>3197175.983000003</v>
      </c>
      <c r="Z55" s="1">
        <v>3388256.278000001</v>
      </c>
      <c r="AA55" s="1">
        <v>3631164.512999999</v>
      </c>
      <c r="AB55" s="1">
        <v>3800743.574999996</v>
      </c>
      <c r="AC55" s="1">
        <v>3971799.312000001</v>
      </c>
      <c r="AD55" s="1">
        <v>3488110.6140000005</v>
      </c>
      <c r="AE55" s="1">
        <v>3585387.9329999997</v>
      </c>
      <c r="AF55" s="1">
        <v>3698350.274</v>
      </c>
      <c r="AG55" s="1">
        <v>1929923.1500000092</v>
      </c>
    </row>
    <row r="56" ht="14.25" customHeight="1">
      <c r="A56" s="1" t="s">
        <v>21</v>
      </c>
      <c r="G56" s="1" t="s">
        <v>15</v>
      </c>
      <c r="H56" s="1" t="s">
        <v>16</v>
      </c>
      <c r="I56" s="1" t="s">
        <v>27</v>
      </c>
      <c r="N56" s="1">
        <v>9946896.0</v>
      </c>
      <c r="O56" s="1">
        <v>8786093.0</v>
      </c>
      <c r="P56" s="1">
        <v>2.461967E7</v>
      </c>
      <c r="Q56" s="1">
        <v>8679851.0</v>
      </c>
      <c r="R56" s="1">
        <v>9136730.0</v>
      </c>
      <c r="S56" s="1">
        <v>8796655.0</v>
      </c>
      <c r="T56" s="1">
        <v>6166368.0</v>
      </c>
      <c r="U56" s="1">
        <v>5026170.0</v>
      </c>
      <c r="V56" s="1">
        <v>5166245.0</v>
      </c>
      <c r="W56" s="1">
        <v>3730964.0</v>
      </c>
      <c r="X56" s="1">
        <v>3765575.0</v>
      </c>
      <c r="Y56" s="1">
        <v>6216165.0</v>
      </c>
      <c r="Z56" s="1">
        <v>7786192.0</v>
      </c>
      <c r="AA56" s="1">
        <v>5113962.0</v>
      </c>
      <c r="AB56" s="1">
        <v>4614756.0</v>
      </c>
      <c r="AC56" s="1">
        <v>3475707.0</v>
      </c>
      <c r="AD56" s="1">
        <v>1410516.0</v>
      </c>
      <c r="AE56" s="1">
        <v>2545750.0</v>
      </c>
      <c r="AF56" s="1">
        <v>957352.0</v>
      </c>
      <c r="AG56" s="1">
        <v>1571122.6899999988</v>
      </c>
    </row>
    <row r="57" ht="14.25" customHeight="1">
      <c r="A57" s="1" t="s">
        <v>14</v>
      </c>
      <c r="G57" s="1" t="s">
        <v>22</v>
      </c>
      <c r="H57" s="1" t="s">
        <v>16</v>
      </c>
      <c r="I57" s="1" t="s">
        <v>27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</row>
    <row r="58" ht="14.25" customHeight="1">
      <c r="A58" s="1" t="s">
        <v>18</v>
      </c>
      <c r="G58" s="1" t="s">
        <v>22</v>
      </c>
      <c r="H58" s="1" t="s">
        <v>16</v>
      </c>
      <c r="I58" s="1" t="s">
        <v>27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</row>
    <row r="59" ht="14.25" customHeight="1">
      <c r="A59" s="1" t="s">
        <v>19</v>
      </c>
      <c r="G59" s="1" t="s">
        <v>22</v>
      </c>
      <c r="H59" s="1" t="s">
        <v>16</v>
      </c>
      <c r="I59" s="1" t="s">
        <v>27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</row>
    <row r="60" ht="14.25" customHeight="1">
      <c r="A60" s="1" t="s">
        <v>20</v>
      </c>
      <c r="G60" s="1" t="s">
        <v>22</v>
      </c>
      <c r="H60" s="1" t="s">
        <v>16</v>
      </c>
      <c r="I60" s="1" t="s">
        <v>27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</row>
    <row r="61" ht="14.25" customHeight="1">
      <c r="A61" s="1" t="s">
        <v>21</v>
      </c>
      <c r="G61" s="1" t="s">
        <v>22</v>
      </c>
      <c r="H61" s="1" t="s">
        <v>16</v>
      </c>
      <c r="I61" s="1" t="s">
        <v>27</v>
      </c>
      <c r="N61" s="1">
        <v>-1445084.0</v>
      </c>
      <c r="O61" s="1">
        <v>-1492231.0</v>
      </c>
      <c r="P61" s="1">
        <v>-1518000.0</v>
      </c>
      <c r="Q61" s="1">
        <v>-1541835.0</v>
      </c>
      <c r="R61" s="1">
        <v>-1600580.0</v>
      </c>
      <c r="S61" s="1">
        <v>-1651180.0</v>
      </c>
      <c r="T61" s="1">
        <v>-1684398.0</v>
      </c>
      <c r="U61" s="1">
        <v>-1762104.0</v>
      </c>
      <c r="V61" s="1">
        <v>-1819601.0</v>
      </c>
      <c r="W61" s="1">
        <v>-1961538.0</v>
      </c>
      <c r="X61" s="1">
        <v>-2072399.0</v>
      </c>
      <c r="Y61" s="1">
        <v>-2189137.0</v>
      </c>
      <c r="Z61" s="1">
        <v>-2261684.0</v>
      </c>
      <c r="AA61" s="1">
        <v>-2323051.0</v>
      </c>
      <c r="AB61" s="1">
        <v>-2276833.0</v>
      </c>
      <c r="AC61" s="1">
        <v>-2306209.0</v>
      </c>
      <c r="AD61" s="1">
        <v>-2321031.0</v>
      </c>
      <c r="AE61" s="1">
        <v>-2438564.0</v>
      </c>
      <c r="AF61" s="1">
        <v>-2511081.0</v>
      </c>
      <c r="AG61" s="1">
        <v>1059895.1599999974</v>
      </c>
    </row>
    <row r="62" ht="14.25" customHeight="1">
      <c r="A62" s="1" t="s">
        <v>14</v>
      </c>
      <c r="G62" s="1" t="s">
        <v>15</v>
      </c>
      <c r="H62" s="1" t="s">
        <v>16</v>
      </c>
      <c r="I62" s="1" t="s">
        <v>28</v>
      </c>
      <c r="N62" s="1">
        <v>2921458.330587928</v>
      </c>
      <c r="O62" s="1">
        <v>3023341.7308056448</v>
      </c>
      <c r="P62" s="1">
        <v>3091303.611014803</v>
      </c>
      <c r="Q62" s="1">
        <v>2942081.152145533</v>
      </c>
      <c r="R62" s="1">
        <v>3028857.616904039</v>
      </c>
      <c r="S62" s="1">
        <v>3025200.6067631682</v>
      </c>
      <c r="T62" s="1">
        <v>2921145.4560405593</v>
      </c>
      <c r="U62" s="1">
        <v>3006110.007039782</v>
      </c>
      <c r="V62" s="1">
        <v>3136020.608102593</v>
      </c>
      <c r="W62" s="1">
        <v>3195392.515135815</v>
      </c>
      <c r="X62" s="1">
        <v>3639084.470329066</v>
      </c>
      <c r="Y62" s="1">
        <v>3946772.8725427603</v>
      </c>
      <c r="Z62" s="1">
        <v>4209433.249442192</v>
      </c>
      <c r="AA62" s="1">
        <v>4279336.471144983</v>
      </c>
      <c r="AB62" s="1">
        <v>4768912.408114595</v>
      </c>
      <c r="AC62" s="1">
        <v>5204185.025126562</v>
      </c>
      <c r="AD62" s="1">
        <v>4877916.661145873</v>
      </c>
      <c r="AE62" s="1">
        <v>4787626.129817737</v>
      </c>
      <c r="AF62" s="1">
        <v>4023948.7727160132</v>
      </c>
      <c r="AG62" s="1">
        <v>264995.88</v>
      </c>
    </row>
    <row r="63" ht="14.25" customHeight="1">
      <c r="A63" s="1" t="s">
        <v>18</v>
      </c>
      <c r="G63" s="1" t="s">
        <v>15</v>
      </c>
      <c r="H63" s="1" t="s">
        <v>16</v>
      </c>
      <c r="I63" s="1" t="s">
        <v>28</v>
      </c>
      <c r="N63" s="1">
        <v>340316.0205390901</v>
      </c>
      <c r="O63" s="1">
        <v>345459.5835121801</v>
      </c>
      <c r="P63" s="1">
        <v>350527.46615785</v>
      </c>
      <c r="Q63" s="1">
        <v>369002.7963352499</v>
      </c>
      <c r="R63" s="1">
        <v>368921.5148194202</v>
      </c>
      <c r="S63" s="1">
        <v>365059.37982127</v>
      </c>
      <c r="T63" s="1">
        <v>341311.27021901</v>
      </c>
      <c r="U63" s="1">
        <v>360748.13016186986</v>
      </c>
      <c r="V63" s="1">
        <v>306388.44425982</v>
      </c>
      <c r="W63" s="1">
        <v>348537.8720713599</v>
      </c>
      <c r="X63" s="1">
        <v>362801.38585868984</v>
      </c>
      <c r="Y63" s="1">
        <v>419927.97871353995</v>
      </c>
      <c r="Z63" s="1">
        <v>402272.3641127799</v>
      </c>
      <c r="AA63" s="1">
        <v>417821.6132085499</v>
      </c>
      <c r="AB63" s="1">
        <v>479436.3189835501</v>
      </c>
      <c r="AC63" s="1">
        <v>412739.90088641</v>
      </c>
      <c r="AD63" s="1">
        <v>427117.55555395</v>
      </c>
      <c r="AE63" s="1">
        <v>424569.83184226014</v>
      </c>
      <c r="AF63" s="1">
        <v>405442.2282321401</v>
      </c>
      <c r="AG63" s="1">
        <v>489666.3000000011</v>
      </c>
    </row>
    <row r="64" ht="14.25" customHeight="1">
      <c r="A64" s="1" t="s">
        <v>19</v>
      </c>
      <c r="G64" s="1" t="s">
        <v>15</v>
      </c>
      <c r="H64" s="1" t="s">
        <v>16</v>
      </c>
      <c r="I64" s="1" t="s">
        <v>28</v>
      </c>
      <c r="N64" s="1">
        <v>763714.695975339</v>
      </c>
      <c r="O64" s="1">
        <v>767534.781163295</v>
      </c>
      <c r="P64" s="1">
        <v>716085.963520013</v>
      </c>
      <c r="Q64" s="1">
        <v>613746.825351632</v>
      </c>
      <c r="R64" s="1">
        <v>771282.875722543</v>
      </c>
      <c r="S64" s="1">
        <v>860828.781811136</v>
      </c>
      <c r="T64" s="1">
        <v>918402.673350042</v>
      </c>
      <c r="U64" s="1">
        <v>1043431.93486713</v>
      </c>
      <c r="V64" s="1">
        <v>966546.853954204</v>
      </c>
      <c r="W64" s="1">
        <v>989301.602025238</v>
      </c>
      <c r="X64" s="1">
        <v>1137554.20606594</v>
      </c>
      <c r="Y64" s="1">
        <v>1274752.1017643</v>
      </c>
      <c r="Z64" s="1">
        <v>1397906.11837543</v>
      </c>
      <c r="AA64" s="1">
        <v>1484359.87793697</v>
      </c>
      <c r="AB64" s="1">
        <v>1597822.53767952</v>
      </c>
      <c r="AC64" s="1">
        <v>1464991.92827782</v>
      </c>
      <c r="AD64" s="1">
        <v>1059278.66542619</v>
      </c>
      <c r="AE64" s="1">
        <v>943556.021448991</v>
      </c>
      <c r="AF64" s="1">
        <v>910240.699358898</v>
      </c>
      <c r="AG64" s="1">
        <v>5760.78</v>
      </c>
    </row>
    <row r="65" ht="14.25" customHeight="1">
      <c r="A65" s="1" t="s">
        <v>20</v>
      </c>
      <c r="G65" s="1" t="s">
        <v>15</v>
      </c>
      <c r="H65" s="1" t="s">
        <v>16</v>
      </c>
      <c r="I65" s="1" t="s">
        <v>28</v>
      </c>
      <c r="N65" s="1">
        <v>595175.483</v>
      </c>
      <c r="O65" s="1">
        <v>644124.338</v>
      </c>
      <c r="P65" s="1">
        <v>698467.239</v>
      </c>
      <c r="Q65" s="1">
        <v>760548.398</v>
      </c>
      <c r="R65" s="1">
        <v>833520.777</v>
      </c>
      <c r="S65" s="1">
        <v>899728.168</v>
      </c>
      <c r="T65" s="1">
        <v>968883.785</v>
      </c>
      <c r="U65" s="1">
        <v>1044720.312</v>
      </c>
      <c r="V65" s="1">
        <v>1134064.787</v>
      </c>
      <c r="W65" s="1">
        <v>1239637.584</v>
      </c>
      <c r="X65" s="1">
        <v>1339111.876</v>
      </c>
      <c r="Y65" s="1">
        <v>1428898.728</v>
      </c>
      <c r="Z65" s="1">
        <v>1510443.8479999998</v>
      </c>
      <c r="AA65" s="1">
        <v>1554557.319</v>
      </c>
      <c r="AB65" s="1">
        <v>1615444.117</v>
      </c>
      <c r="AC65" s="1">
        <v>1659027.4190000002</v>
      </c>
      <c r="AD65" s="1">
        <v>1647476.089</v>
      </c>
      <c r="AE65" s="1">
        <v>1635664.6040000003</v>
      </c>
      <c r="AF65" s="1">
        <v>1648483.37</v>
      </c>
      <c r="AG65" s="1">
        <v>74890.14</v>
      </c>
    </row>
    <row r="66" ht="14.25" customHeight="1">
      <c r="A66" s="1" t="s">
        <v>21</v>
      </c>
      <c r="G66" s="1" t="s">
        <v>15</v>
      </c>
      <c r="H66" s="1" t="s">
        <v>16</v>
      </c>
      <c r="I66" s="1" t="s">
        <v>28</v>
      </c>
      <c r="N66" s="1">
        <v>576384.0</v>
      </c>
      <c r="O66" s="1">
        <v>386780.0</v>
      </c>
      <c r="P66" s="1">
        <v>335190.0</v>
      </c>
      <c r="Q66" s="1">
        <v>281913.0</v>
      </c>
      <c r="R66" s="1">
        <v>322898.0</v>
      </c>
      <c r="S66" s="1">
        <v>269415.0</v>
      </c>
      <c r="T66" s="1">
        <v>216152.0</v>
      </c>
      <c r="U66" s="1">
        <v>223752.0</v>
      </c>
      <c r="V66" s="1">
        <v>186361.0</v>
      </c>
      <c r="W66" s="1">
        <v>167245.0</v>
      </c>
      <c r="X66" s="1">
        <v>220347.0</v>
      </c>
      <c r="Y66" s="1">
        <v>208910.0</v>
      </c>
      <c r="Z66" s="1">
        <v>136666.0</v>
      </c>
      <c r="AA66" s="1">
        <v>238594.0</v>
      </c>
      <c r="AB66" s="1">
        <v>255778.0</v>
      </c>
      <c r="AC66" s="1">
        <v>169654.0</v>
      </c>
      <c r="AD66" s="1">
        <v>177102.0</v>
      </c>
      <c r="AE66" s="1">
        <v>172721.0</v>
      </c>
      <c r="AF66" s="1">
        <v>146519.0</v>
      </c>
      <c r="AG66" s="1">
        <v>224670.41999999998</v>
      </c>
    </row>
    <row r="67" ht="14.25" customHeight="1">
      <c r="A67" s="1" t="s">
        <v>14</v>
      </c>
      <c r="G67" s="1" t="s">
        <v>22</v>
      </c>
      <c r="H67" s="1" t="s">
        <v>16</v>
      </c>
      <c r="I67" s="1" t="s">
        <v>28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</row>
    <row r="68" ht="14.25" customHeight="1">
      <c r="A68" s="1" t="s">
        <v>18</v>
      </c>
      <c r="G68" s="1" t="s">
        <v>22</v>
      </c>
      <c r="H68" s="1" t="s">
        <v>16</v>
      </c>
      <c r="I68" s="1" t="s">
        <v>28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</row>
    <row r="69" ht="14.25" customHeight="1">
      <c r="A69" s="1" t="s">
        <v>19</v>
      </c>
      <c r="G69" s="1" t="s">
        <v>22</v>
      </c>
      <c r="H69" s="1" t="s">
        <v>16</v>
      </c>
      <c r="I69" s="1" t="s">
        <v>28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</row>
    <row r="70" ht="14.25" customHeight="1">
      <c r="A70" s="1" t="s">
        <v>20</v>
      </c>
      <c r="G70" s="1" t="s">
        <v>22</v>
      </c>
      <c r="H70" s="1" t="s">
        <v>16</v>
      </c>
      <c r="I70" s="1" t="s">
        <v>28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</row>
    <row r="71" ht="14.25" customHeight="1">
      <c r="A71" s="1" t="s">
        <v>21</v>
      </c>
      <c r="G71" s="1" t="s">
        <v>22</v>
      </c>
      <c r="H71" s="1" t="s">
        <v>16</v>
      </c>
      <c r="I71" s="1" t="s">
        <v>28</v>
      </c>
      <c r="N71" s="1">
        <v>-212799.0</v>
      </c>
      <c r="O71" s="1">
        <v>-206842.0</v>
      </c>
      <c r="P71" s="1">
        <v>-214318.0</v>
      </c>
      <c r="Q71" s="1">
        <v>-359010.0</v>
      </c>
      <c r="R71" s="1">
        <v>-363854.0</v>
      </c>
      <c r="S71" s="1">
        <v>-388684.0</v>
      </c>
      <c r="T71" s="1">
        <v>-385048.0</v>
      </c>
      <c r="U71" s="1">
        <v>-392340.0</v>
      </c>
      <c r="V71" s="1">
        <v>-378037.0</v>
      </c>
      <c r="W71" s="1">
        <v>-368122.0</v>
      </c>
      <c r="X71" s="1">
        <v>-372645.0</v>
      </c>
      <c r="Y71" s="1">
        <v>-366427.0</v>
      </c>
      <c r="Z71" s="1">
        <v>-391963.0</v>
      </c>
      <c r="AA71" s="1">
        <v>-362662.0</v>
      </c>
      <c r="AB71" s="1">
        <v>-375553.0</v>
      </c>
      <c r="AC71" s="1">
        <v>-355586.0</v>
      </c>
      <c r="AD71" s="1">
        <v>-350564.0</v>
      </c>
      <c r="AE71" s="1">
        <v>-351112.0</v>
      </c>
      <c r="AF71" s="1">
        <v>-350177.0</v>
      </c>
      <c r="AG71" s="1">
        <v>109454.81999999999</v>
      </c>
    </row>
    <row r="72" ht="14.25" customHeight="1">
      <c r="A72" s="1" t="s">
        <v>14</v>
      </c>
      <c r="G72" s="1" t="s">
        <v>15</v>
      </c>
      <c r="H72" s="1" t="s">
        <v>16</v>
      </c>
      <c r="I72" s="1" t="s">
        <v>29</v>
      </c>
      <c r="N72" s="1">
        <v>4763111.764127126</v>
      </c>
      <c r="O72" s="1">
        <v>4336271.140952699</v>
      </c>
      <c r="P72" s="1">
        <v>4814812.139457904</v>
      </c>
      <c r="Q72" s="1">
        <v>4293052.710691756</v>
      </c>
      <c r="R72" s="1">
        <v>3727693.6589623806</v>
      </c>
      <c r="S72" s="1">
        <v>4271306.870422316</v>
      </c>
      <c r="T72" s="1">
        <v>4822324.058801056</v>
      </c>
      <c r="U72" s="1">
        <v>6526582.808729731</v>
      </c>
      <c r="V72" s="1">
        <v>6840553.459457692</v>
      </c>
      <c r="W72" s="1">
        <v>6147932.474408844</v>
      </c>
      <c r="X72" s="1">
        <v>9184177.351679185</v>
      </c>
      <c r="Y72" s="1">
        <v>1.0855548394335395E7</v>
      </c>
      <c r="Z72" s="1">
        <v>1.1864637386076067E7</v>
      </c>
      <c r="AA72" s="1">
        <v>1.3278815186877165E7</v>
      </c>
      <c r="AB72" s="1">
        <v>1.4492351763484815E7</v>
      </c>
      <c r="AC72" s="1">
        <v>1.394800730670038E7</v>
      </c>
      <c r="AD72" s="1">
        <v>1.1249640762155669E7</v>
      </c>
      <c r="AE72" s="1">
        <v>1.1425935153720483E7</v>
      </c>
      <c r="AF72" s="1">
        <v>1.0954245987244222E7</v>
      </c>
      <c r="AG72" s="1">
        <v>968101.1699999992</v>
      </c>
    </row>
    <row r="73" ht="14.25" customHeight="1">
      <c r="A73" s="1" t="s">
        <v>18</v>
      </c>
      <c r="G73" s="1" t="s">
        <v>15</v>
      </c>
      <c r="H73" s="1" t="s">
        <v>16</v>
      </c>
      <c r="I73" s="1" t="s">
        <v>29</v>
      </c>
      <c r="N73" s="1">
        <v>4607492.723833711</v>
      </c>
      <c r="O73" s="1">
        <v>4074906.3539913236</v>
      </c>
      <c r="P73" s="1">
        <v>4090770.771743176</v>
      </c>
      <c r="Q73" s="1">
        <v>4304418.2318180455</v>
      </c>
      <c r="R73" s="1">
        <v>4612996.537650214</v>
      </c>
      <c r="S73" s="1">
        <v>4902323.254345007</v>
      </c>
      <c r="T73" s="1">
        <v>5044642.453832837</v>
      </c>
      <c r="U73" s="1">
        <v>5018060.498790521</v>
      </c>
      <c r="V73" s="1">
        <v>4989745.078411338</v>
      </c>
      <c r="W73" s="1">
        <v>5221146.29604578</v>
      </c>
      <c r="X73" s="1">
        <v>5204641.516719098</v>
      </c>
      <c r="Y73" s="1">
        <v>5297514.460263242</v>
      </c>
      <c r="Z73" s="1">
        <v>5354534.770337175</v>
      </c>
      <c r="AA73" s="1">
        <v>5367831.1885613315</v>
      </c>
      <c r="AB73" s="1">
        <v>5527752.34510935</v>
      </c>
      <c r="AC73" s="1">
        <v>5279649.367553203</v>
      </c>
      <c r="AD73" s="1">
        <v>4999058.477738697</v>
      </c>
      <c r="AE73" s="1">
        <v>4790599.153368436</v>
      </c>
      <c r="AF73" s="1">
        <v>4749665.093703188</v>
      </c>
      <c r="AG73" s="1">
        <v>3916333.3499999894</v>
      </c>
    </row>
    <row r="74" ht="14.25" customHeight="1">
      <c r="A74" s="1" t="s">
        <v>19</v>
      </c>
      <c r="G74" s="1" t="s">
        <v>15</v>
      </c>
      <c r="H74" s="1" t="s">
        <v>16</v>
      </c>
      <c r="I74" s="1" t="s">
        <v>29</v>
      </c>
      <c r="N74" s="1">
        <v>5846566.760367015</v>
      </c>
      <c r="O74" s="1">
        <v>5752355.0394239575</v>
      </c>
      <c r="P74" s="1">
        <v>6841145.057449779</v>
      </c>
      <c r="Q74" s="1">
        <v>5785184.377456939</v>
      </c>
      <c r="R74" s="1">
        <v>5730513.9981578365</v>
      </c>
      <c r="S74" s="1">
        <v>5550614.532713843</v>
      </c>
      <c r="T74" s="1">
        <v>5716186.982153429</v>
      </c>
      <c r="U74" s="1">
        <v>8034710.566414673</v>
      </c>
      <c r="V74" s="1">
        <v>5938958.225058146</v>
      </c>
      <c r="W74" s="1">
        <v>7481569.646841657</v>
      </c>
      <c r="X74" s="1">
        <v>8184442.711058694</v>
      </c>
      <c r="Y74" s="1">
        <v>8481078.504373834</v>
      </c>
      <c r="Z74" s="1">
        <v>7620945.32339474</v>
      </c>
      <c r="AA74" s="1">
        <v>8386841.671965176</v>
      </c>
      <c r="AB74" s="1">
        <v>8314951.953315669</v>
      </c>
      <c r="AC74" s="1">
        <v>9745447.936421217</v>
      </c>
      <c r="AD74" s="1">
        <v>1.033442085596778E7</v>
      </c>
      <c r="AE74" s="1">
        <v>1.0756218864016933E7</v>
      </c>
      <c r="AF74" s="1">
        <v>1.0720190776846465E7</v>
      </c>
      <c r="AG74" s="1">
        <v>1959.8400000000001</v>
      </c>
    </row>
    <row r="75" ht="14.25" customHeight="1">
      <c r="A75" s="1" t="s">
        <v>20</v>
      </c>
      <c r="G75" s="1" t="s">
        <v>15</v>
      </c>
      <c r="H75" s="1" t="s">
        <v>16</v>
      </c>
      <c r="I75" s="1" t="s">
        <v>29</v>
      </c>
      <c r="N75" s="1">
        <v>1114669.0660000003</v>
      </c>
      <c r="O75" s="1">
        <v>1193317.7029999997</v>
      </c>
      <c r="P75" s="1">
        <v>1254587.7489999998</v>
      </c>
      <c r="Q75" s="1">
        <v>1303794.047</v>
      </c>
      <c r="R75" s="1">
        <v>1338798.15</v>
      </c>
      <c r="S75" s="1">
        <v>1373367.8970000008</v>
      </c>
      <c r="T75" s="1">
        <v>1398850.6299999973</v>
      </c>
      <c r="U75" s="1">
        <v>1381160.3980000021</v>
      </c>
      <c r="V75" s="1">
        <v>1394456.6010000007</v>
      </c>
      <c r="W75" s="1">
        <v>1581445.815999998</v>
      </c>
      <c r="X75" s="1">
        <v>1655647.2420000022</v>
      </c>
      <c r="Y75" s="1">
        <v>1707902.3590000018</v>
      </c>
      <c r="Z75" s="1">
        <v>1818834.852</v>
      </c>
      <c r="AA75" s="1">
        <v>1951976.8609999998</v>
      </c>
      <c r="AB75" s="1">
        <v>2089047.5309999993</v>
      </c>
      <c r="AC75" s="1">
        <v>2120420.392999999</v>
      </c>
      <c r="AD75" s="1">
        <v>2198214.5730000003</v>
      </c>
      <c r="AE75" s="1">
        <v>2176812.087999999</v>
      </c>
      <c r="AF75" s="1">
        <v>2148448.295</v>
      </c>
      <c r="AG75" s="1">
        <v>596296.8300000018</v>
      </c>
    </row>
    <row r="76" ht="14.25" customHeight="1">
      <c r="A76" s="1" t="s">
        <v>21</v>
      </c>
      <c r="G76" s="1" t="s">
        <v>15</v>
      </c>
      <c r="H76" s="1" t="s">
        <v>16</v>
      </c>
      <c r="I76" s="1" t="s">
        <v>29</v>
      </c>
      <c r="N76" s="1">
        <v>4884404.0</v>
      </c>
      <c r="O76" s="1">
        <v>2914343.0</v>
      </c>
      <c r="P76" s="1">
        <v>3025106.0</v>
      </c>
      <c r="Q76" s="1">
        <v>4390602.0</v>
      </c>
      <c r="R76" s="1">
        <v>2383361.0</v>
      </c>
      <c r="S76" s="1">
        <v>1544526.0</v>
      </c>
      <c r="T76" s="1">
        <v>1946588.0</v>
      </c>
      <c r="U76" s="1">
        <v>2439985.0</v>
      </c>
      <c r="V76" s="1">
        <v>3272688.0</v>
      </c>
      <c r="W76" s="1">
        <v>1954430.0</v>
      </c>
      <c r="X76" s="1">
        <v>2382628.0</v>
      </c>
      <c r="Y76" s="1">
        <v>2484293.0</v>
      </c>
      <c r="Z76" s="1">
        <v>3313829.0</v>
      </c>
      <c r="AA76" s="1">
        <v>3668307.0</v>
      </c>
      <c r="AB76" s="1">
        <v>3067188.0</v>
      </c>
      <c r="AC76" s="1">
        <v>3426149.0</v>
      </c>
      <c r="AD76" s="1">
        <v>4644806.0</v>
      </c>
      <c r="AE76" s="1">
        <v>4443298.0</v>
      </c>
      <c r="AF76" s="1">
        <v>2226542.0</v>
      </c>
      <c r="AG76" s="1">
        <v>811006.180000003</v>
      </c>
    </row>
    <row r="77" ht="14.25" customHeight="1">
      <c r="A77" s="1" t="s">
        <v>14</v>
      </c>
      <c r="G77" s="1" t="s">
        <v>22</v>
      </c>
      <c r="H77" s="1" t="s">
        <v>16</v>
      </c>
      <c r="I77" s="1" t="s">
        <v>29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</row>
    <row r="78" ht="14.25" customHeight="1">
      <c r="A78" s="1" t="s">
        <v>18</v>
      </c>
      <c r="G78" s="1" t="s">
        <v>22</v>
      </c>
      <c r="H78" s="1" t="s">
        <v>16</v>
      </c>
      <c r="I78" s="1" t="s">
        <v>29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</row>
    <row r="79" ht="14.25" customHeight="1">
      <c r="A79" s="1" t="s">
        <v>19</v>
      </c>
      <c r="G79" s="1" t="s">
        <v>22</v>
      </c>
      <c r="H79" s="1" t="s">
        <v>16</v>
      </c>
      <c r="I79" s="1" t="s">
        <v>29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</row>
    <row r="80" ht="14.25" customHeight="1">
      <c r="A80" s="1" t="s">
        <v>20</v>
      </c>
      <c r="G80" s="1" t="s">
        <v>22</v>
      </c>
      <c r="H80" s="1" t="s">
        <v>16</v>
      </c>
      <c r="I80" s="1" t="s">
        <v>29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</row>
    <row r="81" ht="14.25" customHeight="1">
      <c r="A81" s="1" t="s">
        <v>21</v>
      </c>
      <c r="G81" s="1" t="s">
        <v>22</v>
      </c>
      <c r="H81" s="1" t="s">
        <v>16</v>
      </c>
      <c r="I81" s="1" t="s">
        <v>29</v>
      </c>
      <c r="N81" s="1">
        <v>-1554072.0</v>
      </c>
      <c r="O81" s="1">
        <v>-1648165.0</v>
      </c>
      <c r="P81" s="1">
        <v>-1753549.0</v>
      </c>
      <c r="Q81" s="1">
        <v>-1872338.0</v>
      </c>
      <c r="R81" s="1">
        <v>-2040462.0</v>
      </c>
      <c r="S81" s="1">
        <v>-2237939.0</v>
      </c>
      <c r="T81" s="1">
        <v>-2425573.0</v>
      </c>
      <c r="U81" s="1">
        <v>-2590763.0</v>
      </c>
      <c r="V81" s="1">
        <v>-2866593.0</v>
      </c>
      <c r="W81" s="1">
        <v>-3036029.0</v>
      </c>
      <c r="X81" s="1">
        <v>-3277073.0</v>
      </c>
      <c r="Y81" s="1">
        <v>-3319692.0</v>
      </c>
      <c r="Z81" s="1">
        <v>-3370288.0</v>
      </c>
      <c r="AA81" s="1">
        <v>-3361257.0</v>
      </c>
      <c r="AB81" s="1">
        <v>-3331744.0</v>
      </c>
      <c r="AC81" s="1">
        <v>-3383216.0</v>
      </c>
      <c r="AD81" s="1">
        <v>-3491977.0</v>
      </c>
      <c r="AE81" s="1">
        <v>-3393799.0</v>
      </c>
      <c r="AF81" s="1">
        <v>-3417753.0</v>
      </c>
      <c r="AG81" s="1">
        <v>452416.830000001</v>
      </c>
    </row>
    <row r="82" ht="14.25" customHeight="1">
      <c r="A82" s="1" t="s">
        <v>14</v>
      </c>
      <c r="G82" s="1" t="s">
        <v>15</v>
      </c>
      <c r="H82" s="1" t="s">
        <v>16</v>
      </c>
      <c r="I82" s="1" t="s">
        <v>30</v>
      </c>
      <c r="N82" s="1">
        <v>7516469.612489526</v>
      </c>
      <c r="O82" s="1">
        <v>7558401.299456905</v>
      </c>
      <c r="P82" s="1">
        <v>7399502.055659073</v>
      </c>
      <c r="Q82" s="1">
        <v>7408983.462952236</v>
      </c>
      <c r="R82" s="1">
        <v>7958937.457702188</v>
      </c>
      <c r="S82" s="1">
        <v>8078448.69727299</v>
      </c>
      <c r="T82" s="1">
        <v>8005682.138967314</v>
      </c>
      <c r="U82" s="1">
        <v>8791547.86334585</v>
      </c>
      <c r="V82" s="1">
        <v>9348770.744879527</v>
      </c>
      <c r="W82" s="1">
        <v>9476887.315047303</v>
      </c>
      <c r="X82" s="1">
        <v>9306218.942494757</v>
      </c>
      <c r="Y82" s="1">
        <v>9673656.579311414</v>
      </c>
      <c r="Z82" s="1">
        <v>1.1117940325515883E7</v>
      </c>
      <c r="AA82" s="1">
        <v>1.1721699911656566E7</v>
      </c>
      <c r="AB82" s="1">
        <v>1.25650826270852E7</v>
      </c>
      <c r="AC82" s="1">
        <v>1.2065273029133135E7</v>
      </c>
      <c r="AD82" s="1">
        <v>1.091931680008688E7</v>
      </c>
      <c r="AE82" s="1">
        <v>1.114528660142601E7</v>
      </c>
      <c r="AF82" s="1">
        <v>1.1032477446074279E7</v>
      </c>
      <c r="AG82" s="1">
        <v>6815075.159999981</v>
      </c>
    </row>
    <row r="83" ht="14.25" customHeight="1">
      <c r="A83" s="1" t="s">
        <v>18</v>
      </c>
      <c r="G83" s="1" t="s">
        <v>15</v>
      </c>
      <c r="H83" s="1" t="s">
        <v>16</v>
      </c>
      <c r="I83" s="1" t="s">
        <v>30</v>
      </c>
      <c r="N83" s="1">
        <v>4.296005384070597E7</v>
      </c>
      <c r="O83" s="1">
        <v>4.437467631639133E7</v>
      </c>
      <c r="P83" s="1">
        <v>4.613478407827797E7</v>
      </c>
      <c r="Q83" s="1">
        <v>4.6543491140474185E7</v>
      </c>
      <c r="R83" s="1">
        <v>4.7297734828898124E7</v>
      </c>
      <c r="S83" s="1">
        <v>4.7155621502966814E7</v>
      </c>
      <c r="T83" s="1">
        <v>4.676907937783589E7</v>
      </c>
      <c r="U83" s="1">
        <v>4.6136599534523614E7</v>
      </c>
      <c r="V83" s="1">
        <v>4.726369340533434E7</v>
      </c>
      <c r="W83" s="1">
        <v>4.79440832052477E7</v>
      </c>
      <c r="X83" s="1">
        <v>5.045623271764887E7</v>
      </c>
      <c r="Y83" s="1">
        <v>5.129765525537996E7</v>
      </c>
      <c r="Z83" s="1">
        <v>5.221348407778391E7</v>
      </c>
      <c r="AA83" s="1">
        <v>5.167039411382775E7</v>
      </c>
      <c r="AB83" s="1">
        <v>5.178667692593311E7</v>
      </c>
      <c r="AC83" s="1">
        <v>5.245163951076921E7</v>
      </c>
      <c r="AD83" s="1">
        <v>5.492272409337708E7</v>
      </c>
      <c r="AE83" s="1">
        <v>5.507557255732789E7</v>
      </c>
      <c r="AF83" s="1">
        <v>5.523930281305955E7</v>
      </c>
      <c r="AG83" s="1">
        <v>2.89172966500002E7</v>
      </c>
    </row>
    <row r="84" ht="14.25" customHeight="1">
      <c r="A84" s="1" t="s">
        <v>19</v>
      </c>
      <c r="G84" s="1" t="s">
        <v>15</v>
      </c>
      <c r="H84" s="1" t="s">
        <v>16</v>
      </c>
      <c r="I84" s="1" t="s">
        <v>30</v>
      </c>
      <c r="N84" s="1">
        <v>286964.197369136</v>
      </c>
      <c r="O84" s="1">
        <v>281961.783829372</v>
      </c>
      <c r="P84" s="1">
        <v>269929.721881868</v>
      </c>
      <c r="Q84" s="1">
        <v>241247.992711121</v>
      </c>
      <c r="R84" s="1">
        <v>264102.601156069</v>
      </c>
      <c r="S84" s="1">
        <v>292503.836713603</v>
      </c>
      <c r="T84" s="1">
        <v>282301.945339539</v>
      </c>
      <c r="U84" s="1">
        <v>307413.374578419</v>
      </c>
      <c r="V84" s="1">
        <v>382258.37983452</v>
      </c>
      <c r="W84" s="1">
        <v>422567.859006319</v>
      </c>
      <c r="X84" s="1">
        <v>476771.690038398</v>
      </c>
      <c r="Y84" s="1">
        <v>501258.453575114</v>
      </c>
      <c r="Z84" s="1">
        <v>575799.042576585</v>
      </c>
      <c r="AA84" s="1">
        <v>594164.115229122</v>
      </c>
      <c r="AB84" s="1">
        <v>582407.948035252</v>
      </c>
      <c r="AC84" s="1">
        <v>477809.49669299915</v>
      </c>
      <c r="AD84" s="1">
        <v>385236.206844055</v>
      </c>
      <c r="AE84" s="1">
        <v>535102.7617774921</v>
      </c>
      <c r="AF84" s="1">
        <v>617845.6963648361</v>
      </c>
      <c r="AG84" s="1">
        <v>1975.94</v>
      </c>
    </row>
    <row r="85" ht="14.25" customHeight="1">
      <c r="A85" s="1" t="s">
        <v>20</v>
      </c>
      <c r="G85" s="1" t="s">
        <v>15</v>
      </c>
      <c r="H85" s="1" t="s">
        <v>16</v>
      </c>
      <c r="I85" s="1" t="s">
        <v>30</v>
      </c>
      <c r="N85" s="1">
        <v>1410987.8440000007</v>
      </c>
      <c r="O85" s="1">
        <v>1507147.0960000006</v>
      </c>
      <c r="P85" s="1">
        <v>1605032.8540000003</v>
      </c>
      <c r="Q85" s="1">
        <v>1697204.4690000012</v>
      </c>
      <c r="R85" s="1">
        <v>1798585.954</v>
      </c>
      <c r="S85" s="1">
        <v>1883805.9670000018</v>
      </c>
      <c r="T85" s="1">
        <v>1952354.4750000034</v>
      </c>
      <c r="U85" s="1">
        <v>1984778.7389999977</v>
      </c>
      <c r="V85" s="1">
        <v>2123412.028999999</v>
      </c>
      <c r="W85" s="1">
        <v>2244065.644000003</v>
      </c>
      <c r="X85" s="1">
        <v>2364629.675000001</v>
      </c>
      <c r="Y85" s="1">
        <v>2477073.892000005</v>
      </c>
      <c r="Z85" s="1">
        <v>2576812.2409999985</v>
      </c>
      <c r="AA85" s="1">
        <v>2708049.3340000007</v>
      </c>
      <c r="AB85" s="1">
        <v>2788527.556999995</v>
      </c>
      <c r="AC85" s="1">
        <v>2859710.1539999973</v>
      </c>
      <c r="AD85" s="1">
        <v>2910096.7269999986</v>
      </c>
      <c r="AE85" s="1">
        <v>3010178.213</v>
      </c>
      <c r="AF85" s="1">
        <v>3095301.9690000033</v>
      </c>
      <c r="AG85" s="1">
        <v>4375501.729999993</v>
      </c>
    </row>
    <row r="86" ht="14.25" customHeight="1">
      <c r="A86" s="1" t="s">
        <v>21</v>
      </c>
      <c r="G86" s="1" t="s">
        <v>15</v>
      </c>
      <c r="H86" s="1" t="s">
        <v>16</v>
      </c>
      <c r="I86" s="1" t="s">
        <v>30</v>
      </c>
      <c r="N86" s="1">
        <v>3.6815728E7</v>
      </c>
      <c r="O86" s="1">
        <v>3.0339412E7</v>
      </c>
      <c r="P86" s="1">
        <v>3.0549244E7</v>
      </c>
      <c r="Q86" s="1">
        <v>3.684822E7</v>
      </c>
      <c r="R86" s="1">
        <v>3.1390429E7</v>
      </c>
      <c r="S86" s="1">
        <v>2.5190802E7</v>
      </c>
      <c r="T86" s="1">
        <v>1.9006221E7</v>
      </c>
      <c r="U86" s="1">
        <v>1.7203055E7</v>
      </c>
      <c r="V86" s="1">
        <v>1.7411325E7</v>
      </c>
      <c r="W86" s="1">
        <v>1.6367117E7</v>
      </c>
      <c r="X86" s="1">
        <v>1.6936524E7</v>
      </c>
      <c r="Y86" s="1">
        <v>1.5845313E7</v>
      </c>
      <c r="Z86" s="1">
        <v>1.7208089E7</v>
      </c>
      <c r="AA86" s="1">
        <v>1.8480387E7</v>
      </c>
      <c r="AB86" s="1">
        <v>2.0188984E7</v>
      </c>
      <c r="AC86" s="1">
        <v>1.577512E7</v>
      </c>
      <c r="AD86" s="1">
        <v>1.4615788E7</v>
      </c>
      <c r="AE86" s="1">
        <v>1.6426635E7</v>
      </c>
      <c r="AF86" s="1">
        <v>1.3034448E7</v>
      </c>
      <c r="AG86" s="1">
        <v>6465553.539999997</v>
      </c>
    </row>
    <row r="87" ht="14.25" customHeight="1">
      <c r="A87" s="1" t="s">
        <v>14</v>
      </c>
      <c r="G87" s="1" t="s">
        <v>22</v>
      </c>
      <c r="H87" s="1" t="s">
        <v>16</v>
      </c>
      <c r="I87" s="1" t="s">
        <v>30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</row>
    <row r="88" ht="14.25" customHeight="1">
      <c r="A88" s="1" t="s">
        <v>18</v>
      </c>
      <c r="G88" s="1" t="s">
        <v>22</v>
      </c>
      <c r="H88" s="1" t="s">
        <v>16</v>
      </c>
      <c r="I88" s="1" t="s">
        <v>30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</row>
    <row r="89" ht="14.25" customHeight="1">
      <c r="A89" s="1" t="s">
        <v>19</v>
      </c>
      <c r="G89" s="1" t="s">
        <v>22</v>
      </c>
      <c r="H89" s="1" t="s">
        <v>16</v>
      </c>
      <c r="I89" s="1" t="s">
        <v>30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</row>
    <row r="90" ht="14.25" customHeight="1">
      <c r="A90" s="1" t="s">
        <v>20</v>
      </c>
      <c r="G90" s="1" t="s">
        <v>22</v>
      </c>
      <c r="H90" s="1" t="s">
        <v>16</v>
      </c>
      <c r="I90" s="1" t="s">
        <v>30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</row>
    <row r="91" ht="14.25" customHeight="1">
      <c r="A91" s="1" t="s">
        <v>21</v>
      </c>
      <c r="G91" s="1" t="s">
        <v>22</v>
      </c>
      <c r="H91" s="1" t="s">
        <v>16</v>
      </c>
      <c r="I91" s="1" t="s">
        <v>30</v>
      </c>
      <c r="N91" s="1">
        <v>-6471728.0</v>
      </c>
      <c r="O91" s="1">
        <v>-6722020.0</v>
      </c>
      <c r="P91" s="1">
        <v>-7432633.0</v>
      </c>
      <c r="Q91" s="1">
        <v>-7390168.0</v>
      </c>
      <c r="R91" s="1">
        <v>-7729370.0</v>
      </c>
      <c r="S91" s="1">
        <v>-8310892.0</v>
      </c>
      <c r="T91" s="1">
        <v>-8356812.0</v>
      </c>
      <c r="U91" s="1">
        <v>-8810469.0</v>
      </c>
      <c r="V91" s="1">
        <v>-8390036.0</v>
      </c>
      <c r="W91" s="1">
        <v>-8896223.0</v>
      </c>
      <c r="X91" s="1">
        <v>-9415728.0</v>
      </c>
      <c r="Y91" s="1">
        <v>-8804458.0</v>
      </c>
      <c r="Z91" s="1">
        <v>-1.038925E7</v>
      </c>
      <c r="AA91" s="1">
        <v>-9356684.0</v>
      </c>
      <c r="AB91" s="1">
        <v>-9588634.0</v>
      </c>
      <c r="AC91" s="1">
        <v>-8917837.0</v>
      </c>
      <c r="AD91" s="1">
        <v>-8968850.0</v>
      </c>
      <c r="AE91" s="1">
        <v>-9032775.0</v>
      </c>
      <c r="AF91" s="1">
        <v>-9074255.0</v>
      </c>
      <c r="AG91" s="1">
        <v>3471260.230000001</v>
      </c>
    </row>
    <row r="92" ht="14.25" customHeight="1">
      <c r="A92" s="1" t="s">
        <v>14</v>
      </c>
      <c r="G92" s="1" t="s">
        <v>15</v>
      </c>
      <c r="H92" s="1" t="s">
        <v>16</v>
      </c>
      <c r="I92" s="1" t="s">
        <v>31</v>
      </c>
      <c r="N92" s="1">
        <v>2784743.131565074</v>
      </c>
      <c r="O92" s="1">
        <v>2712120.7603882244</v>
      </c>
      <c r="P92" s="1">
        <v>2866092.0350705953</v>
      </c>
      <c r="Q92" s="1">
        <v>2747580.260655153</v>
      </c>
      <c r="R92" s="1">
        <v>2915131.6219750415</v>
      </c>
      <c r="S92" s="1">
        <v>3070991.7352445787</v>
      </c>
      <c r="T92" s="1">
        <v>3171893.957195298</v>
      </c>
      <c r="U92" s="1">
        <v>3539041.2244301774</v>
      </c>
      <c r="V92" s="1">
        <v>3861173.0497210547</v>
      </c>
      <c r="W92" s="1">
        <v>3721202.31562749</v>
      </c>
      <c r="X92" s="1">
        <v>4853677.747227431</v>
      </c>
      <c r="Y92" s="1">
        <v>5632932.218745823</v>
      </c>
      <c r="Z92" s="1">
        <v>6490208.002869477</v>
      </c>
      <c r="AA92" s="1">
        <v>1.118058037234188E7</v>
      </c>
      <c r="AB92" s="1">
        <v>1.3611328561095845E7</v>
      </c>
      <c r="AC92" s="1">
        <v>1.2979388721122777E7</v>
      </c>
      <c r="AD92" s="1">
        <v>1.2731221412231594E7</v>
      </c>
      <c r="AE92" s="1">
        <v>1.2334895535201462E7</v>
      </c>
      <c r="AF92" s="1">
        <v>1.0962865562049005E7</v>
      </c>
      <c r="AG92" s="1">
        <v>4143917.9299999964</v>
      </c>
    </row>
    <row r="93" ht="14.25" customHeight="1">
      <c r="A93" s="1" t="s">
        <v>18</v>
      </c>
      <c r="G93" s="1" t="s">
        <v>15</v>
      </c>
      <c r="H93" s="1" t="s">
        <v>16</v>
      </c>
      <c r="I93" s="1" t="s">
        <v>31</v>
      </c>
      <c r="N93" s="1">
        <v>1.0174311584652752E7</v>
      </c>
      <c r="O93" s="1">
        <v>1.1013339517771099E7</v>
      </c>
      <c r="P93" s="1">
        <v>1.1364379569487872E7</v>
      </c>
      <c r="Q93" s="1">
        <v>1.2981002760355249E7</v>
      </c>
      <c r="R93" s="1">
        <v>1.3744349642135376E7</v>
      </c>
      <c r="S93" s="1">
        <v>1.4537110624669267E7</v>
      </c>
      <c r="T93" s="1">
        <v>1.5000886261558237E7</v>
      </c>
      <c r="U93" s="1">
        <v>1.45861859848889E7</v>
      </c>
      <c r="V93" s="1">
        <v>1.4860905905964775E7</v>
      </c>
      <c r="W93" s="1">
        <v>1.4980314339369265E7</v>
      </c>
      <c r="X93" s="1">
        <v>1.5271257521623919E7</v>
      </c>
      <c r="Y93" s="1">
        <v>1.5440221529065277E7</v>
      </c>
      <c r="Z93" s="1">
        <v>1.5717708653837958E7</v>
      </c>
      <c r="AA93" s="1">
        <v>1.6182139294963747E7</v>
      </c>
      <c r="AB93" s="1">
        <v>1.6594875312375525E7</v>
      </c>
      <c r="AC93" s="1">
        <v>1.6396284572812274E7</v>
      </c>
      <c r="AD93" s="1">
        <v>1.6324794941131927E7</v>
      </c>
      <c r="AE93" s="1">
        <v>1.6459251607095381E7</v>
      </c>
      <c r="AF93" s="1">
        <v>1.687615127553912E7</v>
      </c>
      <c r="AG93" s="1">
        <v>2.801959040000036E7</v>
      </c>
    </row>
    <row r="94" ht="14.25" customHeight="1">
      <c r="A94" s="1" t="s">
        <v>19</v>
      </c>
      <c r="G94" s="1" t="s">
        <v>15</v>
      </c>
      <c r="H94" s="1" t="s">
        <v>16</v>
      </c>
      <c r="I94" s="1" t="s">
        <v>31</v>
      </c>
      <c r="N94" s="1">
        <v>971678.9954496431</v>
      </c>
      <c r="O94" s="1">
        <v>840242.660176914</v>
      </c>
      <c r="P94" s="1">
        <v>978009.3593325301</v>
      </c>
      <c r="Q94" s="1">
        <v>855238.2783171352</v>
      </c>
      <c r="R94" s="1">
        <v>485726.027804529</v>
      </c>
      <c r="S94" s="1">
        <v>912653.677345641</v>
      </c>
      <c r="T94" s="1">
        <v>1017510.6214944901</v>
      </c>
      <c r="U94" s="1">
        <v>1024902.3721584</v>
      </c>
      <c r="V94" s="1">
        <v>1033065.094532117</v>
      </c>
      <c r="W94" s="1">
        <v>899179.10176709</v>
      </c>
      <c r="X94" s="1">
        <v>893052.3572885289</v>
      </c>
      <c r="Y94" s="1">
        <v>913192.813763599</v>
      </c>
      <c r="Z94" s="1">
        <v>1015856.436971277</v>
      </c>
      <c r="AA94" s="1">
        <v>926933.5536678571</v>
      </c>
      <c r="AB94" s="1">
        <v>580349.657510448</v>
      </c>
      <c r="AC94" s="1">
        <v>350889.7013168538</v>
      </c>
      <c r="AD94" s="1">
        <v>266860.412787952</v>
      </c>
      <c r="AE94" s="1">
        <v>192275.622576729</v>
      </c>
      <c r="AF94" s="1">
        <v>139413.795440078</v>
      </c>
      <c r="AG94" s="1">
        <v>582.97</v>
      </c>
    </row>
    <row r="95" ht="14.25" customHeight="1">
      <c r="A95" s="1" t="s">
        <v>20</v>
      </c>
      <c r="G95" s="1" t="s">
        <v>15</v>
      </c>
      <c r="H95" s="1" t="s">
        <v>16</v>
      </c>
      <c r="I95" s="1" t="s">
        <v>31</v>
      </c>
      <c r="N95" s="1">
        <v>879051.3390000003</v>
      </c>
      <c r="O95" s="1">
        <v>938108.0540000014</v>
      </c>
      <c r="P95" s="1">
        <v>1012037.0369999991</v>
      </c>
      <c r="Q95" s="1">
        <v>1092456.4969999993</v>
      </c>
      <c r="R95" s="1">
        <v>1248865.5350000004</v>
      </c>
      <c r="S95" s="1">
        <v>1275108.8969999992</v>
      </c>
      <c r="T95" s="1">
        <v>1360664.9520000005</v>
      </c>
      <c r="U95" s="1">
        <v>1397042.7769999986</v>
      </c>
      <c r="V95" s="1">
        <v>1776534.0930000003</v>
      </c>
      <c r="W95" s="1">
        <v>1670810.917999999</v>
      </c>
      <c r="X95" s="1">
        <v>1650262.9770000011</v>
      </c>
      <c r="Y95" s="1">
        <v>1789529.5729999996</v>
      </c>
      <c r="Z95" s="1">
        <v>1961520.1130000008</v>
      </c>
      <c r="AA95" s="1">
        <v>1985315.234000002</v>
      </c>
      <c r="AB95" s="1">
        <v>2149115.295999996</v>
      </c>
      <c r="AC95" s="1">
        <v>2304395.8970000013</v>
      </c>
      <c r="AD95" s="1">
        <v>2230934.979000002</v>
      </c>
      <c r="AE95" s="1">
        <v>2249182.7369999965</v>
      </c>
      <c r="AF95" s="1">
        <v>2307713.866999998</v>
      </c>
      <c r="AG95" s="1">
        <v>4282863.359999998</v>
      </c>
    </row>
    <row r="96" ht="14.25" customHeight="1">
      <c r="A96" s="1" t="s">
        <v>21</v>
      </c>
      <c r="G96" s="1" t="s">
        <v>15</v>
      </c>
      <c r="H96" s="1" t="s">
        <v>16</v>
      </c>
      <c r="I96" s="1" t="s">
        <v>31</v>
      </c>
      <c r="N96" s="1">
        <v>1.29621962E8</v>
      </c>
      <c r="O96" s="1">
        <v>8.3658996E7</v>
      </c>
      <c r="P96" s="1">
        <v>6.9798752E7</v>
      </c>
      <c r="Q96" s="1">
        <v>1.0335377E8</v>
      </c>
      <c r="R96" s="1">
        <v>8.1841774E7</v>
      </c>
      <c r="S96" s="1">
        <v>6.9729123E7</v>
      </c>
      <c r="T96" s="1">
        <v>6.8651293E7</v>
      </c>
      <c r="U96" s="1">
        <v>7.3166877E7</v>
      </c>
      <c r="V96" s="1">
        <v>6.6008778E7</v>
      </c>
      <c r="W96" s="1">
        <v>5.3328498E7</v>
      </c>
      <c r="X96" s="1">
        <v>4.553008E7</v>
      </c>
      <c r="Y96" s="1">
        <v>4.4831197E7</v>
      </c>
      <c r="Z96" s="1">
        <v>5.8551061E7</v>
      </c>
      <c r="AA96" s="1">
        <v>6.1341239E7</v>
      </c>
      <c r="AB96" s="1">
        <v>5.5913771E7</v>
      </c>
      <c r="AC96" s="1">
        <v>5.1714625E7</v>
      </c>
      <c r="AD96" s="1">
        <v>5.9878059E7</v>
      </c>
      <c r="AE96" s="1">
        <v>5.4766638E7</v>
      </c>
      <c r="AF96" s="1">
        <v>5.1291174E7</v>
      </c>
      <c r="AG96" s="1">
        <v>6190198.90000002</v>
      </c>
    </row>
    <row r="97" ht="14.25" customHeight="1">
      <c r="A97" s="1" t="s">
        <v>14</v>
      </c>
      <c r="G97" s="1" t="s">
        <v>22</v>
      </c>
      <c r="H97" s="1" t="s">
        <v>16</v>
      </c>
      <c r="I97" s="1" t="s">
        <v>31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</row>
    <row r="98" ht="14.25" customHeight="1">
      <c r="A98" s="1" t="s">
        <v>18</v>
      </c>
      <c r="G98" s="1" t="s">
        <v>22</v>
      </c>
      <c r="H98" s="1" t="s">
        <v>16</v>
      </c>
      <c r="I98" s="1" t="s">
        <v>31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</row>
    <row r="99" ht="14.25" customHeight="1">
      <c r="A99" s="1" t="s">
        <v>19</v>
      </c>
      <c r="G99" s="1" t="s">
        <v>22</v>
      </c>
      <c r="H99" s="1" t="s">
        <v>16</v>
      </c>
      <c r="I99" s="1" t="s">
        <v>31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</row>
    <row r="100" ht="14.25" customHeight="1">
      <c r="A100" s="1" t="s">
        <v>20</v>
      </c>
      <c r="G100" s="1" t="s">
        <v>22</v>
      </c>
      <c r="H100" s="1" t="s">
        <v>16</v>
      </c>
      <c r="I100" s="1" t="s">
        <v>31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</row>
    <row r="101" ht="14.25" customHeight="1">
      <c r="A101" s="1" t="s">
        <v>21</v>
      </c>
      <c r="G101" s="1" t="s">
        <v>22</v>
      </c>
      <c r="H101" s="1" t="s">
        <v>16</v>
      </c>
      <c r="I101" s="1" t="s">
        <v>31</v>
      </c>
      <c r="N101" s="1">
        <v>-1.4239911E7</v>
      </c>
      <c r="O101" s="1">
        <v>-1.4857566E7</v>
      </c>
      <c r="P101" s="1">
        <v>-1.5681182E7</v>
      </c>
      <c r="Q101" s="1">
        <v>-1.6117835E7</v>
      </c>
      <c r="R101" s="1">
        <v>-1.6787428E7</v>
      </c>
      <c r="S101" s="1">
        <v>-1.7004443E7</v>
      </c>
      <c r="T101" s="1">
        <v>-1.7925804E7</v>
      </c>
      <c r="U101" s="1">
        <v>-1.8002722E7</v>
      </c>
      <c r="V101" s="1">
        <v>-1.8292309E7</v>
      </c>
      <c r="W101" s="1">
        <v>-1.8683483E7</v>
      </c>
      <c r="X101" s="1">
        <v>-1.9400199E7</v>
      </c>
      <c r="Y101" s="1">
        <v>-2.0052374E7</v>
      </c>
      <c r="Z101" s="1">
        <v>-2.0341096E7</v>
      </c>
      <c r="AA101" s="1">
        <v>-2.0903354E7</v>
      </c>
      <c r="AB101" s="1">
        <v>-2.1572163E7</v>
      </c>
      <c r="AC101" s="1">
        <v>-2.1661827E7</v>
      </c>
      <c r="AD101" s="1">
        <v>-2.1850498E7</v>
      </c>
      <c r="AE101" s="1">
        <v>-2.2335853E7</v>
      </c>
      <c r="AF101" s="1">
        <v>-2.3322069E7</v>
      </c>
      <c r="AG101" s="1">
        <v>3165389.729999999</v>
      </c>
    </row>
    <row r="102" ht="14.25" customHeight="1">
      <c r="A102" s="1" t="s">
        <v>14</v>
      </c>
      <c r="G102" s="1" t="s">
        <v>15</v>
      </c>
      <c r="H102" s="1" t="s">
        <v>16</v>
      </c>
      <c r="I102" s="1" t="s">
        <v>32</v>
      </c>
      <c r="N102" s="1">
        <v>2.3435945913737476E7</v>
      </c>
      <c r="O102" s="1">
        <v>3.311937347053102E7</v>
      </c>
      <c r="P102" s="1">
        <v>3.2319784195921626E7</v>
      </c>
      <c r="Q102" s="1">
        <v>3.047875862705613E7</v>
      </c>
      <c r="R102" s="1">
        <v>3.282281564732104E7</v>
      </c>
      <c r="S102" s="1">
        <v>3.5485239316305354E7</v>
      </c>
      <c r="T102" s="1">
        <v>3.697490011601759E7</v>
      </c>
      <c r="U102" s="1">
        <v>3.978344220660738E7</v>
      </c>
      <c r="V102" s="1">
        <v>3.588955444578612E7</v>
      </c>
      <c r="W102" s="1">
        <v>3.466772935908414E7</v>
      </c>
      <c r="X102" s="1">
        <v>3.709857917624853E7</v>
      </c>
      <c r="Y102" s="1">
        <v>3.786425446509615E7</v>
      </c>
      <c r="Z102" s="1">
        <v>4.034946141315308E7</v>
      </c>
      <c r="AA102" s="1">
        <v>4.241012418435531E7</v>
      </c>
      <c r="AB102" s="1">
        <v>4.307111222278334E7</v>
      </c>
      <c r="AC102" s="1">
        <v>3.799486922561238E7</v>
      </c>
      <c r="AD102" s="1">
        <v>3.7260916218307965E7</v>
      </c>
      <c r="AE102" s="1">
        <v>3.701753849683866E7</v>
      </c>
      <c r="AF102" s="1">
        <v>3.3997342702583514E7</v>
      </c>
      <c r="AG102" s="1">
        <v>9745545.629999977</v>
      </c>
    </row>
    <row r="103" ht="14.25" customHeight="1">
      <c r="A103" s="1" t="s">
        <v>18</v>
      </c>
      <c r="G103" s="1" t="s">
        <v>15</v>
      </c>
      <c r="H103" s="1" t="s">
        <v>16</v>
      </c>
      <c r="I103" s="1" t="s">
        <v>32</v>
      </c>
      <c r="N103" s="1">
        <v>4.97992470061774E7</v>
      </c>
      <c r="O103" s="1">
        <v>5.00382501900243E7</v>
      </c>
      <c r="P103" s="1">
        <v>5.0082191771536216E7</v>
      </c>
      <c r="Q103" s="1">
        <v>5.128268401379977E7</v>
      </c>
      <c r="R103" s="1">
        <v>5.314995937979278E7</v>
      </c>
      <c r="S103" s="1">
        <v>5.319622819429361E7</v>
      </c>
      <c r="T103" s="1">
        <v>5.549740373299114E7</v>
      </c>
      <c r="U103" s="1">
        <v>5.532948345907684E7</v>
      </c>
      <c r="V103" s="1">
        <v>5.5056904875829E7</v>
      </c>
      <c r="W103" s="1">
        <v>5.541474373317681E7</v>
      </c>
      <c r="X103" s="1">
        <v>5.730077390071866E7</v>
      </c>
      <c r="Y103" s="1">
        <v>5.972854660161203E7</v>
      </c>
      <c r="Z103" s="1">
        <v>6.005440335379471E7</v>
      </c>
      <c r="AA103" s="1">
        <v>6.068266834060355E7</v>
      </c>
      <c r="AB103" s="1">
        <v>5.918888244417013E7</v>
      </c>
      <c r="AC103" s="1">
        <v>5.935500375451152E7</v>
      </c>
      <c r="AD103" s="1">
        <v>6.02352390807824E7</v>
      </c>
      <c r="AE103" s="1">
        <v>5.5569809233458295E7</v>
      </c>
      <c r="AF103" s="1">
        <v>5.495686801921132E7</v>
      </c>
      <c r="AG103" s="1">
        <v>4.985433004999992E7</v>
      </c>
    </row>
    <row r="104" ht="14.25" customHeight="1">
      <c r="A104" s="1" t="s">
        <v>19</v>
      </c>
      <c r="G104" s="1" t="s">
        <v>15</v>
      </c>
      <c r="H104" s="1" t="s">
        <v>16</v>
      </c>
      <c r="I104" s="1" t="s">
        <v>32</v>
      </c>
      <c r="N104" s="1">
        <v>1.6806015916023135E7</v>
      </c>
      <c r="O104" s="1">
        <v>1.7453999129075326E7</v>
      </c>
      <c r="P104" s="1">
        <v>1.7977748222161844E7</v>
      </c>
      <c r="Q104" s="1">
        <v>1.81404120833161E7</v>
      </c>
      <c r="R104" s="1">
        <v>1.941683307584701E7</v>
      </c>
      <c r="S104" s="1">
        <v>2.133739351674328E7</v>
      </c>
      <c r="T104" s="1">
        <v>2.1362974151077416E7</v>
      </c>
      <c r="U104" s="1">
        <v>2.3118827988294687E7</v>
      </c>
      <c r="V104" s="1">
        <v>2.4531690727604356E7</v>
      </c>
      <c r="W104" s="1">
        <v>1.8920287493359428E7</v>
      </c>
      <c r="X104" s="1">
        <v>2.4684324192795873E7</v>
      </c>
      <c r="Y104" s="1">
        <v>2.445783177897021E7</v>
      </c>
      <c r="Z104" s="1">
        <v>2.464408182932234E7</v>
      </c>
      <c r="AA104" s="1">
        <v>2.423897715695758E7</v>
      </c>
      <c r="AB104" s="1">
        <v>2.3500456106616788E7</v>
      </c>
      <c r="AC104" s="1">
        <v>2.313827466683069E7</v>
      </c>
      <c r="AD104" s="1">
        <v>2.3518279264662527E7</v>
      </c>
      <c r="AE104" s="1">
        <v>2.449559209907369E7</v>
      </c>
      <c r="AF104" s="1">
        <v>2.5207248473059632E7</v>
      </c>
      <c r="AG104" s="1">
        <v>8295.64</v>
      </c>
    </row>
    <row r="105" ht="14.25" customHeight="1">
      <c r="A105" s="1" t="s">
        <v>20</v>
      </c>
      <c r="G105" s="1" t="s">
        <v>15</v>
      </c>
      <c r="H105" s="1" t="s">
        <v>16</v>
      </c>
      <c r="I105" s="1" t="s">
        <v>32</v>
      </c>
      <c r="N105" s="1">
        <v>6116540.486000025</v>
      </c>
      <c r="O105" s="1">
        <v>6331659.87</v>
      </c>
      <c r="P105" s="1">
        <v>6572877.481000004</v>
      </c>
      <c r="Q105" s="1">
        <v>6770636.159000003</v>
      </c>
      <c r="R105" s="1">
        <v>7106173.3670000015</v>
      </c>
      <c r="S105" s="1">
        <v>7413104.928000019</v>
      </c>
      <c r="T105" s="1">
        <v>7644220.045999989</v>
      </c>
      <c r="U105" s="1">
        <v>7747781.030000005</v>
      </c>
      <c r="V105" s="1">
        <v>8018106.524000004</v>
      </c>
      <c r="W105" s="1">
        <v>8182545.283999988</v>
      </c>
      <c r="X105" s="1">
        <v>8313963.937999974</v>
      </c>
      <c r="Y105" s="1">
        <v>8322178.457000016</v>
      </c>
      <c r="Z105" s="1">
        <v>8239349.085999982</v>
      </c>
      <c r="AA105" s="1">
        <v>8317153.823999992</v>
      </c>
      <c r="AB105" s="1">
        <v>8488001.388999976</v>
      </c>
      <c r="AC105" s="1">
        <v>8620256.985999998</v>
      </c>
      <c r="AD105" s="1">
        <v>8703315.184999993</v>
      </c>
      <c r="AE105" s="1">
        <v>8843136.73200002</v>
      </c>
      <c r="AF105" s="1">
        <v>8934173.149999984</v>
      </c>
      <c r="AG105" s="1">
        <v>7576607.009999977</v>
      </c>
    </row>
    <row r="106" ht="14.25" customHeight="1">
      <c r="A106" s="1" t="s">
        <v>21</v>
      </c>
      <c r="G106" s="1" t="s">
        <v>15</v>
      </c>
      <c r="H106" s="1" t="s">
        <v>16</v>
      </c>
      <c r="I106" s="1" t="s">
        <v>32</v>
      </c>
      <c r="N106" s="1">
        <v>5.4480772E7</v>
      </c>
      <c r="O106" s="1">
        <v>3.7677245E7</v>
      </c>
      <c r="P106" s="1">
        <v>4.4556284E7</v>
      </c>
      <c r="Q106" s="1">
        <v>4.6873288E7</v>
      </c>
      <c r="R106" s="1">
        <v>4.4886443E7</v>
      </c>
      <c r="S106" s="1">
        <v>4.0296262E7</v>
      </c>
      <c r="T106" s="1">
        <v>3.6037786E7</v>
      </c>
      <c r="U106" s="1">
        <v>3.1879503E7</v>
      </c>
      <c r="V106" s="1">
        <v>3.3555674E7</v>
      </c>
      <c r="W106" s="1">
        <v>2.9457359E7</v>
      </c>
      <c r="X106" s="1">
        <v>2.7298049E7</v>
      </c>
      <c r="Y106" s="1">
        <v>2.7484545E7</v>
      </c>
      <c r="Z106" s="1">
        <v>3.152871E7</v>
      </c>
      <c r="AA106" s="1">
        <v>3.5732267E7</v>
      </c>
      <c r="AB106" s="1">
        <v>3.2574794E7</v>
      </c>
      <c r="AC106" s="1">
        <v>2.8559819E7</v>
      </c>
      <c r="AD106" s="1">
        <v>2.7338848E7</v>
      </c>
      <c r="AE106" s="1">
        <v>2.9516882E7</v>
      </c>
      <c r="AF106" s="1">
        <v>2.3350766E7</v>
      </c>
      <c r="AG106" s="1">
        <v>1.244131353999985E7</v>
      </c>
    </row>
    <row r="107" ht="14.25" customHeight="1">
      <c r="A107" s="1" t="s">
        <v>14</v>
      </c>
      <c r="G107" s="1" t="s">
        <v>22</v>
      </c>
      <c r="H107" s="1" t="s">
        <v>16</v>
      </c>
      <c r="I107" s="1" t="s">
        <v>32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</row>
    <row r="108" ht="14.25" customHeight="1">
      <c r="A108" s="1" t="s">
        <v>18</v>
      </c>
      <c r="G108" s="1" t="s">
        <v>22</v>
      </c>
      <c r="H108" s="1" t="s">
        <v>16</v>
      </c>
      <c r="I108" s="1" t="s">
        <v>32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</row>
    <row r="109" ht="14.25" customHeight="1">
      <c r="A109" s="1" t="s">
        <v>19</v>
      </c>
      <c r="G109" s="1" t="s">
        <v>22</v>
      </c>
      <c r="H109" s="1" t="s">
        <v>16</v>
      </c>
      <c r="I109" s="1" t="s">
        <v>32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</row>
    <row r="110" ht="14.25" customHeight="1">
      <c r="A110" s="1" t="s">
        <v>20</v>
      </c>
      <c r="G110" s="1" t="s">
        <v>22</v>
      </c>
      <c r="H110" s="1" t="s">
        <v>16</v>
      </c>
      <c r="I110" s="1" t="s">
        <v>32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</row>
    <row r="111" ht="14.25" customHeight="1">
      <c r="A111" s="1" t="s">
        <v>21</v>
      </c>
      <c r="G111" s="1" t="s">
        <v>22</v>
      </c>
      <c r="H111" s="1" t="s">
        <v>16</v>
      </c>
      <c r="I111" s="1" t="s">
        <v>32</v>
      </c>
      <c r="N111" s="1">
        <v>-1.7719406E7</v>
      </c>
      <c r="O111" s="1">
        <v>-1.9447187E7</v>
      </c>
      <c r="P111" s="1">
        <v>-2.0283783E7</v>
      </c>
      <c r="Q111" s="1">
        <v>-2.0931113E7</v>
      </c>
      <c r="R111" s="1">
        <v>-2.2228436E7</v>
      </c>
      <c r="S111" s="1">
        <v>-2.4745077E7</v>
      </c>
      <c r="T111" s="1">
        <v>-2.5868167E7</v>
      </c>
      <c r="U111" s="1">
        <v>-2.7364684E7</v>
      </c>
      <c r="V111" s="1">
        <v>-2.8625439E7</v>
      </c>
      <c r="W111" s="1">
        <v>-3.0119827E7</v>
      </c>
      <c r="X111" s="1">
        <v>-3.136543E7</v>
      </c>
      <c r="Y111" s="1">
        <v>-3.200694E7</v>
      </c>
      <c r="Z111" s="1">
        <v>-3.382922E7</v>
      </c>
      <c r="AA111" s="1">
        <v>-3.4223024E7</v>
      </c>
      <c r="AB111" s="1">
        <v>-3.4935373E7</v>
      </c>
      <c r="AC111" s="1">
        <v>-3.5422464E7</v>
      </c>
      <c r="AD111" s="1">
        <v>-3.6637532E7</v>
      </c>
      <c r="AE111" s="1">
        <v>-3.7284129E7</v>
      </c>
      <c r="AF111" s="1">
        <v>-3.8219245E7</v>
      </c>
      <c r="AG111" s="1">
        <v>6294253.319999917</v>
      </c>
    </row>
    <row r="112" ht="14.25" customHeight="1">
      <c r="A112" s="1" t="s">
        <v>14</v>
      </c>
      <c r="G112" s="1" t="s">
        <v>15</v>
      </c>
      <c r="H112" s="1" t="s">
        <v>16</v>
      </c>
      <c r="I112" s="1" t="s">
        <v>33</v>
      </c>
      <c r="N112" s="1">
        <v>3148397.72828749</v>
      </c>
      <c r="O112" s="1">
        <v>3475241.759751972</v>
      </c>
      <c r="P112" s="1">
        <v>4682374.666398824</v>
      </c>
      <c r="Q112" s="1">
        <v>4170228.5503874747</v>
      </c>
      <c r="R112" s="1">
        <v>5982894.367339132</v>
      </c>
      <c r="S112" s="1">
        <v>5522389.352168267</v>
      </c>
      <c r="T112" s="1">
        <v>4791226.567679011</v>
      </c>
      <c r="U112" s="1">
        <v>4990561.2140080575</v>
      </c>
      <c r="V112" s="1">
        <v>5381534.486520534</v>
      </c>
      <c r="W112" s="1">
        <v>6398823.175366629</v>
      </c>
      <c r="X112" s="1">
        <v>5161384.976564382</v>
      </c>
      <c r="Y112" s="1">
        <v>5086241.108102699</v>
      </c>
      <c r="Z112" s="1">
        <v>6464128.321565256</v>
      </c>
      <c r="AA112" s="1">
        <v>7725975.85625034</v>
      </c>
      <c r="AB112" s="1">
        <v>8647212.858367484</v>
      </c>
      <c r="AC112" s="1">
        <v>8196800.320506139</v>
      </c>
      <c r="AD112" s="1">
        <v>6632626.246934578</v>
      </c>
      <c r="AE112" s="1">
        <v>6436333.632471058</v>
      </c>
      <c r="AF112" s="1">
        <v>5905795.91713279</v>
      </c>
      <c r="AG112" s="1">
        <v>1.1345183410000004E7</v>
      </c>
    </row>
    <row r="113" ht="14.25" customHeight="1">
      <c r="A113" s="1" t="s">
        <v>18</v>
      </c>
      <c r="G113" s="1" t="s">
        <v>15</v>
      </c>
      <c r="H113" s="1" t="s">
        <v>16</v>
      </c>
      <c r="I113" s="1" t="s">
        <v>33</v>
      </c>
      <c r="N113" s="1">
        <v>4.8115992625928134E7</v>
      </c>
      <c r="O113" s="1">
        <v>4.9757097495232545E7</v>
      </c>
      <c r="P113" s="1">
        <v>4.946028151886249E7</v>
      </c>
      <c r="Q113" s="1">
        <v>5.377881386965167E7</v>
      </c>
      <c r="R113" s="1">
        <v>5.3468864319489084E7</v>
      </c>
      <c r="S113" s="1">
        <v>5.182483724386546E7</v>
      </c>
      <c r="T113" s="1">
        <v>5.0403501841890804E7</v>
      </c>
      <c r="U113" s="1">
        <v>4.6190404022845015E7</v>
      </c>
      <c r="V113" s="1">
        <v>4.787510410984407E7</v>
      </c>
      <c r="W113" s="1">
        <v>4.794706437310134E7</v>
      </c>
      <c r="X113" s="1">
        <v>4.945159294123131E7</v>
      </c>
      <c r="Y113" s="1">
        <v>4.6814044999654844E7</v>
      </c>
      <c r="Z113" s="1">
        <v>4.7405602053732574E7</v>
      </c>
      <c r="AA113" s="1">
        <v>4.697728195316616E7</v>
      </c>
      <c r="AB113" s="1">
        <v>4.7341999300939426E7</v>
      </c>
      <c r="AC113" s="1">
        <v>4.85436248022853E7</v>
      </c>
      <c r="AD113" s="1">
        <v>4.9793055257523105E7</v>
      </c>
      <c r="AE113" s="1">
        <v>4.967965775265242E7</v>
      </c>
      <c r="AF113" s="1">
        <v>4.835118492270038E7</v>
      </c>
      <c r="AG113" s="1">
        <v>3.0306760850000378E7</v>
      </c>
    </row>
    <row r="114" ht="14.25" customHeight="1">
      <c r="A114" s="1" t="s">
        <v>19</v>
      </c>
      <c r="G114" s="1" t="s">
        <v>15</v>
      </c>
      <c r="H114" s="1" t="s">
        <v>16</v>
      </c>
      <c r="I114" s="1" t="s">
        <v>33</v>
      </c>
      <c r="N114" s="1">
        <v>318758.39580567</v>
      </c>
      <c r="O114" s="1">
        <v>289855.968124689</v>
      </c>
      <c r="P114" s="1">
        <v>261618.095291137</v>
      </c>
      <c r="Q114" s="1">
        <v>230434.71328512</v>
      </c>
      <c r="R114" s="1">
        <v>240864.523121387</v>
      </c>
      <c r="S114" s="1">
        <v>242084.924428368</v>
      </c>
      <c r="T114" s="1">
        <v>267592.5777561574</v>
      </c>
      <c r="U114" s="1">
        <v>298218.0798402368</v>
      </c>
      <c r="V114" s="1">
        <v>343495.984323514</v>
      </c>
      <c r="W114" s="1">
        <v>347019.61714151344</v>
      </c>
      <c r="X114" s="1">
        <v>348641.7033627862</v>
      </c>
      <c r="Y114" s="1">
        <v>380350.8650895668</v>
      </c>
      <c r="Z114" s="1">
        <v>403047.8254057086</v>
      </c>
      <c r="AA114" s="1">
        <v>375346.6406566908</v>
      </c>
      <c r="AB114" s="1">
        <v>339578.7701278079</v>
      </c>
      <c r="AC114" s="1">
        <v>322010.7248160726</v>
      </c>
      <c r="AD114" s="1">
        <v>264443.002317438</v>
      </c>
      <c r="AE114" s="1">
        <v>229393.4412098045</v>
      </c>
      <c r="AF114" s="1">
        <v>423401.7086117362</v>
      </c>
      <c r="AG114" s="1">
        <v>67030.29</v>
      </c>
    </row>
    <row r="115" ht="14.25" customHeight="1">
      <c r="A115" s="1" t="s">
        <v>20</v>
      </c>
      <c r="G115" s="1" t="s">
        <v>15</v>
      </c>
      <c r="H115" s="1" t="s">
        <v>16</v>
      </c>
      <c r="I115" s="1" t="s">
        <v>33</v>
      </c>
      <c r="N115" s="1">
        <v>489702.8980000002</v>
      </c>
      <c r="O115" s="1">
        <v>508681.75199999986</v>
      </c>
      <c r="P115" s="1">
        <v>528997.7509999997</v>
      </c>
      <c r="Q115" s="1">
        <v>544783.1890000001</v>
      </c>
      <c r="R115" s="1">
        <v>580188.6239999995</v>
      </c>
      <c r="S115" s="1">
        <v>599810.7050000002</v>
      </c>
      <c r="T115" s="1">
        <v>618560.2730000005</v>
      </c>
      <c r="U115" s="1">
        <v>639244.91</v>
      </c>
      <c r="V115" s="1">
        <v>653321.1140000009</v>
      </c>
      <c r="W115" s="1">
        <v>946820.2150000008</v>
      </c>
      <c r="X115" s="1">
        <v>1009230.3269999997</v>
      </c>
      <c r="Y115" s="1">
        <v>1031290.2549999999</v>
      </c>
      <c r="Z115" s="1">
        <v>1124069.5740000003</v>
      </c>
      <c r="AA115" s="1">
        <v>1227317.8420000016</v>
      </c>
      <c r="AB115" s="1">
        <v>1275896.3360000006</v>
      </c>
      <c r="AC115" s="1">
        <v>1335090.9799999993</v>
      </c>
      <c r="AD115" s="1">
        <v>1370871.7480000006</v>
      </c>
      <c r="AE115" s="1">
        <v>1433459.9189999984</v>
      </c>
      <c r="AF115" s="1">
        <v>1524374.1619999984</v>
      </c>
      <c r="AG115" s="1">
        <v>4592441.449999995</v>
      </c>
    </row>
    <row r="116" ht="14.25" customHeight="1">
      <c r="A116" s="1" t="s">
        <v>21</v>
      </c>
      <c r="G116" s="1" t="s">
        <v>15</v>
      </c>
      <c r="H116" s="1" t="s">
        <v>16</v>
      </c>
      <c r="I116" s="1" t="s">
        <v>33</v>
      </c>
      <c r="N116" s="1">
        <v>4.7515432E7</v>
      </c>
      <c r="O116" s="1">
        <v>4.1955507E7</v>
      </c>
      <c r="P116" s="1">
        <v>4.8256274E7</v>
      </c>
      <c r="Q116" s="1">
        <v>5.2686803E7</v>
      </c>
      <c r="R116" s="1">
        <v>3.7974529E7</v>
      </c>
      <c r="S116" s="1">
        <v>3.1711386E7</v>
      </c>
      <c r="T116" s="1">
        <v>2.8942882E7</v>
      </c>
      <c r="U116" s="1">
        <v>2.1730885E7</v>
      </c>
      <c r="V116" s="1">
        <v>2.0460705E7</v>
      </c>
      <c r="W116" s="1">
        <v>1.6138947E7</v>
      </c>
      <c r="X116" s="1">
        <v>1.7294382E7</v>
      </c>
      <c r="Y116" s="1">
        <v>1.6042389E7</v>
      </c>
      <c r="Z116" s="1">
        <v>1.6697283E7</v>
      </c>
      <c r="AA116" s="1">
        <v>1.7058773E7</v>
      </c>
      <c r="AB116" s="1">
        <v>1.6751985E7</v>
      </c>
      <c r="AC116" s="1">
        <v>1.5504165E7</v>
      </c>
      <c r="AD116" s="1">
        <v>1.7448134E7</v>
      </c>
      <c r="AE116" s="1">
        <v>1.5922475E7</v>
      </c>
      <c r="AF116" s="1">
        <v>1.9577811E7</v>
      </c>
      <c r="AG116" s="1">
        <v>1.0452551080000103E7</v>
      </c>
    </row>
    <row r="117" ht="14.25" customHeight="1">
      <c r="A117" s="1" t="s">
        <v>14</v>
      </c>
      <c r="G117" s="1" t="s">
        <v>22</v>
      </c>
      <c r="H117" s="1" t="s">
        <v>16</v>
      </c>
      <c r="I117" s="1" t="s">
        <v>33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0.0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  <c r="AG117" s="1">
        <v>0.0</v>
      </c>
    </row>
    <row r="118" ht="14.25" customHeight="1">
      <c r="A118" s="1" t="s">
        <v>18</v>
      </c>
      <c r="G118" s="1" t="s">
        <v>22</v>
      </c>
      <c r="H118" s="1" t="s">
        <v>16</v>
      </c>
      <c r="I118" s="1" t="s">
        <v>33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</row>
    <row r="119" ht="14.25" customHeight="1">
      <c r="A119" s="1" t="s">
        <v>19</v>
      </c>
      <c r="G119" s="1" t="s">
        <v>22</v>
      </c>
      <c r="H119" s="1" t="s">
        <v>16</v>
      </c>
      <c r="I119" s="1" t="s">
        <v>33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</row>
    <row r="120" ht="14.25" customHeight="1">
      <c r="A120" s="1" t="s">
        <v>20</v>
      </c>
      <c r="G120" s="1" t="s">
        <v>22</v>
      </c>
      <c r="H120" s="1" t="s">
        <v>16</v>
      </c>
      <c r="I120" s="1" t="s">
        <v>33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</row>
    <row r="121" ht="14.25" customHeight="1">
      <c r="A121" s="1" t="s">
        <v>21</v>
      </c>
      <c r="G121" s="1" t="s">
        <v>22</v>
      </c>
      <c r="H121" s="1" t="s">
        <v>16</v>
      </c>
      <c r="I121" s="1" t="s">
        <v>33</v>
      </c>
      <c r="N121" s="1">
        <v>-5496104.0</v>
      </c>
      <c r="O121" s="1">
        <v>-6192255.0</v>
      </c>
      <c r="P121" s="1">
        <v>-5942920.0</v>
      </c>
      <c r="Q121" s="1">
        <v>-6017096.0</v>
      </c>
      <c r="R121" s="1">
        <v>-6131921.0</v>
      </c>
      <c r="S121" s="1">
        <v>-6348324.0</v>
      </c>
      <c r="T121" s="1">
        <v>-7068379.0</v>
      </c>
      <c r="U121" s="1">
        <v>-7404851.0</v>
      </c>
      <c r="V121" s="1">
        <v>-7894193.0</v>
      </c>
      <c r="W121" s="1">
        <v>-7744033.0</v>
      </c>
      <c r="X121" s="1">
        <v>-8255719.0</v>
      </c>
      <c r="Y121" s="1">
        <v>-8599624.0</v>
      </c>
      <c r="Z121" s="1">
        <v>-9814609.0</v>
      </c>
      <c r="AA121" s="1">
        <v>-9165442.0</v>
      </c>
      <c r="AB121" s="1">
        <v>-9285385.0</v>
      </c>
      <c r="AC121" s="1">
        <v>-8432034.0</v>
      </c>
      <c r="AD121" s="1">
        <v>-8991831.0</v>
      </c>
      <c r="AE121" s="1">
        <v>-8888465.0</v>
      </c>
      <c r="AF121" s="1">
        <v>-8479174.0</v>
      </c>
      <c r="AG121" s="1">
        <v>5584501.070000001</v>
      </c>
    </row>
    <row r="122" ht="14.25" customHeight="1">
      <c r="A122" s="1" t="s">
        <v>14</v>
      </c>
      <c r="G122" s="1" t="s">
        <v>15</v>
      </c>
      <c r="H122" s="1" t="s">
        <v>16</v>
      </c>
      <c r="I122" s="1" t="s">
        <v>34</v>
      </c>
      <c r="N122" s="1">
        <v>5756769.592652268</v>
      </c>
      <c r="O122" s="1">
        <v>6134386.69545375</v>
      </c>
      <c r="P122" s="1">
        <v>7894618.39903061</v>
      </c>
      <c r="Q122" s="1">
        <v>9004121.177211152</v>
      </c>
      <c r="R122" s="1">
        <v>9088253.143172506</v>
      </c>
      <c r="S122" s="1">
        <v>7279677.1038732</v>
      </c>
      <c r="T122" s="1">
        <v>6984444.463488048</v>
      </c>
      <c r="U122" s="1">
        <v>7795895.6114715</v>
      </c>
      <c r="V122" s="1">
        <v>7902649.659927853</v>
      </c>
      <c r="W122" s="1">
        <v>9016681.308014741</v>
      </c>
      <c r="X122" s="1">
        <v>6622371.957423189</v>
      </c>
      <c r="Y122" s="1">
        <v>7319542.224930842</v>
      </c>
      <c r="Z122" s="1">
        <v>9126846.254552549</v>
      </c>
      <c r="AA122" s="1">
        <v>9950924.163097978</v>
      </c>
      <c r="AB122" s="1">
        <v>1.0677385389728405E7</v>
      </c>
      <c r="AC122" s="1">
        <v>1.0611019567162268E7</v>
      </c>
      <c r="AD122" s="1">
        <v>9464815.160705445</v>
      </c>
      <c r="AE122" s="1">
        <v>1.037063581118357E7</v>
      </c>
      <c r="AF122" s="1">
        <v>9887423.467482911</v>
      </c>
      <c r="AG122" s="1">
        <v>2.4212458960000116E7</v>
      </c>
    </row>
    <row r="123" ht="14.25" customHeight="1">
      <c r="A123" s="1" t="s">
        <v>18</v>
      </c>
      <c r="G123" s="1" t="s">
        <v>15</v>
      </c>
      <c r="H123" s="1" t="s">
        <v>16</v>
      </c>
      <c r="I123" s="1" t="s">
        <v>34</v>
      </c>
      <c r="N123" s="1">
        <v>4.3361359614162475E7</v>
      </c>
      <c r="O123" s="1">
        <v>4.59963966271637E7</v>
      </c>
      <c r="P123" s="1">
        <v>5.0382806861885086E7</v>
      </c>
      <c r="Q123" s="1">
        <v>5.627084421089816E7</v>
      </c>
      <c r="R123" s="1">
        <v>6.030778284628569E7</v>
      </c>
      <c r="S123" s="1">
        <v>5.920990768647386E7</v>
      </c>
      <c r="T123" s="1">
        <v>5.725455474622449E7</v>
      </c>
      <c r="U123" s="1">
        <v>5.651832737251458E7</v>
      </c>
      <c r="V123" s="1">
        <v>5.814728047836968E7</v>
      </c>
      <c r="W123" s="1">
        <v>6.10069012995234E7</v>
      </c>
      <c r="X123" s="1">
        <v>6.5692999825194225E7</v>
      </c>
      <c r="Y123" s="1">
        <v>6.5712843167400055E7</v>
      </c>
      <c r="Z123" s="1">
        <v>6.645479580493967E7</v>
      </c>
      <c r="AA123" s="1">
        <v>6.648965429508677E7</v>
      </c>
      <c r="AB123" s="1">
        <v>6.735967974366115E7</v>
      </c>
      <c r="AC123" s="1">
        <v>6.980003996989526E7</v>
      </c>
      <c r="AD123" s="1">
        <v>7.183191468731155E7</v>
      </c>
      <c r="AE123" s="1">
        <v>7.32232705103803E7</v>
      </c>
      <c r="AF123" s="1">
        <v>7.555924301690064E7</v>
      </c>
      <c r="AG123" s="1">
        <v>7.677260604999918E7</v>
      </c>
    </row>
    <row r="124" ht="14.25" customHeight="1">
      <c r="A124" s="1" t="s">
        <v>19</v>
      </c>
      <c r="G124" s="1" t="s">
        <v>15</v>
      </c>
      <c r="H124" s="1" t="s">
        <v>16</v>
      </c>
      <c r="I124" s="1" t="s">
        <v>34</v>
      </c>
      <c r="N124" s="1">
        <v>230335.406394976</v>
      </c>
      <c r="O124" s="1">
        <v>250975.933328268</v>
      </c>
      <c r="P124" s="1">
        <v>256496.338201004</v>
      </c>
      <c r="Q124" s="1">
        <v>232671.94351119</v>
      </c>
      <c r="R124" s="1">
        <v>222052.74566474</v>
      </c>
      <c r="S124" s="1">
        <v>236153.287688929</v>
      </c>
      <c r="T124" s="1">
        <v>236602.935911207</v>
      </c>
      <c r="U124" s="1">
        <v>302610.040600632</v>
      </c>
      <c r="V124" s="1">
        <v>317943.044063883</v>
      </c>
      <c r="W124" s="1">
        <v>349013.836550911</v>
      </c>
      <c r="X124" s="1">
        <v>359019.1653839</v>
      </c>
      <c r="Y124" s="1">
        <v>423837.06886344</v>
      </c>
      <c r="Z124" s="1">
        <v>404391.697819579</v>
      </c>
      <c r="AA124" s="1">
        <v>555385.364074632</v>
      </c>
      <c r="AB124" s="1">
        <v>618351.276011976</v>
      </c>
      <c r="AC124" s="1">
        <v>489487.522303229</v>
      </c>
      <c r="AD124" s="1">
        <v>374945.6444677509</v>
      </c>
      <c r="AE124" s="1">
        <v>372356.529323207</v>
      </c>
      <c r="AF124" s="1">
        <v>222110.069455487</v>
      </c>
      <c r="AG124" s="1">
        <v>7178.389999999999</v>
      </c>
    </row>
    <row r="125" ht="14.25" customHeight="1">
      <c r="A125" s="1" t="s">
        <v>20</v>
      </c>
      <c r="G125" s="1" t="s">
        <v>15</v>
      </c>
      <c r="H125" s="1" t="s">
        <v>16</v>
      </c>
      <c r="I125" s="1" t="s">
        <v>34</v>
      </c>
      <c r="N125" s="1">
        <v>606518.147</v>
      </c>
      <c r="O125" s="1">
        <v>651588.6530000005</v>
      </c>
      <c r="P125" s="1">
        <v>700322.4450000004</v>
      </c>
      <c r="Q125" s="1">
        <v>744835.9640000002</v>
      </c>
      <c r="R125" s="1">
        <v>805387.3140000011</v>
      </c>
      <c r="S125" s="1">
        <v>851347.7209999999</v>
      </c>
      <c r="T125" s="1">
        <v>900412.0990000005</v>
      </c>
      <c r="U125" s="1">
        <v>934111.2810000007</v>
      </c>
      <c r="V125" s="1">
        <v>948470.8970000012</v>
      </c>
      <c r="W125" s="1">
        <v>1015279.5520000007</v>
      </c>
      <c r="X125" s="1">
        <v>1071215.5049999987</v>
      </c>
      <c r="Y125" s="1">
        <v>1134551.036999999</v>
      </c>
      <c r="Z125" s="1">
        <v>1208868.5769999977</v>
      </c>
      <c r="AA125" s="1">
        <v>1296905.1989999972</v>
      </c>
      <c r="AB125" s="1">
        <v>1338065.7269999979</v>
      </c>
      <c r="AC125" s="1">
        <v>1371587.1460000006</v>
      </c>
      <c r="AD125" s="1">
        <v>1418621.8050000023</v>
      </c>
      <c r="AE125" s="1">
        <v>1476379.9619999987</v>
      </c>
      <c r="AF125" s="1">
        <v>1551351.8889999979</v>
      </c>
      <c r="AG125" s="1">
        <v>1.166192149000007E7</v>
      </c>
    </row>
    <row r="126" ht="14.25" customHeight="1">
      <c r="A126" s="1" t="s">
        <v>21</v>
      </c>
      <c r="G126" s="1" t="s">
        <v>15</v>
      </c>
      <c r="H126" s="1" t="s">
        <v>16</v>
      </c>
      <c r="I126" s="1" t="s">
        <v>34</v>
      </c>
      <c r="N126" s="1">
        <v>3.0859595E8</v>
      </c>
      <c r="O126" s="1">
        <v>3.85711302E8</v>
      </c>
      <c r="P126" s="1">
        <v>4.84533954E8</v>
      </c>
      <c r="Q126" s="1">
        <v>6.53957834E8</v>
      </c>
      <c r="R126" s="1">
        <v>6.41369596E8</v>
      </c>
      <c r="S126" s="1">
        <v>5.1356846E8</v>
      </c>
      <c r="T126" s="1">
        <v>2.85867058E8</v>
      </c>
      <c r="U126" s="1">
        <v>2.01080451E8</v>
      </c>
      <c r="V126" s="1">
        <v>1.80080125E8</v>
      </c>
      <c r="W126" s="1">
        <v>1.16366302E8</v>
      </c>
      <c r="X126" s="1">
        <v>8.1549832E7</v>
      </c>
      <c r="Y126" s="1">
        <v>1.08581562E8</v>
      </c>
      <c r="Z126" s="1">
        <v>9.9629574E7</v>
      </c>
      <c r="AA126" s="1">
        <v>1.26045915E8</v>
      </c>
      <c r="AB126" s="1">
        <v>1.21766656E8</v>
      </c>
      <c r="AC126" s="1">
        <v>1.40214916E8</v>
      </c>
      <c r="AD126" s="1">
        <v>1.16515171E8</v>
      </c>
      <c r="AE126" s="1">
        <v>1.32118416E8</v>
      </c>
      <c r="AF126" s="1">
        <v>1.30175777E8</v>
      </c>
      <c r="AG126" s="1">
        <v>2.4638230940000053E7</v>
      </c>
    </row>
    <row r="127" ht="14.25" customHeight="1">
      <c r="A127" s="1" t="s">
        <v>14</v>
      </c>
      <c r="G127" s="1" t="s">
        <v>22</v>
      </c>
      <c r="H127" s="1" t="s">
        <v>16</v>
      </c>
      <c r="I127" s="1" t="s">
        <v>34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</row>
    <row r="128" ht="14.25" customHeight="1">
      <c r="A128" s="1" t="s">
        <v>18</v>
      </c>
      <c r="G128" s="1" t="s">
        <v>22</v>
      </c>
      <c r="H128" s="1" t="s">
        <v>16</v>
      </c>
      <c r="I128" s="1" t="s">
        <v>34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</row>
    <row r="129" ht="14.25" customHeight="1">
      <c r="A129" s="1" t="s">
        <v>19</v>
      </c>
      <c r="G129" s="1" t="s">
        <v>22</v>
      </c>
      <c r="H129" s="1" t="s">
        <v>16</v>
      </c>
      <c r="I129" s="1" t="s">
        <v>34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</row>
    <row r="130" ht="14.25" customHeight="1">
      <c r="A130" s="1" t="s">
        <v>20</v>
      </c>
      <c r="G130" s="1" t="s">
        <v>22</v>
      </c>
      <c r="H130" s="1" t="s">
        <v>16</v>
      </c>
      <c r="I130" s="1" t="s">
        <v>34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</row>
    <row r="131" ht="14.25" customHeight="1">
      <c r="A131" s="1" t="s">
        <v>21</v>
      </c>
      <c r="G131" s="1" t="s">
        <v>22</v>
      </c>
      <c r="H131" s="1" t="s">
        <v>16</v>
      </c>
      <c r="I131" s="1" t="s">
        <v>34</v>
      </c>
      <c r="N131" s="1">
        <v>-2.6263771E7</v>
      </c>
      <c r="O131" s="1">
        <v>-2.7428729E7</v>
      </c>
      <c r="P131" s="1">
        <v>-2.7927836E7</v>
      </c>
      <c r="Q131" s="1">
        <v>-2.9342146E7</v>
      </c>
      <c r="R131" s="1">
        <v>-3.0778053E7</v>
      </c>
      <c r="S131" s="1">
        <v>-3.2095402E7</v>
      </c>
      <c r="T131" s="1">
        <v>-3.2742375E7</v>
      </c>
      <c r="U131" s="1">
        <v>-3.3431707E7</v>
      </c>
      <c r="V131" s="1">
        <v>-3.4467696E7</v>
      </c>
      <c r="W131" s="1">
        <v>-3.6222592E7</v>
      </c>
      <c r="X131" s="1">
        <v>-3.7288108E7</v>
      </c>
      <c r="Y131" s="1">
        <v>-3.7402817E7</v>
      </c>
      <c r="Z131" s="1">
        <v>-4.1179916E7</v>
      </c>
      <c r="AA131" s="1">
        <v>-4.1121519E7</v>
      </c>
      <c r="AB131" s="1">
        <v>-4.4566143E7</v>
      </c>
      <c r="AC131" s="1">
        <v>-4.3068473E7</v>
      </c>
      <c r="AD131" s="1">
        <v>-4.3543894E7</v>
      </c>
      <c r="AE131" s="1">
        <v>-4.3115876E7</v>
      </c>
      <c r="AF131" s="1">
        <v>-4.3514671E7</v>
      </c>
      <c r="AG131" s="1">
        <v>1.3029513870000094E7</v>
      </c>
    </row>
    <row r="132" ht="14.25" customHeight="1">
      <c r="A132" s="1" t="s">
        <v>14</v>
      </c>
      <c r="G132" s="1" t="s">
        <v>15</v>
      </c>
      <c r="H132" s="1" t="s">
        <v>16</v>
      </c>
      <c r="I132" s="1" t="s">
        <v>35</v>
      </c>
      <c r="N132" s="1">
        <v>7242372.680282892</v>
      </c>
      <c r="O132" s="1">
        <v>7067393.437480814</v>
      </c>
      <c r="P132" s="1">
        <v>6438574.044530272</v>
      </c>
      <c r="Q132" s="1">
        <v>6947304.367096249</v>
      </c>
      <c r="R132" s="1">
        <v>7397465.800352421</v>
      </c>
      <c r="S132" s="1">
        <v>7577644.828239904</v>
      </c>
      <c r="T132" s="1">
        <v>8418196.63562308</v>
      </c>
      <c r="U132" s="1">
        <v>8931449.767429462</v>
      </c>
      <c r="V132" s="1">
        <v>8726472.613379974</v>
      </c>
      <c r="W132" s="1">
        <v>8736404.119692072</v>
      </c>
      <c r="X132" s="1">
        <v>9027753.383462146</v>
      </c>
      <c r="Y132" s="1">
        <v>9833827.820577625</v>
      </c>
      <c r="Z132" s="1">
        <v>1.0807991647573665E7</v>
      </c>
      <c r="AA132" s="1">
        <v>1.1102609269483605E7</v>
      </c>
      <c r="AB132" s="1">
        <v>1.1771945326501468E7</v>
      </c>
      <c r="AC132" s="1">
        <v>1.1919062413459871E7</v>
      </c>
      <c r="AD132" s="1">
        <v>1.1817838447605738E7</v>
      </c>
      <c r="AE132" s="1">
        <v>1.1837589125808915E7</v>
      </c>
      <c r="AF132" s="1">
        <v>1.0264579564855797E7</v>
      </c>
      <c r="AG132" s="1">
        <v>2.36527155300001E7</v>
      </c>
    </row>
    <row r="133" ht="14.25" customHeight="1">
      <c r="A133" s="1" t="s">
        <v>18</v>
      </c>
      <c r="G133" s="1" t="s">
        <v>15</v>
      </c>
      <c r="H133" s="1" t="s">
        <v>16</v>
      </c>
      <c r="I133" s="1" t="s">
        <v>35</v>
      </c>
      <c r="N133" s="1">
        <v>2.3638747086931266E7</v>
      </c>
      <c r="O133" s="1">
        <v>2.5444889369911924E7</v>
      </c>
      <c r="P133" s="1">
        <v>2.7159206945892397E7</v>
      </c>
      <c r="Q133" s="1">
        <v>2.96001529084001E7</v>
      </c>
      <c r="R133" s="1">
        <v>3.7228916661781006E7</v>
      </c>
      <c r="S133" s="1">
        <v>3.83384591717275E7</v>
      </c>
      <c r="T133" s="1">
        <v>3.717842783675462E7</v>
      </c>
      <c r="U133" s="1">
        <v>3.2071042219718058E7</v>
      </c>
      <c r="V133" s="1">
        <v>3.382775038716657E7</v>
      </c>
      <c r="W133" s="1">
        <v>3.5297054825888336E7</v>
      </c>
      <c r="X133" s="1">
        <v>3.699688195014474E7</v>
      </c>
      <c r="Y133" s="1">
        <v>3.730036117324101E7</v>
      </c>
      <c r="Z133" s="1">
        <v>3.806759031394119E7</v>
      </c>
      <c r="AA133" s="1">
        <v>3.921590150284105E7</v>
      </c>
      <c r="AB133" s="1">
        <v>4.076175393712116E7</v>
      </c>
      <c r="AC133" s="1">
        <v>4.161411206292321E7</v>
      </c>
      <c r="AD133" s="1">
        <v>4.223727187751702E7</v>
      </c>
      <c r="AE133" s="1">
        <v>4.2543391611056656E7</v>
      </c>
      <c r="AF133" s="1">
        <v>4.276808996474208E7</v>
      </c>
      <c r="AG133" s="1">
        <v>1.058179144499999E8</v>
      </c>
    </row>
    <row r="134" ht="14.25" customHeight="1">
      <c r="A134" s="1" t="s">
        <v>19</v>
      </c>
      <c r="G134" s="1" t="s">
        <v>15</v>
      </c>
      <c r="H134" s="1" t="s">
        <v>16</v>
      </c>
      <c r="I134" s="1" t="s">
        <v>35</v>
      </c>
      <c r="N134" s="1">
        <v>1053863.3660282209</v>
      </c>
      <c r="O134" s="1">
        <v>964804.213309977</v>
      </c>
      <c r="P134" s="1">
        <v>1174096.461586663</v>
      </c>
      <c r="Q134" s="1">
        <v>1199072.135226036</v>
      </c>
      <c r="R134" s="1">
        <v>1172383.228243868</v>
      </c>
      <c r="S134" s="1">
        <v>1209444.968177842</v>
      </c>
      <c r="T134" s="1">
        <v>1248892.170481371</v>
      </c>
      <c r="U134" s="1">
        <v>1268754.146500968</v>
      </c>
      <c r="V134" s="1">
        <v>1391345.351657036</v>
      </c>
      <c r="W134" s="1">
        <v>1245143.51472851</v>
      </c>
      <c r="X134" s="1">
        <v>1323219.176343601</v>
      </c>
      <c r="Y134" s="1">
        <v>1353724.458422588</v>
      </c>
      <c r="Z134" s="1">
        <v>1363841.515707139</v>
      </c>
      <c r="AA134" s="1">
        <v>1399668.8165602079</v>
      </c>
      <c r="AB134" s="1">
        <v>1339883.949757335</v>
      </c>
      <c r="AC134" s="1">
        <v>1212907.465091699</v>
      </c>
      <c r="AD134" s="1">
        <v>1308929.686447491</v>
      </c>
      <c r="AE134" s="1">
        <v>1254757.893180192</v>
      </c>
      <c r="AF134" s="1">
        <v>918068.23757385</v>
      </c>
      <c r="AG134" s="1">
        <v>1568.94</v>
      </c>
    </row>
    <row r="135" ht="14.25" customHeight="1">
      <c r="A135" s="1" t="s">
        <v>20</v>
      </c>
      <c r="G135" s="1" t="s">
        <v>15</v>
      </c>
      <c r="H135" s="1" t="s">
        <v>16</v>
      </c>
      <c r="I135" s="1" t="s">
        <v>35</v>
      </c>
      <c r="N135" s="1">
        <v>1750467.1389999983</v>
      </c>
      <c r="O135" s="1">
        <v>1851361.131</v>
      </c>
      <c r="P135" s="1">
        <v>1925953.476000001</v>
      </c>
      <c r="Q135" s="1">
        <v>1962862.1070000005</v>
      </c>
      <c r="R135" s="1">
        <v>2004519.4420000026</v>
      </c>
      <c r="S135" s="1">
        <v>2055097.3269999977</v>
      </c>
      <c r="T135" s="1">
        <v>2121389.560999999</v>
      </c>
      <c r="U135" s="1">
        <v>2192440.715</v>
      </c>
      <c r="V135" s="1">
        <v>2237887.054999999</v>
      </c>
      <c r="W135" s="1">
        <v>2263179.4530000016</v>
      </c>
      <c r="X135" s="1">
        <v>2220306.1219999953</v>
      </c>
      <c r="Y135" s="1">
        <v>2222567.972999998</v>
      </c>
      <c r="Z135" s="1">
        <v>2370308.0439999965</v>
      </c>
      <c r="AA135" s="1">
        <v>2480864.910999999</v>
      </c>
      <c r="AB135" s="1">
        <v>2584410.526000002</v>
      </c>
      <c r="AC135" s="1">
        <v>2928227.2940000016</v>
      </c>
      <c r="AD135" s="1">
        <v>3083086.3640000033</v>
      </c>
      <c r="AE135" s="1">
        <v>3176358.6710000006</v>
      </c>
      <c r="AF135" s="1">
        <v>3349550.002999998</v>
      </c>
      <c r="AG135" s="1">
        <v>1.6196320660000069E7</v>
      </c>
    </row>
    <row r="136" ht="14.25" customHeight="1">
      <c r="A136" s="1" t="s">
        <v>21</v>
      </c>
      <c r="G136" s="1" t="s">
        <v>15</v>
      </c>
      <c r="H136" s="1" t="s">
        <v>16</v>
      </c>
      <c r="I136" s="1" t="s">
        <v>35</v>
      </c>
      <c r="N136" s="1">
        <v>3.58966362E8</v>
      </c>
      <c r="O136" s="1">
        <v>3.57863636E8</v>
      </c>
      <c r="P136" s="1">
        <v>5.26929606E8</v>
      </c>
      <c r="Q136" s="1">
        <v>5.76871175E8</v>
      </c>
      <c r="R136" s="1">
        <v>5.24310568E8</v>
      </c>
      <c r="S136" s="1">
        <v>4.92556289E8</v>
      </c>
      <c r="T136" s="1">
        <v>4.65412533E8</v>
      </c>
      <c r="U136" s="1">
        <v>3.64609842E8</v>
      </c>
      <c r="V136" s="1">
        <v>3.50699347E8</v>
      </c>
      <c r="W136" s="1">
        <v>2.41981012E8</v>
      </c>
      <c r="X136" s="1">
        <v>1.90466202E8</v>
      </c>
      <c r="Y136" s="1">
        <v>1.65582033E8</v>
      </c>
      <c r="Z136" s="1">
        <v>1.58785681E8</v>
      </c>
      <c r="AA136" s="1">
        <v>1.95362671E8</v>
      </c>
      <c r="AB136" s="1">
        <v>1.90029158E8</v>
      </c>
      <c r="AC136" s="1">
        <v>2.10470824E8</v>
      </c>
      <c r="AD136" s="1">
        <v>2.63343704E8</v>
      </c>
      <c r="AE136" s="1">
        <v>2.06194938E8</v>
      </c>
      <c r="AF136" s="1">
        <v>2.55806673E8</v>
      </c>
      <c r="AG136" s="1">
        <v>2.436750722000023E7</v>
      </c>
    </row>
    <row r="137" ht="14.25" customHeight="1">
      <c r="A137" s="1" t="s">
        <v>14</v>
      </c>
      <c r="G137" s="1" t="s">
        <v>22</v>
      </c>
      <c r="H137" s="1" t="s">
        <v>16</v>
      </c>
      <c r="I137" s="1" t="s">
        <v>35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</row>
    <row r="138" ht="14.25" customHeight="1">
      <c r="A138" s="1" t="s">
        <v>18</v>
      </c>
      <c r="G138" s="1" t="s">
        <v>22</v>
      </c>
      <c r="H138" s="1" t="s">
        <v>16</v>
      </c>
      <c r="I138" s="1" t="s">
        <v>35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</row>
    <row r="139" ht="14.25" customHeight="1">
      <c r="A139" s="1" t="s">
        <v>19</v>
      </c>
      <c r="G139" s="1" t="s">
        <v>22</v>
      </c>
      <c r="H139" s="1" t="s">
        <v>16</v>
      </c>
      <c r="I139" s="1" t="s">
        <v>35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</row>
    <row r="140" ht="14.25" customHeight="1">
      <c r="A140" s="1" t="s">
        <v>20</v>
      </c>
      <c r="G140" s="1" t="s">
        <v>22</v>
      </c>
      <c r="H140" s="1" t="s">
        <v>16</v>
      </c>
      <c r="I140" s="1" t="s">
        <v>35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</row>
    <row r="141" ht="14.25" customHeight="1">
      <c r="A141" s="1" t="s">
        <v>21</v>
      </c>
      <c r="G141" s="1" t="s">
        <v>22</v>
      </c>
      <c r="H141" s="1" t="s">
        <v>16</v>
      </c>
      <c r="I141" s="1" t="s">
        <v>35</v>
      </c>
      <c r="N141" s="1">
        <v>-6.2948088E7</v>
      </c>
      <c r="O141" s="1">
        <v>-6.4694372E7</v>
      </c>
      <c r="P141" s="1">
        <v>-6.7369473E7</v>
      </c>
      <c r="Q141" s="1">
        <v>-6.9675676E7</v>
      </c>
      <c r="R141" s="1">
        <v>-7.0759684E7</v>
      </c>
      <c r="S141" s="1">
        <v>-7.8778504E7</v>
      </c>
      <c r="T141" s="1">
        <v>-8.6674753E7</v>
      </c>
      <c r="U141" s="1">
        <v>-1.17966344E8</v>
      </c>
      <c r="V141" s="1">
        <v>-1.21413855E8</v>
      </c>
      <c r="W141" s="1">
        <v>-1.25807951E8</v>
      </c>
      <c r="X141" s="1">
        <v>-1.31704388E8</v>
      </c>
      <c r="Y141" s="1">
        <v>-1.33579962E8</v>
      </c>
      <c r="Z141" s="1">
        <v>-1.35950514E8</v>
      </c>
      <c r="AA141" s="1">
        <v>-1.38985999E8</v>
      </c>
      <c r="AB141" s="1">
        <v>-1.41428396E8</v>
      </c>
      <c r="AC141" s="1">
        <v>-1.42964486E8</v>
      </c>
      <c r="AD141" s="1">
        <v>-1.47184523E8</v>
      </c>
      <c r="AE141" s="1">
        <v>-1.47948917E8</v>
      </c>
      <c r="AF141" s="1">
        <v>-1.49167076E8</v>
      </c>
      <c r="AG141" s="1">
        <v>1.1283047799999975E7</v>
      </c>
    </row>
    <row r="142" ht="14.25" customHeight="1">
      <c r="A142" s="1" t="s">
        <v>14</v>
      </c>
      <c r="G142" s="1" t="s">
        <v>15</v>
      </c>
      <c r="H142" s="1" t="s">
        <v>16</v>
      </c>
      <c r="I142" s="1" t="s">
        <v>36</v>
      </c>
      <c r="N142" s="1">
        <v>1500552.7725281322</v>
      </c>
      <c r="O142" s="1">
        <v>1528412.8360384621</v>
      </c>
      <c r="P142" s="1">
        <v>1635354.0510146644</v>
      </c>
      <c r="Q142" s="1">
        <v>1553621.3519761397</v>
      </c>
      <c r="R142" s="1">
        <v>1637079.6173170977</v>
      </c>
      <c r="S142" s="1">
        <v>1611641.5030239886</v>
      </c>
      <c r="T142" s="1">
        <v>1669110.3644637086</v>
      </c>
      <c r="U142" s="1">
        <v>2076581.3831707805</v>
      </c>
      <c r="V142" s="1">
        <v>2145516.635993099</v>
      </c>
      <c r="W142" s="1">
        <v>2182092.775705635</v>
      </c>
      <c r="X142" s="1">
        <v>2487070.7241519573</v>
      </c>
      <c r="Y142" s="1">
        <v>2796430.2571214903</v>
      </c>
      <c r="Z142" s="1">
        <v>3554238.1066187685</v>
      </c>
      <c r="AA142" s="1">
        <v>4185143.777672237</v>
      </c>
      <c r="AB142" s="1">
        <v>5354562.982299463</v>
      </c>
      <c r="AC142" s="1">
        <v>6453131.861540722</v>
      </c>
      <c r="AD142" s="1">
        <v>6452361.450659439</v>
      </c>
      <c r="AE142" s="1">
        <v>6558630.882766388</v>
      </c>
      <c r="AF142" s="1">
        <v>5481445.85838451</v>
      </c>
      <c r="AG142" s="1">
        <v>623125.9299999992</v>
      </c>
    </row>
    <row r="143" ht="14.25" customHeight="1">
      <c r="A143" s="1" t="s">
        <v>18</v>
      </c>
      <c r="G143" s="1" t="s">
        <v>15</v>
      </c>
      <c r="H143" s="1" t="s">
        <v>16</v>
      </c>
      <c r="I143" s="1" t="s">
        <v>36</v>
      </c>
      <c r="N143" s="1">
        <v>2440516.0203303667</v>
      </c>
      <c r="O143" s="1">
        <v>2380603.999576679</v>
      </c>
      <c r="P143" s="1">
        <v>2443261.235549978</v>
      </c>
      <c r="Q143" s="1">
        <v>2495813.4957927307</v>
      </c>
      <c r="R143" s="1">
        <v>2595423.99269116</v>
      </c>
      <c r="S143" s="1">
        <v>2692396.3742560023</v>
      </c>
      <c r="T143" s="1">
        <v>2832133.1091729114</v>
      </c>
      <c r="U143" s="1">
        <v>2873684.477893631</v>
      </c>
      <c r="V143" s="1">
        <v>3044295.6433569756</v>
      </c>
      <c r="W143" s="1">
        <v>3091043.4013391165</v>
      </c>
      <c r="X143" s="1">
        <v>3031278.3256535963</v>
      </c>
      <c r="Y143" s="1">
        <v>3302241.1356912404</v>
      </c>
      <c r="Z143" s="1">
        <v>2445975.716158417</v>
      </c>
      <c r="AA143" s="1">
        <v>2561680.2218567543</v>
      </c>
      <c r="AB143" s="1">
        <v>2808356.636841513</v>
      </c>
      <c r="AC143" s="1">
        <v>2837558.50777087</v>
      </c>
      <c r="AD143" s="1">
        <v>2896932.3292527907</v>
      </c>
      <c r="AE143" s="1">
        <v>2943224.890412134</v>
      </c>
      <c r="AF143" s="1">
        <v>3071431.1575242495</v>
      </c>
      <c r="AG143" s="1">
        <v>4799728.149999933</v>
      </c>
    </row>
    <row r="144" ht="14.25" customHeight="1">
      <c r="A144" s="1" t="s">
        <v>19</v>
      </c>
      <c r="G144" s="1" t="s">
        <v>15</v>
      </c>
      <c r="H144" s="1" t="s">
        <v>16</v>
      </c>
      <c r="I144" s="1" t="s">
        <v>36</v>
      </c>
      <c r="N144" s="1">
        <v>659620.226468556</v>
      </c>
      <c r="O144" s="1">
        <v>651088.036817638</v>
      </c>
      <c r="P144" s="1">
        <v>582972.032766758</v>
      </c>
      <c r="Q144" s="1">
        <v>508597.004726382</v>
      </c>
      <c r="R144" s="1">
        <v>544803.829479769</v>
      </c>
      <c r="S144" s="1">
        <v>596500.21960987</v>
      </c>
      <c r="T144" s="1">
        <v>667426.661892827</v>
      </c>
      <c r="U144" s="1">
        <v>709045.992567292</v>
      </c>
      <c r="V144" s="1">
        <v>753252.491822205</v>
      </c>
      <c r="W144" s="1">
        <v>678168.087038862</v>
      </c>
      <c r="X144" s="1">
        <v>778535.040682037</v>
      </c>
      <c r="Y144" s="1">
        <v>729201.414144831</v>
      </c>
      <c r="Z144" s="1">
        <v>886564.879814605</v>
      </c>
      <c r="AA144" s="1">
        <v>848394.336654431</v>
      </c>
      <c r="AB144" s="1">
        <v>840512.806940113</v>
      </c>
      <c r="AC144" s="1">
        <v>749447.612292351</v>
      </c>
      <c r="AD144" s="1">
        <v>930226.4438677279</v>
      </c>
      <c r="AE144" s="1">
        <v>949585.484238974</v>
      </c>
      <c r="AF144" s="1">
        <v>1024162.559779865</v>
      </c>
      <c r="AG144" s="1">
        <v>680.8299999999999</v>
      </c>
    </row>
    <row r="145" ht="14.25" customHeight="1">
      <c r="A145" s="1" t="s">
        <v>20</v>
      </c>
      <c r="G145" s="1" t="s">
        <v>15</v>
      </c>
      <c r="H145" s="1" t="s">
        <v>16</v>
      </c>
      <c r="I145" s="1" t="s">
        <v>36</v>
      </c>
      <c r="N145" s="1">
        <v>752336.3799999998</v>
      </c>
      <c r="O145" s="1">
        <v>803792.3130000003</v>
      </c>
      <c r="P145" s="1">
        <v>874017.6890000002</v>
      </c>
      <c r="Q145" s="1">
        <v>932650.2239999996</v>
      </c>
      <c r="R145" s="1">
        <v>988691.7399999996</v>
      </c>
      <c r="S145" s="1">
        <v>1117367.3099999987</v>
      </c>
      <c r="T145" s="1">
        <v>1182728.3099999975</v>
      </c>
      <c r="U145" s="1">
        <v>1259324.0729999978</v>
      </c>
      <c r="V145" s="1">
        <v>1325285.3549999986</v>
      </c>
      <c r="W145" s="1">
        <v>1333633.3399999992</v>
      </c>
      <c r="X145" s="1">
        <v>1376153.317000003</v>
      </c>
      <c r="Y145" s="1">
        <v>1418340.7629999993</v>
      </c>
      <c r="Z145" s="1">
        <v>1453644.3669999996</v>
      </c>
      <c r="AA145" s="1">
        <v>1488625.816999997</v>
      </c>
      <c r="AB145" s="1">
        <v>1499559.998</v>
      </c>
      <c r="AC145" s="1">
        <v>1543624.7460000007</v>
      </c>
      <c r="AD145" s="1">
        <v>1596827.9809999983</v>
      </c>
      <c r="AE145" s="1">
        <v>1645417.347</v>
      </c>
      <c r="AF145" s="1">
        <v>1669958.4930000005</v>
      </c>
      <c r="AG145" s="1">
        <v>725261.9100000008</v>
      </c>
    </row>
    <row r="146" ht="14.25" customHeight="1">
      <c r="A146" s="1" t="s">
        <v>21</v>
      </c>
      <c r="G146" s="1" t="s">
        <v>15</v>
      </c>
      <c r="H146" s="1" t="s">
        <v>16</v>
      </c>
      <c r="I146" s="1" t="s">
        <v>36</v>
      </c>
      <c r="N146" s="1">
        <v>1557843.0</v>
      </c>
      <c r="O146" s="1">
        <v>1652977.0</v>
      </c>
      <c r="P146" s="1">
        <v>1733746.0</v>
      </c>
      <c r="Q146" s="1">
        <v>1531770.0</v>
      </c>
      <c r="R146" s="1">
        <v>1174307.0</v>
      </c>
      <c r="S146" s="1">
        <v>2061916.0</v>
      </c>
      <c r="T146" s="1">
        <v>2205805.0</v>
      </c>
      <c r="U146" s="1">
        <v>1205782.0</v>
      </c>
      <c r="V146" s="1">
        <v>3280448.0</v>
      </c>
      <c r="W146" s="1">
        <v>1688968.0</v>
      </c>
      <c r="X146" s="1">
        <v>1805601.0</v>
      </c>
      <c r="Y146" s="1">
        <v>1587866.0</v>
      </c>
      <c r="Z146" s="1">
        <v>1249708.0</v>
      </c>
      <c r="AA146" s="1">
        <v>916526.0</v>
      </c>
      <c r="AB146" s="1">
        <v>1414380.0</v>
      </c>
      <c r="AC146" s="1">
        <v>831465.0</v>
      </c>
      <c r="AD146" s="1">
        <v>779941.0</v>
      </c>
      <c r="AE146" s="1">
        <v>1863200.0</v>
      </c>
      <c r="AF146" s="1">
        <v>1139866.0</v>
      </c>
      <c r="AG146" s="1">
        <v>737896.7500000005</v>
      </c>
    </row>
    <row r="147" ht="14.25" customHeight="1">
      <c r="A147" s="1" t="s">
        <v>14</v>
      </c>
      <c r="G147" s="1" t="s">
        <v>22</v>
      </c>
      <c r="H147" s="1" t="s">
        <v>16</v>
      </c>
      <c r="I147" s="1" t="s">
        <v>36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</row>
    <row r="148" ht="14.25" customHeight="1">
      <c r="A148" s="1" t="s">
        <v>18</v>
      </c>
      <c r="G148" s="1" t="s">
        <v>22</v>
      </c>
      <c r="H148" s="1" t="s">
        <v>16</v>
      </c>
      <c r="I148" s="1" t="s">
        <v>36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  <c r="U148" s="1">
        <v>0.0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</row>
    <row r="149" ht="14.25" customHeight="1">
      <c r="A149" s="1" t="s">
        <v>19</v>
      </c>
      <c r="G149" s="1" t="s">
        <v>22</v>
      </c>
      <c r="H149" s="1" t="s">
        <v>16</v>
      </c>
      <c r="I149" s="1" t="s">
        <v>36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</row>
    <row r="150" ht="14.25" customHeight="1">
      <c r="A150" s="1" t="s">
        <v>20</v>
      </c>
      <c r="G150" s="1" t="s">
        <v>22</v>
      </c>
      <c r="H150" s="1" t="s">
        <v>16</v>
      </c>
      <c r="I150" s="1" t="s">
        <v>36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</row>
    <row r="151" ht="14.25" customHeight="1">
      <c r="A151" s="1" t="s">
        <v>21</v>
      </c>
      <c r="G151" s="1" t="s">
        <v>22</v>
      </c>
      <c r="H151" s="1" t="s">
        <v>16</v>
      </c>
      <c r="I151" s="1" t="s">
        <v>36</v>
      </c>
      <c r="N151" s="1">
        <v>-778222.0</v>
      </c>
      <c r="O151" s="1">
        <v>-865291.0</v>
      </c>
      <c r="P151" s="1">
        <v>-933567.0</v>
      </c>
      <c r="Q151" s="1">
        <v>-1042826.0</v>
      </c>
      <c r="R151" s="1">
        <v>-1092545.0</v>
      </c>
      <c r="S151" s="1">
        <v>-1210279.0</v>
      </c>
      <c r="T151" s="1">
        <v>-1248454.0</v>
      </c>
      <c r="U151" s="1">
        <v>-1325476.0</v>
      </c>
      <c r="V151" s="1">
        <v>-1354422.0</v>
      </c>
      <c r="W151" s="1">
        <v>-1465755.0</v>
      </c>
      <c r="X151" s="1">
        <v>-1706794.0</v>
      </c>
      <c r="Y151" s="1">
        <v>-1764004.0</v>
      </c>
      <c r="Z151" s="1">
        <v>-1830812.0</v>
      </c>
      <c r="AA151" s="1">
        <v>-1926979.0</v>
      </c>
      <c r="AB151" s="1">
        <v>-2038004.0</v>
      </c>
      <c r="AC151" s="1">
        <v>-2024859.0</v>
      </c>
      <c r="AD151" s="1">
        <v>-2023915.0</v>
      </c>
      <c r="AE151" s="1">
        <v>-2026275.0</v>
      </c>
      <c r="AF151" s="1">
        <v>-2000751.0</v>
      </c>
      <c r="AG151" s="1">
        <v>431057.0099999996</v>
      </c>
    </row>
    <row r="152" ht="14.25" customHeight="1">
      <c r="A152" s="1" t="s">
        <v>14</v>
      </c>
      <c r="G152" s="1" t="s">
        <v>15</v>
      </c>
      <c r="H152" s="1" t="s">
        <v>16</v>
      </c>
      <c r="I152" s="1" t="s">
        <v>37</v>
      </c>
      <c r="N152" s="1">
        <v>4671510.227410577</v>
      </c>
      <c r="O152" s="1">
        <v>4645945.030265702</v>
      </c>
      <c r="P152" s="1">
        <v>4678045.515790131</v>
      </c>
      <c r="Q152" s="1">
        <v>3977182.4921562863</v>
      </c>
      <c r="R152" s="1">
        <v>4716242.34004958</v>
      </c>
      <c r="S152" s="1">
        <v>5118749.408263844</v>
      </c>
      <c r="T152" s="1">
        <v>4415425.005476934</v>
      </c>
      <c r="U152" s="1">
        <v>5232795.577570238</v>
      </c>
      <c r="V152" s="1">
        <v>5792972.338533419</v>
      </c>
      <c r="W152" s="1">
        <v>5875947.625812645</v>
      </c>
      <c r="X152" s="1">
        <v>7457938.677452441</v>
      </c>
      <c r="Y152" s="1">
        <v>8232340.847723126</v>
      </c>
      <c r="Z152" s="1">
        <v>9349443.987823905</v>
      </c>
      <c r="AA152" s="1">
        <v>1.1186359891488068E7</v>
      </c>
      <c r="AB152" s="1">
        <v>1.297500598944912E7</v>
      </c>
      <c r="AC152" s="1">
        <v>1.2429593999164522E7</v>
      </c>
      <c r="AD152" s="1">
        <v>1.1467006663994286E7</v>
      </c>
      <c r="AE152" s="1">
        <v>1.159928791747104E7</v>
      </c>
      <c r="AF152" s="1">
        <v>1.0415027338980244E7</v>
      </c>
      <c r="AG152" s="1">
        <v>1550305.4000000034</v>
      </c>
    </row>
    <row r="153" ht="14.25" customHeight="1">
      <c r="A153" s="1" t="s">
        <v>18</v>
      </c>
      <c r="G153" s="1" t="s">
        <v>15</v>
      </c>
      <c r="H153" s="1" t="s">
        <v>16</v>
      </c>
      <c r="I153" s="1" t="s">
        <v>37</v>
      </c>
      <c r="N153" s="1">
        <v>4533604.189077213</v>
      </c>
      <c r="O153" s="1">
        <v>4906080.013693262</v>
      </c>
      <c r="P153" s="1">
        <v>5091930.842306313</v>
      </c>
      <c r="Q153" s="1">
        <v>5036070.925847564</v>
      </c>
      <c r="R153" s="1">
        <v>5108677.007806191</v>
      </c>
      <c r="S153" s="1">
        <v>5610479.637580498</v>
      </c>
      <c r="T153" s="1">
        <v>6102453.0607965905</v>
      </c>
      <c r="U153" s="1">
        <v>6247514.60896508</v>
      </c>
      <c r="V153" s="1">
        <v>6437386.094378172</v>
      </c>
      <c r="W153" s="1">
        <v>6535714.760130424</v>
      </c>
      <c r="X153" s="1">
        <v>6740557.497925116</v>
      </c>
      <c r="Y153" s="1">
        <v>6896733.244717215</v>
      </c>
      <c r="Z153" s="1">
        <v>5363545.203248647</v>
      </c>
      <c r="AA153" s="1">
        <v>5270876.747182269</v>
      </c>
      <c r="AB153" s="1">
        <v>5632763.696437878</v>
      </c>
      <c r="AC153" s="1">
        <v>5985969.6406437885</v>
      </c>
      <c r="AD153" s="1">
        <v>5877981.553595873</v>
      </c>
      <c r="AE153" s="1">
        <v>5590801.002965482</v>
      </c>
      <c r="AF153" s="1">
        <v>5763415.668904576</v>
      </c>
      <c r="AG153" s="1">
        <v>8335782.550000096</v>
      </c>
    </row>
    <row r="154" ht="14.25" customHeight="1">
      <c r="A154" s="1" t="s">
        <v>19</v>
      </c>
      <c r="G154" s="1" t="s">
        <v>15</v>
      </c>
      <c r="H154" s="1" t="s">
        <v>16</v>
      </c>
      <c r="I154" s="1" t="s">
        <v>37</v>
      </c>
      <c r="N154" s="1">
        <v>200799.007872714</v>
      </c>
      <c r="O154" s="1">
        <v>194509.783268306</v>
      </c>
      <c r="P154" s="1">
        <v>200318.925013245</v>
      </c>
      <c r="Q154" s="1">
        <v>148030.066624907</v>
      </c>
      <c r="R154" s="1">
        <v>150863.078034682</v>
      </c>
      <c r="S154" s="1">
        <v>189812.375662059</v>
      </c>
      <c r="T154" s="1">
        <v>201591.598042726</v>
      </c>
      <c r="U154" s="1">
        <v>250142.854074026</v>
      </c>
      <c r="V154" s="1">
        <v>283786.877044449</v>
      </c>
      <c r="W154" s="1">
        <v>301939.26217945</v>
      </c>
      <c r="X154" s="1">
        <v>305364.345281391</v>
      </c>
      <c r="Y154" s="1">
        <v>388547.321413468</v>
      </c>
      <c r="Z154" s="1">
        <v>452645.025965458</v>
      </c>
      <c r="AA154" s="1">
        <v>434279.953312922</v>
      </c>
      <c r="AB154" s="1">
        <v>446609.009927881</v>
      </c>
      <c r="AC154" s="1">
        <v>340821.7733805655</v>
      </c>
      <c r="AD154" s="1">
        <v>218324.1825518281</v>
      </c>
      <c r="AE154" s="1">
        <v>157352.737859459</v>
      </c>
      <c r="AF154" s="1">
        <v>95096.7949646435</v>
      </c>
      <c r="AG154" s="1">
        <v>891.23</v>
      </c>
    </row>
    <row r="155" ht="14.25" customHeight="1">
      <c r="A155" s="1" t="s">
        <v>20</v>
      </c>
      <c r="G155" s="1" t="s">
        <v>15</v>
      </c>
      <c r="H155" s="1" t="s">
        <v>16</v>
      </c>
      <c r="I155" s="1" t="s">
        <v>37</v>
      </c>
      <c r="N155" s="1">
        <v>1944186.8189999992</v>
      </c>
      <c r="O155" s="1">
        <v>2035306.3729999983</v>
      </c>
      <c r="P155" s="1">
        <v>2146627.576999998</v>
      </c>
      <c r="Q155" s="1">
        <v>2288491.395</v>
      </c>
      <c r="R155" s="1">
        <v>2423946.5060000014</v>
      </c>
      <c r="S155" s="1">
        <v>2556368.513999997</v>
      </c>
      <c r="T155" s="1">
        <v>2704525.3200000017</v>
      </c>
      <c r="U155" s="1">
        <v>2818244.2800000003</v>
      </c>
      <c r="V155" s="1">
        <v>2960549.211000002</v>
      </c>
      <c r="W155" s="1">
        <v>3029390.4699999997</v>
      </c>
      <c r="X155" s="1">
        <v>3077168.989999998</v>
      </c>
      <c r="Y155" s="1">
        <v>3160045.9810000043</v>
      </c>
      <c r="Z155" s="1">
        <v>3275967.3349999995</v>
      </c>
      <c r="AA155" s="1">
        <v>3305875.0050000018</v>
      </c>
      <c r="AB155" s="1">
        <v>3430452.5109999976</v>
      </c>
      <c r="AC155" s="1">
        <v>3577982.890999999</v>
      </c>
      <c r="AD155" s="1">
        <v>3642229.334</v>
      </c>
      <c r="AE155" s="1">
        <v>3811129.9150000014</v>
      </c>
      <c r="AF155" s="1">
        <v>3973195.1299999976</v>
      </c>
      <c r="AG155" s="1">
        <v>1259985.5100000005</v>
      </c>
    </row>
    <row r="156" ht="14.25" customHeight="1">
      <c r="A156" s="1" t="s">
        <v>21</v>
      </c>
      <c r="G156" s="1" t="s">
        <v>15</v>
      </c>
      <c r="H156" s="1" t="s">
        <v>16</v>
      </c>
      <c r="I156" s="1" t="s">
        <v>37</v>
      </c>
      <c r="N156" s="1">
        <v>3326781.0</v>
      </c>
      <c r="O156" s="1">
        <v>2711732.0</v>
      </c>
      <c r="P156" s="1">
        <v>2813593.0</v>
      </c>
      <c r="Q156" s="1">
        <v>2930845.0</v>
      </c>
      <c r="R156" s="1">
        <v>3196679.0</v>
      </c>
      <c r="S156" s="1">
        <v>2453934.0</v>
      </c>
      <c r="T156" s="1">
        <v>2891569.0</v>
      </c>
      <c r="U156" s="1">
        <v>2030078.0</v>
      </c>
      <c r="V156" s="1">
        <v>2469095.0</v>
      </c>
      <c r="W156" s="1">
        <v>1962830.0</v>
      </c>
      <c r="X156" s="1">
        <v>2404989.0</v>
      </c>
      <c r="Y156" s="1">
        <v>2345178.0</v>
      </c>
      <c r="Z156" s="1">
        <v>2722485.0</v>
      </c>
      <c r="AA156" s="1">
        <v>1784862.0</v>
      </c>
      <c r="AB156" s="1">
        <v>1888867.0</v>
      </c>
      <c r="AC156" s="1">
        <v>1218333.0</v>
      </c>
      <c r="AD156" s="1">
        <v>1033497.0</v>
      </c>
      <c r="AE156" s="1">
        <v>1354926.0</v>
      </c>
      <c r="AF156" s="1">
        <v>1100427.0</v>
      </c>
      <c r="AG156" s="1">
        <v>1186370.1699999964</v>
      </c>
    </row>
    <row r="157" ht="14.25" customHeight="1">
      <c r="A157" s="1" t="s">
        <v>14</v>
      </c>
      <c r="G157" s="1" t="s">
        <v>22</v>
      </c>
      <c r="H157" s="1" t="s">
        <v>16</v>
      </c>
      <c r="I157" s="1" t="s">
        <v>37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0.0</v>
      </c>
    </row>
    <row r="158" ht="14.25" customHeight="1">
      <c r="A158" s="1" t="s">
        <v>18</v>
      </c>
      <c r="G158" s="1" t="s">
        <v>22</v>
      </c>
      <c r="H158" s="1" t="s">
        <v>16</v>
      </c>
      <c r="I158" s="1" t="s">
        <v>37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</row>
    <row r="159" ht="14.25" customHeight="1">
      <c r="A159" s="1" t="s">
        <v>19</v>
      </c>
      <c r="G159" s="1" t="s">
        <v>22</v>
      </c>
      <c r="H159" s="1" t="s">
        <v>16</v>
      </c>
      <c r="I159" s="1" t="s">
        <v>37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</row>
    <row r="160" ht="14.25" customHeight="1">
      <c r="A160" s="1" t="s">
        <v>20</v>
      </c>
      <c r="G160" s="1" t="s">
        <v>22</v>
      </c>
      <c r="H160" s="1" t="s">
        <v>16</v>
      </c>
      <c r="I160" s="1" t="s">
        <v>37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</row>
    <row r="161" ht="14.25" customHeight="1">
      <c r="A161" s="1" t="s">
        <v>21</v>
      </c>
      <c r="G161" s="1" t="s">
        <v>22</v>
      </c>
      <c r="H161" s="1" t="s">
        <v>16</v>
      </c>
      <c r="I161" s="1" t="s">
        <v>37</v>
      </c>
      <c r="N161" s="1">
        <v>-1469318.0</v>
      </c>
      <c r="O161" s="1">
        <v>-1550134.0</v>
      </c>
      <c r="P161" s="1">
        <v>-1679328.0</v>
      </c>
      <c r="Q161" s="1">
        <v>-1777571.0</v>
      </c>
      <c r="R161" s="1">
        <v>-1868204.0</v>
      </c>
      <c r="S161" s="1">
        <v>-1998344.0</v>
      </c>
      <c r="T161" s="1">
        <v>-2090951.0</v>
      </c>
      <c r="U161" s="1">
        <v>-2194944.0</v>
      </c>
      <c r="V161" s="1">
        <v>-2329471.0</v>
      </c>
      <c r="W161" s="1">
        <v>-2496304.0</v>
      </c>
      <c r="X161" s="1">
        <v>-2539544.0</v>
      </c>
      <c r="Y161" s="1">
        <v>-2655724.0</v>
      </c>
      <c r="Z161" s="1">
        <v>-2750936.0</v>
      </c>
      <c r="AA161" s="1">
        <v>-2856893.0</v>
      </c>
      <c r="AB161" s="1">
        <v>-2989644.0</v>
      </c>
      <c r="AC161" s="1">
        <v>-3127204.0</v>
      </c>
      <c r="AD161" s="1">
        <v>-3218451.0</v>
      </c>
      <c r="AE161" s="1">
        <v>-3269616.0</v>
      </c>
      <c r="AF161" s="1">
        <v>-3350906.0</v>
      </c>
      <c r="AG161" s="1">
        <v>767083.5699999974</v>
      </c>
    </row>
    <row r="162" ht="14.25" customHeight="1">
      <c r="A162" s="1" t="s">
        <v>14</v>
      </c>
      <c r="G162" s="1" t="s">
        <v>15</v>
      </c>
      <c r="H162" s="1" t="s">
        <v>16</v>
      </c>
      <c r="I162" s="1" t="s">
        <v>38</v>
      </c>
      <c r="N162" s="1">
        <v>1103738.6166849204</v>
      </c>
      <c r="O162" s="1">
        <v>1286185.3119301815</v>
      </c>
      <c r="P162" s="1">
        <v>1140334.0193493636</v>
      </c>
      <c r="Q162" s="1">
        <v>1120272.0051448385</v>
      </c>
      <c r="R162" s="1">
        <v>1274574.506585533</v>
      </c>
      <c r="S162" s="1">
        <v>1276216.9967888484</v>
      </c>
      <c r="T162" s="1">
        <v>1302900.6546066047</v>
      </c>
      <c r="U162" s="1">
        <v>1421635.1882574873</v>
      </c>
      <c r="V162" s="1">
        <v>1614612.3683315213</v>
      </c>
      <c r="W162" s="1">
        <v>1650848.4680341461</v>
      </c>
      <c r="X162" s="1">
        <v>1954215.5867159136</v>
      </c>
      <c r="Y162" s="1">
        <v>2090723.5335166147</v>
      </c>
      <c r="Z162" s="1">
        <v>2523310.3007906913</v>
      </c>
      <c r="AA162" s="1">
        <v>2675632.5598423886</v>
      </c>
      <c r="AB162" s="1">
        <v>2942673.359179562</v>
      </c>
      <c r="AC162" s="1">
        <v>2780867.7308188463</v>
      </c>
      <c r="AD162" s="1">
        <v>2645858.7782839853</v>
      </c>
      <c r="AE162" s="1">
        <v>2754474.593813382</v>
      </c>
      <c r="AF162" s="1">
        <v>2678410.7473258</v>
      </c>
      <c r="AG162" s="1">
        <v>2776942.509999999</v>
      </c>
    </row>
    <row r="163" ht="14.25" customHeight="1">
      <c r="A163" s="1" t="s">
        <v>18</v>
      </c>
      <c r="G163" s="1" t="s">
        <v>15</v>
      </c>
      <c r="H163" s="1" t="s">
        <v>16</v>
      </c>
      <c r="I163" s="1" t="s">
        <v>38</v>
      </c>
      <c r="N163" s="1">
        <v>5407703.880434717</v>
      </c>
      <c r="O163" s="1">
        <v>5441940.482992732</v>
      </c>
      <c r="P163" s="1">
        <v>5366224.007128438</v>
      </c>
      <c r="Q163" s="1">
        <v>5451354.568506167</v>
      </c>
      <c r="R163" s="1">
        <v>5517806.5551633015</v>
      </c>
      <c r="S163" s="1">
        <v>5542364.968121217</v>
      </c>
      <c r="T163" s="1">
        <v>5613265.295715835</v>
      </c>
      <c r="U163" s="1">
        <v>5229860.698190984</v>
      </c>
      <c r="V163" s="1">
        <v>5359299.5334015135</v>
      </c>
      <c r="W163" s="1">
        <v>4966680.974614968</v>
      </c>
      <c r="X163" s="1">
        <v>4976901.323181201</v>
      </c>
      <c r="Y163" s="1">
        <v>5186745.649786389</v>
      </c>
      <c r="Z163" s="1">
        <v>5165680.881412695</v>
      </c>
      <c r="AA163" s="1">
        <v>4978940.72072805</v>
      </c>
      <c r="AB163" s="1">
        <v>5078551.564326053</v>
      </c>
      <c r="AC163" s="1">
        <v>4802286.519087535</v>
      </c>
      <c r="AD163" s="1">
        <v>4819621.252286984</v>
      </c>
      <c r="AE163" s="1">
        <v>5326070.800262309</v>
      </c>
      <c r="AF163" s="1">
        <v>5197570.964934462</v>
      </c>
      <c r="AG163" s="1">
        <v>2.1399315250000935E7</v>
      </c>
    </row>
    <row r="164" ht="14.25" customHeight="1">
      <c r="A164" s="1" t="s">
        <v>19</v>
      </c>
      <c r="G164" s="1" t="s">
        <v>15</v>
      </c>
      <c r="H164" s="1" t="s">
        <v>16</v>
      </c>
      <c r="I164" s="1" t="s">
        <v>38</v>
      </c>
      <c r="N164" s="1">
        <v>0.0</v>
      </c>
      <c r="O164" s="1">
        <v>47328.8266419679</v>
      </c>
      <c r="P164" s="1">
        <v>113254.969176994</v>
      </c>
      <c r="Q164" s="1">
        <v>113352.998120836</v>
      </c>
      <c r="R164" s="1">
        <v>104755.780346821</v>
      </c>
      <c r="S164" s="1">
        <v>153110.373336778</v>
      </c>
      <c r="T164" s="1">
        <v>126777.897123762</v>
      </c>
      <c r="U164" s="1">
        <v>151859.251143907</v>
      </c>
      <c r="V164" s="1">
        <v>182045.102944006</v>
      </c>
      <c r="W164" s="1">
        <v>216248.8260189</v>
      </c>
      <c r="X164" s="1">
        <v>225782.363787066</v>
      </c>
      <c r="Y164" s="1">
        <v>219300.573439112</v>
      </c>
      <c r="Z164" s="1">
        <v>235865.148772773</v>
      </c>
      <c r="AA164" s="1">
        <v>232935.379535497</v>
      </c>
      <c r="AB164" s="1">
        <v>259132.129639276</v>
      </c>
      <c r="AC164" s="1">
        <v>259392.151112063</v>
      </c>
      <c r="AD164" s="1">
        <v>234227.770970076</v>
      </c>
      <c r="AE164" s="1">
        <v>114786.079313986</v>
      </c>
      <c r="AF164" s="1">
        <v>0.0</v>
      </c>
      <c r="AG164" s="1">
        <v>778.2</v>
      </c>
    </row>
    <row r="165" ht="14.25" customHeight="1">
      <c r="A165" s="1" t="s">
        <v>20</v>
      </c>
      <c r="G165" s="1" t="s">
        <v>15</v>
      </c>
      <c r="H165" s="1" t="s">
        <v>16</v>
      </c>
      <c r="I165" s="1" t="s">
        <v>38</v>
      </c>
      <c r="N165" s="1">
        <v>597597.7800000003</v>
      </c>
      <c r="O165" s="1">
        <v>623537.7680000007</v>
      </c>
      <c r="P165" s="1">
        <v>646821.4620000003</v>
      </c>
      <c r="Q165" s="1">
        <v>668442.1719999997</v>
      </c>
      <c r="R165" s="1">
        <v>682671.0790000003</v>
      </c>
      <c r="S165" s="1">
        <v>727569.9040000002</v>
      </c>
      <c r="T165" s="1">
        <v>743162.4790000005</v>
      </c>
      <c r="U165" s="1">
        <v>808025.6100000007</v>
      </c>
      <c r="V165" s="1">
        <v>825108.3900000005</v>
      </c>
      <c r="W165" s="1">
        <v>877832.4250000012</v>
      </c>
      <c r="X165" s="1">
        <v>959443.6430000003</v>
      </c>
      <c r="Y165" s="1">
        <v>1049382.9760000012</v>
      </c>
      <c r="Z165" s="1">
        <v>1126878.2029999993</v>
      </c>
      <c r="AA165" s="1">
        <v>1152022.3489999995</v>
      </c>
      <c r="AB165" s="1">
        <v>1199126.521999999</v>
      </c>
      <c r="AC165" s="1">
        <v>1243060.5260000008</v>
      </c>
      <c r="AD165" s="1">
        <v>1263548.620000001</v>
      </c>
      <c r="AE165" s="1">
        <v>1297398.7429999996</v>
      </c>
      <c r="AF165" s="1">
        <v>1334542.073</v>
      </c>
      <c r="AG165" s="1">
        <v>3271018.8899999973</v>
      </c>
    </row>
    <row r="166" ht="14.25" customHeight="1">
      <c r="A166" s="1" t="s">
        <v>21</v>
      </c>
      <c r="G166" s="1" t="s">
        <v>15</v>
      </c>
      <c r="H166" s="1" t="s">
        <v>16</v>
      </c>
      <c r="I166" s="1" t="s">
        <v>38</v>
      </c>
      <c r="N166" s="1">
        <v>7440607.0</v>
      </c>
      <c r="O166" s="1">
        <v>6896350.0</v>
      </c>
      <c r="P166" s="1">
        <v>6755026.0</v>
      </c>
      <c r="Q166" s="1">
        <v>7461157.0</v>
      </c>
      <c r="R166" s="1">
        <v>1.137766E7</v>
      </c>
      <c r="S166" s="1">
        <v>7807324.0</v>
      </c>
      <c r="T166" s="1">
        <v>5842631.0</v>
      </c>
      <c r="U166" s="1">
        <v>5298080.0</v>
      </c>
      <c r="V166" s="1">
        <v>7565414.0</v>
      </c>
      <c r="W166" s="1">
        <v>7885936.0</v>
      </c>
      <c r="X166" s="1">
        <v>8678920.0</v>
      </c>
      <c r="Y166" s="1">
        <v>1.3929536E7</v>
      </c>
      <c r="Z166" s="1">
        <v>1.9978568E7</v>
      </c>
      <c r="AA166" s="1">
        <v>1.5849565E7</v>
      </c>
      <c r="AB166" s="1">
        <v>1.4251887E7</v>
      </c>
      <c r="AC166" s="1">
        <v>5305226.0</v>
      </c>
      <c r="AD166" s="1">
        <v>4233560.0</v>
      </c>
      <c r="AE166" s="1">
        <v>7900083.0</v>
      </c>
      <c r="AF166" s="1">
        <v>8396561.0</v>
      </c>
      <c r="AG166" s="1">
        <v>4157174.61</v>
      </c>
    </row>
    <row r="167" ht="14.25" customHeight="1">
      <c r="A167" s="1" t="s">
        <v>14</v>
      </c>
      <c r="G167" s="1" t="s">
        <v>22</v>
      </c>
      <c r="H167" s="1" t="s">
        <v>16</v>
      </c>
      <c r="I167" s="1" t="s">
        <v>38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>
        <v>0.0</v>
      </c>
      <c r="U167" s="1">
        <v>0.0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</row>
    <row r="168" ht="14.25" customHeight="1">
      <c r="A168" s="1" t="s">
        <v>18</v>
      </c>
      <c r="G168" s="1" t="s">
        <v>22</v>
      </c>
      <c r="H168" s="1" t="s">
        <v>16</v>
      </c>
      <c r="I168" s="1" t="s">
        <v>38</v>
      </c>
      <c r="N168" s="1">
        <v>0.0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</row>
    <row r="169" ht="14.25" customHeight="1">
      <c r="A169" s="1" t="s">
        <v>19</v>
      </c>
      <c r="G169" s="1" t="s">
        <v>22</v>
      </c>
      <c r="H169" s="1" t="s">
        <v>16</v>
      </c>
      <c r="I169" s="1" t="s">
        <v>38</v>
      </c>
      <c r="N169" s="1">
        <v>0.0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>
        <v>0.0</v>
      </c>
      <c r="U169" s="1">
        <v>0.0</v>
      </c>
      <c r="V169" s="1">
        <v>0.0</v>
      </c>
      <c r="W169" s="1">
        <v>0.0</v>
      </c>
      <c r="X169" s="1">
        <v>0.0</v>
      </c>
      <c r="Y169" s="1">
        <v>0.0</v>
      </c>
      <c r="Z169" s="1">
        <v>0.0</v>
      </c>
      <c r="AA169" s="1">
        <v>0.0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</row>
    <row r="170" ht="14.25" customHeight="1">
      <c r="A170" s="1" t="s">
        <v>20</v>
      </c>
      <c r="G170" s="1" t="s">
        <v>22</v>
      </c>
      <c r="H170" s="1" t="s">
        <v>16</v>
      </c>
      <c r="I170" s="1" t="s">
        <v>38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</row>
    <row r="171" ht="14.25" customHeight="1">
      <c r="A171" s="1" t="s">
        <v>21</v>
      </c>
      <c r="G171" s="1" t="s">
        <v>22</v>
      </c>
      <c r="H171" s="1" t="s">
        <v>16</v>
      </c>
      <c r="I171" s="1" t="s">
        <v>38</v>
      </c>
      <c r="N171" s="1">
        <v>-2488467.0</v>
      </c>
      <c r="O171" s="1">
        <v>-2649015.0</v>
      </c>
      <c r="P171" s="1">
        <v>-2826426.0</v>
      </c>
      <c r="Q171" s="1">
        <v>-3054122.0</v>
      </c>
      <c r="R171" s="1">
        <v>-3261260.0</v>
      </c>
      <c r="S171" s="1">
        <v>-3302248.0</v>
      </c>
      <c r="T171" s="1">
        <v>-3397423.0</v>
      </c>
      <c r="U171" s="1">
        <v>-3456215.0</v>
      </c>
      <c r="V171" s="1">
        <v>-3467862.0</v>
      </c>
      <c r="W171" s="1">
        <v>-3732673.0</v>
      </c>
      <c r="X171" s="1">
        <v>-3766962.0</v>
      </c>
      <c r="Y171" s="1">
        <v>-3861853.0</v>
      </c>
      <c r="Z171" s="1">
        <v>-4427540.0</v>
      </c>
      <c r="AA171" s="1">
        <v>-4002305.0</v>
      </c>
      <c r="AB171" s="1">
        <v>-4408448.0</v>
      </c>
      <c r="AC171" s="1">
        <v>-4066282.0</v>
      </c>
      <c r="AD171" s="1">
        <v>-4207815.0</v>
      </c>
      <c r="AE171" s="1">
        <v>-4298223.0</v>
      </c>
      <c r="AF171" s="1">
        <v>-4308868.0</v>
      </c>
      <c r="AG171" s="1">
        <v>2437411.939999998</v>
      </c>
    </row>
    <row r="172" ht="14.25" customHeight="1">
      <c r="A172" s="1" t="s">
        <v>14</v>
      </c>
      <c r="G172" s="1" t="s">
        <v>15</v>
      </c>
      <c r="H172" s="1" t="s">
        <v>16</v>
      </c>
      <c r="I172" s="1" t="s">
        <v>39</v>
      </c>
      <c r="N172" s="1">
        <v>1.546158697671033E7</v>
      </c>
      <c r="O172" s="1">
        <v>1.5299618790007662E7</v>
      </c>
      <c r="P172" s="1">
        <v>1.5688150499614624E7</v>
      </c>
      <c r="Q172" s="1">
        <v>1.5806419700440953E7</v>
      </c>
      <c r="R172" s="1">
        <v>1.5923500216335822E7</v>
      </c>
      <c r="S172" s="1">
        <v>1.6224852310027516E7</v>
      </c>
      <c r="T172" s="1">
        <v>1.6814724296493992E7</v>
      </c>
      <c r="U172" s="1">
        <v>1.7721249408592947E7</v>
      </c>
      <c r="V172" s="1">
        <v>1.847398543305607E7</v>
      </c>
      <c r="W172" s="1">
        <v>1.803760535867674E7</v>
      </c>
      <c r="X172" s="1">
        <v>1.830861530710975E7</v>
      </c>
      <c r="Y172" s="1">
        <v>1.959013994567565E7</v>
      </c>
      <c r="Z172" s="1">
        <v>2.2946214774040326E7</v>
      </c>
      <c r="AA172" s="1">
        <v>2.4636693899260037E7</v>
      </c>
      <c r="AB172" s="1">
        <v>2.606217770136047E7</v>
      </c>
      <c r="AC172" s="1">
        <v>2.3706588509596806E7</v>
      </c>
      <c r="AD172" s="1">
        <v>2.323998856909577E7</v>
      </c>
      <c r="AE172" s="1">
        <v>2.3039856152090963E7</v>
      </c>
      <c r="AF172" s="1">
        <v>2.2058157363831054E7</v>
      </c>
      <c r="AG172" s="1">
        <v>3667705.570000009</v>
      </c>
    </row>
    <row r="173" ht="14.25" customHeight="1">
      <c r="A173" s="1" t="s">
        <v>18</v>
      </c>
      <c r="G173" s="1" t="s">
        <v>15</v>
      </c>
      <c r="H173" s="1" t="s">
        <v>16</v>
      </c>
      <c r="I173" s="1" t="s">
        <v>39</v>
      </c>
      <c r="N173" s="1">
        <v>2.669993266546707E7</v>
      </c>
      <c r="O173" s="1">
        <v>2.7566282565141052E7</v>
      </c>
      <c r="P173" s="1">
        <v>2.750002672267478E7</v>
      </c>
      <c r="Q173" s="1">
        <v>2.9532997156364467E7</v>
      </c>
      <c r="R173" s="1">
        <v>2.9380373727470133E7</v>
      </c>
      <c r="S173" s="1">
        <v>2.7978630281514097E7</v>
      </c>
      <c r="T173" s="1">
        <v>2.7264111536375813E7</v>
      </c>
      <c r="U173" s="1">
        <v>2.781859539198779E7</v>
      </c>
      <c r="V173" s="1">
        <v>2.7994500287768275E7</v>
      </c>
      <c r="W173" s="1">
        <v>2.83529652580999E7</v>
      </c>
      <c r="X173" s="1">
        <v>2.8623874821308963E7</v>
      </c>
      <c r="Y173" s="1">
        <v>2.8799038987405833E7</v>
      </c>
      <c r="Z173" s="1">
        <v>2.8959067641271543E7</v>
      </c>
      <c r="AA173" s="1">
        <v>2.982036380702862E7</v>
      </c>
      <c r="AB173" s="1">
        <v>2.9959900745694175E7</v>
      </c>
      <c r="AC173" s="1">
        <v>3.0850079841291E7</v>
      </c>
      <c r="AD173" s="1">
        <v>3.109813911979386E7</v>
      </c>
      <c r="AE173" s="1">
        <v>3.0634486597334724E7</v>
      </c>
      <c r="AF173" s="1">
        <v>3.074988479436173E7</v>
      </c>
      <c r="AG173" s="1">
        <v>1.694042520000023E7</v>
      </c>
    </row>
    <row r="174" ht="14.25" customHeight="1">
      <c r="A174" s="1" t="s">
        <v>19</v>
      </c>
      <c r="G174" s="1" t="s">
        <v>15</v>
      </c>
      <c r="H174" s="1" t="s">
        <v>16</v>
      </c>
      <c r="I174" s="1" t="s">
        <v>39</v>
      </c>
      <c r="N174" s="1">
        <v>2009287.427602371</v>
      </c>
      <c r="O174" s="1">
        <v>1977055.09768248</v>
      </c>
      <c r="P174" s="1">
        <v>1976606.175449185</v>
      </c>
      <c r="Q174" s="1">
        <v>1939380.99462918</v>
      </c>
      <c r="R174" s="1">
        <v>2028647.671550056</v>
      </c>
      <c r="S174" s="1">
        <v>2458402.7208389007</v>
      </c>
      <c r="T174" s="1">
        <v>2414652.42085892</v>
      </c>
      <c r="U174" s="1">
        <v>2636198.498716655</v>
      </c>
      <c r="V174" s="1">
        <v>2872085.4475770686</v>
      </c>
      <c r="W174" s="1">
        <v>2791562.4843602786</v>
      </c>
      <c r="X174" s="1">
        <v>3032622.8176555526</v>
      </c>
      <c r="Y174" s="1">
        <v>3156026.1345572434</v>
      </c>
      <c r="Z174" s="1">
        <v>3043328.2818687945</v>
      </c>
      <c r="AA174" s="1">
        <v>3246688.4961445373</v>
      </c>
      <c r="AB174" s="1">
        <v>3297438.84045333</v>
      </c>
      <c r="AC174" s="1">
        <v>3242871.2533653476</v>
      </c>
      <c r="AD174" s="1">
        <v>3345180.557118186</v>
      </c>
      <c r="AE174" s="1">
        <v>3181491.039960692</v>
      </c>
      <c r="AF174" s="1">
        <v>3246023.0347801587</v>
      </c>
      <c r="AG174" s="1">
        <v>2510.5299999999997</v>
      </c>
    </row>
    <row r="175" ht="14.25" customHeight="1">
      <c r="A175" s="1" t="s">
        <v>20</v>
      </c>
      <c r="G175" s="1" t="s">
        <v>15</v>
      </c>
      <c r="H175" s="1" t="s">
        <v>16</v>
      </c>
      <c r="I175" s="1" t="s">
        <v>39</v>
      </c>
      <c r="N175" s="1">
        <v>3039295.3380000037</v>
      </c>
      <c r="O175" s="1">
        <v>3180658.540000012</v>
      </c>
      <c r="P175" s="1">
        <v>3330347.1410000105</v>
      </c>
      <c r="Q175" s="1">
        <v>3562791.4140000124</v>
      </c>
      <c r="R175" s="1">
        <v>3740154.1020000004</v>
      </c>
      <c r="S175" s="1">
        <v>3918208.988000004</v>
      </c>
      <c r="T175" s="1">
        <v>4137217.02100001</v>
      </c>
      <c r="U175" s="1">
        <v>4242207.618000016</v>
      </c>
      <c r="V175" s="1">
        <v>4439314.164000013</v>
      </c>
      <c r="W175" s="1">
        <v>4594061.855000006</v>
      </c>
      <c r="X175" s="1">
        <v>4723361.873000019</v>
      </c>
      <c r="Y175" s="1">
        <v>4822576.287000017</v>
      </c>
      <c r="Z175" s="1">
        <v>4951175.24100001</v>
      </c>
      <c r="AA175" s="1">
        <v>5162124.73200002</v>
      </c>
      <c r="AB175" s="1">
        <v>5299093.121000012</v>
      </c>
      <c r="AC175" s="1">
        <v>5445195.985000017</v>
      </c>
      <c r="AD175" s="1">
        <v>5735054.780000029</v>
      </c>
      <c r="AE175" s="1">
        <v>5833289.18900002</v>
      </c>
      <c r="AF175" s="1">
        <v>5945866.87900003</v>
      </c>
      <c r="AG175" s="1">
        <v>2554500.2799999933</v>
      </c>
    </row>
    <row r="176" ht="14.25" customHeight="1">
      <c r="A176" s="1" t="s">
        <v>21</v>
      </c>
      <c r="G176" s="1" t="s">
        <v>15</v>
      </c>
      <c r="H176" s="1" t="s">
        <v>16</v>
      </c>
      <c r="I176" s="1" t="s">
        <v>39</v>
      </c>
      <c r="N176" s="1">
        <v>2.5479324E7</v>
      </c>
      <c r="O176" s="1">
        <v>2.2906342E7</v>
      </c>
      <c r="P176" s="1">
        <v>2.2495995E7</v>
      </c>
      <c r="Q176" s="1">
        <v>2.9647568E7</v>
      </c>
      <c r="R176" s="1">
        <v>1.8959886E7</v>
      </c>
      <c r="S176" s="1">
        <v>1.6007606E7</v>
      </c>
      <c r="T176" s="1">
        <v>1.565699E7</v>
      </c>
      <c r="U176" s="1">
        <v>1.6025175E7</v>
      </c>
      <c r="V176" s="1">
        <v>1.7710115E7</v>
      </c>
      <c r="W176" s="1">
        <v>1.1651546E7</v>
      </c>
      <c r="X176" s="1">
        <v>1.3102258E7</v>
      </c>
      <c r="Y176" s="1">
        <v>1.2548725E7</v>
      </c>
      <c r="Z176" s="1">
        <v>1.2300508E7</v>
      </c>
      <c r="AA176" s="1">
        <v>1.4182537E7</v>
      </c>
      <c r="AB176" s="1">
        <v>1.1909902E7</v>
      </c>
      <c r="AC176" s="1">
        <v>1.0770758E7</v>
      </c>
      <c r="AD176" s="1">
        <v>1.4500811E7</v>
      </c>
      <c r="AE176" s="1">
        <v>1.5057604E7</v>
      </c>
      <c r="AF176" s="1">
        <v>8922399.0</v>
      </c>
      <c r="AG176" s="1">
        <v>3455114.8400000003</v>
      </c>
    </row>
    <row r="177" ht="14.25" customHeight="1">
      <c r="A177" s="1" t="s">
        <v>14</v>
      </c>
      <c r="G177" s="1" t="s">
        <v>22</v>
      </c>
      <c r="H177" s="1" t="s">
        <v>16</v>
      </c>
      <c r="I177" s="1" t="s">
        <v>39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0.0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</row>
    <row r="178" ht="14.25" customHeight="1">
      <c r="A178" s="1" t="s">
        <v>18</v>
      </c>
      <c r="G178" s="1" t="s">
        <v>22</v>
      </c>
      <c r="H178" s="1" t="s">
        <v>16</v>
      </c>
      <c r="I178" s="1" t="s">
        <v>39</v>
      </c>
      <c r="N178" s="1">
        <v>0.0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T178" s="1">
        <v>0.0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</row>
    <row r="179" ht="14.25" customHeight="1">
      <c r="A179" s="1" t="s">
        <v>19</v>
      </c>
      <c r="G179" s="1" t="s">
        <v>22</v>
      </c>
      <c r="H179" s="1" t="s">
        <v>16</v>
      </c>
      <c r="I179" s="1" t="s">
        <v>39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</row>
    <row r="180" ht="14.25" customHeight="1">
      <c r="A180" s="1" t="s">
        <v>20</v>
      </c>
      <c r="G180" s="1" t="s">
        <v>22</v>
      </c>
      <c r="H180" s="1" t="s">
        <v>16</v>
      </c>
      <c r="I180" s="1" t="s">
        <v>39</v>
      </c>
      <c r="N180" s="1">
        <v>0.0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0.0</v>
      </c>
    </row>
    <row r="181" ht="14.25" customHeight="1">
      <c r="A181" s="1" t="s">
        <v>21</v>
      </c>
      <c r="G181" s="1" t="s">
        <v>22</v>
      </c>
      <c r="H181" s="1" t="s">
        <v>16</v>
      </c>
      <c r="I181" s="1" t="s">
        <v>39</v>
      </c>
      <c r="N181" s="1">
        <v>-7373650.0</v>
      </c>
      <c r="O181" s="1">
        <v>-7734704.0</v>
      </c>
      <c r="P181" s="1">
        <v>-7938055.0</v>
      </c>
      <c r="Q181" s="1">
        <v>-8204210.0</v>
      </c>
      <c r="R181" s="1">
        <v>-8549902.0</v>
      </c>
      <c r="S181" s="1">
        <v>-9008569.0</v>
      </c>
      <c r="T181" s="1">
        <v>-9555291.0</v>
      </c>
      <c r="U181" s="1">
        <v>-9752970.0</v>
      </c>
      <c r="V181" s="1">
        <v>-1.0177682E7</v>
      </c>
      <c r="W181" s="1">
        <v>-1.0870887E7</v>
      </c>
      <c r="X181" s="1">
        <v>-1.1239307E7</v>
      </c>
      <c r="Y181" s="1">
        <v>-1.1650353E7</v>
      </c>
      <c r="Z181" s="1">
        <v>-1.1922441E7</v>
      </c>
      <c r="AA181" s="1">
        <v>-1.2295309E7</v>
      </c>
      <c r="AB181" s="1">
        <v>-1.2581554E7</v>
      </c>
      <c r="AC181" s="1">
        <v>-1.2873114E7</v>
      </c>
      <c r="AD181" s="1">
        <v>-1.3526392E7</v>
      </c>
      <c r="AE181" s="1">
        <v>-1.3516769E7</v>
      </c>
      <c r="AF181" s="1">
        <v>-1.3677217E7</v>
      </c>
      <c r="AG181" s="1">
        <v>1683017.989999994</v>
      </c>
    </row>
    <row r="182" ht="14.25" customHeight="1">
      <c r="A182" s="1" t="s">
        <v>14</v>
      </c>
      <c r="G182" s="1" t="s">
        <v>15</v>
      </c>
      <c r="H182" s="1" t="s">
        <v>16</v>
      </c>
      <c r="I182" s="1" t="s">
        <v>40</v>
      </c>
      <c r="N182" s="1">
        <v>2.3116712939037472E7</v>
      </c>
      <c r="O182" s="1">
        <v>2.417624491864133E7</v>
      </c>
      <c r="P182" s="1">
        <v>2.5259745512878574E7</v>
      </c>
      <c r="Q182" s="1">
        <v>2.305298115091225E7</v>
      </c>
      <c r="R182" s="1">
        <v>2.368718486789193E7</v>
      </c>
      <c r="S182" s="1">
        <v>2.809559423744941E7</v>
      </c>
      <c r="T182" s="1">
        <v>2.7111897021889254E7</v>
      </c>
      <c r="U182" s="1">
        <v>3.2239059174988944E7</v>
      </c>
      <c r="V182" s="1">
        <v>4.0856301478193104E7</v>
      </c>
      <c r="W182" s="1">
        <v>4.0712912092306785E7</v>
      </c>
      <c r="X182" s="1">
        <v>4.1397031216081254E7</v>
      </c>
      <c r="Y182" s="1">
        <v>3.777152244393264E7</v>
      </c>
      <c r="Z182" s="1">
        <v>4.375025112750774E7</v>
      </c>
      <c r="AA182" s="1">
        <v>5.025308867092513E7</v>
      </c>
      <c r="AB182" s="1">
        <v>5.429067321201065E7</v>
      </c>
      <c r="AC182" s="1">
        <v>5.3929267428188026E7</v>
      </c>
      <c r="AD182" s="1">
        <v>4.737546312800099E7</v>
      </c>
      <c r="AE182" s="1">
        <v>5.002672165784968E7</v>
      </c>
      <c r="AF182" s="1">
        <v>4.5991758521047086E7</v>
      </c>
      <c r="AG182" s="1">
        <v>1074632.8899999964</v>
      </c>
    </row>
    <row r="183" ht="14.25" customHeight="1">
      <c r="A183" s="1" t="s">
        <v>18</v>
      </c>
      <c r="G183" s="1" t="s">
        <v>15</v>
      </c>
      <c r="H183" s="1" t="s">
        <v>16</v>
      </c>
      <c r="I183" s="1" t="s">
        <v>40</v>
      </c>
      <c r="N183" s="1">
        <v>4674749.081585284</v>
      </c>
      <c r="O183" s="1">
        <v>4684954.280131993</v>
      </c>
      <c r="P183" s="1">
        <v>4605038.901337344</v>
      </c>
      <c r="Q183" s="1">
        <v>4704525.778989621</v>
      </c>
      <c r="R183" s="1">
        <v>4861306.587034483</v>
      </c>
      <c r="S183" s="1">
        <v>4910709.3635949865</v>
      </c>
      <c r="T183" s="1">
        <v>4923118.835662979</v>
      </c>
      <c r="U183" s="1">
        <v>4745318.066831894</v>
      </c>
      <c r="V183" s="1">
        <v>4891987.952521477</v>
      </c>
      <c r="W183" s="1">
        <v>4938101.155151031</v>
      </c>
      <c r="X183" s="1">
        <v>4939618.616345558</v>
      </c>
      <c r="Y183" s="1">
        <v>4891287.23586701</v>
      </c>
      <c r="Z183" s="1">
        <v>4941013.017904114</v>
      </c>
      <c r="AA183" s="1">
        <v>5219542.7344683455</v>
      </c>
      <c r="AB183" s="1">
        <v>5266963.280556106</v>
      </c>
      <c r="AC183" s="1">
        <v>5096090.784884634</v>
      </c>
      <c r="AD183" s="1">
        <v>5249327.448817238</v>
      </c>
      <c r="AE183" s="1">
        <v>5432180.211847139</v>
      </c>
      <c r="AF183" s="1">
        <v>5442257.201736336</v>
      </c>
      <c r="AG183" s="1">
        <v>3706863.6299999314</v>
      </c>
    </row>
    <row r="184" ht="14.25" customHeight="1">
      <c r="A184" s="1" t="s">
        <v>19</v>
      </c>
      <c r="G184" s="1" t="s">
        <v>15</v>
      </c>
      <c r="H184" s="1" t="s">
        <v>16</v>
      </c>
      <c r="I184" s="1" t="s">
        <v>40</v>
      </c>
      <c r="N184" s="1">
        <v>7955076.296303239</v>
      </c>
      <c r="O184" s="1">
        <v>7017644.852028906</v>
      </c>
      <c r="P184" s="1">
        <v>6919108.924887112</v>
      </c>
      <c r="Q184" s="1">
        <v>7706505.080449439</v>
      </c>
      <c r="R184" s="1">
        <v>8002538.148925324</v>
      </c>
      <c r="S184" s="1">
        <v>7203020.52031415</v>
      </c>
      <c r="T184" s="1">
        <v>6779005.598526528</v>
      </c>
      <c r="U184" s="1">
        <v>6871821.960779042</v>
      </c>
      <c r="V184" s="1">
        <v>7683587.000415898</v>
      </c>
      <c r="W184" s="1">
        <v>6733217.889759473</v>
      </c>
      <c r="X184" s="1">
        <v>9823782.099954188</v>
      </c>
      <c r="Y184" s="1">
        <v>1.4298352615768408E7</v>
      </c>
      <c r="Z184" s="1">
        <v>1.3986188688562822E7</v>
      </c>
      <c r="AA184" s="1">
        <v>1.3734085375746893E7</v>
      </c>
      <c r="AB184" s="1">
        <v>7257200.4544888465</v>
      </c>
      <c r="AC184" s="1">
        <v>7117661.141114696</v>
      </c>
      <c r="AD184" s="1">
        <v>6135731.490620306</v>
      </c>
      <c r="AE184" s="1">
        <v>6295290.277977938</v>
      </c>
      <c r="AF184" s="1">
        <v>6552622.569134876</v>
      </c>
      <c r="AG184" s="1">
        <v>1947.54</v>
      </c>
    </row>
    <row r="185" ht="14.25" customHeight="1">
      <c r="A185" s="1" t="s">
        <v>20</v>
      </c>
      <c r="G185" s="1" t="s">
        <v>15</v>
      </c>
      <c r="H185" s="1" t="s">
        <v>16</v>
      </c>
      <c r="I185" s="1" t="s">
        <v>40</v>
      </c>
      <c r="N185" s="1">
        <v>7057342.846999998</v>
      </c>
      <c r="O185" s="1">
        <v>7468988.337000002</v>
      </c>
      <c r="P185" s="1">
        <v>7903434.504000005</v>
      </c>
      <c r="Q185" s="1">
        <v>8347943.619999997</v>
      </c>
      <c r="R185" s="1">
        <v>8774504.394000003</v>
      </c>
      <c r="S185" s="1">
        <v>9171288.395999996</v>
      </c>
      <c r="T185" s="1">
        <v>9536821.40800001</v>
      </c>
      <c r="U185" s="1">
        <v>9900476.180999987</v>
      </c>
      <c r="V185" s="1">
        <v>1.0233204203999996E7</v>
      </c>
      <c r="W185" s="1">
        <v>1.0658155218999987E7</v>
      </c>
      <c r="X185" s="1">
        <v>1.0571011554E7</v>
      </c>
      <c r="Y185" s="1">
        <v>1.0493980203999989E7</v>
      </c>
      <c r="Z185" s="1">
        <v>1.0625407681999998E7</v>
      </c>
      <c r="AA185" s="1">
        <v>1.0455341606999993E7</v>
      </c>
      <c r="AB185" s="1">
        <v>1.0708560347999979E7</v>
      </c>
      <c r="AC185" s="1">
        <v>1.1171219391999984E7</v>
      </c>
      <c r="AD185" s="1">
        <v>1.131778497200001E7</v>
      </c>
      <c r="AE185" s="1">
        <v>1.1500994987000003E7</v>
      </c>
      <c r="AF185" s="1">
        <v>1.1750472817999998E7</v>
      </c>
      <c r="AG185" s="1">
        <v>561957.600000001</v>
      </c>
    </row>
    <row r="186" ht="14.25" customHeight="1">
      <c r="A186" s="1" t="s">
        <v>21</v>
      </c>
      <c r="G186" s="1" t="s">
        <v>15</v>
      </c>
      <c r="H186" s="1" t="s">
        <v>16</v>
      </c>
      <c r="I186" s="1" t="s">
        <v>40</v>
      </c>
      <c r="N186" s="1">
        <v>2300711.0</v>
      </c>
      <c r="O186" s="1">
        <v>1940500.0</v>
      </c>
      <c r="P186" s="1">
        <v>1914717.0</v>
      </c>
      <c r="Q186" s="1">
        <v>1971686.0</v>
      </c>
      <c r="R186" s="1">
        <v>1465837.0</v>
      </c>
      <c r="S186" s="1">
        <v>1353005.0</v>
      </c>
      <c r="T186" s="1">
        <v>1172244.0</v>
      </c>
      <c r="U186" s="1">
        <v>1584424.0</v>
      </c>
      <c r="V186" s="1">
        <v>1622887.0</v>
      </c>
      <c r="W186" s="1">
        <v>1080764.0</v>
      </c>
      <c r="X186" s="1">
        <v>1498507.0</v>
      </c>
      <c r="Y186" s="1">
        <v>1430712.0</v>
      </c>
      <c r="Z186" s="1">
        <v>1045241.0</v>
      </c>
      <c r="AA186" s="1">
        <v>1087998.0</v>
      </c>
      <c r="AB186" s="1">
        <v>1372327.0</v>
      </c>
      <c r="AC186" s="1">
        <v>1377592.0</v>
      </c>
      <c r="AD186" s="1">
        <v>1116082.0</v>
      </c>
      <c r="AE186" s="1">
        <v>1542896.0</v>
      </c>
      <c r="AF186" s="1">
        <v>920888.0</v>
      </c>
      <c r="AG186" s="1">
        <v>656450.4900000031</v>
      </c>
    </row>
    <row r="187" ht="14.25" customHeight="1">
      <c r="A187" s="1" t="s">
        <v>14</v>
      </c>
      <c r="G187" s="1" t="s">
        <v>22</v>
      </c>
      <c r="H187" s="1" t="s">
        <v>16</v>
      </c>
      <c r="I187" s="1" t="s">
        <v>40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</row>
    <row r="188" ht="14.25" customHeight="1">
      <c r="A188" s="1" t="s">
        <v>18</v>
      </c>
      <c r="G188" s="1" t="s">
        <v>22</v>
      </c>
      <c r="H188" s="1" t="s">
        <v>16</v>
      </c>
      <c r="I188" s="1" t="s">
        <v>40</v>
      </c>
      <c r="N188" s="1">
        <v>0.0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</row>
    <row r="189" ht="14.25" customHeight="1">
      <c r="A189" s="1" t="s">
        <v>19</v>
      </c>
      <c r="G189" s="1" t="s">
        <v>22</v>
      </c>
      <c r="H189" s="1" t="s">
        <v>16</v>
      </c>
      <c r="I189" s="1" t="s">
        <v>40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</row>
    <row r="190" ht="14.25" customHeight="1">
      <c r="A190" s="1" t="s">
        <v>20</v>
      </c>
      <c r="G190" s="1" t="s">
        <v>22</v>
      </c>
      <c r="H190" s="1" t="s">
        <v>16</v>
      </c>
      <c r="I190" s="1" t="s">
        <v>40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>
        <v>0.0</v>
      </c>
      <c r="U190" s="1">
        <v>0.0</v>
      </c>
      <c r="V190" s="1">
        <v>0.0</v>
      </c>
      <c r="W190" s="1">
        <v>0.0</v>
      </c>
      <c r="X190" s="1">
        <v>0.0</v>
      </c>
      <c r="Y190" s="1">
        <v>0.0</v>
      </c>
      <c r="Z190" s="1">
        <v>0.0</v>
      </c>
      <c r="AA190" s="1">
        <v>0.0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</v>
      </c>
    </row>
    <row r="191" ht="14.25" customHeight="1">
      <c r="A191" s="1" t="s">
        <v>21</v>
      </c>
      <c r="G191" s="1" t="s">
        <v>22</v>
      </c>
      <c r="H191" s="1" t="s">
        <v>16</v>
      </c>
      <c r="I191" s="1" t="s">
        <v>40</v>
      </c>
      <c r="N191" s="1">
        <v>-1208389.0</v>
      </c>
      <c r="O191" s="1">
        <v>-1256319.0</v>
      </c>
      <c r="P191" s="1">
        <v>-1358236.0</v>
      </c>
      <c r="Q191" s="1">
        <v>-1473659.0</v>
      </c>
      <c r="R191" s="1">
        <v>-1573844.0</v>
      </c>
      <c r="S191" s="1">
        <v>-1609687.0</v>
      </c>
      <c r="T191" s="1">
        <v>-1683782.0</v>
      </c>
      <c r="U191" s="1">
        <v>-1717178.0</v>
      </c>
      <c r="V191" s="1">
        <v>-1794373.0</v>
      </c>
      <c r="W191" s="1">
        <v>-1891493.0</v>
      </c>
      <c r="X191" s="1">
        <v>-1977626.0</v>
      </c>
      <c r="Y191" s="1">
        <v>-1942654.0</v>
      </c>
      <c r="Z191" s="1">
        <v>-2076655.0</v>
      </c>
      <c r="AA191" s="1">
        <v>-2108741.0</v>
      </c>
      <c r="AB191" s="1">
        <v>-2221003.0</v>
      </c>
      <c r="AC191" s="1">
        <v>-2261638.0</v>
      </c>
      <c r="AD191" s="1">
        <v>-2402662.0</v>
      </c>
      <c r="AE191" s="1">
        <v>-2369752.0</v>
      </c>
      <c r="AF191" s="1">
        <v>-2430111.0</v>
      </c>
      <c r="AG191" s="1">
        <v>351815.07000000076</v>
      </c>
    </row>
    <row r="192" ht="14.25" customHeight="1">
      <c r="A192" s="1" t="s">
        <v>14</v>
      </c>
      <c r="G192" s="1" t="s">
        <v>15</v>
      </c>
      <c r="H192" s="1" t="s">
        <v>16</v>
      </c>
      <c r="I192" s="1" t="s">
        <v>41</v>
      </c>
      <c r="N192" s="1">
        <v>2529485.6483458863</v>
      </c>
      <c r="O192" s="1">
        <v>2487641.23964769</v>
      </c>
      <c r="P192" s="1">
        <v>2650390.775921112</v>
      </c>
      <c r="Q192" s="1">
        <v>2462899.5113853556</v>
      </c>
      <c r="R192" s="1">
        <v>2700215.9399698297</v>
      </c>
      <c r="S192" s="1">
        <v>2905439.1613128236</v>
      </c>
      <c r="T192" s="1">
        <v>2790373.218273463</v>
      </c>
      <c r="U192" s="1">
        <v>2942857.234257374</v>
      </c>
      <c r="V192" s="1">
        <v>3250623.56452871</v>
      </c>
      <c r="W192" s="1">
        <v>3348213.7020976353</v>
      </c>
      <c r="X192" s="1">
        <v>4320104.507468844</v>
      </c>
      <c r="Y192" s="1">
        <v>4479556.5826536175</v>
      </c>
      <c r="Z192" s="1">
        <v>5200716.746624614</v>
      </c>
      <c r="AA192" s="1">
        <v>5676277.315312074</v>
      </c>
      <c r="AB192" s="1">
        <v>6264867.215087367</v>
      </c>
      <c r="AC192" s="1">
        <v>5913477.240041551</v>
      </c>
      <c r="AD192" s="1">
        <v>4834988.10888312</v>
      </c>
      <c r="AE192" s="1">
        <v>4858379.5388786625</v>
      </c>
      <c r="AF192" s="1">
        <v>4363863.181936524</v>
      </c>
      <c r="AG192" s="1">
        <v>737258.2600000016</v>
      </c>
    </row>
    <row r="193" ht="14.25" customHeight="1">
      <c r="A193" s="1" t="s">
        <v>18</v>
      </c>
      <c r="G193" s="1" t="s">
        <v>15</v>
      </c>
      <c r="H193" s="1" t="s">
        <v>16</v>
      </c>
      <c r="I193" s="1" t="s">
        <v>41</v>
      </c>
      <c r="N193" s="1">
        <v>2090780.1533730456</v>
      </c>
      <c r="O193" s="1">
        <v>2043872.4614666465</v>
      </c>
      <c r="P193" s="1">
        <v>2174136.6553438716</v>
      </c>
      <c r="Q193" s="1">
        <v>2328309.623609059</v>
      </c>
      <c r="R193" s="1">
        <v>2463646.971604565</v>
      </c>
      <c r="S193" s="1">
        <v>2542737.565548932</v>
      </c>
      <c r="T193" s="1">
        <v>2666681.7494982504</v>
      </c>
      <c r="U193" s="1">
        <v>2609043.758319273</v>
      </c>
      <c r="V193" s="1">
        <v>2675055.758966499</v>
      </c>
      <c r="W193" s="1">
        <v>2909291.0164014613</v>
      </c>
      <c r="X193" s="1">
        <v>2685144.1218324006</v>
      </c>
      <c r="Y193" s="1">
        <v>2713496.494395069</v>
      </c>
      <c r="Z193" s="1">
        <v>2276699.714281563</v>
      </c>
      <c r="AA193" s="1">
        <v>2382251.018170977</v>
      </c>
      <c r="AB193" s="1">
        <v>2662274.18940418</v>
      </c>
      <c r="AC193" s="1">
        <v>2551780.9853232256</v>
      </c>
      <c r="AD193" s="1">
        <v>2366704.5804559486</v>
      </c>
      <c r="AE193" s="1">
        <v>2433995.4428174747</v>
      </c>
      <c r="AF193" s="1">
        <v>2419933.8513641343</v>
      </c>
      <c r="AG193" s="1">
        <v>4488827.049999931</v>
      </c>
    </row>
    <row r="194" ht="14.25" customHeight="1">
      <c r="A194" s="1" t="s">
        <v>19</v>
      </c>
      <c r="G194" s="1" t="s">
        <v>15</v>
      </c>
      <c r="H194" s="1" t="s">
        <v>16</v>
      </c>
      <c r="I194" s="1" t="s">
        <v>41</v>
      </c>
      <c r="N194" s="1">
        <v>142877.63248023</v>
      </c>
      <c r="O194" s="1">
        <v>137145.917716464</v>
      </c>
      <c r="P194" s="1">
        <v>124960.891949725</v>
      </c>
      <c r="Q194" s="1">
        <v>123047.662433802</v>
      </c>
      <c r="R194" s="1">
        <v>123198.699421965</v>
      </c>
      <c r="S194" s="1">
        <v>135315.46311846</v>
      </c>
      <c r="T194" s="1">
        <v>139308.270676692</v>
      </c>
      <c r="U194" s="1">
        <v>161835.406328543</v>
      </c>
      <c r="V194" s="1">
        <v>163513.565518568</v>
      </c>
      <c r="W194" s="1">
        <v>169542.021759716</v>
      </c>
      <c r="X194" s="1">
        <v>166726.051727929</v>
      </c>
      <c r="Y194" s="1">
        <v>236945.447164098</v>
      </c>
      <c r="Z194" s="1">
        <v>465608.606661366</v>
      </c>
      <c r="AA194" s="1">
        <v>556107.723598965</v>
      </c>
      <c r="AB194" s="1">
        <v>696155.906203639</v>
      </c>
      <c r="AC194" s="1">
        <v>716846.750908777</v>
      </c>
      <c r="AD194" s="1">
        <v>545755.319602822</v>
      </c>
      <c r="AE194" s="1">
        <v>420357.415882279</v>
      </c>
      <c r="AF194" s="1">
        <v>360495.059125893</v>
      </c>
      <c r="AG194" s="1">
        <v>2099.33</v>
      </c>
    </row>
    <row r="195" ht="14.25" customHeight="1">
      <c r="A195" s="1" t="s">
        <v>20</v>
      </c>
      <c r="G195" s="1" t="s">
        <v>15</v>
      </c>
      <c r="H195" s="1" t="s">
        <v>16</v>
      </c>
      <c r="I195" s="1" t="s">
        <v>41</v>
      </c>
      <c r="N195" s="1">
        <v>567972.3520000002</v>
      </c>
      <c r="O195" s="1">
        <v>628158.6429999999</v>
      </c>
      <c r="P195" s="1">
        <v>710343.8790000002</v>
      </c>
      <c r="Q195" s="1">
        <v>802023.527</v>
      </c>
      <c r="R195" s="1">
        <v>887610.9410000016</v>
      </c>
      <c r="S195" s="1">
        <v>954235.4269999999</v>
      </c>
      <c r="T195" s="1">
        <v>1032483.1299999986</v>
      </c>
      <c r="U195" s="1">
        <v>1089073.7140000002</v>
      </c>
      <c r="V195" s="1">
        <v>1155108.3399999978</v>
      </c>
      <c r="W195" s="1">
        <v>1226902.9819999994</v>
      </c>
      <c r="X195" s="1">
        <v>1268471.3540000003</v>
      </c>
      <c r="Y195" s="1">
        <v>1311416.623</v>
      </c>
      <c r="Z195" s="1">
        <v>1351427.7849999983</v>
      </c>
      <c r="AA195" s="1">
        <v>1205651.841000001</v>
      </c>
      <c r="AB195" s="1">
        <v>1276131.6159999997</v>
      </c>
      <c r="AC195" s="1">
        <v>1324348.2849999995</v>
      </c>
      <c r="AD195" s="1">
        <v>1374076.6260000004</v>
      </c>
      <c r="AE195" s="1">
        <v>1413003.0379999976</v>
      </c>
      <c r="AF195" s="1">
        <v>1439169.9299999983</v>
      </c>
      <c r="AG195" s="1">
        <v>684933.3700000009</v>
      </c>
    </row>
    <row r="196" ht="14.25" customHeight="1">
      <c r="A196" s="1" t="s">
        <v>21</v>
      </c>
      <c r="G196" s="1" t="s">
        <v>15</v>
      </c>
      <c r="H196" s="1" t="s">
        <v>16</v>
      </c>
      <c r="I196" s="1" t="s">
        <v>41</v>
      </c>
      <c r="N196" s="1">
        <v>2569571.0</v>
      </c>
      <c r="O196" s="1">
        <v>1654866.0</v>
      </c>
      <c r="P196" s="1">
        <v>1629128.0</v>
      </c>
      <c r="Q196" s="1">
        <v>1536507.0</v>
      </c>
      <c r="R196" s="1">
        <v>1129807.0</v>
      </c>
      <c r="S196" s="1">
        <v>1414063.0</v>
      </c>
      <c r="T196" s="1">
        <v>1873707.0</v>
      </c>
      <c r="U196" s="1">
        <v>1277175.0</v>
      </c>
      <c r="V196" s="1">
        <v>2959401.0</v>
      </c>
      <c r="W196" s="1">
        <v>1355458.0</v>
      </c>
      <c r="X196" s="1">
        <v>1800604.0</v>
      </c>
      <c r="Y196" s="1">
        <v>1002143.0</v>
      </c>
      <c r="Z196" s="1">
        <v>1444587.0</v>
      </c>
      <c r="AA196" s="1">
        <v>1253882.0</v>
      </c>
      <c r="AB196" s="1">
        <v>1410017.0</v>
      </c>
      <c r="AC196" s="1">
        <v>826616.0</v>
      </c>
      <c r="AD196" s="1">
        <v>529408.0</v>
      </c>
      <c r="AE196" s="1">
        <v>1341826.0</v>
      </c>
      <c r="AF196" s="1">
        <v>931892.0</v>
      </c>
      <c r="AG196" s="1">
        <v>701402.8499999999</v>
      </c>
    </row>
    <row r="197" ht="14.25" customHeight="1">
      <c r="A197" s="1" t="s">
        <v>14</v>
      </c>
      <c r="G197" s="1" t="s">
        <v>22</v>
      </c>
      <c r="H197" s="1" t="s">
        <v>16</v>
      </c>
      <c r="I197" s="1" t="s">
        <v>41</v>
      </c>
      <c r="N197" s="1">
        <v>0.0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0.0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</v>
      </c>
    </row>
    <row r="198" ht="14.25" customHeight="1">
      <c r="A198" s="1" t="s">
        <v>18</v>
      </c>
      <c r="G198" s="1" t="s">
        <v>22</v>
      </c>
      <c r="H198" s="1" t="s">
        <v>16</v>
      </c>
      <c r="I198" s="1" t="s">
        <v>41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>
        <v>0.0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</row>
    <row r="199" ht="14.25" customHeight="1">
      <c r="A199" s="1" t="s">
        <v>19</v>
      </c>
      <c r="G199" s="1" t="s">
        <v>22</v>
      </c>
      <c r="H199" s="1" t="s">
        <v>16</v>
      </c>
      <c r="I199" s="1" t="s">
        <v>41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>
        <v>0.0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</row>
    <row r="200" ht="14.25" customHeight="1">
      <c r="A200" s="1" t="s">
        <v>20</v>
      </c>
      <c r="G200" s="1" t="s">
        <v>22</v>
      </c>
      <c r="H200" s="1" t="s">
        <v>16</v>
      </c>
      <c r="I200" s="1" t="s">
        <v>41</v>
      </c>
      <c r="N200" s="1">
        <v>0.0</v>
      </c>
      <c r="O200" s="1">
        <v>0.0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1">
        <v>0.0</v>
      </c>
      <c r="AE200" s="1">
        <v>0.0</v>
      </c>
      <c r="AF200" s="1">
        <v>0.0</v>
      </c>
      <c r="AG200" s="1">
        <v>0.0</v>
      </c>
    </row>
    <row r="201" ht="14.25" customHeight="1">
      <c r="A201" s="1" t="s">
        <v>21</v>
      </c>
      <c r="G201" s="1" t="s">
        <v>22</v>
      </c>
      <c r="H201" s="1" t="s">
        <v>16</v>
      </c>
      <c r="I201" s="1" t="s">
        <v>41</v>
      </c>
      <c r="N201" s="1">
        <v>-697135.0</v>
      </c>
      <c r="O201" s="1">
        <v>-765380.0</v>
      </c>
      <c r="P201" s="1">
        <v>-838821.0</v>
      </c>
      <c r="Q201" s="1">
        <v>-932277.0</v>
      </c>
      <c r="R201" s="1">
        <v>-999272.0</v>
      </c>
      <c r="S201" s="1">
        <v>-1066480.0</v>
      </c>
      <c r="T201" s="1">
        <v>-1158744.0</v>
      </c>
      <c r="U201" s="1">
        <v>-1165840.0</v>
      </c>
      <c r="V201" s="1">
        <v>-1210104.0</v>
      </c>
      <c r="W201" s="1">
        <v>-1242957.0</v>
      </c>
      <c r="X201" s="1">
        <v>-1332914.0</v>
      </c>
      <c r="Y201" s="1">
        <v>-1528804.0</v>
      </c>
      <c r="Z201" s="1">
        <v>-1512156.0</v>
      </c>
      <c r="AA201" s="1">
        <v>-1578554.0</v>
      </c>
      <c r="AB201" s="1">
        <v>-1582040.0</v>
      </c>
      <c r="AC201" s="1">
        <v>-1519002.0</v>
      </c>
      <c r="AD201" s="1">
        <v>-1474901.0</v>
      </c>
      <c r="AE201" s="1">
        <v>-1526294.0</v>
      </c>
      <c r="AF201" s="1">
        <v>-1472208.0</v>
      </c>
      <c r="AG201" s="1">
        <v>415805.11000000004</v>
      </c>
    </row>
    <row r="202" ht="14.25" customHeight="1">
      <c r="A202" s="1" t="s">
        <v>14</v>
      </c>
      <c r="G202" s="1" t="s">
        <v>15</v>
      </c>
      <c r="H202" s="1" t="s">
        <v>16</v>
      </c>
      <c r="I202" s="1" t="s">
        <v>42</v>
      </c>
      <c r="N202" s="1">
        <v>2322805.116028514</v>
      </c>
      <c r="O202" s="1">
        <v>2071734.6596107555</v>
      </c>
      <c r="P202" s="1">
        <v>1969274.8254997863</v>
      </c>
      <c r="Q202" s="1">
        <v>2260621.5475181104</v>
      </c>
      <c r="R202" s="1">
        <v>2230831.5419074553</v>
      </c>
      <c r="S202" s="1">
        <v>2425355.8536053607</v>
      </c>
      <c r="T202" s="1">
        <v>2539232.5454334468</v>
      </c>
      <c r="U202" s="1">
        <v>2256405.183074957</v>
      </c>
      <c r="V202" s="1">
        <v>2341768.558402348</v>
      </c>
      <c r="W202" s="1">
        <v>3041646.9605278564</v>
      </c>
      <c r="X202" s="1">
        <v>3114571.5613945145</v>
      </c>
      <c r="Y202" s="1">
        <v>2632304.175039377</v>
      </c>
      <c r="Z202" s="1">
        <v>2765980.722855291</v>
      </c>
      <c r="AA202" s="1">
        <v>2763706.1567794047</v>
      </c>
      <c r="AB202" s="1">
        <v>2929237.0036219796</v>
      </c>
      <c r="AC202" s="1">
        <v>2800609.9493041285</v>
      </c>
      <c r="AD202" s="1">
        <v>2693676.870045378</v>
      </c>
      <c r="AE202" s="1">
        <v>2784075.6838818253</v>
      </c>
      <c r="AF202" s="1">
        <v>2863522.9438788234</v>
      </c>
      <c r="AG202" s="1">
        <v>4476693.329999999</v>
      </c>
    </row>
    <row r="203" ht="14.25" customHeight="1">
      <c r="A203" s="1" t="s">
        <v>18</v>
      </c>
      <c r="G203" s="1" t="s">
        <v>15</v>
      </c>
      <c r="H203" s="1" t="s">
        <v>16</v>
      </c>
      <c r="I203" s="1" t="s">
        <v>42</v>
      </c>
      <c r="N203" s="1">
        <v>1.2315795229270877E7</v>
      </c>
      <c r="O203" s="1">
        <v>1.4409728763497362E7</v>
      </c>
      <c r="P203" s="1">
        <v>1.6809478970686246E7</v>
      </c>
      <c r="Q203" s="1">
        <v>1.9533764449615393E7</v>
      </c>
      <c r="R203" s="1">
        <v>2.189769669608861E7</v>
      </c>
      <c r="S203" s="1">
        <v>2.3165780197016414E7</v>
      </c>
      <c r="T203" s="1">
        <v>2.34348972720496E7</v>
      </c>
      <c r="U203" s="1">
        <v>2.1985041961506534E7</v>
      </c>
      <c r="V203" s="1">
        <v>2.2359827207723275E7</v>
      </c>
      <c r="W203" s="1">
        <v>2.330358128696312E7</v>
      </c>
      <c r="X203" s="1">
        <v>2.402583021826415E7</v>
      </c>
      <c r="Y203" s="1">
        <v>2.3971469886752483E7</v>
      </c>
      <c r="Z203" s="1">
        <v>2.4099987751217727E7</v>
      </c>
      <c r="AA203" s="1">
        <v>2.4243129856874328E7</v>
      </c>
      <c r="AB203" s="1">
        <v>2.5108967640843187E7</v>
      </c>
      <c r="AC203" s="1">
        <v>2.6360132125257317E7</v>
      </c>
      <c r="AD203" s="1">
        <v>2.6904948728866834E7</v>
      </c>
      <c r="AE203" s="1">
        <v>2.7766445441605225E7</v>
      </c>
      <c r="AF203" s="1">
        <v>2.838242522630583E7</v>
      </c>
      <c r="AG203" s="1">
        <v>2.0210048800000045E7</v>
      </c>
    </row>
    <row r="204" ht="14.25" customHeight="1">
      <c r="A204" s="1" t="s">
        <v>19</v>
      </c>
      <c r="G204" s="1" t="s">
        <v>15</v>
      </c>
      <c r="H204" s="1" t="s">
        <v>16</v>
      </c>
      <c r="I204" s="1" t="s">
        <v>42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0.0</v>
      </c>
      <c r="V204" s="1">
        <v>0.0</v>
      </c>
      <c r="W204" s="1">
        <v>40822.4824627515</v>
      </c>
      <c r="X204" s="1">
        <v>207417.29113453</v>
      </c>
      <c r="Y204" s="1">
        <v>250629.226787557</v>
      </c>
      <c r="Z204" s="1">
        <v>256750.917671736</v>
      </c>
      <c r="AA204" s="1">
        <v>199237.631814876</v>
      </c>
      <c r="AB204" s="1">
        <v>148151.761286939</v>
      </c>
      <c r="AC204" s="1">
        <v>164826.166957051</v>
      </c>
      <c r="AD204" s="1">
        <v>92241.6382428066</v>
      </c>
      <c r="AE204" s="1">
        <v>74340.7337990764</v>
      </c>
      <c r="AF204" s="1">
        <v>95469.9543770817</v>
      </c>
      <c r="AG204" s="1">
        <v>0.0</v>
      </c>
    </row>
    <row r="205" ht="14.25" customHeight="1">
      <c r="A205" s="1" t="s">
        <v>20</v>
      </c>
      <c r="G205" s="1" t="s">
        <v>15</v>
      </c>
      <c r="H205" s="1" t="s">
        <v>16</v>
      </c>
      <c r="I205" s="1" t="s">
        <v>42</v>
      </c>
      <c r="N205" s="1">
        <v>331003.4330000002</v>
      </c>
      <c r="O205" s="1">
        <v>356673.07800000004</v>
      </c>
      <c r="P205" s="1">
        <v>397977.84599999944</v>
      </c>
      <c r="Q205" s="1">
        <v>416850.55700000015</v>
      </c>
      <c r="R205" s="1">
        <v>433928.265</v>
      </c>
      <c r="S205" s="1">
        <v>582586.0170000002</v>
      </c>
      <c r="T205" s="1">
        <v>527388.4950000002</v>
      </c>
      <c r="U205" s="1">
        <v>544082.9930000004</v>
      </c>
      <c r="V205" s="1">
        <v>562425.0350000005</v>
      </c>
      <c r="W205" s="1">
        <v>595312.9899999996</v>
      </c>
      <c r="X205" s="1">
        <v>621659.5590000004</v>
      </c>
      <c r="Y205" s="1">
        <v>635456.2050000001</v>
      </c>
      <c r="Z205" s="1">
        <v>668441.1449999997</v>
      </c>
      <c r="AA205" s="1">
        <v>732935.9770000003</v>
      </c>
      <c r="AB205" s="1">
        <v>726452.3150000001</v>
      </c>
      <c r="AC205" s="1">
        <v>738861.4460000001</v>
      </c>
      <c r="AD205" s="1">
        <v>762275.7690000004</v>
      </c>
      <c r="AE205" s="1">
        <v>792934.4679999996</v>
      </c>
      <c r="AF205" s="1">
        <v>799939.5509999996</v>
      </c>
      <c r="AG205" s="1">
        <v>3761882.290000001</v>
      </c>
    </row>
    <row r="206" ht="14.25" customHeight="1">
      <c r="A206" s="1" t="s">
        <v>21</v>
      </c>
      <c r="G206" s="1" t="s">
        <v>15</v>
      </c>
      <c r="H206" s="1" t="s">
        <v>16</v>
      </c>
      <c r="I206" s="1" t="s">
        <v>42</v>
      </c>
      <c r="N206" s="1">
        <v>1.41252267E8</v>
      </c>
      <c r="O206" s="1">
        <v>1.43635792E8</v>
      </c>
      <c r="P206" s="1">
        <v>1.84731175E8</v>
      </c>
      <c r="Q206" s="1">
        <v>3.24565185E8</v>
      </c>
      <c r="R206" s="1">
        <v>1.69255255E8</v>
      </c>
      <c r="S206" s="1">
        <v>1.97596998E8</v>
      </c>
      <c r="T206" s="1">
        <v>1.41504553E8</v>
      </c>
      <c r="U206" s="1">
        <v>1.03002622E8</v>
      </c>
      <c r="V206" s="1">
        <v>6.3741961E7</v>
      </c>
      <c r="W206" s="1">
        <v>3.1389523E7</v>
      </c>
      <c r="X206" s="1">
        <v>2.606518E7</v>
      </c>
      <c r="Y206" s="1">
        <v>6.1718866E7</v>
      </c>
      <c r="Z206" s="1">
        <v>5.2227409E7</v>
      </c>
      <c r="AA206" s="1">
        <v>4.7821205E7</v>
      </c>
      <c r="AB206" s="1">
        <v>6.8148246E7</v>
      </c>
      <c r="AC206" s="1">
        <v>8.6805386E7</v>
      </c>
      <c r="AD206" s="1">
        <v>9.908116E7</v>
      </c>
      <c r="AE206" s="1">
        <v>9.1359735E7</v>
      </c>
      <c r="AF206" s="1">
        <v>8.1388941E7</v>
      </c>
      <c r="AG206" s="1">
        <v>4357515.8300000075</v>
      </c>
    </row>
    <row r="207" ht="14.25" customHeight="1">
      <c r="A207" s="1" t="s">
        <v>14</v>
      </c>
      <c r="G207" s="1" t="s">
        <v>22</v>
      </c>
      <c r="H207" s="1" t="s">
        <v>16</v>
      </c>
      <c r="I207" s="1" t="s">
        <v>42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0.0</v>
      </c>
      <c r="U207" s="1">
        <v>0.0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</row>
    <row r="208" ht="14.25" customHeight="1">
      <c r="A208" s="1" t="s">
        <v>18</v>
      </c>
      <c r="G208" s="1" t="s">
        <v>22</v>
      </c>
      <c r="H208" s="1" t="s">
        <v>16</v>
      </c>
      <c r="I208" s="1" t="s">
        <v>42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</row>
    <row r="209" ht="14.25" customHeight="1">
      <c r="A209" s="1" t="s">
        <v>19</v>
      </c>
      <c r="G209" s="1" t="s">
        <v>22</v>
      </c>
      <c r="H209" s="1" t="s">
        <v>16</v>
      </c>
      <c r="I209" s="1" t="s">
        <v>42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</row>
    <row r="210" ht="14.25" customHeight="1">
      <c r="A210" s="1" t="s">
        <v>20</v>
      </c>
      <c r="G210" s="1" t="s">
        <v>22</v>
      </c>
      <c r="H210" s="1" t="s">
        <v>16</v>
      </c>
      <c r="I210" s="1" t="s">
        <v>42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0.0</v>
      </c>
      <c r="U210" s="1">
        <v>0.0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0.0</v>
      </c>
    </row>
    <row r="211" ht="14.25" customHeight="1">
      <c r="A211" s="1" t="s">
        <v>21</v>
      </c>
      <c r="G211" s="1" t="s">
        <v>22</v>
      </c>
      <c r="H211" s="1" t="s">
        <v>16</v>
      </c>
      <c r="I211" s="1" t="s">
        <v>42</v>
      </c>
      <c r="N211" s="1">
        <v>-1.4403984E7</v>
      </c>
      <c r="O211" s="1">
        <v>-1.4676664E7</v>
      </c>
      <c r="P211" s="1">
        <v>-1.5700457E7</v>
      </c>
      <c r="Q211" s="1">
        <v>-1.5630744E7</v>
      </c>
      <c r="R211" s="1">
        <v>-1.5739735E7</v>
      </c>
      <c r="S211" s="1">
        <v>-1.6267924E7</v>
      </c>
      <c r="T211" s="1">
        <v>-1.6442106E7</v>
      </c>
      <c r="U211" s="1">
        <v>-1.690457E7</v>
      </c>
      <c r="V211" s="1">
        <v>-1.71146E7</v>
      </c>
      <c r="W211" s="1">
        <v>-1.7676943E7</v>
      </c>
      <c r="X211" s="1">
        <v>-1.7919709E7</v>
      </c>
      <c r="Y211" s="1">
        <v>-1.8174614E7</v>
      </c>
      <c r="Z211" s="1">
        <v>-1.8704086E7</v>
      </c>
      <c r="AA211" s="1">
        <v>-1.885443E7</v>
      </c>
      <c r="AB211" s="1">
        <v>-1.9318222E7</v>
      </c>
      <c r="AC211" s="1">
        <v>-1.943995E7</v>
      </c>
      <c r="AD211" s="1">
        <v>-1.9567815E7</v>
      </c>
      <c r="AE211" s="1">
        <v>-1.9504266E7</v>
      </c>
      <c r="AF211" s="1">
        <v>-1.9555736E7</v>
      </c>
      <c r="AG211" s="1">
        <v>2118123.5699999947</v>
      </c>
    </row>
    <row r="212" ht="14.25" customHeight="1">
      <c r="A212" s="1" t="s">
        <v>14</v>
      </c>
      <c r="G212" s="1" t="s">
        <v>15</v>
      </c>
      <c r="H212" s="1" t="s">
        <v>16</v>
      </c>
      <c r="I212" s="1" t="s">
        <v>43</v>
      </c>
      <c r="N212" s="1">
        <v>488824.39816897124</v>
      </c>
      <c r="O212" s="1">
        <v>308484.94696757395</v>
      </c>
      <c r="P212" s="1">
        <v>300527.93578201253</v>
      </c>
      <c r="Q212" s="1">
        <v>289765.44253352255</v>
      </c>
      <c r="R212" s="1">
        <v>298293.43541203905</v>
      </c>
      <c r="S212" s="1">
        <v>275097.44145445485</v>
      </c>
      <c r="T212" s="1">
        <v>309507.4522074536</v>
      </c>
      <c r="U212" s="1">
        <v>311424.56115034485</v>
      </c>
      <c r="V212" s="1">
        <v>357938.2366684466</v>
      </c>
      <c r="W212" s="1">
        <v>399128.27502053336</v>
      </c>
      <c r="X212" s="1">
        <v>685159.6294448861</v>
      </c>
      <c r="Y212" s="1">
        <v>429518.0457779164</v>
      </c>
      <c r="Z212" s="1">
        <v>460359.0367050007</v>
      </c>
      <c r="AA212" s="1">
        <v>523067.3391026363</v>
      </c>
      <c r="AB212" s="1">
        <v>638420.2044121869</v>
      </c>
      <c r="AC212" s="1">
        <v>614647.3588040093</v>
      </c>
      <c r="AD212" s="1">
        <v>561607.392859487</v>
      </c>
      <c r="AE212" s="1">
        <v>556106.9736279204</v>
      </c>
      <c r="AF212" s="1">
        <v>743909.0639264226</v>
      </c>
      <c r="AG212" s="1">
        <v>3710275.790000003</v>
      </c>
    </row>
    <row r="213" ht="14.25" customHeight="1">
      <c r="A213" s="1" t="s">
        <v>18</v>
      </c>
      <c r="G213" s="1" t="s">
        <v>15</v>
      </c>
      <c r="H213" s="1" t="s">
        <v>16</v>
      </c>
      <c r="I213" s="1" t="s">
        <v>43</v>
      </c>
      <c r="N213" s="1">
        <v>1138914.429019328</v>
      </c>
      <c r="O213" s="1">
        <v>1064497.3001452275</v>
      </c>
      <c r="P213" s="1">
        <v>1044559.5871989705</v>
      </c>
      <c r="Q213" s="1">
        <v>1071885.1533226871</v>
      </c>
      <c r="R213" s="1">
        <v>1150474.1489566916</v>
      </c>
      <c r="S213" s="1">
        <v>1255166.7144028912</v>
      </c>
      <c r="T213" s="1">
        <v>1235710.5096337416</v>
      </c>
      <c r="U213" s="1">
        <v>1149863.48608897</v>
      </c>
      <c r="V213" s="1">
        <v>1164486.3841067275</v>
      </c>
      <c r="W213" s="1">
        <v>1122565.8949688198</v>
      </c>
      <c r="X213" s="1">
        <v>1328386.5316252091</v>
      </c>
      <c r="Y213" s="1">
        <v>1464100.2812112498</v>
      </c>
      <c r="Z213" s="1">
        <v>1524976.0275904494</v>
      </c>
      <c r="AA213" s="1">
        <v>1615851.8819528199</v>
      </c>
      <c r="AB213" s="1">
        <v>1579296.4807215708</v>
      </c>
      <c r="AC213" s="1">
        <v>1673821.6582621804</v>
      </c>
      <c r="AD213" s="1">
        <v>1677474.4667115696</v>
      </c>
      <c r="AE213" s="1">
        <v>1704544.6989714035</v>
      </c>
      <c r="AF213" s="1">
        <v>1776572.052205782</v>
      </c>
      <c r="AG213" s="1">
        <v>1.9009786750000067E7</v>
      </c>
    </row>
    <row r="214" ht="14.25" customHeight="1">
      <c r="A214" s="1" t="s">
        <v>19</v>
      </c>
      <c r="G214" s="1" t="s">
        <v>15</v>
      </c>
      <c r="H214" s="1" t="s">
        <v>16</v>
      </c>
      <c r="I214" s="1" t="s">
        <v>43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0.0</v>
      </c>
      <c r="T214" s="1">
        <v>0.0</v>
      </c>
      <c r="U214" s="1">
        <v>0.0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</row>
    <row r="215" ht="14.25" customHeight="1">
      <c r="A215" s="1" t="s">
        <v>20</v>
      </c>
      <c r="G215" s="1" t="s">
        <v>15</v>
      </c>
      <c r="H215" s="1" t="s">
        <v>16</v>
      </c>
      <c r="I215" s="1" t="s">
        <v>43</v>
      </c>
      <c r="N215" s="1">
        <v>58888.80000000002</v>
      </c>
      <c r="O215" s="1">
        <v>68032.15299999999</v>
      </c>
      <c r="P215" s="1">
        <v>81806.24200000003</v>
      </c>
      <c r="Q215" s="1">
        <v>100369.00400000003</v>
      </c>
      <c r="R215" s="1">
        <v>123456.95299999995</v>
      </c>
      <c r="S215" s="1">
        <v>148644.97499999995</v>
      </c>
      <c r="T215" s="1">
        <v>179336.76200000002</v>
      </c>
      <c r="U215" s="1">
        <v>205848.12200000003</v>
      </c>
      <c r="V215" s="1">
        <v>231878.59999999995</v>
      </c>
      <c r="W215" s="1">
        <v>256428.05700000006</v>
      </c>
      <c r="X215" s="1">
        <v>287104.91099999996</v>
      </c>
      <c r="Y215" s="1">
        <v>307204.3349999999</v>
      </c>
      <c r="Z215" s="1">
        <v>310962.7190000002</v>
      </c>
      <c r="AA215" s="1">
        <v>311277.4439999997</v>
      </c>
      <c r="AB215" s="1">
        <v>318071.8689999999</v>
      </c>
      <c r="AC215" s="1">
        <v>319891.16</v>
      </c>
      <c r="AD215" s="1">
        <v>323245.48699999985</v>
      </c>
      <c r="AE215" s="1">
        <v>327161.993</v>
      </c>
      <c r="AF215" s="1">
        <v>335652.48799999984</v>
      </c>
      <c r="AG215" s="1">
        <v>2236445.500000001</v>
      </c>
    </row>
    <row r="216" ht="14.25" customHeight="1">
      <c r="A216" s="1" t="s">
        <v>21</v>
      </c>
      <c r="G216" s="1" t="s">
        <v>15</v>
      </c>
      <c r="H216" s="1" t="s">
        <v>16</v>
      </c>
      <c r="I216" s="1" t="s">
        <v>43</v>
      </c>
      <c r="N216" s="1">
        <v>1.5085776E7</v>
      </c>
      <c r="O216" s="1">
        <v>1.6115459E7</v>
      </c>
      <c r="P216" s="1">
        <v>1.5388131E7</v>
      </c>
      <c r="Q216" s="1">
        <v>1.9687178E7</v>
      </c>
      <c r="R216" s="1">
        <v>1.5761866E7</v>
      </c>
      <c r="S216" s="1">
        <v>1.0437283E7</v>
      </c>
      <c r="T216" s="1">
        <v>1.1640456E7</v>
      </c>
      <c r="U216" s="1">
        <v>1.3651831E7</v>
      </c>
      <c r="V216" s="1">
        <v>1.1787978E7</v>
      </c>
      <c r="W216" s="1">
        <v>7581263.0</v>
      </c>
      <c r="X216" s="1">
        <v>6717271.0</v>
      </c>
      <c r="Y216" s="1">
        <v>6571587.0</v>
      </c>
      <c r="Z216" s="1">
        <v>8231401.0</v>
      </c>
      <c r="AA216" s="1">
        <v>1.1965644E7</v>
      </c>
      <c r="AB216" s="1">
        <v>1.7276852E7</v>
      </c>
      <c r="AC216" s="1">
        <v>1.9199777E7</v>
      </c>
      <c r="AD216" s="1">
        <v>2.9249935E7</v>
      </c>
      <c r="AE216" s="1">
        <v>1.7461777E7</v>
      </c>
      <c r="AF216" s="1">
        <v>2.1847398E7</v>
      </c>
      <c r="AG216" s="1">
        <v>3876869.8700000015</v>
      </c>
    </row>
    <row r="217" ht="14.25" customHeight="1">
      <c r="A217" s="1" t="s">
        <v>14</v>
      </c>
      <c r="G217" s="1" t="s">
        <v>22</v>
      </c>
      <c r="H217" s="1" t="s">
        <v>16</v>
      </c>
      <c r="I217" s="1" t="s">
        <v>43</v>
      </c>
      <c r="N217" s="1">
        <v>0.0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</row>
    <row r="218" ht="14.25" customHeight="1">
      <c r="A218" s="1" t="s">
        <v>18</v>
      </c>
      <c r="G218" s="1" t="s">
        <v>22</v>
      </c>
      <c r="H218" s="1" t="s">
        <v>16</v>
      </c>
      <c r="I218" s="1" t="s">
        <v>43</v>
      </c>
      <c r="N218" s="1">
        <v>0.0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</v>
      </c>
    </row>
    <row r="219" ht="14.25" customHeight="1">
      <c r="A219" s="1" t="s">
        <v>19</v>
      </c>
      <c r="G219" s="1" t="s">
        <v>22</v>
      </c>
      <c r="H219" s="1" t="s">
        <v>16</v>
      </c>
      <c r="I219" s="1" t="s">
        <v>43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</row>
    <row r="220" ht="14.25" customHeight="1">
      <c r="A220" s="1" t="s">
        <v>20</v>
      </c>
      <c r="G220" s="1" t="s">
        <v>22</v>
      </c>
      <c r="H220" s="1" t="s">
        <v>16</v>
      </c>
      <c r="I220" s="1" t="s">
        <v>43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</row>
    <row r="221" ht="14.25" customHeight="1">
      <c r="A221" s="1" t="s">
        <v>21</v>
      </c>
      <c r="G221" s="1" t="s">
        <v>22</v>
      </c>
      <c r="H221" s="1" t="s">
        <v>16</v>
      </c>
      <c r="I221" s="1" t="s">
        <v>43</v>
      </c>
      <c r="N221" s="1">
        <v>-1.6411165E7</v>
      </c>
      <c r="O221" s="1">
        <v>-1.6456414E7</v>
      </c>
      <c r="P221" s="1">
        <v>-1.6562366E7</v>
      </c>
      <c r="Q221" s="1">
        <v>-1.6616714E7</v>
      </c>
      <c r="R221" s="1">
        <v>-1.7432543E7</v>
      </c>
      <c r="S221" s="1">
        <v>-1.7570673E7</v>
      </c>
      <c r="T221" s="1">
        <v>-2.1569991E7</v>
      </c>
      <c r="U221" s="1">
        <v>-2.4117438E7</v>
      </c>
      <c r="V221" s="1">
        <v>-2.4144251E7</v>
      </c>
      <c r="W221" s="1">
        <v>-2.4264633E7</v>
      </c>
      <c r="X221" s="1">
        <v>-2.5345621E7</v>
      </c>
      <c r="Y221" s="1">
        <v>-2.5448994E7</v>
      </c>
      <c r="Z221" s="1">
        <v>-2.554051E7</v>
      </c>
      <c r="AA221" s="1">
        <v>-2.5700527E7</v>
      </c>
      <c r="AB221" s="1">
        <v>-2.5749218E7</v>
      </c>
      <c r="AC221" s="1">
        <v>-2.5750583E7</v>
      </c>
      <c r="AD221" s="1">
        <v>-2.5770539E7</v>
      </c>
      <c r="AE221" s="1">
        <v>-2.5876558E7</v>
      </c>
      <c r="AF221" s="1">
        <v>-2.5963715E7</v>
      </c>
      <c r="AG221" s="1">
        <v>1830800.8100000005</v>
      </c>
    </row>
    <row r="222" ht="14.25" customHeight="1">
      <c r="A222" s="1" t="s">
        <v>14</v>
      </c>
      <c r="G222" s="1" t="s">
        <v>15</v>
      </c>
      <c r="H222" s="1" t="s">
        <v>16</v>
      </c>
      <c r="I222" s="1" t="s">
        <v>44</v>
      </c>
      <c r="N222" s="1">
        <v>1.9647665271708336E7</v>
      </c>
      <c r="O222" s="1">
        <v>2.0293422355044007E7</v>
      </c>
      <c r="P222" s="1">
        <v>1.8239236414353944E7</v>
      </c>
      <c r="Q222" s="1">
        <v>1.775273465032407E7</v>
      </c>
      <c r="R222" s="1">
        <v>1.9171322030333884E7</v>
      </c>
      <c r="S222" s="1">
        <v>1.8545248809430476E7</v>
      </c>
      <c r="T222" s="1">
        <v>1.8951796800769217E7</v>
      </c>
      <c r="U222" s="1">
        <v>1.9698296654768974E7</v>
      </c>
      <c r="V222" s="1">
        <v>2.3806182647414044E7</v>
      </c>
      <c r="W222" s="1">
        <v>2.4111607197147146E7</v>
      </c>
      <c r="X222" s="1">
        <v>2.3125874601335894E7</v>
      </c>
      <c r="Y222" s="1">
        <v>2.1656238625165075E7</v>
      </c>
      <c r="Z222" s="1">
        <v>2.3923537316868767E7</v>
      </c>
      <c r="AA222" s="1">
        <v>2.611189026909662E7</v>
      </c>
      <c r="AB222" s="1">
        <v>2.601662602161666E7</v>
      </c>
      <c r="AC222" s="1">
        <v>2.511113307171328E7</v>
      </c>
      <c r="AD222" s="1">
        <v>2.4220661995273147E7</v>
      </c>
      <c r="AE222" s="1">
        <v>2.19980678279176E7</v>
      </c>
      <c r="AF222" s="1">
        <v>2.1381759662880965E7</v>
      </c>
      <c r="AG222" s="1">
        <v>4424172.079999979</v>
      </c>
    </row>
    <row r="223" ht="14.25" customHeight="1">
      <c r="A223" s="1" t="s">
        <v>18</v>
      </c>
      <c r="G223" s="1" t="s">
        <v>15</v>
      </c>
      <c r="H223" s="1" t="s">
        <v>16</v>
      </c>
      <c r="I223" s="1" t="s">
        <v>44</v>
      </c>
      <c r="N223" s="1">
        <v>4.2957182927275136E7</v>
      </c>
      <c r="O223" s="1">
        <v>4.393876707773111E7</v>
      </c>
      <c r="P223" s="1">
        <v>4.435825231975905E7</v>
      </c>
      <c r="Q223" s="1">
        <v>4.5279577082397796E7</v>
      </c>
      <c r="R223" s="1">
        <v>4.5338878327068776E7</v>
      </c>
      <c r="S223" s="1">
        <v>4.287306783189727E7</v>
      </c>
      <c r="T223" s="1">
        <v>4.367090492059384E7</v>
      </c>
      <c r="U223" s="1">
        <v>4.2693654904142834E7</v>
      </c>
      <c r="V223" s="1">
        <v>4.521951686423125E7</v>
      </c>
      <c r="W223" s="1">
        <v>4.635159235863235E7</v>
      </c>
      <c r="X223" s="1">
        <v>4.6796460474034116E7</v>
      </c>
      <c r="Y223" s="1">
        <v>4.857153235590565E7</v>
      </c>
      <c r="Z223" s="1">
        <v>4.6099050657842435E7</v>
      </c>
      <c r="AA223" s="1">
        <v>4.797180623385239E7</v>
      </c>
      <c r="AB223" s="1">
        <v>4.800224355574774E7</v>
      </c>
      <c r="AC223" s="1">
        <v>4.782360186330088E7</v>
      </c>
      <c r="AD223" s="1">
        <v>4.7863424443311594E7</v>
      </c>
      <c r="AE223" s="1">
        <v>4.78056712049307E7</v>
      </c>
      <c r="AF223" s="1">
        <v>4.5567869744948186E7</v>
      </c>
      <c r="AG223" s="1">
        <v>2.2834235949999843E7</v>
      </c>
    </row>
    <row r="224" ht="14.25" customHeight="1">
      <c r="A224" s="1" t="s">
        <v>19</v>
      </c>
      <c r="G224" s="1" t="s">
        <v>15</v>
      </c>
      <c r="H224" s="1" t="s">
        <v>16</v>
      </c>
      <c r="I224" s="1" t="s">
        <v>44</v>
      </c>
      <c r="N224" s="1">
        <v>746094.9756476366</v>
      </c>
      <c r="O224" s="1">
        <v>721955.4409005137</v>
      </c>
      <c r="P224" s="1">
        <v>679476.8793392638</v>
      </c>
      <c r="Q224" s="1">
        <v>659766.1670363272</v>
      </c>
      <c r="R224" s="1">
        <v>613627.2207145328</v>
      </c>
      <c r="S224" s="1">
        <v>557993.3200234661</v>
      </c>
      <c r="T224" s="1">
        <v>568053.6728061055</v>
      </c>
      <c r="U224" s="1">
        <v>626749.9060072944</v>
      </c>
      <c r="V224" s="1">
        <v>751998.4655595917</v>
      </c>
      <c r="W224" s="1">
        <v>722660.6594360975</v>
      </c>
      <c r="X224" s="1">
        <v>775493.8297339304</v>
      </c>
      <c r="Y224" s="1">
        <v>793483.4944648703</v>
      </c>
      <c r="Z224" s="1">
        <v>811743.1041494342</v>
      </c>
      <c r="AA224" s="1">
        <v>827171.1124375814</v>
      </c>
      <c r="AB224" s="1">
        <v>767257.3691704927</v>
      </c>
      <c r="AC224" s="1">
        <v>662780.576095598</v>
      </c>
      <c r="AD224" s="1">
        <v>546675.329448471</v>
      </c>
      <c r="AE224" s="1">
        <v>507959.853699946</v>
      </c>
      <c r="AF224" s="1">
        <v>488192.975300573</v>
      </c>
      <c r="AG224" s="1">
        <v>3623.15</v>
      </c>
    </row>
    <row r="225" ht="14.25" customHeight="1">
      <c r="A225" s="1" t="s">
        <v>20</v>
      </c>
      <c r="G225" s="1" t="s">
        <v>15</v>
      </c>
      <c r="H225" s="1" t="s">
        <v>16</v>
      </c>
      <c r="I225" s="1" t="s">
        <v>44</v>
      </c>
      <c r="N225" s="1">
        <v>3414793.396</v>
      </c>
      <c r="O225" s="1">
        <v>3524644.4829999935</v>
      </c>
      <c r="P225" s="1">
        <v>3635966.3130000005</v>
      </c>
      <c r="Q225" s="1">
        <v>3728030.9750000047</v>
      </c>
      <c r="R225" s="1">
        <v>3836175.0000000056</v>
      </c>
      <c r="S225" s="1">
        <v>3943692.312000012</v>
      </c>
      <c r="T225" s="1">
        <v>4078177.4900000137</v>
      </c>
      <c r="U225" s="1">
        <v>4118959.2610000083</v>
      </c>
      <c r="V225" s="1">
        <v>4156447.7190000163</v>
      </c>
      <c r="W225" s="1">
        <v>4314946.525000027</v>
      </c>
      <c r="X225" s="1">
        <v>4304417.565000014</v>
      </c>
      <c r="Y225" s="1">
        <v>4404940.819000017</v>
      </c>
      <c r="Z225" s="1">
        <v>4396983.845000013</v>
      </c>
      <c r="AA225" s="1">
        <v>4531065.4150000205</v>
      </c>
      <c r="AB225" s="1">
        <v>4721098.066000012</v>
      </c>
      <c r="AC225" s="1">
        <v>4834236.8740000315</v>
      </c>
      <c r="AD225" s="1">
        <v>4999357.686000011</v>
      </c>
      <c r="AE225" s="1">
        <v>5033956.517000008</v>
      </c>
      <c r="AF225" s="1">
        <v>5072688.136000018</v>
      </c>
      <c r="AG225" s="1">
        <v>3453609.910000001</v>
      </c>
    </row>
    <row r="226" ht="14.25" customHeight="1">
      <c r="A226" s="1" t="s">
        <v>21</v>
      </c>
      <c r="G226" s="1" t="s">
        <v>15</v>
      </c>
      <c r="H226" s="1" t="s">
        <v>16</v>
      </c>
      <c r="I226" s="1" t="s">
        <v>44</v>
      </c>
      <c r="N226" s="1">
        <v>1.2444527E7</v>
      </c>
      <c r="O226" s="1">
        <v>1.4206828E7</v>
      </c>
      <c r="P226" s="1">
        <v>1.1267014E7</v>
      </c>
      <c r="Q226" s="1">
        <v>1.7067397E7</v>
      </c>
      <c r="R226" s="1">
        <v>1.3620983E7</v>
      </c>
      <c r="S226" s="1">
        <v>1.0700867E7</v>
      </c>
      <c r="T226" s="1">
        <v>1.2146519E7</v>
      </c>
      <c r="U226" s="1">
        <v>8104209.0</v>
      </c>
      <c r="V226" s="1">
        <v>1.2625675E7</v>
      </c>
      <c r="W226" s="1">
        <v>9492791.0</v>
      </c>
      <c r="X226" s="1">
        <v>1.2424892E7</v>
      </c>
      <c r="Y226" s="1">
        <v>1.0314282E7</v>
      </c>
      <c r="Z226" s="1">
        <v>1.0969533E7</v>
      </c>
      <c r="AA226" s="1">
        <v>1.1789243E7</v>
      </c>
      <c r="AB226" s="1">
        <v>1.0545598E7</v>
      </c>
      <c r="AC226" s="1">
        <v>8202385.0</v>
      </c>
      <c r="AD226" s="1">
        <v>1.385478E7</v>
      </c>
      <c r="AE226" s="1">
        <v>1.2424221E7</v>
      </c>
      <c r="AF226" s="1">
        <v>6978268.0</v>
      </c>
      <c r="AG226" s="1">
        <v>4971922.639999948</v>
      </c>
    </row>
    <row r="227" ht="14.25" customHeight="1">
      <c r="A227" s="1" t="s">
        <v>14</v>
      </c>
      <c r="G227" s="1" t="s">
        <v>22</v>
      </c>
      <c r="H227" s="1" t="s">
        <v>16</v>
      </c>
      <c r="I227" s="1" t="s">
        <v>44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</row>
    <row r="228" ht="14.25" customHeight="1">
      <c r="A228" s="1" t="s">
        <v>18</v>
      </c>
      <c r="G228" s="1" t="s">
        <v>22</v>
      </c>
      <c r="H228" s="1" t="s">
        <v>16</v>
      </c>
      <c r="I228" s="1" t="s">
        <v>44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0.0</v>
      </c>
      <c r="U228" s="1">
        <v>0.0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</row>
    <row r="229" ht="14.25" customHeight="1">
      <c r="A229" s="1" t="s">
        <v>19</v>
      </c>
      <c r="G229" s="1" t="s">
        <v>22</v>
      </c>
      <c r="H229" s="1" t="s">
        <v>16</v>
      </c>
      <c r="I229" s="1" t="s">
        <v>44</v>
      </c>
      <c r="N229" s="1">
        <v>0.0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>
        <v>0.0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</row>
    <row r="230" ht="14.25" customHeight="1">
      <c r="A230" s="1" t="s">
        <v>20</v>
      </c>
      <c r="G230" s="1" t="s">
        <v>22</v>
      </c>
      <c r="H230" s="1" t="s">
        <v>16</v>
      </c>
      <c r="I230" s="1" t="s">
        <v>44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</row>
    <row r="231" ht="14.25" customHeight="1">
      <c r="A231" s="1" t="s">
        <v>21</v>
      </c>
      <c r="G231" s="1" t="s">
        <v>22</v>
      </c>
      <c r="H231" s="1" t="s">
        <v>16</v>
      </c>
      <c r="I231" s="1" t="s">
        <v>44</v>
      </c>
      <c r="N231" s="1">
        <v>-6296912.0</v>
      </c>
      <c r="O231" s="1">
        <v>-6585671.0</v>
      </c>
      <c r="P231" s="1">
        <v>-7024952.0</v>
      </c>
      <c r="Q231" s="1">
        <v>-7268463.0</v>
      </c>
      <c r="R231" s="1">
        <v>-7588011.0</v>
      </c>
      <c r="S231" s="1">
        <v>-7674910.0</v>
      </c>
      <c r="T231" s="1">
        <v>-8148483.0</v>
      </c>
      <c r="U231" s="1">
        <v>-8539992.0</v>
      </c>
      <c r="V231" s="1">
        <v>-9226480.0</v>
      </c>
      <c r="W231" s="1">
        <v>-9291725.0</v>
      </c>
      <c r="X231" s="1">
        <v>-9897970.0</v>
      </c>
      <c r="Y231" s="1">
        <v>-9611069.0</v>
      </c>
      <c r="Z231" s="1">
        <v>-9821107.0</v>
      </c>
      <c r="AA231" s="1">
        <v>-9884206.0</v>
      </c>
      <c r="AB231" s="1">
        <v>-9778469.0</v>
      </c>
      <c r="AC231" s="1">
        <v>-9657567.0</v>
      </c>
      <c r="AD231" s="1">
        <v>-9852153.0</v>
      </c>
      <c r="AE231" s="1">
        <v>-1.0067081E7</v>
      </c>
      <c r="AF231" s="1">
        <v>-9652071.0</v>
      </c>
      <c r="AG231" s="1">
        <v>3090105.930000011</v>
      </c>
    </row>
    <row r="232" ht="14.25" customHeight="1">
      <c r="A232" s="1" t="s">
        <v>14</v>
      </c>
      <c r="G232" s="1" t="s">
        <v>15</v>
      </c>
      <c r="H232" s="1" t="s">
        <v>16</v>
      </c>
      <c r="I232" s="1" t="s">
        <v>45</v>
      </c>
      <c r="N232" s="1">
        <v>1.4769417055426063E7</v>
      </c>
      <c r="O232" s="1">
        <v>1.6374241883017821E7</v>
      </c>
      <c r="P232" s="1">
        <v>1.315504232776152E7</v>
      </c>
      <c r="Q232" s="1">
        <v>1.3023383523166234E7</v>
      </c>
      <c r="R232" s="1">
        <v>1.4426039028522646E7</v>
      </c>
      <c r="S232" s="1">
        <v>1.5217635511347236E7</v>
      </c>
      <c r="T232" s="1">
        <v>1.5438681012478055E7</v>
      </c>
      <c r="U232" s="1">
        <v>1.7193820998671655E7</v>
      </c>
      <c r="V232" s="1">
        <v>1.8339605959936064E7</v>
      </c>
      <c r="W232" s="1">
        <v>1.7008866153053768E7</v>
      </c>
      <c r="X232" s="1">
        <v>1.81550301453189E7</v>
      </c>
      <c r="Y232" s="1">
        <v>1.780694830943597E7</v>
      </c>
      <c r="Z232" s="1">
        <v>1.9200971308919277E7</v>
      </c>
      <c r="AA232" s="1">
        <v>2.2098911561013244E7</v>
      </c>
      <c r="AB232" s="1">
        <v>2.189389034513473E7</v>
      </c>
      <c r="AC232" s="1">
        <v>2.08049028106006E7</v>
      </c>
      <c r="AD232" s="1">
        <v>2.043599885924249E7</v>
      </c>
      <c r="AE232" s="1">
        <v>2.0579796942471925E7</v>
      </c>
      <c r="AF232" s="1">
        <v>2.049546338730383E7</v>
      </c>
      <c r="AG232" s="1">
        <v>1701906.7700000003</v>
      </c>
    </row>
    <row r="233" ht="14.25" customHeight="1">
      <c r="A233" s="1" t="s">
        <v>18</v>
      </c>
      <c r="G233" s="1" t="s">
        <v>15</v>
      </c>
      <c r="H233" s="1" t="s">
        <v>16</v>
      </c>
      <c r="I233" s="1" t="s">
        <v>45</v>
      </c>
      <c r="N233" s="1">
        <v>9442792.685011765</v>
      </c>
      <c r="O233" s="1">
        <v>9746087.459213952</v>
      </c>
      <c r="P233" s="1">
        <v>9890992.185028803</v>
      </c>
      <c r="Q233" s="1">
        <v>1.007424671227702E7</v>
      </c>
      <c r="R233" s="1">
        <v>1.0362839710006375E7</v>
      </c>
      <c r="S233" s="1">
        <v>1.0445882739267552E7</v>
      </c>
      <c r="T233" s="1">
        <v>1.0771945067549836E7</v>
      </c>
      <c r="U233" s="1">
        <v>1.103525463968377E7</v>
      </c>
      <c r="V233" s="1">
        <v>1.2145311657610074E7</v>
      </c>
      <c r="W233" s="1">
        <v>1.1682422259058768E7</v>
      </c>
      <c r="X233" s="1">
        <v>1.2339445247642232E7</v>
      </c>
      <c r="Y233" s="1">
        <v>1.3503231461102761E7</v>
      </c>
      <c r="Z233" s="1">
        <v>1.3459103035875162E7</v>
      </c>
      <c r="AA233" s="1">
        <v>1.355028405952507E7</v>
      </c>
      <c r="AB233" s="1">
        <v>1.3650592888386855E7</v>
      </c>
      <c r="AC233" s="1">
        <v>1.3700253832353482E7</v>
      </c>
      <c r="AD233" s="1">
        <v>1.4420633707021074E7</v>
      </c>
      <c r="AE233" s="1">
        <v>1.402101200704759E7</v>
      </c>
      <c r="AF233" s="1">
        <v>1.3700109488792365E7</v>
      </c>
      <c r="AG233" s="1">
        <v>8135417.849999486</v>
      </c>
    </row>
    <row r="234" ht="14.25" customHeight="1">
      <c r="A234" s="1" t="s">
        <v>19</v>
      </c>
      <c r="G234" s="1" t="s">
        <v>15</v>
      </c>
      <c r="H234" s="1" t="s">
        <v>16</v>
      </c>
      <c r="I234" s="1" t="s">
        <v>45</v>
      </c>
      <c r="N234" s="1">
        <v>141095.201197713</v>
      </c>
      <c r="O234" s="1">
        <v>149858.665174344</v>
      </c>
      <c r="P234" s="1">
        <v>148838.150138743</v>
      </c>
      <c r="Q234" s="1">
        <v>98065.2582426969</v>
      </c>
      <c r="R234" s="1">
        <v>84468.5693641619</v>
      </c>
      <c r="S234" s="1">
        <v>77482.0049089265</v>
      </c>
      <c r="T234" s="1">
        <v>81815.9684926602</v>
      </c>
      <c r="U234" s="1">
        <v>104195.398595089</v>
      </c>
      <c r="V234" s="1">
        <v>147525.572445642</v>
      </c>
      <c r="W234" s="1">
        <v>133868.320868843</v>
      </c>
      <c r="X234" s="1">
        <v>163845.256017728</v>
      </c>
      <c r="Y234" s="1">
        <v>355778.270209923</v>
      </c>
      <c r="Z234" s="1">
        <v>712636.838811171</v>
      </c>
      <c r="AA234" s="1">
        <v>642171.855540708</v>
      </c>
      <c r="AB234" s="1">
        <v>816338.341126658</v>
      </c>
      <c r="AC234" s="1">
        <v>676984.437553329</v>
      </c>
      <c r="AD234" s="1">
        <v>527268.576533347</v>
      </c>
      <c r="AE234" s="1">
        <v>514366.499053523</v>
      </c>
      <c r="AF234" s="1">
        <v>513045.108130601</v>
      </c>
      <c r="AG234" s="1">
        <v>561.23</v>
      </c>
    </row>
    <row r="235" ht="14.25" customHeight="1">
      <c r="A235" s="1" t="s">
        <v>20</v>
      </c>
      <c r="G235" s="1" t="s">
        <v>15</v>
      </c>
      <c r="H235" s="1" t="s">
        <v>16</v>
      </c>
      <c r="I235" s="1" t="s">
        <v>45</v>
      </c>
      <c r="N235" s="1">
        <v>2073509.824</v>
      </c>
      <c r="O235" s="1">
        <v>2169853.0849999967</v>
      </c>
      <c r="P235" s="1">
        <v>2272166.7720000003</v>
      </c>
      <c r="Q235" s="1">
        <v>2297258.5449999976</v>
      </c>
      <c r="R235" s="1">
        <v>2387640.640000005</v>
      </c>
      <c r="S235" s="1">
        <v>2452987.1520000016</v>
      </c>
      <c r="T235" s="1">
        <v>2530927.3939999943</v>
      </c>
      <c r="U235" s="1">
        <v>2550712.2689999985</v>
      </c>
      <c r="V235" s="1">
        <v>2630152.3940000045</v>
      </c>
      <c r="W235" s="1">
        <v>2507499.0290000015</v>
      </c>
      <c r="X235" s="1">
        <v>2545687.032000001</v>
      </c>
      <c r="Y235" s="1">
        <v>2612242.3930000043</v>
      </c>
      <c r="Z235" s="1">
        <v>2576030.5429999996</v>
      </c>
      <c r="AA235" s="1">
        <v>2917283.5939999977</v>
      </c>
      <c r="AB235" s="1">
        <v>3021764.4090000023</v>
      </c>
      <c r="AC235" s="1">
        <v>3112956.0659999964</v>
      </c>
      <c r="AD235" s="1">
        <v>3207720.6530000074</v>
      </c>
      <c r="AE235" s="1">
        <v>3284219.451000001</v>
      </c>
      <c r="AF235" s="1">
        <v>3336039.9710000055</v>
      </c>
      <c r="AG235" s="1">
        <v>1225641.5099999993</v>
      </c>
    </row>
    <row r="236" ht="14.25" customHeight="1">
      <c r="A236" s="1" t="s">
        <v>21</v>
      </c>
      <c r="G236" s="1" t="s">
        <v>15</v>
      </c>
      <c r="H236" s="1" t="s">
        <v>16</v>
      </c>
      <c r="I236" s="1" t="s">
        <v>45</v>
      </c>
      <c r="N236" s="1">
        <v>1.2398239E7</v>
      </c>
      <c r="O236" s="1">
        <v>1.2802065E7</v>
      </c>
      <c r="P236" s="1">
        <v>1.4151867E7</v>
      </c>
      <c r="Q236" s="1">
        <v>1.8258082E7</v>
      </c>
      <c r="R236" s="1">
        <v>1.4616258E7</v>
      </c>
      <c r="S236" s="1">
        <v>1.2262116E7</v>
      </c>
      <c r="T236" s="1">
        <v>1.4583601E7</v>
      </c>
      <c r="U236" s="1">
        <v>1.0840584E7</v>
      </c>
      <c r="V236" s="1">
        <v>1.1605693E7</v>
      </c>
      <c r="W236" s="1">
        <v>1.0649472E7</v>
      </c>
      <c r="X236" s="1">
        <v>9745518.0</v>
      </c>
      <c r="Y236" s="1">
        <v>6678865.0</v>
      </c>
      <c r="Z236" s="1">
        <v>7557185.0</v>
      </c>
      <c r="AA236" s="1">
        <v>9284066.0</v>
      </c>
      <c r="AB236" s="1">
        <v>1.007429E7</v>
      </c>
      <c r="AC236" s="1">
        <v>6442162.0</v>
      </c>
      <c r="AD236" s="1">
        <v>8890316.0</v>
      </c>
      <c r="AE236" s="1">
        <v>1.0174115E7</v>
      </c>
      <c r="AF236" s="1">
        <v>6588611.0</v>
      </c>
      <c r="AG236" s="1">
        <v>1485188.1099999878</v>
      </c>
    </row>
    <row r="237" ht="14.25" customHeight="1">
      <c r="A237" s="1" t="s">
        <v>14</v>
      </c>
      <c r="G237" s="1" t="s">
        <v>22</v>
      </c>
      <c r="H237" s="1" t="s">
        <v>16</v>
      </c>
      <c r="I237" s="1" t="s">
        <v>45</v>
      </c>
      <c r="N237" s="1">
        <v>0.0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0.0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</row>
    <row r="238" ht="14.25" customHeight="1">
      <c r="A238" s="1" t="s">
        <v>18</v>
      </c>
      <c r="G238" s="1" t="s">
        <v>22</v>
      </c>
      <c r="H238" s="1" t="s">
        <v>16</v>
      </c>
      <c r="I238" s="1" t="s">
        <v>45</v>
      </c>
      <c r="N238" s="1">
        <v>0.0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</row>
    <row r="239" ht="14.25" customHeight="1">
      <c r="A239" s="1" t="s">
        <v>19</v>
      </c>
      <c r="G239" s="1" t="s">
        <v>22</v>
      </c>
      <c r="H239" s="1" t="s">
        <v>16</v>
      </c>
      <c r="I239" s="1" t="s">
        <v>45</v>
      </c>
      <c r="N239" s="1">
        <v>0.0</v>
      </c>
      <c r="O239" s="1">
        <v>0.0</v>
      </c>
      <c r="P239" s="1">
        <v>0.0</v>
      </c>
      <c r="Q239" s="1">
        <v>0.0</v>
      </c>
      <c r="R239" s="1">
        <v>0.0</v>
      </c>
      <c r="S239" s="1">
        <v>0.0</v>
      </c>
      <c r="T239" s="1">
        <v>0.0</v>
      </c>
      <c r="U239" s="1">
        <v>0.0</v>
      </c>
      <c r="V239" s="1">
        <v>0.0</v>
      </c>
      <c r="W239" s="1">
        <v>0.0</v>
      </c>
      <c r="X239" s="1">
        <v>0.0</v>
      </c>
      <c r="Y239" s="1">
        <v>0.0</v>
      </c>
      <c r="Z239" s="1">
        <v>0.0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</v>
      </c>
    </row>
    <row r="240" ht="14.25" customHeight="1">
      <c r="A240" s="1" t="s">
        <v>20</v>
      </c>
      <c r="G240" s="1" t="s">
        <v>22</v>
      </c>
      <c r="H240" s="1" t="s">
        <v>16</v>
      </c>
      <c r="I240" s="1" t="s">
        <v>45</v>
      </c>
      <c r="N240" s="1">
        <v>0.0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>
        <v>0.0</v>
      </c>
      <c r="U240" s="1">
        <v>0.0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</row>
    <row r="241" ht="14.25" customHeight="1">
      <c r="A241" s="1" t="s">
        <v>21</v>
      </c>
      <c r="G241" s="1" t="s">
        <v>22</v>
      </c>
      <c r="H241" s="1" t="s">
        <v>16</v>
      </c>
      <c r="I241" s="1" t="s">
        <v>45</v>
      </c>
      <c r="N241" s="1">
        <v>-3274336.0</v>
      </c>
      <c r="O241" s="1">
        <v>-3507186.0</v>
      </c>
      <c r="P241" s="1">
        <v>-3640294.0</v>
      </c>
      <c r="Q241" s="1">
        <v>-3726366.0</v>
      </c>
      <c r="R241" s="1">
        <v>-3984482.0</v>
      </c>
      <c r="S241" s="1">
        <v>-4325317.0</v>
      </c>
      <c r="T241" s="1">
        <v>-4685111.0</v>
      </c>
      <c r="U241" s="1">
        <v>-4809491.0</v>
      </c>
      <c r="V241" s="1">
        <v>-5035270.0</v>
      </c>
      <c r="W241" s="1">
        <v>-5343666.0</v>
      </c>
      <c r="X241" s="1">
        <v>-5545072.0</v>
      </c>
      <c r="Y241" s="1">
        <v>-5788603.0</v>
      </c>
      <c r="Z241" s="1">
        <v>-6043778.0</v>
      </c>
      <c r="AA241" s="1">
        <v>-6167104.0</v>
      </c>
      <c r="AB241" s="1">
        <v>-6283258.0</v>
      </c>
      <c r="AC241" s="1">
        <v>-6316497.0</v>
      </c>
      <c r="AD241" s="1">
        <v>-6513302.0</v>
      </c>
      <c r="AE241" s="1">
        <v>-6438355.0</v>
      </c>
      <c r="AF241" s="1">
        <v>-6455822.0</v>
      </c>
      <c r="AG241" s="1">
        <v>709676.7799999989</v>
      </c>
    </row>
    <row r="242" ht="14.25" customHeight="1">
      <c r="A242" s="1" t="s">
        <v>14</v>
      </c>
      <c r="G242" s="1" t="s">
        <v>15</v>
      </c>
      <c r="H242" s="1" t="s">
        <v>16</v>
      </c>
      <c r="I242" s="1" t="s">
        <v>46</v>
      </c>
      <c r="N242" s="1">
        <v>1568380.6612296547</v>
      </c>
      <c r="O242" s="1">
        <v>1529353.2115309867</v>
      </c>
      <c r="P242" s="1">
        <v>1535197.6080190202</v>
      </c>
      <c r="Q242" s="1">
        <v>1434671.3884051153</v>
      </c>
      <c r="R242" s="1">
        <v>1559388.7108635036</v>
      </c>
      <c r="S242" s="1">
        <v>1634416.237933796</v>
      </c>
      <c r="T242" s="1">
        <v>1546945.398848908</v>
      </c>
      <c r="U242" s="1">
        <v>2500047.6870649033</v>
      </c>
      <c r="V242" s="1">
        <v>2793148.570201281</v>
      </c>
      <c r="W242" s="1">
        <v>2899870.1630561277</v>
      </c>
      <c r="X242" s="1">
        <v>2908216.9441684713</v>
      </c>
      <c r="Y242" s="1">
        <v>3008452.4668028094</v>
      </c>
      <c r="Z242" s="1">
        <v>3080854.495130425</v>
      </c>
      <c r="AA242" s="1">
        <v>3210771.847567772</v>
      </c>
      <c r="AB242" s="1">
        <v>3299661.5151902107</v>
      </c>
      <c r="AC242" s="1">
        <v>3159139.4198655314</v>
      </c>
      <c r="AD242" s="1">
        <v>3346355.3059752397</v>
      </c>
      <c r="AE242" s="1">
        <v>3139906.00678946</v>
      </c>
      <c r="AF242" s="1">
        <v>3432359.1906100614</v>
      </c>
      <c r="AG242" s="1">
        <v>307310.97000000044</v>
      </c>
    </row>
    <row r="243" ht="14.25" customHeight="1">
      <c r="A243" s="1" t="s">
        <v>18</v>
      </c>
      <c r="G243" s="1" t="s">
        <v>15</v>
      </c>
      <c r="H243" s="1" t="s">
        <v>16</v>
      </c>
      <c r="I243" s="1" t="s">
        <v>46</v>
      </c>
      <c r="N243" s="1">
        <v>2070658.5413074433</v>
      </c>
      <c r="O243" s="1">
        <v>2066213.483760128</v>
      </c>
      <c r="P243" s="1">
        <v>2029130.5406466576</v>
      </c>
      <c r="Q243" s="1">
        <v>2093074.2994766</v>
      </c>
      <c r="R243" s="1">
        <v>2156647.4794084</v>
      </c>
      <c r="S243" s="1">
        <v>2390826.545324158</v>
      </c>
      <c r="T243" s="1">
        <v>2582647.6307336893</v>
      </c>
      <c r="U243" s="1">
        <v>2576476.348933218</v>
      </c>
      <c r="V243" s="1">
        <v>2629480.2612437797</v>
      </c>
      <c r="W243" s="1">
        <v>2739364.5156198954</v>
      </c>
      <c r="X243" s="1">
        <v>2773732.3059492083</v>
      </c>
      <c r="Y243" s="1">
        <v>2812941.67744469</v>
      </c>
      <c r="Z243" s="1">
        <v>2756029.0212766146</v>
      </c>
      <c r="AA243" s="1">
        <v>2909549.646181036</v>
      </c>
      <c r="AB243" s="1">
        <v>2929865.437936236</v>
      </c>
      <c r="AC243" s="1">
        <v>2891167.7617978863</v>
      </c>
      <c r="AD243" s="1">
        <v>2835005.0862124143</v>
      </c>
      <c r="AE243" s="1">
        <v>2581748.099866369</v>
      </c>
      <c r="AF243" s="1">
        <v>2435807.9048883286</v>
      </c>
      <c r="AG243" s="1">
        <v>1863663.2499999928</v>
      </c>
    </row>
    <row r="244" ht="14.25" customHeight="1">
      <c r="A244" s="1" t="s">
        <v>19</v>
      </c>
      <c r="G244" s="1" t="s">
        <v>15</v>
      </c>
      <c r="H244" s="1" t="s">
        <v>16</v>
      </c>
      <c r="I244" s="1" t="s">
        <v>46</v>
      </c>
      <c r="N244" s="1">
        <v>1136445.189268406</v>
      </c>
      <c r="O244" s="1">
        <v>975960.0328318921</v>
      </c>
      <c r="P244" s="1">
        <v>1017763.8795720909</v>
      </c>
      <c r="Q244" s="1">
        <v>1080862.439692692</v>
      </c>
      <c r="R244" s="1">
        <v>1223071.565024874</v>
      </c>
      <c r="S244" s="1">
        <v>1270927.435550031</v>
      </c>
      <c r="T244" s="1">
        <v>1398312.17744879</v>
      </c>
      <c r="U244" s="1">
        <v>1529419.8635927541</v>
      </c>
      <c r="V244" s="1">
        <v>1534900.280149359</v>
      </c>
      <c r="W244" s="1">
        <v>1434641.576338554</v>
      </c>
      <c r="X244" s="1">
        <v>1591069.822312297</v>
      </c>
      <c r="Y244" s="1">
        <v>1718571.499526514</v>
      </c>
      <c r="Z244" s="1">
        <v>1614308.223179738</v>
      </c>
      <c r="AA244" s="1">
        <v>1710455.4204106599</v>
      </c>
      <c r="AB244" s="1">
        <v>1809952.665578583</v>
      </c>
      <c r="AC244" s="1">
        <v>1715753.6771203538</v>
      </c>
      <c r="AD244" s="1">
        <v>1394432.1961954408</v>
      </c>
      <c r="AE244" s="1">
        <v>1362039.304706941</v>
      </c>
      <c r="AF244" s="1">
        <v>1386292.569806346</v>
      </c>
      <c r="AG244" s="1">
        <v>337.18</v>
      </c>
    </row>
    <row r="245" ht="14.25" customHeight="1">
      <c r="A245" s="1" t="s">
        <v>20</v>
      </c>
      <c r="G245" s="1" t="s">
        <v>15</v>
      </c>
      <c r="H245" s="1" t="s">
        <v>16</v>
      </c>
      <c r="I245" s="1" t="s">
        <v>46</v>
      </c>
      <c r="N245" s="1">
        <v>379370.7650000002</v>
      </c>
      <c r="O245" s="1">
        <v>395700.93600000016</v>
      </c>
      <c r="P245" s="1">
        <v>414549.0139999998</v>
      </c>
      <c r="Q245" s="1">
        <v>434228.2739999996</v>
      </c>
      <c r="R245" s="1">
        <v>515611.4379999997</v>
      </c>
      <c r="S245" s="1">
        <v>542559.9700000004</v>
      </c>
      <c r="T245" s="1">
        <v>562675.7280000005</v>
      </c>
      <c r="U245" s="1">
        <v>672266.5620000004</v>
      </c>
      <c r="V245" s="1">
        <v>688056.7659999995</v>
      </c>
      <c r="W245" s="1">
        <v>703458.3269999999</v>
      </c>
      <c r="X245" s="1">
        <v>715479.8989999992</v>
      </c>
      <c r="Y245" s="1">
        <v>729575.3269999995</v>
      </c>
      <c r="Z245" s="1">
        <v>745122.0739999993</v>
      </c>
      <c r="AA245" s="1">
        <v>772483.0719999996</v>
      </c>
      <c r="AB245" s="1">
        <v>793362.2179999993</v>
      </c>
      <c r="AC245" s="1">
        <v>816618.2680000002</v>
      </c>
      <c r="AD245" s="1">
        <v>827718.5540000002</v>
      </c>
      <c r="AE245" s="1">
        <v>842923.3039999993</v>
      </c>
      <c r="AF245" s="1">
        <v>850329.009999998</v>
      </c>
      <c r="AG245" s="1">
        <v>281517.57</v>
      </c>
    </row>
    <row r="246" ht="14.25" customHeight="1">
      <c r="A246" s="1" t="s">
        <v>21</v>
      </c>
      <c r="G246" s="1" t="s">
        <v>15</v>
      </c>
      <c r="H246" s="1" t="s">
        <v>16</v>
      </c>
      <c r="I246" s="1" t="s">
        <v>46</v>
      </c>
      <c r="N246" s="1">
        <v>1587647.0</v>
      </c>
      <c r="O246" s="1">
        <v>1016978.0</v>
      </c>
      <c r="P246" s="1">
        <v>1323191.0</v>
      </c>
      <c r="Q246" s="1">
        <v>933289.0</v>
      </c>
      <c r="R246" s="1">
        <v>1060797.0</v>
      </c>
      <c r="S246" s="1">
        <v>932849.0</v>
      </c>
      <c r="T246" s="1">
        <v>803216.0</v>
      </c>
      <c r="U246" s="1">
        <v>544273.0</v>
      </c>
      <c r="V246" s="1">
        <v>732639.0</v>
      </c>
      <c r="W246" s="1">
        <v>500797.0</v>
      </c>
      <c r="X246" s="1">
        <v>434757.0</v>
      </c>
      <c r="Y246" s="1">
        <v>547415.0</v>
      </c>
      <c r="Z246" s="1">
        <v>642102.0</v>
      </c>
      <c r="AA246" s="1">
        <v>1017845.0</v>
      </c>
      <c r="AB246" s="1">
        <v>547235.0</v>
      </c>
      <c r="AC246" s="1">
        <v>557836.0</v>
      </c>
      <c r="AD246" s="1">
        <v>480614.0</v>
      </c>
      <c r="AE246" s="1">
        <v>801026.0</v>
      </c>
      <c r="AF246" s="1">
        <v>452444.0</v>
      </c>
      <c r="AG246" s="1">
        <v>260173.94999999893</v>
      </c>
    </row>
    <row r="247" ht="14.25" customHeight="1">
      <c r="A247" s="1" t="s">
        <v>14</v>
      </c>
      <c r="G247" s="1" t="s">
        <v>22</v>
      </c>
      <c r="H247" s="1" t="s">
        <v>16</v>
      </c>
      <c r="I247" s="1" t="s">
        <v>46</v>
      </c>
      <c r="N247" s="1">
        <v>0.0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">
        <v>0.0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</row>
    <row r="248" ht="14.25" customHeight="1">
      <c r="A248" s="1" t="s">
        <v>18</v>
      </c>
      <c r="G248" s="1" t="s">
        <v>22</v>
      </c>
      <c r="H248" s="1" t="s">
        <v>16</v>
      </c>
      <c r="I248" s="1" t="s">
        <v>46</v>
      </c>
      <c r="N248" s="1">
        <v>0.0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">
        <v>0.0</v>
      </c>
      <c r="V248" s="1">
        <v>0.0</v>
      </c>
      <c r="W248" s="1">
        <v>0.0</v>
      </c>
      <c r="X248" s="1">
        <v>0.0</v>
      </c>
      <c r="Y248" s="1">
        <v>0.0</v>
      </c>
      <c r="Z248" s="1">
        <v>0.0</v>
      </c>
      <c r="AA248" s="1">
        <v>0.0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</row>
    <row r="249" ht="14.25" customHeight="1">
      <c r="A249" s="1" t="s">
        <v>19</v>
      </c>
      <c r="G249" s="1" t="s">
        <v>22</v>
      </c>
      <c r="H249" s="1" t="s">
        <v>16</v>
      </c>
      <c r="I249" s="1" t="s">
        <v>46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</row>
    <row r="250" ht="14.25" customHeight="1">
      <c r="A250" s="1" t="s">
        <v>20</v>
      </c>
      <c r="G250" s="1" t="s">
        <v>22</v>
      </c>
      <c r="H250" s="1" t="s">
        <v>16</v>
      </c>
      <c r="I250" s="1" t="s">
        <v>46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</row>
    <row r="251" ht="14.25" customHeight="1">
      <c r="A251" s="1" t="s">
        <v>21</v>
      </c>
      <c r="G251" s="1" t="s">
        <v>22</v>
      </c>
      <c r="H251" s="1" t="s">
        <v>16</v>
      </c>
      <c r="I251" s="1" t="s">
        <v>46</v>
      </c>
      <c r="N251" s="1">
        <v>-561527.0</v>
      </c>
      <c r="O251" s="1">
        <v>-594011.0</v>
      </c>
      <c r="P251" s="1">
        <v>-606456.0</v>
      </c>
      <c r="Q251" s="1">
        <v>-639596.0</v>
      </c>
      <c r="R251" s="1">
        <v>-672313.0</v>
      </c>
      <c r="S251" s="1">
        <v>-705230.0</v>
      </c>
      <c r="T251" s="1">
        <v>-737663.0</v>
      </c>
      <c r="U251" s="1">
        <v>-774000.0</v>
      </c>
      <c r="V251" s="1">
        <v>-823093.0</v>
      </c>
      <c r="W251" s="1">
        <v>-926291.0</v>
      </c>
      <c r="X251" s="1">
        <v>-1021352.0</v>
      </c>
      <c r="Y251" s="1">
        <v>-1071278.0</v>
      </c>
      <c r="Z251" s="1">
        <v>-1107555.0</v>
      </c>
      <c r="AA251" s="1">
        <v>-1128410.0</v>
      </c>
      <c r="AB251" s="1">
        <v>-1170553.0</v>
      </c>
      <c r="AC251" s="1">
        <v>-1192818.0</v>
      </c>
      <c r="AD251" s="1">
        <v>-1222495.0</v>
      </c>
      <c r="AE251" s="1">
        <v>-1230715.0</v>
      </c>
      <c r="AF251" s="1">
        <v>-1245783.0</v>
      </c>
      <c r="AG251" s="1">
        <v>139018.7399999998</v>
      </c>
    </row>
    <row r="252" ht="14.25" customHeight="1">
      <c r="A252" s="1" t="s">
        <v>14</v>
      </c>
      <c r="G252" s="1" t="s">
        <v>15</v>
      </c>
      <c r="H252" s="1" t="s">
        <v>16</v>
      </c>
      <c r="I252" s="1" t="s">
        <v>47</v>
      </c>
      <c r="N252" s="1">
        <v>6.910670993848118E7</v>
      </c>
      <c r="O252" s="1">
        <v>7.167457501288426E7</v>
      </c>
      <c r="P252" s="1">
        <v>6.670855876098999E7</v>
      </c>
      <c r="Q252" s="1">
        <v>6.203465152955707E7</v>
      </c>
      <c r="R252" s="1">
        <v>6.166641254113597E7</v>
      </c>
      <c r="S252" s="1">
        <v>6.07639796311538E7</v>
      </c>
      <c r="T252" s="1">
        <v>6.105928717456864E7</v>
      </c>
      <c r="U252" s="1">
        <v>7.355014106456687E7</v>
      </c>
      <c r="V252" s="1">
        <v>7.670003543817683E7</v>
      </c>
      <c r="W252" s="1">
        <v>6.78374262193318E7</v>
      </c>
      <c r="X252" s="1">
        <v>8.344254480299401E7</v>
      </c>
      <c r="Y252" s="1">
        <v>9.317457240991403E7</v>
      </c>
      <c r="Z252" s="1">
        <v>9.60536123956457E7</v>
      </c>
      <c r="AA252" s="1">
        <v>9.68091861324851E7</v>
      </c>
      <c r="AB252" s="1">
        <v>9.614853796686456E7</v>
      </c>
      <c r="AC252" s="1">
        <v>8.985444928005362E7</v>
      </c>
      <c r="AD252" s="1">
        <v>8.455547975884046E7</v>
      </c>
      <c r="AE252" s="1">
        <v>8.742811250138296E7</v>
      </c>
      <c r="AF252" s="1">
        <v>8.223857901531659E7</v>
      </c>
      <c r="AG252" s="1">
        <v>5490682.700000038</v>
      </c>
    </row>
    <row r="253" ht="14.25" customHeight="1">
      <c r="A253" s="1" t="s">
        <v>18</v>
      </c>
      <c r="G253" s="1" t="s">
        <v>15</v>
      </c>
      <c r="H253" s="1" t="s">
        <v>16</v>
      </c>
      <c r="I253" s="1" t="s">
        <v>47</v>
      </c>
      <c r="N253" s="1">
        <v>3.667204067546693E7</v>
      </c>
      <c r="O253" s="1">
        <v>3.7088046912695594E7</v>
      </c>
      <c r="P253" s="1">
        <v>3.753485715913323E7</v>
      </c>
      <c r="Q253" s="1">
        <v>3.9611474404181905E7</v>
      </c>
      <c r="R253" s="1">
        <v>3.86236473325161E7</v>
      </c>
      <c r="S253" s="1">
        <v>3.842283818257985E7</v>
      </c>
      <c r="T253" s="1">
        <v>3.8578118159713954E7</v>
      </c>
      <c r="U253" s="1">
        <v>3.626227185020511E7</v>
      </c>
      <c r="V253" s="1">
        <v>3.4719172852537684E7</v>
      </c>
      <c r="W253" s="1">
        <v>3.4621954540421516E7</v>
      </c>
      <c r="X253" s="1">
        <v>3.535494012542659E7</v>
      </c>
      <c r="Y253" s="1">
        <v>3.555365411430048E7</v>
      </c>
      <c r="Z253" s="1">
        <v>3.38657031296825E7</v>
      </c>
      <c r="AA253" s="1">
        <v>3.3130991316161852E7</v>
      </c>
      <c r="AB253" s="1">
        <v>3.149479852951888E7</v>
      </c>
      <c r="AC253" s="1">
        <v>3.1853303449194297E7</v>
      </c>
      <c r="AD253" s="1">
        <v>3.523870987646023E7</v>
      </c>
      <c r="AE253" s="1">
        <v>3.555146507233764E7</v>
      </c>
      <c r="AF253" s="1">
        <v>3.449658936401515E7</v>
      </c>
      <c r="AG253" s="1">
        <v>2.1090659360000443E7</v>
      </c>
    </row>
    <row r="254" ht="14.25" customHeight="1">
      <c r="A254" s="1" t="s">
        <v>19</v>
      </c>
      <c r="G254" s="1" t="s">
        <v>15</v>
      </c>
      <c r="H254" s="1" t="s">
        <v>16</v>
      </c>
      <c r="I254" s="1" t="s">
        <v>47</v>
      </c>
      <c r="N254" s="1">
        <v>1.380827718524282E7</v>
      </c>
      <c r="O254" s="1">
        <v>1.2066345560505362E7</v>
      </c>
      <c r="P254" s="1">
        <v>1.2867384014493939E7</v>
      </c>
      <c r="Q254" s="1">
        <v>1.3477383345817765E7</v>
      </c>
      <c r="R254" s="1">
        <v>1.4983842663097344E7</v>
      </c>
      <c r="S254" s="1">
        <v>1.455678156705183E7</v>
      </c>
      <c r="T254" s="1">
        <v>1.5628762769938465E7</v>
      </c>
      <c r="U254" s="1">
        <v>1.0289340387418117E7</v>
      </c>
      <c r="V254" s="1">
        <v>9907479.649344623</v>
      </c>
      <c r="W254" s="1">
        <v>8459910.1011149</v>
      </c>
      <c r="X254" s="1">
        <v>9719339.542037014</v>
      </c>
      <c r="Y254" s="1">
        <v>9375036.582155293</v>
      </c>
      <c r="Z254" s="1">
        <v>9626252.946457405</v>
      </c>
      <c r="AA254" s="1">
        <v>9429179.16772067</v>
      </c>
      <c r="AB254" s="1">
        <v>8805437.173625635</v>
      </c>
      <c r="AC254" s="1">
        <v>7683865.365489869</v>
      </c>
      <c r="AD254" s="1">
        <v>4466224.0383086065</v>
      </c>
      <c r="AE254" s="1">
        <v>4267070.94707808</v>
      </c>
      <c r="AF254" s="1">
        <v>4173596.821931911</v>
      </c>
      <c r="AG254" s="1">
        <v>4764.960000000001</v>
      </c>
    </row>
    <row r="255" ht="14.25" customHeight="1">
      <c r="A255" s="1" t="s">
        <v>20</v>
      </c>
      <c r="G255" s="1" t="s">
        <v>15</v>
      </c>
      <c r="H255" s="1" t="s">
        <v>16</v>
      </c>
      <c r="I255" s="1" t="s">
        <v>47</v>
      </c>
      <c r="N255" s="1">
        <v>1.7376058704000074E7</v>
      </c>
      <c r="O255" s="1">
        <v>1.8317415641000018E7</v>
      </c>
      <c r="P255" s="1">
        <v>1.8926480952999964E7</v>
      </c>
      <c r="Q255" s="1">
        <v>1.9232546419000026E7</v>
      </c>
      <c r="R255" s="1">
        <v>1.857366252999999E7</v>
      </c>
      <c r="S255" s="1">
        <v>1.887928633800004E7</v>
      </c>
      <c r="T255" s="1">
        <v>1.927409512999995E7</v>
      </c>
      <c r="U255" s="1">
        <v>1.8104548922999933E7</v>
      </c>
      <c r="V255" s="1">
        <v>1.736466879099999E7</v>
      </c>
      <c r="W255" s="1">
        <v>1.7178820846E7</v>
      </c>
      <c r="X255" s="1">
        <v>1.747886996300003E7</v>
      </c>
      <c r="Y255" s="1">
        <v>1.7400441957000066E7</v>
      </c>
      <c r="Z255" s="1">
        <v>1.6985620907999974E7</v>
      </c>
      <c r="AA255" s="1">
        <v>1.784977038399997E7</v>
      </c>
      <c r="AB255" s="1">
        <v>1.7975160517999973E7</v>
      </c>
      <c r="AC255" s="1">
        <v>1.8472672314999994E7</v>
      </c>
      <c r="AD255" s="1">
        <v>1.882375531799999E7</v>
      </c>
      <c r="AE255" s="1">
        <v>1.8961189790000003E7</v>
      </c>
      <c r="AF255" s="1">
        <v>1.974874863499995E7</v>
      </c>
      <c r="AG255" s="1">
        <v>3201529.4800000098</v>
      </c>
    </row>
    <row r="256" ht="14.25" customHeight="1">
      <c r="A256" s="1" t="s">
        <v>21</v>
      </c>
      <c r="G256" s="1" t="s">
        <v>15</v>
      </c>
      <c r="H256" s="1" t="s">
        <v>16</v>
      </c>
      <c r="I256" s="1" t="s">
        <v>47</v>
      </c>
      <c r="N256" s="1">
        <v>1.3850225E7</v>
      </c>
      <c r="O256" s="1">
        <v>1.3429025E7</v>
      </c>
      <c r="P256" s="1">
        <v>1.348276E7</v>
      </c>
      <c r="Q256" s="1">
        <v>1.4726949E7</v>
      </c>
      <c r="R256" s="1">
        <v>1.3391396E7</v>
      </c>
      <c r="S256" s="1">
        <v>1.2280723E7</v>
      </c>
      <c r="T256" s="1">
        <v>1.2095733E7</v>
      </c>
      <c r="U256" s="1">
        <v>1.4809769E7</v>
      </c>
      <c r="V256" s="1">
        <v>1.7826163E7</v>
      </c>
      <c r="W256" s="1">
        <v>1.4914643E7</v>
      </c>
      <c r="X256" s="1">
        <v>1.3887999E7</v>
      </c>
      <c r="Y256" s="1">
        <v>1.2296023E7</v>
      </c>
      <c r="Z256" s="1">
        <v>1.5317116E7</v>
      </c>
      <c r="AA256" s="1">
        <v>1.7972817E7</v>
      </c>
      <c r="AB256" s="1">
        <v>1.5890295E7</v>
      </c>
      <c r="AC256" s="1">
        <v>1.3082047E7</v>
      </c>
      <c r="AD256" s="1">
        <v>1.2421325E7</v>
      </c>
      <c r="AE256" s="1">
        <v>1.2224138E7</v>
      </c>
      <c r="AF256" s="1">
        <v>7629481.0</v>
      </c>
      <c r="AG256" s="1">
        <v>5779853.140000016</v>
      </c>
    </row>
    <row r="257" ht="14.25" customHeight="1">
      <c r="A257" s="1" t="s">
        <v>14</v>
      </c>
      <c r="G257" s="1" t="s">
        <v>22</v>
      </c>
      <c r="H257" s="1" t="s">
        <v>16</v>
      </c>
      <c r="I257" s="1" t="s">
        <v>47</v>
      </c>
      <c r="N257" s="1">
        <v>0.0</v>
      </c>
      <c r="O257" s="1">
        <v>0.0</v>
      </c>
      <c r="P257" s="1">
        <v>0.0</v>
      </c>
      <c r="Q257" s="1">
        <v>0.0</v>
      </c>
      <c r="R257" s="1">
        <v>0.0</v>
      </c>
      <c r="S257" s="1">
        <v>0.0</v>
      </c>
      <c r="T257" s="1">
        <v>0.0</v>
      </c>
      <c r="U257" s="1">
        <v>0.0</v>
      </c>
      <c r="V257" s="1">
        <v>0.0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0.0</v>
      </c>
      <c r="AG257" s="1">
        <v>0.0</v>
      </c>
    </row>
    <row r="258" ht="14.25" customHeight="1">
      <c r="A258" s="1" t="s">
        <v>18</v>
      </c>
      <c r="G258" s="1" t="s">
        <v>22</v>
      </c>
      <c r="H258" s="1" t="s">
        <v>16</v>
      </c>
      <c r="I258" s="1" t="s">
        <v>47</v>
      </c>
      <c r="N258" s="1">
        <v>0.0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>
        <v>0.0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</row>
    <row r="259" ht="14.25" customHeight="1">
      <c r="A259" s="1" t="s">
        <v>19</v>
      </c>
      <c r="G259" s="1" t="s">
        <v>22</v>
      </c>
      <c r="H259" s="1" t="s">
        <v>16</v>
      </c>
      <c r="I259" s="1" t="s">
        <v>47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>
        <v>0.0</v>
      </c>
      <c r="U259" s="1">
        <v>0.0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</row>
    <row r="260" ht="14.25" customHeight="1">
      <c r="A260" s="1" t="s">
        <v>20</v>
      </c>
      <c r="G260" s="1" t="s">
        <v>22</v>
      </c>
      <c r="H260" s="1" t="s">
        <v>16</v>
      </c>
      <c r="I260" s="1" t="s">
        <v>47</v>
      </c>
      <c r="N260" s="1">
        <v>0.0</v>
      </c>
      <c r="O260" s="1">
        <v>0.0</v>
      </c>
      <c r="P260" s="1">
        <v>0.0</v>
      </c>
      <c r="Q260" s="1">
        <v>0.0</v>
      </c>
      <c r="R260" s="1">
        <v>0.0</v>
      </c>
      <c r="S260" s="1">
        <v>0.0</v>
      </c>
      <c r="T260" s="1">
        <v>0.0</v>
      </c>
      <c r="U260" s="1">
        <v>0.0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0.0</v>
      </c>
    </row>
    <row r="261" ht="14.25" customHeight="1">
      <c r="A261" s="1" t="s">
        <v>21</v>
      </c>
      <c r="G261" s="1" t="s">
        <v>22</v>
      </c>
      <c r="H261" s="1" t="s">
        <v>16</v>
      </c>
      <c r="I261" s="1" t="s">
        <v>47</v>
      </c>
      <c r="N261" s="1">
        <v>-6961623.0</v>
      </c>
      <c r="O261" s="1">
        <v>-7262186.0</v>
      </c>
      <c r="P261" s="1">
        <v>-7634363.0</v>
      </c>
      <c r="Q261" s="1">
        <v>-7981009.0</v>
      </c>
      <c r="R261" s="1">
        <v>-8502898.0</v>
      </c>
      <c r="S261" s="1">
        <v>-8922925.0</v>
      </c>
      <c r="T261" s="1">
        <v>-9215594.0</v>
      </c>
      <c r="U261" s="1">
        <v>-9645983.0</v>
      </c>
      <c r="V261" s="1">
        <v>-1.0203264E7</v>
      </c>
      <c r="W261" s="1">
        <v>-1.080957E7</v>
      </c>
      <c r="X261" s="1">
        <v>-1.0941395E7</v>
      </c>
      <c r="Y261" s="1">
        <v>-1.1338626E7</v>
      </c>
      <c r="Z261" s="1">
        <v>-1.142128E7</v>
      </c>
      <c r="AA261" s="1">
        <v>-1.1412654E7</v>
      </c>
      <c r="AB261" s="1">
        <v>-1.1588569E7</v>
      </c>
      <c r="AC261" s="1">
        <v>-1.1814197E7</v>
      </c>
      <c r="AD261" s="1">
        <v>-1.2377468E7</v>
      </c>
      <c r="AE261" s="1">
        <v>-1.2494553E7</v>
      </c>
      <c r="AF261" s="1">
        <v>-1.2708522E7</v>
      </c>
      <c r="AG261" s="1">
        <v>2756205.0200000107</v>
      </c>
    </row>
    <row r="262" ht="14.25" customHeight="1">
      <c r="A262" s="1" t="s">
        <v>14</v>
      </c>
      <c r="G262" s="1" t="s">
        <v>15</v>
      </c>
      <c r="H262" s="1" t="s">
        <v>16</v>
      </c>
      <c r="I262" s="1" t="s">
        <v>48</v>
      </c>
      <c r="N262" s="1">
        <v>1119184.8960810732</v>
      </c>
      <c r="O262" s="1">
        <v>1092842.0094617738</v>
      </c>
      <c r="P262" s="1">
        <v>1194758.9187373207</v>
      </c>
      <c r="Q262" s="1">
        <v>1215141.1540410058</v>
      </c>
      <c r="R262" s="1">
        <v>1346589.0934167253</v>
      </c>
      <c r="S262" s="1">
        <v>1380603.7870989605</v>
      </c>
      <c r="T262" s="1">
        <v>1479586.3763816385</v>
      </c>
      <c r="U262" s="1">
        <v>1679048.371970574</v>
      </c>
      <c r="V262" s="1">
        <v>1803334.5743668505</v>
      </c>
      <c r="W262" s="1">
        <v>1767373.2400997777</v>
      </c>
      <c r="X262" s="1">
        <v>2002193.997480674</v>
      </c>
      <c r="Y262" s="1">
        <v>2145741.6295377174</v>
      </c>
      <c r="Z262" s="1">
        <v>2413379.3809137507</v>
      </c>
      <c r="AA262" s="1">
        <v>2649536.2348051453</v>
      </c>
      <c r="AB262" s="1">
        <v>2821005.889435152</v>
      </c>
      <c r="AC262" s="1">
        <v>2779421.7829944678</v>
      </c>
      <c r="AD262" s="1">
        <v>2697021.977531315</v>
      </c>
      <c r="AE262" s="1">
        <v>2922463.4867258803</v>
      </c>
      <c r="AF262" s="1">
        <v>2885421.5418404276</v>
      </c>
      <c r="AG262" s="1">
        <v>3536800.370000004</v>
      </c>
    </row>
    <row r="263" ht="14.25" customHeight="1">
      <c r="A263" s="1" t="s">
        <v>18</v>
      </c>
      <c r="G263" s="1" t="s">
        <v>15</v>
      </c>
      <c r="H263" s="1" t="s">
        <v>16</v>
      </c>
      <c r="I263" s="1" t="s">
        <v>48</v>
      </c>
      <c r="N263" s="1">
        <v>1.3702986319040235E7</v>
      </c>
      <c r="O263" s="1">
        <v>1.4736798962414397E7</v>
      </c>
      <c r="P263" s="1">
        <v>1.5249444613520524E7</v>
      </c>
      <c r="Q263" s="1">
        <v>1.6705935273959437E7</v>
      </c>
      <c r="R263" s="1">
        <v>1.7314130285522327E7</v>
      </c>
      <c r="S263" s="1">
        <v>1.7164608415448233E7</v>
      </c>
      <c r="T263" s="1">
        <v>1.6516997370136542E7</v>
      </c>
      <c r="U263" s="1">
        <v>1.553069089826265E7</v>
      </c>
      <c r="V263" s="1">
        <v>1.5719868796291295E7</v>
      </c>
      <c r="W263" s="1">
        <v>1.6313953312351963E7</v>
      </c>
      <c r="X263" s="1">
        <v>1.7207465058900483E7</v>
      </c>
      <c r="Y263" s="1">
        <v>1.6969411887379725E7</v>
      </c>
      <c r="Z263" s="1">
        <v>1.7288097619119227E7</v>
      </c>
      <c r="AA263" s="1">
        <v>1.778699438715027E7</v>
      </c>
      <c r="AB263" s="1">
        <v>1.781625815389124E7</v>
      </c>
      <c r="AC263" s="1">
        <v>1.8639009857051574E7</v>
      </c>
      <c r="AD263" s="1">
        <v>1.9144099942628678E7</v>
      </c>
      <c r="AE263" s="1">
        <v>1.9839898631190486E7</v>
      </c>
      <c r="AF263" s="1">
        <v>1.922723205509513E7</v>
      </c>
      <c r="AG263" s="1">
        <v>2.3584672050000288E7</v>
      </c>
    </row>
    <row r="264" ht="14.25" customHeight="1">
      <c r="A264" s="1" t="s">
        <v>19</v>
      </c>
      <c r="G264" s="1" t="s">
        <v>15</v>
      </c>
      <c r="H264" s="1" t="s">
        <v>16</v>
      </c>
      <c r="I264" s="1" t="s">
        <v>48</v>
      </c>
      <c r="N264" s="1">
        <v>0.0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>
        <v>0.0</v>
      </c>
      <c r="U264" s="1">
        <v>0.0</v>
      </c>
      <c r="V264" s="1">
        <v>0.0</v>
      </c>
      <c r="W264" s="1">
        <v>48177.8847082923</v>
      </c>
      <c r="X264" s="1">
        <v>169246.747974356</v>
      </c>
      <c r="Y264" s="1">
        <v>188332.019554443</v>
      </c>
      <c r="Z264" s="1">
        <v>203096.097569227</v>
      </c>
      <c r="AA264" s="1">
        <v>183798.727404977</v>
      </c>
      <c r="AB264" s="1">
        <v>227186.031496862</v>
      </c>
      <c r="AC264" s="1">
        <v>297358.253903277</v>
      </c>
      <c r="AD264" s="1">
        <v>253842.034203359</v>
      </c>
      <c r="AE264" s="1">
        <v>194082.447891469</v>
      </c>
      <c r="AF264" s="1">
        <v>291546.124684512</v>
      </c>
      <c r="AG264" s="1">
        <v>0.0</v>
      </c>
    </row>
    <row r="265" ht="14.25" customHeight="1">
      <c r="A265" s="1" t="s">
        <v>20</v>
      </c>
      <c r="G265" s="1" t="s">
        <v>15</v>
      </c>
      <c r="H265" s="1" t="s">
        <v>16</v>
      </c>
      <c r="I265" s="1" t="s">
        <v>48</v>
      </c>
      <c r="N265" s="1">
        <v>257560.47800000015</v>
      </c>
      <c r="O265" s="1">
        <v>287315.0400000002</v>
      </c>
      <c r="P265" s="1">
        <v>329575.487</v>
      </c>
      <c r="Q265" s="1">
        <v>376963.2850000004</v>
      </c>
      <c r="R265" s="1">
        <v>377297.8350000007</v>
      </c>
      <c r="S265" s="1">
        <v>397126.6149999997</v>
      </c>
      <c r="T265" s="1">
        <v>415278.5250000003</v>
      </c>
      <c r="U265" s="1">
        <v>421722.98699999996</v>
      </c>
      <c r="V265" s="1">
        <v>417531.61899999983</v>
      </c>
      <c r="W265" s="1">
        <v>456782.4300000001</v>
      </c>
      <c r="X265" s="1">
        <v>498738.92400000046</v>
      </c>
      <c r="Y265" s="1">
        <v>533449.0300000001</v>
      </c>
      <c r="Z265" s="1">
        <v>539122.640999999</v>
      </c>
      <c r="AA265" s="1">
        <v>572741.264000001</v>
      </c>
      <c r="AB265" s="1">
        <v>593228.9640000003</v>
      </c>
      <c r="AC265" s="1">
        <v>612752.9900000002</v>
      </c>
      <c r="AD265" s="1">
        <v>624167.1089999998</v>
      </c>
      <c r="AE265" s="1">
        <v>646701.3820000001</v>
      </c>
      <c r="AF265" s="1">
        <v>663605.2669999998</v>
      </c>
      <c r="AG265" s="1">
        <v>3601649.5500000035</v>
      </c>
    </row>
    <row r="266" ht="14.25" customHeight="1">
      <c r="A266" s="1" t="s">
        <v>21</v>
      </c>
      <c r="G266" s="1" t="s">
        <v>15</v>
      </c>
      <c r="H266" s="1" t="s">
        <v>16</v>
      </c>
      <c r="I266" s="1" t="s">
        <v>48</v>
      </c>
      <c r="N266" s="1">
        <v>3.3736757E7</v>
      </c>
      <c r="O266" s="1">
        <v>3.388376E7</v>
      </c>
      <c r="P266" s="1">
        <v>3.1515286E7</v>
      </c>
      <c r="Q266" s="1">
        <v>3.517245E7</v>
      </c>
      <c r="R266" s="1">
        <v>3.0869452E7</v>
      </c>
      <c r="S266" s="1">
        <v>2.9018555E7</v>
      </c>
      <c r="T266" s="1">
        <v>2.5525726E7</v>
      </c>
      <c r="U266" s="1">
        <v>1.9940196E7</v>
      </c>
      <c r="V266" s="1">
        <v>2.1982292E7</v>
      </c>
      <c r="W266" s="1">
        <v>1.8470673E7</v>
      </c>
      <c r="X266" s="1">
        <v>1.738647E7</v>
      </c>
      <c r="Y266" s="1">
        <v>1.8997043E7</v>
      </c>
      <c r="Z266" s="1">
        <v>2.4432211E7</v>
      </c>
      <c r="AA266" s="1">
        <v>3.4135366E7</v>
      </c>
      <c r="AB266" s="1">
        <v>3.1539959E7</v>
      </c>
      <c r="AC266" s="1">
        <v>2.9367271E7</v>
      </c>
      <c r="AD266" s="1">
        <v>2.4854522E7</v>
      </c>
      <c r="AE266" s="1">
        <v>2.5323953E7</v>
      </c>
      <c r="AF266" s="1">
        <v>2.7385246E7</v>
      </c>
      <c r="AG266" s="1">
        <v>5317146.809999994</v>
      </c>
    </row>
    <row r="267" ht="14.25" customHeight="1">
      <c r="A267" s="1" t="s">
        <v>14</v>
      </c>
      <c r="G267" s="1" t="s">
        <v>22</v>
      </c>
      <c r="H267" s="1" t="s">
        <v>16</v>
      </c>
      <c r="I267" s="1" t="s">
        <v>48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>
        <v>0.0</v>
      </c>
      <c r="U267" s="1">
        <v>0.0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0.0</v>
      </c>
      <c r="AC267" s="1">
        <v>0.0</v>
      </c>
      <c r="AD267" s="1">
        <v>0.0</v>
      </c>
      <c r="AE267" s="1">
        <v>0.0</v>
      </c>
      <c r="AF267" s="1">
        <v>0.0</v>
      </c>
      <c r="AG267" s="1">
        <v>0.0</v>
      </c>
    </row>
    <row r="268" ht="14.25" customHeight="1">
      <c r="A268" s="1" t="s">
        <v>18</v>
      </c>
      <c r="G268" s="1" t="s">
        <v>22</v>
      </c>
      <c r="H268" s="1" t="s">
        <v>16</v>
      </c>
      <c r="I268" s="1" t="s">
        <v>48</v>
      </c>
      <c r="N268" s="1">
        <v>0.0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>
        <v>0.0</v>
      </c>
      <c r="V268" s="1">
        <v>0.0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  <c r="AB268" s="1">
        <v>0.0</v>
      </c>
      <c r="AC268" s="1">
        <v>0.0</v>
      </c>
      <c r="AD268" s="1">
        <v>0.0</v>
      </c>
      <c r="AE268" s="1">
        <v>0.0</v>
      </c>
      <c r="AF268" s="1">
        <v>0.0</v>
      </c>
      <c r="AG268" s="1">
        <v>0.0</v>
      </c>
    </row>
    <row r="269" ht="14.25" customHeight="1">
      <c r="A269" s="1" t="s">
        <v>19</v>
      </c>
      <c r="G269" s="1" t="s">
        <v>22</v>
      </c>
      <c r="H269" s="1" t="s">
        <v>16</v>
      </c>
      <c r="I269" s="1" t="s">
        <v>48</v>
      </c>
      <c r="N269" s="1">
        <v>0.0</v>
      </c>
      <c r="O269" s="1">
        <v>0.0</v>
      </c>
      <c r="P269" s="1">
        <v>0.0</v>
      </c>
      <c r="Q269" s="1">
        <v>0.0</v>
      </c>
      <c r="R269" s="1">
        <v>0.0</v>
      </c>
      <c r="S269" s="1">
        <v>0.0</v>
      </c>
      <c r="T269" s="1">
        <v>0.0</v>
      </c>
      <c r="U269" s="1">
        <v>0.0</v>
      </c>
      <c r="V269" s="1">
        <v>0.0</v>
      </c>
      <c r="W269" s="1">
        <v>0.0</v>
      </c>
      <c r="X269" s="1">
        <v>0.0</v>
      </c>
      <c r="Y269" s="1">
        <v>0.0</v>
      </c>
      <c r="Z269" s="1">
        <v>0.0</v>
      </c>
      <c r="AA269" s="1">
        <v>0.0</v>
      </c>
      <c r="AB269" s="1">
        <v>0.0</v>
      </c>
      <c r="AC269" s="1">
        <v>0.0</v>
      </c>
      <c r="AD269" s="1">
        <v>0.0</v>
      </c>
      <c r="AE269" s="1">
        <v>0.0</v>
      </c>
      <c r="AF269" s="1">
        <v>0.0</v>
      </c>
      <c r="AG269" s="1">
        <v>0.0</v>
      </c>
    </row>
    <row r="270" ht="14.25" customHeight="1">
      <c r="A270" s="1" t="s">
        <v>20</v>
      </c>
      <c r="G270" s="1" t="s">
        <v>22</v>
      </c>
      <c r="H270" s="1" t="s">
        <v>16</v>
      </c>
      <c r="I270" s="1" t="s">
        <v>48</v>
      </c>
      <c r="N270" s="1">
        <v>0.0</v>
      </c>
      <c r="O270" s="1">
        <v>0.0</v>
      </c>
      <c r="P270" s="1">
        <v>0.0</v>
      </c>
      <c r="Q270" s="1">
        <v>0.0</v>
      </c>
      <c r="R270" s="1">
        <v>0.0</v>
      </c>
      <c r="S270" s="1">
        <v>0.0</v>
      </c>
      <c r="T270" s="1">
        <v>0.0</v>
      </c>
      <c r="U270" s="1">
        <v>0.0</v>
      </c>
      <c r="V270" s="1">
        <v>0.0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0.0</v>
      </c>
      <c r="AE270" s="1">
        <v>0.0</v>
      </c>
      <c r="AF270" s="1">
        <v>0.0</v>
      </c>
      <c r="AG270" s="1">
        <v>0.0</v>
      </c>
    </row>
    <row r="271" ht="14.25" customHeight="1">
      <c r="A271" s="1" t="s">
        <v>21</v>
      </c>
      <c r="G271" s="1" t="s">
        <v>22</v>
      </c>
      <c r="H271" s="1" t="s">
        <v>16</v>
      </c>
      <c r="I271" s="1" t="s">
        <v>48</v>
      </c>
      <c r="N271" s="1">
        <v>-7452593.0</v>
      </c>
      <c r="O271" s="1">
        <v>-8302918.0</v>
      </c>
      <c r="P271" s="1">
        <v>-9766286.0</v>
      </c>
      <c r="Q271" s="1">
        <v>-9921347.0</v>
      </c>
      <c r="R271" s="1">
        <v>-1.0392982E7</v>
      </c>
      <c r="S271" s="1">
        <v>-1.0795829E7</v>
      </c>
      <c r="T271" s="1">
        <v>-1.0791423E7</v>
      </c>
      <c r="U271" s="1">
        <v>-1.1570571E7</v>
      </c>
      <c r="V271" s="1">
        <v>-1.1691004E7</v>
      </c>
      <c r="W271" s="1">
        <v>-1.2157966E7</v>
      </c>
      <c r="X271" s="1">
        <v>-1.2392115E7</v>
      </c>
      <c r="Y271" s="1">
        <v>-1.2730142E7</v>
      </c>
      <c r="Z271" s="1">
        <v>-1.2947997E7</v>
      </c>
      <c r="AA271" s="1">
        <v>-1.3278567E7</v>
      </c>
      <c r="AB271" s="1">
        <v>-1.3696499E7</v>
      </c>
      <c r="AC271" s="1">
        <v>-1.3464981E7</v>
      </c>
      <c r="AD271" s="1">
        <v>-1.3631153E7</v>
      </c>
      <c r="AE271" s="1">
        <v>-1.3614541E7</v>
      </c>
      <c r="AF271" s="1">
        <v>-1.3708017E7</v>
      </c>
      <c r="AG271" s="1">
        <v>2835707.350000005</v>
      </c>
    </row>
    <row r="272" ht="14.25" customHeight="1">
      <c r="A272" s="1" t="s">
        <v>14</v>
      </c>
      <c r="G272" s="1" t="s">
        <v>15</v>
      </c>
      <c r="H272" s="1" t="s">
        <v>16</v>
      </c>
      <c r="I272" s="1" t="s">
        <v>49</v>
      </c>
      <c r="N272" s="1">
        <v>5.2109164907300524E7</v>
      </c>
      <c r="O272" s="1">
        <v>4.535097864503655E7</v>
      </c>
      <c r="P272" s="1">
        <v>4.9627349314105846E7</v>
      </c>
      <c r="Q272" s="1">
        <v>5.200407523148563E7</v>
      </c>
      <c r="R272" s="1">
        <v>5.61710673223521E7</v>
      </c>
      <c r="S272" s="1">
        <v>6.039712150596051E7</v>
      </c>
      <c r="T272" s="1">
        <v>6.2022698924075425E7</v>
      </c>
      <c r="U272" s="1">
        <v>4.052186474627155E7</v>
      </c>
      <c r="V272" s="1">
        <v>4.003816146324833E7</v>
      </c>
      <c r="W272" s="1">
        <v>3.849543492572991E7</v>
      </c>
      <c r="X272" s="1">
        <v>4.107709937561844E7</v>
      </c>
      <c r="Y272" s="1">
        <v>4.241928740378497E7</v>
      </c>
      <c r="Z272" s="1">
        <v>4.2158336230434604E7</v>
      </c>
      <c r="AA272" s="1">
        <v>4.278958351123236E7</v>
      </c>
      <c r="AB272" s="1">
        <v>4.4450346139346994E7</v>
      </c>
      <c r="AC272" s="1">
        <v>4.336657359798914E7</v>
      </c>
      <c r="AD272" s="1">
        <v>3.947904137692155E7</v>
      </c>
      <c r="AE272" s="1">
        <v>4.267349017271301E7</v>
      </c>
      <c r="AF272" s="1">
        <v>4.358063042943743E7</v>
      </c>
      <c r="AG272" s="1">
        <v>0.0</v>
      </c>
    </row>
    <row r="273" ht="14.25" customHeight="1">
      <c r="A273" s="1" t="s">
        <v>18</v>
      </c>
      <c r="G273" s="1" t="s">
        <v>15</v>
      </c>
      <c r="H273" s="1" t="s">
        <v>16</v>
      </c>
      <c r="I273" s="1" t="s">
        <v>49</v>
      </c>
      <c r="N273" s="1">
        <v>1.6474405133365E7</v>
      </c>
      <c r="O273" s="1">
        <v>1.6309978084415E7</v>
      </c>
      <c r="P273" s="1">
        <v>1.8056806808505E7</v>
      </c>
      <c r="Q273" s="1">
        <v>2.3896174216655E7</v>
      </c>
      <c r="R273" s="1">
        <v>2.416620024243E7</v>
      </c>
      <c r="S273" s="1">
        <v>2.4997375374675E7</v>
      </c>
      <c r="T273" s="1">
        <v>2.3536741674415E7</v>
      </c>
      <c r="U273" s="1">
        <v>2.3638865191875E7</v>
      </c>
      <c r="V273" s="1">
        <v>2.3876125273835E7</v>
      </c>
      <c r="W273" s="1">
        <v>2.4246338115450002E7</v>
      </c>
      <c r="X273" s="1">
        <v>2.443034686081E7</v>
      </c>
      <c r="Y273" s="1">
        <v>2.376797240456E7</v>
      </c>
      <c r="Z273" s="1">
        <v>2.3712292827645E7</v>
      </c>
      <c r="AA273" s="1">
        <v>2.386794253838E7</v>
      </c>
      <c r="AB273" s="1">
        <v>2.373285654701E7</v>
      </c>
      <c r="AC273" s="1">
        <v>2.410937731692E7</v>
      </c>
      <c r="AD273" s="1">
        <v>2.4597787934694998E7</v>
      </c>
      <c r="AE273" s="1">
        <v>2.447728693886E7</v>
      </c>
      <c r="AF273" s="1">
        <v>2.4762401413000003E7</v>
      </c>
      <c r="AG273" s="1">
        <v>0.0</v>
      </c>
    </row>
    <row r="274" ht="14.25" customHeight="1">
      <c r="A274" s="1" t="s">
        <v>19</v>
      </c>
      <c r="G274" s="1" t="s">
        <v>15</v>
      </c>
      <c r="H274" s="1" t="s">
        <v>16</v>
      </c>
      <c r="I274" s="1" t="s">
        <v>49</v>
      </c>
      <c r="N274" s="1">
        <v>1.882425646456412E7</v>
      </c>
      <c r="O274" s="1">
        <v>1.915602966053206E7</v>
      </c>
      <c r="P274" s="1">
        <v>2.044576380289542E7</v>
      </c>
      <c r="Q274" s="1">
        <v>2.1299434891750686E7</v>
      </c>
      <c r="R274" s="1">
        <v>2.2805500705491845E7</v>
      </c>
      <c r="S274" s="1">
        <v>2.026431257257066E7</v>
      </c>
      <c r="T274" s="1">
        <v>1.946102116654159E7</v>
      </c>
      <c r="U274" s="1">
        <v>2.3013229419719532E7</v>
      </c>
      <c r="V274" s="1">
        <v>2.1840605439210176E7</v>
      </c>
      <c r="W274" s="1">
        <v>2.1476648494632486E7</v>
      </c>
      <c r="X274" s="1">
        <v>2.8568695480080314E7</v>
      </c>
      <c r="Y274" s="1">
        <v>2.7596762191113114E7</v>
      </c>
      <c r="Z274" s="1">
        <v>2.848843786240904E7</v>
      </c>
      <c r="AA274" s="1">
        <v>2.8211677478934553E7</v>
      </c>
      <c r="AB274" s="1">
        <v>3.773260293428035E7</v>
      </c>
      <c r="AC274" s="1">
        <v>3.820751060853219E7</v>
      </c>
      <c r="AD274" s="1">
        <v>3.683848076452856E7</v>
      </c>
      <c r="AE274" s="1">
        <v>4.043511027006704E7</v>
      </c>
      <c r="AF274" s="1">
        <v>4.1135776850151256E7</v>
      </c>
      <c r="AG274" s="1">
        <v>0.0</v>
      </c>
    </row>
    <row r="275" ht="14.25" customHeight="1">
      <c r="A275" s="1" t="s">
        <v>20</v>
      </c>
      <c r="G275" s="1" t="s">
        <v>15</v>
      </c>
      <c r="H275" s="1" t="s">
        <v>16</v>
      </c>
      <c r="I275" s="1" t="s">
        <v>49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>
        <v>0.0</v>
      </c>
      <c r="U275" s="1">
        <v>0.0</v>
      </c>
      <c r="V275" s="1">
        <v>0.0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0.0</v>
      </c>
      <c r="AF275" s="1">
        <v>0.0</v>
      </c>
      <c r="AG275" s="1">
        <v>0.0</v>
      </c>
    </row>
    <row r="276" ht="14.25" customHeight="1">
      <c r="A276" s="1" t="s">
        <v>21</v>
      </c>
      <c r="G276" s="1" t="s">
        <v>15</v>
      </c>
      <c r="H276" s="1" t="s">
        <v>16</v>
      </c>
      <c r="I276" s="1" t="s">
        <v>49</v>
      </c>
      <c r="N276" s="1">
        <v>0.0</v>
      </c>
      <c r="O276" s="1">
        <v>0.0</v>
      </c>
      <c r="P276" s="1">
        <v>0.0</v>
      </c>
      <c r="Q276" s="1">
        <v>0.0</v>
      </c>
      <c r="R276" s="1">
        <v>0.0</v>
      </c>
      <c r="S276" s="1">
        <v>0.0</v>
      </c>
      <c r="T276" s="1">
        <v>0.0</v>
      </c>
      <c r="U276" s="1">
        <v>0.0</v>
      </c>
      <c r="V276" s="1">
        <v>0.0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0.0</v>
      </c>
      <c r="AC276" s="1">
        <v>0.0</v>
      </c>
      <c r="AD276" s="1">
        <v>0.0</v>
      </c>
      <c r="AE276" s="1">
        <v>0.0</v>
      </c>
      <c r="AF276" s="1">
        <v>0.0</v>
      </c>
      <c r="AG276" s="1">
        <v>0.0</v>
      </c>
    </row>
    <row r="277" ht="14.25" customHeight="1">
      <c r="A277" s="1" t="s">
        <v>14</v>
      </c>
      <c r="G277" s="1" t="s">
        <v>22</v>
      </c>
      <c r="H277" s="1" t="s">
        <v>16</v>
      </c>
      <c r="I277" s="1" t="s">
        <v>49</v>
      </c>
      <c r="N277" s="1">
        <v>0.0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>
        <v>0.0</v>
      </c>
      <c r="U277" s="1">
        <v>0.0</v>
      </c>
      <c r="V277" s="1">
        <v>0.0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B277" s="1">
        <v>0.0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</row>
    <row r="278" ht="14.25" customHeight="1">
      <c r="A278" s="1" t="s">
        <v>18</v>
      </c>
      <c r="G278" s="1" t="s">
        <v>22</v>
      </c>
      <c r="H278" s="1" t="s">
        <v>16</v>
      </c>
      <c r="I278" s="1" t="s">
        <v>49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>
        <v>0.0</v>
      </c>
      <c r="U278" s="1">
        <v>0.0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0.0</v>
      </c>
    </row>
    <row r="279" ht="14.25" customHeight="1">
      <c r="A279" s="1" t="s">
        <v>19</v>
      </c>
      <c r="G279" s="1" t="s">
        <v>22</v>
      </c>
      <c r="H279" s="1" t="s">
        <v>16</v>
      </c>
      <c r="I279" s="1" t="s">
        <v>49</v>
      </c>
      <c r="N279" s="1">
        <v>0.0</v>
      </c>
      <c r="O279" s="1">
        <v>0.0</v>
      </c>
      <c r="P279" s="1">
        <v>0.0</v>
      </c>
      <c r="Q279" s="1">
        <v>0.0</v>
      </c>
      <c r="R279" s="1">
        <v>0.0</v>
      </c>
      <c r="S279" s="1">
        <v>0.0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0.0</v>
      </c>
      <c r="AD279" s="1">
        <v>0.0</v>
      </c>
      <c r="AE279" s="1">
        <v>0.0</v>
      </c>
      <c r="AF279" s="1">
        <v>0.0</v>
      </c>
      <c r="AG279" s="1">
        <v>0.0</v>
      </c>
    </row>
    <row r="280" ht="14.25" customHeight="1">
      <c r="A280" s="1" t="s">
        <v>20</v>
      </c>
      <c r="G280" s="1" t="s">
        <v>22</v>
      </c>
      <c r="H280" s="1" t="s">
        <v>16</v>
      </c>
      <c r="I280" s="1" t="s">
        <v>49</v>
      </c>
      <c r="N280" s="1">
        <v>0.0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0.0</v>
      </c>
      <c r="AD280" s="1">
        <v>0.0</v>
      </c>
      <c r="AE280" s="1">
        <v>0.0</v>
      </c>
      <c r="AF280" s="1">
        <v>0.0</v>
      </c>
      <c r="AG280" s="1">
        <v>0.0</v>
      </c>
    </row>
    <row r="281" ht="14.25" customHeight="1">
      <c r="A281" s="1" t="s">
        <v>21</v>
      </c>
      <c r="G281" s="1" t="s">
        <v>22</v>
      </c>
      <c r="H281" s="1" t="s">
        <v>16</v>
      </c>
      <c r="I281" s="1" t="s">
        <v>49</v>
      </c>
      <c r="N281" s="1">
        <v>0.0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</row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7.63"/>
    <col customWidth="1" min="14" max="14" width="9.63"/>
    <col customWidth="1" min="15" max="33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>
        <v>2000.0</v>
      </c>
      <c r="O1" s="1">
        <v>2001.0</v>
      </c>
      <c r="P1" s="1">
        <v>2002.0</v>
      </c>
      <c r="Q1" s="1">
        <v>2003.0</v>
      </c>
      <c r="R1" s="1">
        <v>2004.0</v>
      </c>
      <c r="S1" s="1">
        <v>2005.0</v>
      </c>
      <c r="T1" s="1">
        <v>2006.0</v>
      </c>
      <c r="U1" s="1">
        <v>2007.0</v>
      </c>
      <c r="V1" s="1">
        <v>2008.0</v>
      </c>
      <c r="W1" s="1">
        <v>2009.0</v>
      </c>
      <c r="X1" s="1">
        <v>2010.0</v>
      </c>
      <c r="Y1" s="1">
        <v>2011.0</v>
      </c>
      <c r="Z1" s="1">
        <v>2012.0</v>
      </c>
      <c r="AA1" s="1">
        <v>2013.0</v>
      </c>
      <c r="AB1" s="1">
        <v>2014.0</v>
      </c>
      <c r="AC1" s="1">
        <v>2015.0</v>
      </c>
      <c r="AD1" s="1">
        <v>2016.0</v>
      </c>
      <c r="AE1" s="1">
        <v>2017.0</v>
      </c>
      <c r="AF1" s="1">
        <v>2018.0</v>
      </c>
      <c r="AG1" s="1" t="s">
        <v>13</v>
      </c>
    </row>
    <row r="2" ht="14.25" customHeight="1">
      <c r="A2" s="1" t="s">
        <v>50</v>
      </c>
      <c r="G2" s="1" t="s">
        <v>15</v>
      </c>
      <c r="H2" s="1" t="s">
        <v>16</v>
      </c>
      <c r="I2" s="1" t="s">
        <v>17</v>
      </c>
      <c r="N2" s="1">
        <f>SUMIFS(UF_N1_R_Emissao_CO2e!N:N,UF_N1_R_Emissao_CO2e!$I:$I,Totais!$I2,UF_N1_R_Emissao_CO2e!$G:$G,Totais!$G2)</f>
        <v>32216462.98</v>
      </c>
      <c r="O2" s="1">
        <f>SUMIFS(UF_N1_R_Emissao_CO2e!O:O,UF_N1_R_Emissao_CO2e!$I:$I,Totais!$I2,UF_N1_R_Emissao_CO2e!$G:$G,Totais!$G2)</f>
        <v>28362854.61</v>
      </c>
      <c r="P2" s="1">
        <f>SUMIFS(UF_N1_R_Emissao_CO2e!P:P,UF_N1_R_Emissao_CO2e!$I:$I,Totais!$I2,UF_N1_R_Emissao_CO2e!$G:$G,Totais!$G2)</f>
        <v>51511671.58</v>
      </c>
      <c r="Q2" s="1">
        <f>SUMIFS(UF_N1_R_Emissao_CO2e!Q:Q,UF_N1_R_Emissao_CO2e!$I:$I,Totais!$I2,UF_N1_R_Emissao_CO2e!$G:$G,Totais!$G2)</f>
        <v>57242069.33</v>
      </c>
      <c r="R2" s="1">
        <f>SUMIFS(UF_N1_R_Emissao_CO2e!R:R,UF_N1_R_Emissao_CO2e!$I:$I,Totais!$I2,UF_N1_R_Emissao_CO2e!$G:$G,Totais!$G2)</f>
        <v>27708077.57</v>
      </c>
      <c r="S2" s="1">
        <f>SUMIFS(UF_N1_R_Emissao_CO2e!S:S,UF_N1_R_Emissao_CO2e!$I:$I,Totais!$I2,UF_N1_R_Emissao_CO2e!$G:$G,Totais!$G2)</f>
        <v>35241147.91</v>
      </c>
      <c r="T2" s="1">
        <f>SUMIFS(UF_N1_R_Emissao_CO2e!T:T,UF_N1_R_Emissao_CO2e!$I:$I,Totais!$I2,UF_N1_R_Emissao_CO2e!$G:$G,Totais!$G2)</f>
        <v>31459561.8</v>
      </c>
      <c r="U2" s="1">
        <f>SUMIFS(UF_N1_R_Emissao_CO2e!U:U,UF_N1_R_Emissao_CO2e!$I:$I,Totais!$I2,UF_N1_R_Emissao_CO2e!$G:$G,Totais!$G2)</f>
        <v>25166768.98</v>
      </c>
      <c r="V2" s="1">
        <f>SUMIFS(UF_N1_R_Emissao_CO2e!V:V,UF_N1_R_Emissao_CO2e!$I:$I,Totais!$I2,UF_N1_R_Emissao_CO2e!$G:$G,Totais!$G2)</f>
        <v>24420364.33</v>
      </c>
      <c r="W2" s="1">
        <f>SUMIFS(UF_N1_R_Emissao_CO2e!W:W,UF_N1_R_Emissao_CO2e!$I:$I,Totais!$I2,UF_N1_R_Emissao_CO2e!$G:$G,Totais!$G2)</f>
        <v>25458371.75</v>
      </c>
      <c r="X2" s="1">
        <f>SUMIFS(UF_N1_R_Emissao_CO2e!X:X,UF_N1_R_Emissao_CO2e!$I:$I,Totais!$I2,UF_N1_R_Emissao_CO2e!$G:$G,Totais!$G2)</f>
        <v>20993714.32</v>
      </c>
      <c r="Y2" s="1">
        <f>SUMIFS(UF_N1_R_Emissao_CO2e!Y:Y,UF_N1_R_Emissao_CO2e!$I:$I,Totais!$I2,UF_N1_R_Emissao_CO2e!$G:$G,Totais!$G2)</f>
        <v>20949134.9</v>
      </c>
      <c r="Z2" s="1">
        <f>SUMIFS(UF_N1_R_Emissao_CO2e!Z:Z,UF_N1_R_Emissao_CO2e!$I:$I,Totais!$I2,UF_N1_R_Emissao_CO2e!$G:$G,Totais!$G2)</f>
        <v>20188252.17</v>
      </c>
      <c r="AA2" s="1">
        <f>SUMIFS(UF_N1_R_Emissao_CO2e!AA:AA,UF_N1_R_Emissao_CO2e!$I:$I,Totais!$I2,UF_N1_R_Emissao_CO2e!$G:$G,Totais!$G2)</f>
        <v>20293757.45</v>
      </c>
      <c r="AB2" s="1">
        <f>SUMIFS(UF_N1_R_Emissao_CO2e!AB:AB,UF_N1_R_Emissao_CO2e!$I:$I,Totais!$I2,UF_N1_R_Emissao_CO2e!$G:$G,Totais!$G2)</f>
        <v>26108555.53</v>
      </c>
      <c r="AC2" s="1">
        <f>SUMIFS(UF_N1_R_Emissao_CO2e!AC:AC,UF_N1_R_Emissao_CO2e!$I:$I,Totais!$I2,UF_N1_R_Emissao_CO2e!$G:$G,Totais!$G2)</f>
        <v>29233377.39</v>
      </c>
      <c r="AD2" s="1">
        <f>SUMIFS(UF_N1_R_Emissao_CO2e!AD:AD,UF_N1_R_Emissao_CO2e!$I:$I,Totais!$I2,UF_N1_R_Emissao_CO2e!$G:$G,Totais!$G2)</f>
        <v>28899231.6</v>
      </c>
      <c r="AE2" s="1">
        <f>SUMIFS(UF_N1_R_Emissao_CO2e!AE:AE,UF_N1_R_Emissao_CO2e!$I:$I,Totais!$I2,UF_N1_R_Emissao_CO2e!$G:$G,Totais!$G2)</f>
        <v>31821387.04</v>
      </c>
      <c r="AF2" s="1">
        <f>SUMIFS(UF_N1_R_Emissao_CO2e!AF:AF,UF_N1_R_Emissao_CO2e!$I:$I,Totais!$I2,UF_N1_R_Emissao_CO2e!$G:$G,Totais!$G2)</f>
        <v>28095340.4</v>
      </c>
      <c r="AG2" s="1">
        <f>SUMIFS(UF_N1_R_Emissao_CO2e!AG:AG,UF_N1_R_Emissao_CO2e!$I:$I,Totais!$I2,UF_N1_R_Emissao_CO2e!$G:$G,Totais!$G2)</f>
        <v>20896764.43</v>
      </c>
    </row>
    <row r="3" ht="14.25" customHeight="1">
      <c r="A3" s="1" t="s">
        <v>50</v>
      </c>
      <c r="G3" s="1" t="s">
        <v>15</v>
      </c>
      <c r="H3" s="1" t="s">
        <v>16</v>
      </c>
      <c r="I3" s="1" t="s">
        <v>23</v>
      </c>
      <c r="N3" s="1">
        <f>SUMIFS(UF_N1_R_Emissao_CO2e!N:N,UF_N1_R_Emissao_CO2e!$I:$I,Totais!$I3,UF_N1_R_Emissao_CO2e!$G:$G,Totais!$G3)</f>
        <v>6859440.196</v>
      </c>
      <c r="O3" s="1">
        <f>SUMIFS(UF_N1_R_Emissao_CO2e!O:O,UF_N1_R_Emissao_CO2e!$I:$I,Totais!$I3,UF_N1_R_Emissao_CO2e!$G:$G,Totais!$G3)</f>
        <v>6686584.534</v>
      </c>
      <c r="P3" s="1">
        <f>SUMIFS(UF_N1_R_Emissao_CO2e!P:P,UF_N1_R_Emissao_CO2e!$I:$I,Totais!$I3,UF_N1_R_Emissao_CO2e!$G:$G,Totais!$G3)</f>
        <v>6583707.235</v>
      </c>
      <c r="Q3" s="1">
        <f>SUMIFS(UF_N1_R_Emissao_CO2e!Q:Q,UF_N1_R_Emissao_CO2e!$I:$I,Totais!$I3,UF_N1_R_Emissao_CO2e!$G:$G,Totais!$G3)</f>
        <v>6555528.773</v>
      </c>
      <c r="R3" s="1">
        <f>SUMIFS(UF_N1_R_Emissao_CO2e!R:R,UF_N1_R_Emissao_CO2e!$I:$I,Totais!$I3,UF_N1_R_Emissao_CO2e!$G:$G,Totais!$G3)</f>
        <v>6539582.951</v>
      </c>
      <c r="S3" s="1">
        <f>SUMIFS(UF_N1_R_Emissao_CO2e!S:S,UF_N1_R_Emissao_CO2e!$I:$I,Totais!$I3,UF_N1_R_Emissao_CO2e!$G:$G,Totais!$G3)</f>
        <v>6535106.78</v>
      </c>
      <c r="T3" s="1">
        <f>SUMIFS(UF_N1_R_Emissao_CO2e!T:T,UF_N1_R_Emissao_CO2e!$I:$I,Totais!$I3,UF_N1_R_Emissao_CO2e!$G:$G,Totais!$G3)</f>
        <v>6627475.478</v>
      </c>
      <c r="U3" s="1">
        <f>SUMIFS(UF_N1_R_Emissao_CO2e!U:U,UF_N1_R_Emissao_CO2e!$I:$I,Totais!$I3,UF_N1_R_Emissao_CO2e!$G:$G,Totais!$G3)</f>
        <v>7474571.532</v>
      </c>
      <c r="V3" s="1">
        <f>SUMIFS(UF_N1_R_Emissao_CO2e!V:V,UF_N1_R_Emissao_CO2e!$I:$I,Totais!$I3,UF_N1_R_Emissao_CO2e!$G:$G,Totais!$G3)</f>
        <v>7381872.768</v>
      </c>
      <c r="W3" s="1">
        <f>SUMIFS(UF_N1_R_Emissao_CO2e!W:W,UF_N1_R_Emissao_CO2e!$I:$I,Totais!$I3,UF_N1_R_Emissao_CO2e!$G:$G,Totais!$G3)</f>
        <v>7242125.894</v>
      </c>
      <c r="X3" s="1">
        <f>SUMIFS(UF_N1_R_Emissao_CO2e!X:X,UF_N1_R_Emissao_CO2e!$I:$I,Totais!$I3,UF_N1_R_Emissao_CO2e!$G:$G,Totais!$G3)</f>
        <v>8104338.858</v>
      </c>
      <c r="Y3" s="1">
        <f>SUMIFS(UF_N1_R_Emissao_CO2e!Y:Y,UF_N1_R_Emissao_CO2e!$I:$I,Totais!$I3,UF_N1_R_Emissao_CO2e!$G:$G,Totais!$G3)</f>
        <v>8451141.37</v>
      </c>
      <c r="Z3" s="1">
        <f>SUMIFS(UF_N1_R_Emissao_CO2e!Z:Z,UF_N1_R_Emissao_CO2e!$I:$I,Totais!$I3,UF_N1_R_Emissao_CO2e!$G:$G,Totais!$G3)</f>
        <v>8209584.052</v>
      </c>
      <c r="AA3" s="1">
        <f>SUMIFS(UF_N1_R_Emissao_CO2e!AA:AA,UF_N1_R_Emissao_CO2e!$I:$I,Totais!$I3,UF_N1_R_Emissao_CO2e!$G:$G,Totais!$G3)</f>
        <v>8452262.234</v>
      </c>
      <c r="AB3" s="1">
        <f>SUMIFS(UF_N1_R_Emissao_CO2e!AB:AB,UF_N1_R_Emissao_CO2e!$I:$I,Totais!$I3,UF_N1_R_Emissao_CO2e!$G:$G,Totais!$G3)</f>
        <v>8384832.622</v>
      </c>
      <c r="AC3" s="1">
        <f>SUMIFS(UF_N1_R_Emissao_CO2e!AC:AC,UF_N1_R_Emissao_CO2e!$I:$I,Totais!$I3,UF_N1_R_Emissao_CO2e!$G:$G,Totais!$G3)</f>
        <v>8213865.126</v>
      </c>
      <c r="AD3" s="1">
        <f>SUMIFS(UF_N1_R_Emissao_CO2e!AD:AD,UF_N1_R_Emissao_CO2e!$I:$I,Totais!$I3,UF_N1_R_Emissao_CO2e!$G:$G,Totais!$G3)</f>
        <v>8172432.389</v>
      </c>
      <c r="AE3" s="1">
        <f>SUMIFS(UF_N1_R_Emissao_CO2e!AE:AE,UF_N1_R_Emissao_CO2e!$I:$I,Totais!$I3,UF_N1_R_Emissao_CO2e!$G:$G,Totais!$G3)</f>
        <v>8955794.284</v>
      </c>
      <c r="AF3" s="1">
        <f>SUMIFS(UF_N1_R_Emissao_CO2e!AF:AF,UF_N1_R_Emissao_CO2e!$I:$I,Totais!$I3,UF_N1_R_Emissao_CO2e!$G:$G,Totais!$G3)</f>
        <v>7733563.151</v>
      </c>
      <c r="AG3" s="1">
        <f>SUMIFS(UF_N1_R_Emissao_CO2e!AG:AG,UF_N1_R_Emissao_CO2e!$I:$I,Totais!$I3,UF_N1_R_Emissao_CO2e!$G:$G,Totais!$G3)</f>
        <v>3372510.48</v>
      </c>
    </row>
    <row r="4" ht="14.25" customHeight="1">
      <c r="A4" s="1" t="s">
        <v>50</v>
      </c>
      <c r="G4" s="1" t="s">
        <v>15</v>
      </c>
      <c r="H4" s="1" t="s">
        <v>16</v>
      </c>
      <c r="I4" s="1" t="s">
        <v>24</v>
      </c>
      <c r="N4" s="1">
        <f>SUMIFS(UF_N1_R_Emissao_CO2e!N:N,UF_N1_R_Emissao_CO2e!$I:$I,Totais!$I4,UF_N1_R_Emissao_CO2e!$G:$G,Totais!$G4)</f>
        <v>34587972.12</v>
      </c>
      <c r="O4" s="1">
        <f>SUMIFS(UF_N1_R_Emissao_CO2e!O:O,UF_N1_R_Emissao_CO2e!$I:$I,Totais!$I4,UF_N1_R_Emissao_CO2e!$G:$G,Totais!$G4)</f>
        <v>33187968.2</v>
      </c>
      <c r="P4" s="1">
        <f>SUMIFS(UF_N1_R_Emissao_CO2e!P:P,UF_N1_R_Emissao_CO2e!$I:$I,Totais!$I4,UF_N1_R_Emissao_CO2e!$G:$G,Totais!$G4)</f>
        <v>47325360.11</v>
      </c>
      <c r="Q4" s="1">
        <f>SUMIFS(UF_N1_R_Emissao_CO2e!Q:Q,UF_N1_R_Emissao_CO2e!$I:$I,Totais!$I4,UF_N1_R_Emissao_CO2e!$G:$G,Totais!$G4)</f>
        <v>83451377.41</v>
      </c>
      <c r="R4" s="1">
        <f>SUMIFS(UF_N1_R_Emissao_CO2e!R:R,UF_N1_R_Emissao_CO2e!$I:$I,Totais!$I4,UF_N1_R_Emissao_CO2e!$G:$G,Totais!$G4)</f>
        <v>64946588.7</v>
      </c>
      <c r="S4" s="1">
        <f>SUMIFS(UF_N1_R_Emissao_CO2e!S:S,UF_N1_R_Emissao_CO2e!$I:$I,Totais!$I4,UF_N1_R_Emissao_CO2e!$G:$G,Totais!$G4)</f>
        <v>75699554.05</v>
      </c>
      <c r="T4" s="1">
        <f>SUMIFS(UF_N1_R_Emissao_CO2e!T:T,UF_N1_R_Emissao_CO2e!$I:$I,Totais!$I4,UF_N1_R_Emissao_CO2e!$G:$G,Totais!$G4)</f>
        <v>85676966.79</v>
      </c>
      <c r="U4" s="1">
        <f>SUMIFS(UF_N1_R_Emissao_CO2e!U:U,UF_N1_R_Emissao_CO2e!$I:$I,Totais!$I4,UF_N1_R_Emissao_CO2e!$G:$G,Totais!$G4)</f>
        <v>58976899.65</v>
      </c>
      <c r="V4" s="1">
        <f>SUMIFS(UF_N1_R_Emissao_CO2e!V:V,UF_N1_R_Emissao_CO2e!$I:$I,Totais!$I4,UF_N1_R_Emissao_CO2e!$G:$G,Totais!$G4)</f>
        <v>51573788.21</v>
      </c>
      <c r="W4" s="1">
        <f>SUMIFS(UF_N1_R_Emissao_CO2e!W:W,UF_N1_R_Emissao_CO2e!$I:$I,Totais!$I4,UF_N1_R_Emissao_CO2e!$G:$G,Totais!$G4)</f>
        <v>51619859.08</v>
      </c>
      <c r="X4" s="1">
        <f>SUMIFS(UF_N1_R_Emissao_CO2e!X:X,UF_N1_R_Emissao_CO2e!$I:$I,Totais!$I4,UF_N1_R_Emissao_CO2e!$G:$G,Totais!$G4)</f>
        <v>62550556.93</v>
      </c>
      <c r="Y4" s="1">
        <f>SUMIFS(UF_N1_R_Emissao_CO2e!Y:Y,UF_N1_R_Emissao_CO2e!$I:$I,Totais!$I4,UF_N1_R_Emissao_CO2e!$G:$G,Totais!$G4)</f>
        <v>54063299.72</v>
      </c>
      <c r="Z4" s="1">
        <f>SUMIFS(UF_N1_R_Emissao_CO2e!Z:Z,UF_N1_R_Emissao_CO2e!$I:$I,Totais!$I4,UF_N1_R_Emissao_CO2e!$G:$G,Totais!$G4)</f>
        <v>48261480.53</v>
      </c>
      <c r="AA4" s="1">
        <f>SUMIFS(UF_N1_R_Emissao_CO2e!AA:AA,UF_N1_R_Emissao_CO2e!$I:$I,Totais!$I4,UF_N1_R_Emissao_CO2e!$G:$G,Totais!$G4)</f>
        <v>53023447.76</v>
      </c>
      <c r="AB4" s="1">
        <f>SUMIFS(UF_N1_R_Emissao_CO2e!AB:AB,UF_N1_R_Emissao_CO2e!$I:$I,Totais!$I4,UF_N1_R_Emissao_CO2e!$G:$G,Totais!$G4)</f>
        <v>60742314</v>
      </c>
      <c r="AC4" s="1">
        <f>SUMIFS(UF_N1_R_Emissao_CO2e!AC:AC,UF_N1_R_Emissao_CO2e!$I:$I,Totais!$I4,UF_N1_R_Emissao_CO2e!$G:$G,Totais!$G4)</f>
        <v>76579275.53</v>
      </c>
      <c r="AD4" s="1">
        <f>SUMIFS(UF_N1_R_Emissao_CO2e!AD:AD,UF_N1_R_Emissao_CO2e!$I:$I,Totais!$I4,UF_N1_R_Emissao_CO2e!$G:$G,Totais!$G4)</f>
        <v>123157555.6</v>
      </c>
      <c r="AE4" s="1">
        <f>SUMIFS(UF_N1_R_Emissao_CO2e!AE:AE,UF_N1_R_Emissao_CO2e!$I:$I,Totais!$I4,UF_N1_R_Emissao_CO2e!$G:$G,Totais!$G4)</f>
        <v>86150497.78</v>
      </c>
      <c r="AF4" s="1">
        <f>SUMIFS(UF_N1_R_Emissao_CO2e!AF:AF,UF_N1_R_Emissao_CO2e!$I:$I,Totais!$I4,UF_N1_R_Emissao_CO2e!$G:$G,Totais!$G4)</f>
        <v>86911466.14</v>
      </c>
      <c r="AG4" s="1">
        <f>SUMIFS(UF_N1_R_Emissao_CO2e!AG:AG,UF_N1_R_Emissao_CO2e!$I:$I,Totais!$I4,UF_N1_R_Emissao_CO2e!$G:$G,Totais!$G4)</f>
        <v>203541315.3</v>
      </c>
    </row>
    <row r="5" ht="14.25" customHeight="1">
      <c r="A5" s="1" t="s">
        <v>50</v>
      </c>
      <c r="G5" s="1" t="s">
        <v>15</v>
      </c>
      <c r="H5" s="1" t="s">
        <v>16</v>
      </c>
      <c r="I5" s="1" t="s">
        <v>25</v>
      </c>
      <c r="N5" s="1">
        <f>SUMIFS(UF_N1_R_Emissao_CO2e!N:N,UF_N1_R_Emissao_CO2e!$I:$I,Totais!$I5,UF_N1_R_Emissao_CO2e!$G:$G,Totais!$G5)</f>
        <v>6510751.71</v>
      </c>
      <c r="O5" s="1">
        <f>SUMIFS(UF_N1_R_Emissao_CO2e!O:O,UF_N1_R_Emissao_CO2e!$I:$I,Totais!$I5,UF_N1_R_Emissao_CO2e!$G:$G,Totais!$G5)</f>
        <v>4647410.321</v>
      </c>
      <c r="P5" s="1">
        <f>SUMIFS(UF_N1_R_Emissao_CO2e!P:P,UF_N1_R_Emissao_CO2e!$I:$I,Totais!$I5,UF_N1_R_Emissao_CO2e!$G:$G,Totais!$G5)</f>
        <v>5465037.132</v>
      </c>
      <c r="Q5" s="1">
        <f>SUMIFS(UF_N1_R_Emissao_CO2e!Q:Q,UF_N1_R_Emissao_CO2e!$I:$I,Totais!$I5,UF_N1_R_Emissao_CO2e!$G:$G,Totais!$G5)</f>
        <v>5404576.855</v>
      </c>
      <c r="R5" s="1">
        <f>SUMIFS(UF_N1_R_Emissao_CO2e!R:R,UF_N1_R_Emissao_CO2e!$I:$I,Totais!$I5,UF_N1_R_Emissao_CO2e!$G:$G,Totais!$G5)</f>
        <v>5220618.331</v>
      </c>
      <c r="S5" s="1">
        <f>SUMIFS(UF_N1_R_Emissao_CO2e!S:S,UF_N1_R_Emissao_CO2e!$I:$I,Totais!$I5,UF_N1_R_Emissao_CO2e!$G:$G,Totais!$G5)</f>
        <v>4763857.922</v>
      </c>
      <c r="T5" s="1">
        <f>SUMIFS(UF_N1_R_Emissao_CO2e!T:T,UF_N1_R_Emissao_CO2e!$I:$I,Totais!$I5,UF_N1_R_Emissao_CO2e!$G:$G,Totais!$G5)</f>
        <v>4669890.923</v>
      </c>
      <c r="U5" s="1">
        <f>SUMIFS(UF_N1_R_Emissao_CO2e!U:U,UF_N1_R_Emissao_CO2e!$I:$I,Totais!$I5,UF_N1_R_Emissao_CO2e!$G:$G,Totais!$G5)</f>
        <v>3874394.729</v>
      </c>
      <c r="V5" s="1">
        <f>SUMIFS(UF_N1_R_Emissao_CO2e!V:V,UF_N1_R_Emissao_CO2e!$I:$I,Totais!$I5,UF_N1_R_Emissao_CO2e!$G:$G,Totais!$G5)</f>
        <v>4059971.497</v>
      </c>
      <c r="W5" s="1">
        <f>SUMIFS(UF_N1_R_Emissao_CO2e!W:W,UF_N1_R_Emissao_CO2e!$I:$I,Totais!$I5,UF_N1_R_Emissao_CO2e!$G:$G,Totais!$G5)</f>
        <v>4876929.85</v>
      </c>
      <c r="X5" s="1">
        <f>SUMIFS(UF_N1_R_Emissao_CO2e!X:X,UF_N1_R_Emissao_CO2e!$I:$I,Totais!$I5,UF_N1_R_Emissao_CO2e!$G:$G,Totais!$G5)</f>
        <v>4469550.332</v>
      </c>
      <c r="Y5" s="1">
        <f>SUMIFS(UF_N1_R_Emissao_CO2e!Y:Y,UF_N1_R_Emissao_CO2e!$I:$I,Totais!$I5,UF_N1_R_Emissao_CO2e!$G:$G,Totais!$G5)</f>
        <v>4078545.948</v>
      </c>
      <c r="Z5" s="1">
        <f>SUMIFS(UF_N1_R_Emissao_CO2e!Z:Z,UF_N1_R_Emissao_CO2e!$I:$I,Totais!$I5,UF_N1_R_Emissao_CO2e!$G:$G,Totais!$G5)</f>
        <v>6692657.384</v>
      </c>
      <c r="AA5" s="1">
        <f>SUMIFS(UF_N1_R_Emissao_CO2e!AA:AA,UF_N1_R_Emissao_CO2e!$I:$I,Totais!$I5,UF_N1_R_Emissao_CO2e!$G:$G,Totais!$G5)</f>
        <v>7248060.109</v>
      </c>
      <c r="AB5" s="1">
        <f>SUMIFS(UF_N1_R_Emissao_CO2e!AB:AB,UF_N1_R_Emissao_CO2e!$I:$I,Totais!$I5,UF_N1_R_Emissao_CO2e!$G:$G,Totais!$G5)</f>
        <v>7092411.958</v>
      </c>
      <c r="AC5" s="1">
        <f>SUMIFS(UF_N1_R_Emissao_CO2e!AC:AC,UF_N1_R_Emissao_CO2e!$I:$I,Totais!$I5,UF_N1_R_Emissao_CO2e!$G:$G,Totais!$G5)</f>
        <v>4855841.454</v>
      </c>
      <c r="AD5" s="1">
        <f>SUMIFS(UF_N1_R_Emissao_CO2e!AD:AD,UF_N1_R_Emissao_CO2e!$I:$I,Totais!$I5,UF_N1_R_Emissao_CO2e!$G:$G,Totais!$G5)</f>
        <v>7824285.495</v>
      </c>
      <c r="AE5" s="1">
        <f>SUMIFS(UF_N1_R_Emissao_CO2e!AE:AE,UF_N1_R_Emissao_CO2e!$I:$I,Totais!$I5,UF_N1_R_Emissao_CO2e!$G:$G,Totais!$G5)</f>
        <v>7321684.514</v>
      </c>
      <c r="AF5" s="1">
        <f>SUMIFS(UF_N1_R_Emissao_CO2e!AF:AF,UF_N1_R_Emissao_CO2e!$I:$I,Totais!$I5,UF_N1_R_Emissao_CO2e!$G:$G,Totais!$G5)</f>
        <v>8048192.849</v>
      </c>
      <c r="AG5" s="1">
        <f>SUMIFS(UF_N1_R_Emissao_CO2e!AG:AG,UF_N1_R_Emissao_CO2e!$I:$I,Totais!$I5,UF_N1_R_Emissao_CO2e!$G:$G,Totais!$G5)</f>
        <v>18927404.69</v>
      </c>
    </row>
    <row r="6" ht="14.25" customHeight="1">
      <c r="A6" s="1" t="s">
        <v>50</v>
      </c>
      <c r="G6" s="1" t="s">
        <v>15</v>
      </c>
      <c r="H6" s="1" t="s">
        <v>16</v>
      </c>
      <c r="I6" s="1" t="s">
        <v>26</v>
      </c>
      <c r="N6" s="1">
        <f>SUMIFS(UF_N1_R_Emissao_CO2e!N:N,UF_N1_R_Emissao_CO2e!$I:$I,Totais!$I6,UF_N1_R_Emissao_CO2e!$G:$G,Totais!$G6)</f>
        <v>77612396.22</v>
      </c>
      <c r="O6" s="1">
        <f>SUMIFS(UF_N1_R_Emissao_CO2e!O:O,UF_N1_R_Emissao_CO2e!$I:$I,Totais!$I6,UF_N1_R_Emissao_CO2e!$G:$G,Totais!$G6)</f>
        <v>75457724.9</v>
      </c>
      <c r="P6" s="1">
        <f>SUMIFS(UF_N1_R_Emissao_CO2e!P:P,UF_N1_R_Emissao_CO2e!$I:$I,Totais!$I6,UF_N1_R_Emissao_CO2e!$G:$G,Totais!$G6)</f>
        <v>73078073.59</v>
      </c>
      <c r="Q6" s="1">
        <f>SUMIFS(UF_N1_R_Emissao_CO2e!Q:Q,UF_N1_R_Emissao_CO2e!$I:$I,Totais!$I6,UF_N1_R_Emissao_CO2e!$G:$G,Totais!$G6)</f>
        <v>76054238.02</v>
      </c>
      <c r="R6" s="1">
        <f>SUMIFS(UF_N1_R_Emissao_CO2e!R:R,UF_N1_R_Emissao_CO2e!$I:$I,Totais!$I6,UF_N1_R_Emissao_CO2e!$G:$G,Totais!$G6)</f>
        <v>83225564.17</v>
      </c>
      <c r="S6" s="1">
        <f>SUMIFS(UF_N1_R_Emissao_CO2e!S:S,UF_N1_R_Emissao_CO2e!$I:$I,Totais!$I6,UF_N1_R_Emissao_CO2e!$G:$G,Totais!$G6)</f>
        <v>73313459.73</v>
      </c>
      <c r="T6" s="1">
        <f>SUMIFS(UF_N1_R_Emissao_CO2e!T:T,UF_N1_R_Emissao_CO2e!$I:$I,Totais!$I6,UF_N1_R_Emissao_CO2e!$G:$G,Totais!$G6)</f>
        <v>72095134.67</v>
      </c>
      <c r="U6" s="1">
        <f>SUMIFS(UF_N1_R_Emissao_CO2e!U:U,UF_N1_R_Emissao_CO2e!$I:$I,Totais!$I6,UF_N1_R_Emissao_CO2e!$G:$G,Totais!$G6)</f>
        <v>73539049.24</v>
      </c>
      <c r="V6" s="1">
        <f>SUMIFS(UF_N1_R_Emissao_CO2e!V:V,UF_N1_R_Emissao_CO2e!$I:$I,Totais!$I6,UF_N1_R_Emissao_CO2e!$G:$G,Totais!$G6)</f>
        <v>81934513.07</v>
      </c>
      <c r="W6" s="1">
        <f>SUMIFS(UF_N1_R_Emissao_CO2e!W:W,UF_N1_R_Emissao_CO2e!$I:$I,Totais!$I6,UF_N1_R_Emissao_CO2e!$G:$G,Totais!$G6)</f>
        <v>77712118.61</v>
      </c>
      <c r="X6" s="1">
        <f>SUMIFS(UF_N1_R_Emissao_CO2e!X:X,UF_N1_R_Emissao_CO2e!$I:$I,Totais!$I6,UF_N1_R_Emissao_CO2e!$G:$G,Totais!$G6)</f>
        <v>72105393.39</v>
      </c>
      <c r="Y6" s="1">
        <f>SUMIFS(UF_N1_R_Emissao_CO2e!Y:Y,UF_N1_R_Emissao_CO2e!$I:$I,Totais!$I6,UF_N1_R_Emissao_CO2e!$G:$G,Totais!$G6)</f>
        <v>79011920.41</v>
      </c>
      <c r="Z6" s="1">
        <f>SUMIFS(UF_N1_R_Emissao_CO2e!Z:Z,UF_N1_R_Emissao_CO2e!$I:$I,Totais!$I6,UF_N1_R_Emissao_CO2e!$G:$G,Totais!$G6)</f>
        <v>83052790.76</v>
      </c>
      <c r="AA6" s="1">
        <f>SUMIFS(UF_N1_R_Emissao_CO2e!AA:AA,UF_N1_R_Emissao_CO2e!$I:$I,Totais!$I6,UF_N1_R_Emissao_CO2e!$G:$G,Totais!$G6)</f>
        <v>86865566.48</v>
      </c>
      <c r="AB6" s="1">
        <f>SUMIFS(UF_N1_R_Emissao_CO2e!AB:AB,UF_N1_R_Emissao_CO2e!$I:$I,Totais!$I6,UF_N1_R_Emissao_CO2e!$G:$G,Totais!$G6)</f>
        <v>83353687.25</v>
      </c>
      <c r="AC6" s="1">
        <f>SUMIFS(UF_N1_R_Emissao_CO2e!AC:AC,UF_N1_R_Emissao_CO2e!$I:$I,Totais!$I6,UF_N1_R_Emissao_CO2e!$G:$G,Totais!$G6)</f>
        <v>73672889.23</v>
      </c>
      <c r="AD6" s="1">
        <f>SUMIFS(UF_N1_R_Emissao_CO2e!AD:AD,UF_N1_R_Emissao_CO2e!$I:$I,Totais!$I6,UF_N1_R_Emissao_CO2e!$G:$G,Totais!$G6)</f>
        <v>72093223.51</v>
      </c>
      <c r="AE6" s="1">
        <f>SUMIFS(UF_N1_R_Emissao_CO2e!AE:AE,UF_N1_R_Emissao_CO2e!$I:$I,Totais!$I6,UF_N1_R_Emissao_CO2e!$G:$G,Totais!$G6)</f>
        <v>71635364.44</v>
      </c>
      <c r="AF6" s="1">
        <f>SUMIFS(UF_N1_R_Emissao_CO2e!AF:AF,UF_N1_R_Emissao_CO2e!$I:$I,Totais!$I6,UF_N1_R_Emissao_CO2e!$G:$G,Totais!$G6)</f>
        <v>67586159.41</v>
      </c>
      <c r="AG6" s="1">
        <f>SUMIFS(UF_N1_R_Emissao_CO2e!AG:AG,UF_N1_R_Emissao_CO2e!$I:$I,Totais!$I6,UF_N1_R_Emissao_CO2e!$G:$G,Totais!$G6)</f>
        <v>75949471.33</v>
      </c>
    </row>
    <row r="7" ht="14.25" customHeight="1">
      <c r="A7" s="1" t="s">
        <v>50</v>
      </c>
      <c r="G7" s="1" t="s">
        <v>15</v>
      </c>
      <c r="H7" s="1" t="s">
        <v>16</v>
      </c>
      <c r="I7" s="1" t="s">
        <v>27</v>
      </c>
      <c r="N7" s="1">
        <f>SUMIFS(UF_N1_R_Emissao_CO2e!N:N,UF_N1_R_Emissao_CO2e!$I:$I,Totais!$I7,UF_N1_R_Emissao_CO2e!$G:$G,Totais!$G7)</f>
        <v>21945926.8</v>
      </c>
      <c r="O7" s="1">
        <f>SUMIFS(UF_N1_R_Emissao_CO2e!O:O,UF_N1_R_Emissao_CO2e!$I:$I,Totais!$I7,UF_N1_R_Emissao_CO2e!$G:$G,Totais!$G7)</f>
        <v>20768132.82</v>
      </c>
      <c r="P7" s="1">
        <f>SUMIFS(UF_N1_R_Emissao_CO2e!P:P,UF_N1_R_Emissao_CO2e!$I:$I,Totais!$I7,UF_N1_R_Emissao_CO2e!$G:$G,Totais!$G7)</f>
        <v>37012996.68</v>
      </c>
      <c r="Q7" s="1">
        <f>SUMIFS(UF_N1_R_Emissao_CO2e!Q:Q,UF_N1_R_Emissao_CO2e!$I:$I,Totais!$I7,UF_N1_R_Emissao_CO2e!$G:$G,Totais!$G7)</f>
        <v>20784735.93</v>
      </c>
      <c r="R7" s="1">
        <f>SUMIFS(UF_N1_R_Emissao_CO2e!R:R,UF_N1_R_Emissao_CO2e!$I:$I,Totais!$I7,UF_N1_R_Emissao_CO2e!$G:$G,Totais!$G7)</f>
        <v>21666782.18</v>
      </c>
      <c r="S7" s="1">
        <f>SUMIFS(UF_N1_R_Emissao_CO2e!S:S,UF_N1_R_Emissao_CO2e!$I:$I,Totais!$I7,UF_N1_R_Emissao_CO2e!$G:$G,Totais!$G7)</f>
        <v>21803610.36</v>
      </c>
      <c r="T7" s="1">
        <f>SUMIFS(UF_N1_R_Emissao_CO2e!T:T,UF_N1_R_Emissao_CO2e!$I:$I,Totais!$I7,UF_N1_R_Emissao_CO2e!$G:$G,Totais!$G7)</f>
        <v>19470345.65</v>
      </c>
      <c r="U7" s="1">
        <f>SUMIFS(UF_N1_R_Emissao_CO2e!U:U,UF_N1_R_Emissao_CO2e!$I:$I,Totais!$I7,UF_N1_R_Emissao_CO2e!$G:$G,Totais!$G7)</f>
        <v>19172895.32</v>
      </c>
      <c r="V7" s="1">
        <f>SUMIFS(UF_N1_R_Emissao_CO2e!V:V,UF_N1_R_Emissao_CO2e!$I:$I,Totais!$I7,UF_N1_R_Emissao_CO2e!$G:$G,Totais!$G7)</f>
        <v>20167000.4</v>
      </c>
      <c r="W7" s="1">
        <f>SUMIFS(UF_N1_R_Emissao_CO2e!W:W,UF_N1_R_Emissao_CO2e!$I:$I,Totais!$I7,UF_N1_R_Emissao_CO2e!$G:$G,Totais!$G7)</f>
        <v>19065689.46</v>
      </c>
      <c r="X7" s="1">
        <f>SUMIFS(UF_N1_R_Emissao_CO2e!X:X,UF_N1_R_Emissao_CO2e!$I:$I,Totais!$I7,UF_N1_R_Emissao_CO2e!$G:$G,Totais!$G7)</f>
        <v>20615138.83</v>
      </c>
      <c r="Y7" s="1">
        <f>SUMIFS(UF_N1_R_Emissao_CO2e!Y:Y,UF_N1_R_Emissao_CO2e!$I:$I,Totais!$I7,UF_N1_R_Emissao_CO2e!$G:$G,Totais!$G7)</f>
        <v>23936445.7</v>
      </c>
      <c r="Z7" s="1">
        <f>SUMIFS(UF_N1_R_Emissao_CO2e!Z:Z,UF_N1_R_Emissao_CO2e!$I:$I,Totais!$I7,UF_N1_R_Emissao_CO2e!$G:$G,Totais!$G7)</f>
        <v>26899952.7</v>
      </c>
      <c r="AA7" s="1">
        <f>SUMIFS(UF_N1_R_Emissao_CO2e!AA:AA,UF_N1_R_Emissao_CO2e!$I:$I,Totais!$I7,UF_N1_R_Emissao_CO2e!$G:$G,Totais!$G7)</f>
        <v>27544903.07</v>
      </c>
      <c r="AB7" s="1">
        <f>SUMIFS(UF_N1_R_Emissao_CO2e!AB:AB,UF_N1_R_Emissao_CO2e!$I:$I,Totais!$I7,UF_N1_R_Emissao_CO2e!$G:$G,Totais!$G7)</f>
        <v>30815106.71</v>
      </c>
      <c r="AC7" s="1">
        <f>SUMIFS(UF_N1_R_Emissao_CO2e!AC:AC,UF_N1_R_Emissao_CO2e!$I:$I,Totais!$I7,UF_N1_R_Emissao_CO2e!$G:$G,Totais!$G7)</f>
        <v>29478693.88</v>
      </c>
      <c r="AD7" s="1">
        <f>SUMIFS(UF_N1_R_Emissao_CO2e!AD:AD,UF_N1_R_Emissao_CO2e!$I:$I,Totais!$I7,UF_N1_R_Emissao_CO2e!$G:$G,Totais!$G7)</f>
        <v>25507233.81</v>
      </c>
      <c r="AE7" s="1">
        <f>SUMIFS(UF_N1_R_Emissao_CO2e!AE:AE,UF_N1_R_Emissao_CO2e!$I:$I,Totais!$I7,UF_N1_R_Emissao_CO2e!$G:$G,Totais!$G7)</f>
        <v>27212248.05</v>
      </c>
      <c r="AF7" s="1">
        <f>SUMIFS(UF_N1_R_Emissao_CO2e!AF:AF,UF_N1_R_Emissao_CO2e!$I:$I,Totais!$I7,UF_N1_R_Emissao_CO2e!$G:$G,Totais!$G7)</f>
        <v>23849657.44</v>
      </c>
      <c r="AG7" s="1">
        <f>SUMIFS(UF_N1_R_Emissao_CO2e!AG:AG,UF_N1_R_Emissao_CO2e!$I:$I,Totais!$I7,UF_N1_R_Emissao_CO2e!$G:$G,Totais!$G7)</f>
        <v>18274790.8</v>
      </c>
    </row>
    <row r="8" ht="14.25" customHeight="1">
      <c r="A8" s="1" t="s">
        <v>50</v>
      </c>
      <c r="G8" s="1" t="s">
        <v>15</v>
      </c>
      <c r="H8" s="1" t="s">
        <v>16</v>
      </c>
      <c r="I8" s="1" t="s">
        <v>28</v>
      </c>
      <c r="N8" s="1">
        <f>SUMIFS(UF_N1_R_Emissao_CO2e!N:N,UF_N1_R_Emissao_CO2e!$I:$I,Totais!$I8,UF_N1_R_Emissao_CO2e!$G:$G,Totais!$G8)</f>
        <v>5197048.53</v>
      </c>
      <c r="O8" s="1">
        <f>SUMIFS(UF_N1_R_Emissao_CO2e!O:O,UF_N1_R_Emissao_CO2e!$I:$I,Totais!$I8,UF_N1_R_Emissao_CO2e!$G:$G,Totais!$G8)</f>
        <v>5167240.433</v>
      </c>
      <c r="P8" s="1">
        <f>SUMIFS(UF_N1_R_Emissao_CO2e!P:P,UF_N1_R_Emissao_CO2e!$I:$I,Totais!$I8,UF_N1_R_Emissao_CO2e!$G:$G,Totais!$G8)</f>
        <v>5191574.28</v>
      </c>
      <c r="Q8" s="1">
        <f>SUMIFS(UF_N1_R_Emissao_CO2e!Q:Q,UF_N1_R_Emissao_CO2e!$I:$I,Totais!$I8,UF_N1_R_Emissao_CO2e!$G:$G,Totais!$G8)</f>
        <v>4967292.172</v>
      </c>
      <c r="R8" s="1">
        <f>SUMIFS(UF_N1_R_Emissao_CO2e!R:R,UF_N1_R_Emissao_CO2e!$I:$I,Totais!$I8,UF_N1_R_Emissao_CO2e!$G:$G,Totais!$G8)</f>
        <v>5325480.784</v>
      </c>
      <c r="S8" s="1">
        <f>SUMIFS(UF_N1_R_Emissao_CO2e!S:S,UF_N1_R_Emissao_CO2e!$I:$I,Totais!$I8,UF_N1_R_Emissao_CO2e!$G:$G,Totais!$G8)</f>
        <v>5420231.936</v>
      </c>
      <c r="T8" s="1">
        <f>SUMIFS(UF_N1_R_Emissao_CO2e!T:T,UF_N1_R_Emissao_CO2e!$I:$I,Totais!$I8,UF_N1_R_Emissao_CO2e!$G:$G,Totais!$G8)</f>
        <v>5365895.185</v>
      </c>
      <c r="U8" s="1">
        <f>SUMIFS(UF_N1_R_Emissao_CO2e!U:U,UF_N1_R_Emissao_CO2e!$I:$I,Totais!$I8,UF_N1_R_Emissao_CO2e!$G:$G,Totais!$G8)</f>
        <v>5678762.384</v>
      </c>
      <c r="V8" s="1">
        <f>SUMIFS(UF_N1_R_Emissao_CO2e!V:V,UF_N1_R_Emissao_CO2e!$I:$I,Totais!$I8,UF_N1_R_Emissao_CO2e!$G:$G,Totais!$G8)</f>
        <v>5729381.693</v>
      </c>
      <c r="W8" s="1">
        <f>SUMIFS(UF_N1_R_Emissao_CO2e!W:W,UF_N1_R_Emissao_CO2e!$I:$I,Totais!$I8,UF_N1_R_Emissao_CO2e!$G:$G,Totais!$G8)</f>
        <v>5940114.573</v>
      </c>
      <c r="X8" s="1">
        <f>SUMIFS(UF_N1_R_Emissao_CO2e!X:X,UF_N1_R_Emissao_CO2e!$I:$I,Totais!$I8,UF_N1_R_Emissao_CO2e!$G:$G,Totais!$G8)</f>
        <v>6698898.938</v>
      </c>
      <c r="Y8" s="1">
        <f>SUMIFS(UF_N1_R_Emissao_CO2e!Y:Y,UF_N1_R_Emissao_CO2e!$I:$I,Totais!$I8,UF_N1_R_Emissao_CO2e!$G:$G,Totais!$G8)</f>
        <v>7279261.681</v>
      </c>
      <c r="Z8" s="1">
        <f>SUMIFS(UF_N1_R_Emissao_CO2e!Z:Z,UF_N1_R_Emissao_CO2e!$I:$I,Totais!$I8,UF_N1_R_Emissao_CO2e!$G:$G,Totais!$G8)</f>
        <v>7656721.58</v>
      </c>
      <c r="AA8" s="1">
        <f>SUMIFS(UF_N1_R_Emissao_CO2e!AA:AA,UF_N1_R_Emissao_CO2e!$I:$I,Totais!$I8,UF_N1_R_Emissao_CO2e!$G:$G,Totais!$G8)</f>
        <v>7974669.281</v>
      </c>
      <c r="AB8" s="1">
        <f>SUMIFS(UF_N1_R_Emissao_CO2e!AB:AB,UF_N1_R_Emissao_CO2e!$I:$I,Totais!$I8,UF_N1_R_Emissao_CO2e!$G:$G,Totais!$G8)</f>
        <v>8717393.382</v>
      </c>
      <c r="AC8" s="1">
        <f>SUMIFS(UF_N1_R_Emissao_CO2e!AC:AC,UF_N1_R_Emissao_CO2e!$I:$I,Totais!$I8,UF_N1_R_Emissao_CO2e!$G:$G,Totais!$G8)</f>
        <v>8910598.273</v>
      </c>
      <c r="AD8" s="1">
        <f>SUMIFS(UF_N1_R_Emissao_CO2e!AD:AD,UF_N1_R_Emissao_CO2e!$I:$I,Totais!$I8,UF_N1_R_Emissao_CO2e!$G:$G,Totais!$G8)</f>
        <v>8188890.971</v>
      </c>
      <c r="AE8" s="1">
        <f>SUMIFS(UF_N1_R_Emissao_CO2e!AE:AE,UF_N1_R_Emissao_CO2e!$I:$I,Totais!$I8,UF_N1_R_Emissao_CO2e!$G:$G,Totais!$G8)</f>
        <v>7964137.587</v>
      </c>
      <c r="AF8" s="1">
        <f>SUMIFS(UF_N1_R_Emissao_CO2e!AF:AF,UF_N1_R_Emissao_CO2e!$I:$I,Totais!$I8,UF_N1_R_Emissao_CO2e!$G:$G,Totais!$G8)</f>
        <v>7134634.07</v>
      </c>
      <c r="AG8" s="1">
        <f>SUMIFS(UF_N1_R_Emissao_CO2e!AG:AG,UF_N1_R_Emissao_CO2e!$I:$I,Totais!$I8,UF_N1_R_Emissao_CO2e!$G:$G,Totais!$G8)</f>
        <v>1059983.52</v>
      </c>
    </row>
    <row r="9" ht="14.25" customHeight="1">
      <c r="A9" s="1" t="s">
        <v>50</v>
      </c>
      <c r="G9" s="1" t="s">
        <v>15</v>
      </c>
      <c r="H9" s="1" t="s">
        <v>16</v>
      </c>
      <c r="I9" s="1" t="s">
        <v>29</v>
      </c>
      <c r="N9" s="1">
        <f>SUMIFS(UF_N1_R_Emissao_CO2e!N:N,UF_N1_R_Emissao_CO2e!$I:$I,Totais!$I9,UF_N1_R_Emissao_CO2e!$G:$G,Totais!$G9)</f>
        <v>21216244.31</v>
      </c>
      <c r="O9" s="1">
        <f>SUMIFS(UF_N1_R_Emissao_CO2e!O:O,UF_N1_R_Emissao_CO2e!$I:$I,Totais!$I9,UF_N1_R_Emissao_CO2e!$G:$G,Totais!$G9)</f>
        <v>18271193.24</v>
      </c>
      <c r="P9" s="1">
        <f>SUMIFS(UF_N1_R_Emissao_CO2e!P:P,UF_N1_R_Emissao_CO2e!$I:$I,Totais!$I9,UF_N1_R_Emissao_CO2e!$G:$G,Totais!$G9)</f>
        <v>20026421.72</v>
      </c>
      <c r="Q9" s="1">
        <f>SUMIFS(UF_N1_R_Emissao_CO2e!Q:Q,UF_N1_R_Emissao_CO2e!$I:$I,Totais!$I9,UF_N1_R_Emissao_CO2e!$G:$G,Totais!$G9)</f>
        <v>20077051.37</v>
      </c>
      <c r="R9" s="1">
        <f>SUMIFS(UF_N1_R_Emissao_CO2e!R:R,UF_N1_R_Emissao_CO2e!$I:$I,Totais!$I9,UF_N1_R_Emissao_CO2e!$G:$G,Totais!$G9)</f>
        <v>17793363.34</v>
      </c>
      <c r="S9" s="1">
        <f>SUMIFS(UF_N1_R_Emissao_CO2e!S:S,UF_N1_R_Emissao_CO2e!$I:$I,Totais!$I9,UF_N1_R_Emissao_CO2e!$G:$G,Totais!$G9)</f>
        <v>17642138.55</v>
      </c>
      <c r="T9" s="1">
        <f>SUMIFS(UF_N1_R_Emissao_CO2e!T:T,UF_N1_R_Emissao_CO2e!$I:$I,Totais!$I9,UF_N1_R_Emissao_CO2e!$G:$G,Totais!$G9)</f>
        <v>18928592.12</v>
      </c>
      <c r="U9" s="1">
        <f>SUMIFS(UF_N1_R_Emissao_CO2e!U:U,UF_N1_R_Emissao_CO2e!$I:$I,Totais!$I9,UF_N1_R_Emissao_CO2e!$G:$G,Totais!$G9)</f>
        <v>23400499.27</v>
      </c>
      <c r="V9" s="1">
        <f>SUMIFS(UF_N1_R_Emissao_CO2e!V:V,UF_N1_R_Emissao_CO2e!$I:$I,Totais!$I9,UF_N1_R_Emissao_CO2e!$G:$G,Totais!$G9)</f>
        <v>22436401.36</v>
      </c>
      <c r="W9" s="1">
        <f>SUMIFS(UF_N1_R_Emissao_CO2e!W:W,UF_N1_R_Emissao_CO2e!$I:$I,Totais!$I9,UF_N1_R_Emissao_CO2e!$G:$G,Totais!$G9)</f>
        <v>22386524.23</v>
      </c>
      <c r="X9" s="1">
        <f>SUMIFS(UF_N1_R_Emissao_CO2e!X:X,UF_N1_R_Emissao_CO2e!$I:$I,Totais!$I9,UF_N1_R_Emissao_CO2e!$G:$G,Totais!$G9)</f>
        <v>26611536.82</v>
      </c>
      <c r="Y9" s="1">
        <f>SUMIFS(UF_N1_R_Emissao_CO2e!Y:Y,UF_N1_R_Emissao_CO2e!$I:$I,Totais!$I9,UF_N1_R_Emissao_CO2e!$G:$G,Totais!$G9)</f>
        <v>28826336.72</v>
      </c>
      <c r="Z9" s="1">
        <f>SUMIFS(UF_N1_R_Emissao_CO2e!Z:Z,UF_N1_R_Emissao_CO2e!$I:$I,Totais!$I9,UF_N1_R_Emissao_CO2e!$G:$G,Totais!$G9)</f>
        <v>29972781.33</v>
      </c>
      <c r="AA9" s="1">
        <f>SUMIFS(UF_N1_R_Emissao_CO2e!AA:AA,UF_N1_R_Emissao_CO2e!$I:$I,Totais!$I9,UF_N1_R_Emissao_CO2e!$G:$G,Totais!$G9)</f>
        <v>32653771.91</v>
      </c>
      <c r="AB9" s="1">
        <f>SUMIFS(UF_N1_R_Emissao_CO2e!AB:AB,UF_N1_R_Emissao_CO2e!$I:$I,Totais!$I9,UF_N1_R_Emissao_CO2e!$G:$G,Totais!$G9)</f>
        <v>33491291.59</v>
      </c>
      <c r="AC9" s="1">
        <f>SUMIFS(UF_N1_R_Emissao_CO2e!AC:AC,UF_N1_R_Emissao_CO2e!$I:$I,Totais!$I9,UF_N1_R_Emissao_CO2e!$G:$G,Totais!$G9)</f>
        <v>34519674</v>
      </c>
      <c r="AD9" s="1">
        <f>SUMIFS(UF_N1_R_Emissao_CO2e!AD:AD,UF_N1_R_Emissao_CO2e!$I:$I,Totais!$I9,UF_N1_R_Emissao_CO2e!$G:$G,Totais!$G9)</f>
        <v>33426140.67</v>
      </c>
      <c r="AE9" s="1">
        <f>SUMIFS(UF_N1_R_Emissao_CO2e!AE:AE,UF_N1_R_Emissao_CO2e!$I:$I,Totais!$I9,UF_N1_R_Emissao_CO2e!$G:$G,Totais!$G9)</f>
        <v>33592863.26</v>
      </c>
      <c r="AF9" s="1">
        <f>SUMIFS(UF_N1_R_Emissao_CO2e!AF:AF,UF_N1_R_Emissao_CO2e!$I:$I,Totais!$I9,UF_N1_R_Emissao_CO2e!$G:$G,Totais!$G9)</f>
        <v>30799092.15</v>
      </c>
      <c r="AG9" s="1">
        <f>SUMIFS(UF_N1_R_Emissao_CO2e!AG:AG,UF_N1_R_Emissao_CO2e!$I:$I,Totais!$I9,UF_N1_R_Emissao_CO2e!$G:$G,Totais!$G9)</f>
        <v>6293697.37</v>
      </c>
    </row>
    <row r="10" ht="14.25" customHeight="1">
      <c r="A10" s="1" t="s">
        <v>50</v>
      </c>
      <c r="G10" s="1" t="s">
        <v>15</v>
      </c>
      <c r="H10" s="1" t="s">
        <v>16</v>
      </c>
      <c r="I10" s="1" t="s">
        <v>30</v>
      </c>
      <c r="N10" s="1">
        <f>SUMIFS(UF_N1_R_Emissao_CO2e!N:N,UF_N1_R_Emissao_CO2e!$I:$I,Totais!$I10,UF_N1_R_Emissao_CO2e!$G:$G,Totais!$G10)</f>
        <v>88990203.49</v>
      </c>
      <c r="O10" s="1">
        <f>SUMIFS(UF_N1_R_Emissao_CO2e!O:O,UF_N1_R_Emissao_CO2e!$I:$I,Totais!$I10,UF_N1_R_Emissao_CO2e!$G:$G,Totais!$G10)</f>
        <v>84061598.5</v>
      </c>
      <c r="P10" s="1">
        <f>SUMIFS(UF_N1_R_Emissao_CO2e!P:P,UF_N1_R_Emissao_CO2e!$I:$I,Totais!$I10,UF_N1_R_Emissao_CO2e!$G:$G,Totais!$G10)</f>
        <v>85958492.71</v>
      </c>
      <c r="Q10" s="1">
        <f>SUMIFS(UF_N1_R_Emissao_CO2e!Q:Q,UF_N1_R_Emissao_CO2e!$I:$I,Totais!$I10,UF_N1_R_Emissao_CO2e!$G:$G,Totais!$G10)</f>
        <v>92739147.07</v>
      </c>
      <c r="R10" s="1">
        <f>SUMIFS(UF_N1_R_Emissao_CO2e!R:R,UF_N1_R_Emissao_CO2e!$I:$I,Totais!$I10,UF_N1_R_Emissao_CO2e!$G:$G,Totais!$G10)</f>
        <v>88709789.84</v>
      </c>
      <c r="S10" s="1">
        <f>SUMIFS(UF_N1_R_Emissao_CO2e!S:S,UF_N1_R_Emissao_CO2e!$I:$I,Totais!$I10,UF_N1_R_Emissao_CO2e!$G:$G,Totais!$G10)</f>
        <v>82601182</v>
      </c>
      <c r="T10" s="1">
        <f>SUMIFS(UF_N1_R_Emissao_CO2e!T:T,UF_N1_R_Emissao_CO2e!$I:$I,Totais!$I10,UF_N1_R_Emissao_CO2e!$G:$G,Totais!$G10)</f>
        <v>76015638.94</v>
      </c>
      <c r="U10" s="1">
        <f>SUMIFS(UF_N1_R_Emissao_CO2e!U:U,UF_N1_R_Emissao_CO2e!$I:$I,Totais!$I10,UF_N1_R_Emissao_CO2e!$G:$G,Totais!$G10)</f>
        <v>74423394.51</v>
      </c>
      <c r="V10" s="1">
        <f>SUMIFS(UF_N1_R_Emissao_CO2e!V:V,UF_N1_R_Emissao_CO2e!$I:$I,Totais!$I10,UF_N1_R_Emissao_CO2e!$G:$G,Totais!$G10)</f>
        <v>76529459.56</v>
      </c>
      <c r="W10" s="1">
        <f>SUMIFS(UF_N1_R_Emissao_CO2e!W:W,UF_N1_R_Emissao_CO2e!$I:$I,Totais!$I10,UF_N1_R_Emissao_CO2e!$G:$G,Totais!$G10)</f>
        <v>76454721.02</v>
      </c>
      <c r="X10" s="1">
        <f>SUMIFS(UF_N1_R_Emissao_CO2e!X:X,UF_N1_R_Emissao_CO2e!$I:$I,Totais!$I10,UF_N1_R_Emissao_CO2e!$G:$G,Totais!$G10)</f>
        <v>79540377.03</v>
      </c>
      <c r="Y10" s="1">
        <f>SUMIFS(UF_N1_R_Emissao_CO2e!Y:Y,UF_N1_R_Emissao_CO2e!$I:$I,Totais!$I10,UF_N1_R_Emissao_CO2e!$G:$G,Totais!$G10)</f>
        <v>79794957.18</v>
      </c>
      <c r="Z10" s="1">
        <f>SUMIFS(UF_N1_R_Emissao_CO2e!Z:Z,UF_N1_R_Emissao_CO2e!$I:$I,Totais!$I10,UF_N1_R_Emissao_CO2e!$G:$G,Totais!$G10)</f>
        <v>83692124.69</v>
      </c>
      <c r="AA10" s="1">
        <f>SUMIFS(UF_N1_R_Emissao_CO2e!AA:AA,UF_N1_R_Emissao_CO2e!$I:$I,Totais!$I10,UF_N1_R_Emissao_CO2e!$G:$G,Totais!$G10)</f>
        <v>85174694.47</v>
      </c>
      <c r="AB10" s="1">
        <f>SUMIFS(UF_N1_R_Emissao_CO2e!AB:AB,UF_N1_R_Emissao_CO2e!$I:$I,Totais!$I10,UF_N1_R_Emissao_CO2e!$G:$G,Totais!$G10)</f>
        <v>87911679.06</v>
      </c>
      <c r="AC10" s="1">
        <f>SUMIFS(UF_N1_R_Emissao_CO2e!AC:AC,UF_N1_R_Emissao_CO2e!$I:$I,Totais!$I10,UF_N1_R_Emissao_CO2e!$G:$G,Totais!$G10)</f>
        <v>83629552.19</v>
      </c>
      <c r="AD10" s="1">
        <f>SUMIFS(UF_N1_R_Emissao_CO2e!AD:AD,UF_N1_R_Emissao_CO2e!$I:$I,Totais!$I10,UF_N1_R_Emissao_CO2e!$G:$G,Totais!$G10)</f>
        <v>83753161.83</v>
      </c>
      <c r="AE10" s="1">
        <f>SUMIFS(UF_N1_R_Emissao_CO2e!AE:AE,UF_N1_R_Emissao_CO2e!$I:$I,Totais!$I10,UF_N1_R_Emissao_CO2e!$G:$G,Totais!$G10)</f>
        <v>86192775.13</v>
      </c>
      <c r="AF10" s="1">
        <f>SUMIFS(UF_N1_R_Emissao_CO2e!AF:AF,UF_N1_R_Emissao_CO2e!$I:$I,Totais!$I10,UF_N1_R_Emissao_CO2e!$G:$G,Totais!$G10)</f>
        <v>83019375.92</v>
      </c>
      <c r="AG10" s="1">
        <f>SUMIFS(UF_N1_R_Emissao_CO2e!AG:AG,UF_N1_R_Emissao_CO2e!$I:$I,Totais!$I10,UF_N1_R_Emissao_CO2e!$G:$G,Totais!$G10)</f>
        <v>46575403.02</v>
      </c>
    </row>
    <row r="11" ht="14.25" customHeight="1">
      <c r="A11" s="1" t="s">
        <v>50</v>
      </c>
      <c r="G11" s="1" t="s">
        <v>15</v>
      </c>
      <c r="H11" s="1" t="s">
        <v>16</v>
      </c>
      <c r="I11" s="1" t="s">
        <v>31</v>
      </c>
      <c r="N11" s="1">
        <f>SUMIFS(UF_N1_R_Emissao_CO2e!N:N,UF_N1_R_Emissao_CO2e!$I:$I,Totais!$I11,UF_N1_R_Emissao_CO2e!$G:$G,Totais!$G11)</f>
        <v>144431747.1</v>
      </c>
      <c r="O11" s="1">
        <f>SUMIFS(UF_N1_R_Emissao_CO2e!O:O,UF_N1_R_Emissao_CO2e!$I:$I,Totais!$I11,UF_N1_R_Emissao_CO2e!$G:$G,Totais!$G11)</f>
        <v>99162806.99</v>
      </c>
      <c r="P11" s="1">
        <f>SUMIFS(UF_N1_R_Emissao_CO2e!P:P,UF_N1_R_Emissao_CO2e!$I:$I,Totais!$I11,UF_N1_R_Emissao_CO2e!$G:$G,Totais!$G11)</f>
        <v>86019270</v>
      </c>
      <c r="Q11" s="1">
        <f>SUMIFS(UF_N1_R_Emissao_CO2e!Q:Q,UF_N1_R_Emissao_CO2e!$I:$I,Totais!$I11,UF_N1_R_Emissao_CO2e!$G:$G,Totais!$G11)</f>
        <v>121030047.8</v>
      </c>
      <c r="R11" s="1">
        <f>SUMIFS(UF_N1_R_Emissao_CO2e!R:R,UF_N1_R_Emissao_CO2e!$I:$I,Totais!$I11,UF_N1_R_Emissao_CO2e!$G:$G,Totais!$G11)</f>
        <v>100235846.8</v>
      </c>
      <c r="S11" s="1">
        <f>SUMIFS(UF_N1_R_Emissao_CO2e!S:S,UF_N1_R_Emissao_CO2e!$I:$I,Totais!$I11,UF_N1_R_Emissao_CO2e!$G:$G,Totais!$G11)</f>
        <v>89524987.93</v>
      </c>
      <c r="T11" s="1">
        <f>SUMIFS(UF_N1_R_Emissao_CO2e!T:T,UF_N1_R_Emissao_CO2e!$I:$I,Totais!$I11,UF_N1_R_Emissao_CO2e!$G:$G,Totais!$G11)</f>
        <v>89202248.79</v>
      </c>
      <c r="U11" s="1">
        <f>SUMIFS(UF_N1_R_Emissao_CO2e!U:U,UF_N1_R_Emissao_CO2e!$I:$I,Totais!$I11,UF_N1_R_Emissao_CO2e!$G:$G,Totais!$G11)</f>
        <v>93714049.36</v>
      </c>
      <c r="V11" s="1">
        <f>SUMIFS(UF_N1_R_Emissao_CO2e!V:V,UF_N1_R_Emissao_CO2e!$I:$I,Totais!$I11,UF_N1_R_Emissao_CO2e!$G:$G,Totais!$G11)</f>
        <v>87540456.14</v>
      </c>
      <c r="W11" s="1">
        <f>SUMIFS(UF_N1_R_Emissao_CO2e!W:W,UF_N1_R_Emissao_CO2e!$I:$I,Totais!$I11,UF_N1_R_Emissao_CO2e!$G:$G,Totais!$G11)</f>
        <v>74600004.67</v>
      </c>
      <c r="X11" s="1">
        <f>SUMIFS(UF_N1_R_Emissao_CO2e!X:X,UF_N1_R_Emissao_CO2e!$I:$I,Totais!$I11,UF_N1_R_Emissao_CO2e!$G:$G,Totais!$G11)</f>
        <v>68198330.6</v>
      </c>
      <c r="Y11" s="1">
        <f>SUMIFS(UF_N1_R_Emissao_CO2e!Y:Y,UF_N1_R_Emissao_CO2e!$I:$I,Totais!$I11,UF_N1_R_Emissao_CO2e!$G:$G,Totais!$G11)</f>
        <v>68607073.13</v>
      </c>
      <c r="Z11" s="1">
        <f>SUMIFS(UF_N1_R_Emissao_CO2e!Z:Z,UF_N1_R_Emissao_CO2e!$I:$I,Totais!$I11,UF_N1_R_Emissao_CO2e!$G:$G,Totais!$G11)</f>
        <v>83736354.21</v>
      </c>
      <c r="AA11" s="1">
        <f>SUMIFS(UF_N1_R_Emissao_CO2e!AA:AA,UF_N1_R_Emissao_CO2e!$I:$I,Totais!$I11,UF_N1_R_Emissao_CO2e!$G:$G,Totais!$G11)</f>
        <v>91616207.45</v>
      </c>
      <c r="AB11" s="1">
        <f>SUMIFS(UF_N1_R_Emissao_CO2e!AB:AB,UF_N1_R_Emissao_CO2e!$I:$I,Totais!$I11,UF_N1_R_Emissao_CO2e!$G:$G,Totais!$G11)</f>
        <v>88849439.83</v>
      </c>
      <c r="AC11" s="1">
        <f>SUMIFS(UF_N1_R_Emissao_CO2e!AC:AC,UF_N1_R_Emissao_CO2e!$I:$I,Totais!$I11,UF_N1_R_Emissao_CO2e!$G:$G,Totais!$G11)</f>
        <v>83745583.89</v>
      </c>
      <c r="AD11" s="1">
        <f>SUMIFS(UF_N1_R_Emissao_CO2e!AD:AD,UF_N1_R_Emissao_CO2e!$I:$I,Totais!$I11,UF_N1_R_Emissao_CO2e!$G:$G,Totais!$G11)</f>
        <v>91431870.75</v>
      </c>
      <c r="AE11" s="1">
        <f>SUMIFS(UF_N1_R_Emissao_CO2e!AE:AE,UF_N1_R_Emissao_CO2e!$I:$I,Totais!$I11,UF_N1_R_Emissao_CO2e!$G:$G,Totais!$G11)</f>
        <v>86002243.5</v>
      </c>
      <c r="AF11" s="1">
        <f>SUMIFS(UF_N1_R_Emissao_CO2e!AF:AF,UF_N1_R_Emissao_CO2e!$I:$I,Totais!$I11,UF_N1_R_Emissao_CO2e!$G:$G,Totais!$G11)</f>
        <v>81577318.5</v>
      </c>
      <c r="AG11" s="1">
        <f>SUMIFS(UF_N1_R_Emissao_CO2e!AG:AG,UF_N1_R_Emissao_CO2e!$I:$I,Totais!$I11,UF_N1_R_Emissao_CO2e!$G:$G,Totais!$G11)</f>
        <v>42637153.56</v>
      </c>
    </row>
    <row r="12" ht="14.25" customHeight="1">
      <c r="A12" s="1" t="s">
        <v>50</v>
      </c>
      <c r="G12" s="1" t="s">
        <v>15</v>
      </c>
      <c r="H12" s="1" t="s">
        <v>16</v>
      </c>
      <c r="I12" s="1" t="s">
        <v>32</v>
      </c>
      <c r="N12" s="1">
        <f>SUMIFS(UF_N1_R_Emissao_CO2e!N:N,UF_N1_R_Emissao_CO2e!$I:$I,Totais!$I12,UF_N1_R_Emissao_CO2e!$G:$G,Totais!$G12)</f>
        <v>150638521.3</v>
      </c>
      <c r="O12" s="1">
        <f>SUMIFS(UF_N1_R_Emissao_CO2e!O:O,UF_N1_R_Emissao_CO2e!$I:$I,Totais!$I12,UF_N1_R_Emissao_CO2e!$G:$G,Totais!$G12)</f>
        <v>144620527.7</v>
      </c>
      <c r="P12" s="1">
        <f>SUMIFS(UF_N1_R_Emissao_CO2e!P:P,UF_N1_R_Emissao_CO2e!$I:$I,Totais!$I12,UF_N1_R_Emissao_CO2e!$G:$G,Totais!$G12)</f>
        <v>151508885.7</v>
      </c>
      <c r="Q12" s="1">
        <f>SUMIFS(UF_N1_R_Emissao_CO2e!Q:Q,UF_N1_R_Emissao_CO2e!$I:$I,Totais!$I12,UF_N1_R_Emissao_CO2e!$G:$G,Totais!$G12)</f>
        <v>153545778.9</v>
      </c>
      <c r="R12" s="1">
        <f>SUMIFS(UF_N1_R_Emissao_CO2e!R:R,UF_N1_R_Emissao_CO2e!$I:$I,Totais!$I12,UF_N1_R_Emissao_CO2e!$G:$G,Totais!$G12)</f>
        <v>157382224.5</v>
      </c>
      <c r="S12" s="1">
        <f>SUMIFS(UF_N1_R_Emissao_CO2e!S:S,UF_N1_R_Emissao_CO2e!$I:$I,Totais!$I12,UF_N1_R_Emissao_CO2e!$G:$G,Totais!$G12)</f>
        <v>157728228</v>
      </c>
      <c r="T12" s="1">
        <f>SUMIFS(UF_N1_R_Emissao_CO2e!T:T,UF_N1_R_Emissao_CO2e!$I:$I,Totais!$I12,UF_N1_R_Emissao_CO2e!$G:$G,Totais!$G12)</f>
        <v>157517284</v>
      </c>
      <c r="U12" s="1">
        <f>SUMIFS(UF_N1_R_Emissao_CO2e!U:U,UF_N1_R_Emissao_CO2e!$I:$I,Totais!$I12,UF_N1_R_Emissao_CO2e!$G:$G,Totais!$G12)</f>
        <v>157859037.7</v>
      </c>
      <c r="V12" s="1">
        <f>SUMIFS(UF_N1_R_Emissao_CO2e!V:V,UF_N1_R_Emissao_CO2e!$I:$I,Totais!$I12,UF_N1_R_Emissao_CO2e!$G:$G,Totais!$G12)</f>
        <v>157051930.6</v>
      </c>
      <c r="W12" s="1">
        <f>SUMIFS(UF_N1_R_Emissao_CO2e!W:W,UF_N1_R_Emissao_CO2e!$I:$I,Totais!$I12,UF_N1_R_Emissao_CO2e!$G:$G,Totais!$G12)</f>
        <v>146642664.9</v>
      </c>
      <c r="X12" s="1">
        <f>SUMIFS(UF_N1_R_Emissao_CO2e!X:X,UF_N1_R_Emissao_CO2e!$I:$I,Totais!$I12,UF_N1_R_Emissao_CO2e!$G:$G,Totais!$G12)</f>
        <v>154695690.2</v>
      </c>
      <c r="Y12" s="1">
        <f>SUMIFS(UF_N1_R_Emissao_CO2e!Y:Y,UF_N1_R_Emissao_CO2e!$I:$I,Totais!$I12,UF_N1_R_Emissao_CO2e!$G:$G,Totais!$G12)</f>
        <v>157857356.3</v>
      </c>
      <c r="Z12" s="1">
        <f>SUMIFS(UF_N1_R_Emissao_CO2e!Z:Z,UF_N1_R_Emissao_CO2e!$I:$I,Totais!$I12,UF_N1_R_Emissao_CO2e!$G:$G,Totais!$G12)</f>
        <v>164816005.7</v>
      </c>
      <c r="AA12" s="1">
        <f>SUMIFS(UF_N1_R_Emissao_CO2e!AA:AA,UF_N1_R_Emissao_CO2e!$I:$I,Totais!$I12,UF_N1_R_Emissao_CO2e!$G:$G,Totais!$G12)</f>
        <v>171381190.5</v>
      </c>
      <c r="AB12" s="1">
        <f>SUMIFS(UF_N1_R_Emissao_CO2e!AB:AB,UF_N1_R_Emissao_CO2e!$I:$I,Totais!$I12,UF_N1_R_Emissao_CO2e!$G:$G,Totais!$G12)</f>
        <v>166823246.2</v>
      </c>
      <c r="AC12" s="1">
        <f>SUMIFS(UF_N1_R_Emissao_CO2e!AC:AC,UF_N1_R_Emissao_CO2e!$I:$I,Totais!$I12,UF_N1_R_Emissao_CO2e!$G:$G,Totais!$G12)</f>
        <v>157668223.6</v>
      </c>
      <c r="AD12" s="1">
        <f>SUMIFS(UF_N1_R_Emissao_CO2e!AD:AD,UF_N1_R_Emissao_CO2e!$I:$I,Totais!$I12,UF_N1_R_Emissao_CO2e!$G:$G,Totais!$G12)</f>
        <v>157056597.7</v>
      </c>
      <c r="AE12" s="1">
        <f>SUMIFS(UF_N1_R_Emissao_CO2e!AE:AE,UF_N1_R_Emissao_CO2e!$I:$I,Totais!$I12,UF_N1_R_Emissao_CO2e!$G:$G,Totais!$G12)</f>
        <v>155442958.6</v>
      </c>
      <c r="AF12" s="1">
        <f>SUMIFS(UF_N1_R_Emissao_CO2e!AF:AF,UF_N1_R_Emissao_CO2e!$I:$I,Totais!$I12,UF_N1_R_Emissao_CO2e!$G:$G,Totais!$G12)</f>
        <v>146446398.3</v>
      </c>
      <c r="AG12" s="1">
        <f>SUMIFS(UF_N1_R_Emissao_CO2e!AG:AG,UF_N1_R_Emissao_CO2e!$I:$I,Totais!$I12,UF_N1_R_Emissao_CO2e!$G:$G,Totais!$G12)</f>
        <v>79626091.87</v>
      </c>
    </row>
    <row r="13" ht="14.25" customHeight="1">
      <c r="A13" s="1" t="s">
        <v>50</v>
      </c>
      <c r="G13" s="1" t="s">
        <v>15</v>
      </c>
      <c r="H13" s="1" t="s">
        <v>16</v>
      </c>
      <c r="I13" s="1" t="s">
        <v>33</v>
      </c>
      <c r="N13" s="1">
        <f>SUMIFS(UF_N1_R_Emissao_CO2e!N:N,UF_N1_R_Emissao_CO2e!$I:$I,Totais!$I13,UF_N1_R_Emissao_CO2e!$G:$G,Totais!$G13)</f>
        <v>99588283.65</v>
      </c>
      <c r="O13" s="1">
        <f>SUMIFS(UF_N1_R_Emissao_CO2e!O:O,UF_N1_R_Emissao_CO2e!$I:$I,Totais!$I13,UF_N1_R_Emissao_CO2e!$G:$G,Totais!$G13)</f>
        <v>95986383.98</v>
      </c>
      <c r="P13" s="1">
        <f>SUMIFS(UF_N1_R_Emissao_CO2e!P:P,UF_N1_R_Emissao_CO2e!$I:$I,Totais!$I13,UF_N1_R_Emissao_CO2e!$G:$G,Totais!$G13)</f>
        <v>103189546</v>
      </c>
      <c r="Q13" s="1">
        <f>SUMIFS(UF_N1_R_Emissao_CO2e!Q:Q,UF_N1_R_Emissao_CO2e!$I:$I,Totais!$I13,UF_N1_R_Emissao_CO2e!$G:$G,Totais!$G13)</f>
        <v>111411063.3</v>
      </c>
      <c r="R13" s="1">
        <f>SUMIFS(UF_N1_R_Emissao_CO2e!R:R,UF_N1_R_Emissao_CO2e!$I:$I,Totais!$I13,UF_N1_R_Emissao_CO2e!$G:$G,Totais!$G13)</f>
        <v>98247340.83</v>
      </c>
      <c r="S13" s="1">
        <f>SUMIFS(UF_N1_R_Emissao_CO2e!S:S,UF_N1_R_Emissao_CO2e!$I:$I,Totais!$I13,UF_N1_R_Emissao_CO2e!$G:$G,Totais!$G13)</f>
        <v>89900508.23</v>
      </c>
      <c r="T13" s="1">
        <f>SUMIFS(UF_N1_R_Emissao_CO2e!T:T,UF_N1_R_Emissao_CO2e!$I:$I,Totais!$I13,UF_N1_R_Emissao_CO2e!$G:$G,Totais!$G13)</f>
        <v>85023763.26</v>
      </c>
      <c r="U13" s="1">
        <f>SUMIFS(UF_N1_R_Emissao_CO2e!U:U,UF_N1_R_Emissao_CO2e!$I:$I,Totais!$I13,UF_N1_R_Emissao_CO2e!$G:$G,Totais!$G13)</f>
        <v>73849313.23</v>
      </c>
      <c r="V13" s="1">
        <f>SUMIFS(UF_N1_R_Emissao_CO2e!V:V,UF_N1_R_Emissao_CO2e!$I:$I,Totais!$I13,UF_N1_R_Emissao_CO2e!$G:$G,Totais!$G13)</f>
        <v>74714160.69</v>
      </c>
      <c r="W13" s="1">
        <f>SUMIFS(UF_N1_R_Emissao_CO2e!W:W,UF_N1_R_Emissao_CO2e!$I:$I,Totais!$I13,UF_N1_R_Emissao_CO2e!$G:$G,Totais!$G13)</f>
        <v>71778674.38</v>
      </c>
      <c r="X13" s="1">
        <f>SUMIFS(UF_N1_R_Emissao_CO2e!X:X,UF_N1_R_Emissao_CO2e!$I:$I,Totais!$I13,UF_N1_R_Emissao_CO2e!$G:$G,Totais!$G13)</f>
        <v>73265231.95</v>
      </c>
      <c r="Y13" s="1">
        <f>SUMIFS(UF_N1_R_Emissao_CO2e!Y:Y,UF_N1_R_Emissao_CO2e!$I:$I,Totais!$I13,UF_N1_R_Emissao_CO2e!$G:$G,Totais!$G13)</f>
        <v>69354316.23</v>
      </c>
      <c r="Z13" s="1">
        <f>SUMIFS(UF_N1_R_Emissao_CO2e!Z:Z,UF_N1_R_Emissao_CO2e!$I:$I,Totais!$I13,UF_N1_R_Emissao_CO2e!$G:$G,Totais!$G13)</f>
        <v>72094130.77</v>
      </c>
      <c r="AA13" s="1">
        <f>SUMIFS(UF_N1_R_Emissao_CO2e!AA:AA,UF_N1_R_Emissao_CO2e!$I:$I,Totais!$I13,UF_N1_R_Emissao_CO2e!$G:$G,Totais!$G13)</f>
        <v>73364695.29</v>
      </c>
      <c r="AB13" s="1">
        <f>SUMIFS(UF_N1_R_Emissao_CO2e!AB:AB,UF_N1_R_Emissao_CO2e!$I:$I,Totais!$I13,UF_N1_R_Emissao_CO2e!$G:$G,Totais!$G13)</f>
        <v>74356672.27</v>
      </c>
      <c r="AC13" s="1">
        <f>SUMIFS(UF_N1_R_Emissao_CO2e!AC:AC,UF_N1_R_Emissao_CO2e!$I:$I,Totais!$I13,UF_N1_R_Emissao_CO2e!$G:$G,Totais!$G13)</f>
        <v>73901691.83</v>
      </c>
      <c r="AD13" s="1">
        <f>SUMIFS(UF_N1_R_Emissao_CO2e!AD:AD,UF_N1_R_Emissao_CO2e!$I:$I,Totais!$I13,UF_N1_R_Emissao_CO2e!$G:$G,Totais!$G13)</f>
        <v>75509130.25</v>
      </c>
      <c r="AE13" s="1">
        <f>SUMIFS(UF_N1_R_Emissao_CO2e!AE:AE,UF_N1_R_Emissao_CO2e!$I:$I,Totais!$I13,UF_N1_R_Emissao_CO2e!$G:$G,Totais!$G13)</f>
        <v>73701319.75</v>
      </c>
      <c r="AF13" s="1">
        <f>SUMIFS(UF_N1_R_Emissao_CO2e!AF:AF,UF_N1_R_Emissao_CO2e!$I:$I,Totais!$I13,UF_N1_R_Emissao_CO2e!$G:$G,Totais!$G13)</f>
        <v>75782567.71</v>
      </c>
      <c r="AG13" s="1">
        <f>SUMIFS(UF_N1_R_Emissao_CO2e!AG:AG,UF_N1_R_Emissao_CO2e!$I:$I,Totais!$I13,UF_N1_R_Emissao_CO2e!$G:$G,Totais!$G13)</f>
        <v>56763967.08</v>
      </c>
    </row>
    <row r="14" ht="14.25" customHeight="1">
      <c r="A14" s="1" t="s">
        <v>50</v>
      </c>
      <c r="G14" s="1" t="s">
        <v>15</v>
      </c>
      <c r="H14" s="1" t="s">
        <v>16</v>
      </c>
      <c r="I14" s="1" t="s">
        <v>34</v>
      </c>
      <c r="N14" s="1">
        <f>SUMIFS(UF_N1_R_Emissao_CO2e!N:N,UF_N1_R_Emissao_CO2e!$I:$I,Totais!$I14,UF_N1_R_Emissao_CO2e!$G:$G,Totais!$G14)</f>
        <v>358550932.8</v>
      </c>
      <c r="O14" s="1">
        <f>SUMIFS(UF_N1_R_Emissao_CO2e!O:O,UF_N1_R_Emissao_CO2e!$I:$I,Totais!$I14,UF_N1_R_Emissao_CO2e!$G:$G,Totais!$G14)</f>
        <v>438744649.9</v>
      </c>
      <c r="P14" s="1">
        <f>SUMIFS(UF_N1_R_Emissao_CO2e!P:P,UF_N1_R_Emissao_CO2e!$I:$I,Totais!$I14,UF_N1_R_Emissao_CO2e!$G:$G,Totais!$G14)</f>
        <v>543768198</v>
      </c>
      <c r="Q14" s="1">
        <f>SUMIFS(UF_N1_R_Emissao_CO2e!Q:Q,UF_N1_R_Emissao_CO2e!$I:$I,Totais!$I14,UF_N1_R_Emissao_CO2e!$G:$G,Totais!$G14)</f>
        <v>720210307.3</v>
      </c>
      <c r="R14" s="1">
        <f>SUMIFS(UF_N1_R_Emissao_CO2e!R:R,UF_N1_R_Emissao_CO2e!$I:$I,Totais!$I14,UF_N1_R_Emissao_CO2e!$G:$G,Totais!$G14)</f>
        <v>711793072</v>
      </c>
      <c r="S14" s="1">
        <f>SUMIFS(UF_N1_R_Emissao_CO2e!S:S,UF_N1_R_Emissao_CO2e!$I:$I,Totais!$I14,UF_N1_R_Emissao_CO2e!$G:$G,Totais!$G14)</f>
        <v>581145545.8</v>
      </c>
      <c r="T14" s="1">
        <f>SUMIFS(UF_N1_R_Emissao_CO2e!T:T,UF_N1_R_Emissao_CO2e!$I:$I,Totais!$I14,UF_N1_R_Emissao_CO2e!$G:$G,Totais!$G14)</f>
        <v>351243072.2</v>
      </c>
      <c r="U14" s="1">
        <f>SUMIFS(UF_N1_R_Emissao_CO2e!U:U,UF_N1_R_Emissao_CO2e!$I:$I,Totais!$I14,UF_N1_R_Emissao_CO2e!$G:$G,Totais!$G14)</f>
        <v>266631395.3</v>
      </c>
      <c r="V14" s="1">
        <f>SUMIFS(UF_N1_R_Emissao_CO2e!V:V,UF_N1_R_Emissao_CO2e!$I:$I,Totais!$I14,UF_N1_R_Emissao_CO2e!$G:$G,Totais!$G14)</f>
        <v>247396469.1</v>
      </c>
      <c r="W14" s="1">
        <f>SUMIFS(UF_N1_R_Emissao_CO2e!W:W,UF_N1_R_Emissao_CO2e!$I:$I,Totais!$I14,UF_N1_R_Emissao_CO2e!$G:$G,Totais!$G14)</f>
        <v>187754178</v>
      </c>
      <c r="X14" s="1">
        <f>SUMIFS(UF_N1_R_Emissao_CO2e!X:X,UF_N1_R_Emissao_CO2e!$I:$I,Totais!$I14,UF_N1_R_Emissao_CO2e!$G:$G,Totais!$G14)</f>
        <v>155295438.5</v>
      </c>
      <c r="Y14" s="1">
        <f>SUMIFS(UF_N1_R_Emissao_CO2e!Y:Y,UF_N1_R_Emissao_CO2e!$I:$I,Totais!$I14,UF_N1_R_Emissao_CO2e!$G:$G,Totais!$G14)</f>
        <v>183172335.5</v>
      </c>
      <c r="Z14" s="1">
        <f>SUMIFS(UF_N1_R_Emissao_CO2e!Z:Z,UF_N1_R_Emissao_CO2e!$I:$I,Totais!$I14,UF_N1_R_Emissao_CO2e!$G:$G,Totais!$G14)</f>
        <v>176824476.3</v>
      </c>
      <c r="AA14" s="1">
        <f>SUMIFS(UF_N1_R_Emissao_CO2e!AA:AA,UF_N1_R_Emissao_CO2e!$I:$I,Totais!$I14,UF_N1_R_Emissao_CO2e!$G:$G,Totais!$G14)</f>
        <v>204338784</v>
      </c>
      <c r="AB14" s="1">
        <f>SUMIFS(UF_N1_R_Emissao_CO2e!AB:AB,UF_N1_R_Emissao_CO2e!$I:$I,Totais!$I14,UF_N1_R_Emissao_CO2e!$G:$G,Totais!$G14)</f>
        <v>201760138.1</v>
      </c>
      <c r="AC14" s="1">
        <f>SUMIFS(UF_N1_R_Emissao_CO2e!AC:AC,UF_N1_R_Emissao_CO2e!$I:$I,Totais!$I14,UF_N1_R_Emissao_CO2e!$G:$G,Totais!$G14)</f>
        <v>222487050.2</v>
      </c>
      <c r="AD14" s="1">
        <f>SUMIFS(UF_N1_R_Emissao_CO2e!AD:AD,UF_N1_R_Emissao_CO2e!$I:$I,Totais!$I14,UF_N1_R_Emissao_CO2e!$G:$G,Totais!$G14)</f>
        <v>199605468.3</v>
      </c>
      <c r="AE14" s="1">
        <f>SUMIFS(UF_N1_R_Emissao_CO2e!AE:AE,UF_N1_R_Emissao_CO2e!$I:$I,Totais!$I14,UF_N1_R_Emissao_CO2e!$G:$G,Totais!$G14)</f>
        <v>217561058.8</v>
      </c>
      <c r="AF14" s="1">
        <f>SUMIFS(UF_N1_R_Emissao_CO2e!AF:AF,UF_N1_R_Emissao_CO2e!$I:$I,Totais!$I14,UF_N1_R_Emissao_CO2e!$G:$G,Totais!$G14)</f>
        <v>217395905.4</v>
      </c>
      <c r="AG14" s="1">
        <f>SUMIFS(UF_N1_R_Emissao_CO2e!AG:AG,UF_N1_R_Emissao_CO2e!$I:$I,Totais!$I14,UF_N1_R_Emissao_CO2e!$G:$G,Totais!$G14)</f>
        <v>137292395.8</v>
      </c>
    </row>
    <row r="15" ht="14.25" customHeight="1">
      <c r="A15" s="1" t="s">
        <v>50</v>
      </c>
      <c r="G15" s="1" t="s">
        <v>15</v>
      </c>
      <c r="H15" s="1" t="s">
        <v>16</v>
      </c>
      <c r="I15" s="1" t="s">
        <v>35</v>
      </c>
      <c r="N15" s="1">
        <f>SUMIFS(UF_N1_R_Emissao_CO2e!N:N,UF_N1_R_Emissao_CO2e!$I:$I,Totais!$I15,UF_N1_R_Emissao_CO2e!$G:$G,Totais!$G15)</f>
        <v>392651812.3</v>
      </c>
      <c r="O15" s="1">
        <f>SUMIFS(UF_N1_R_Emissao_CO2e!O:O,UF_N1_R_Emissao_CO2e!$I:$I,Totais!$I15,UF_N1_R_Emissao_CO2e!$G:$G,Totais!$G15)</f>
        <v>393192084.2</v>
      </c>
      <c r="P15" s="1">
        <f>SUMIFS(UF_N1_R_Emissao_CO2e!P:P,UF_N1_R_Emissao_CO2e!$I:$I,Totais!$I15,UF_N1_R_Emissao_CO2e!$G:$G,Totais!$G15)</f>
        <v>563627436.9</v>
      </c>
      <c r="Q15" s="1">
        <f>SUMIFS(UF_N1_R_Emissao_CO2e!Q:Q,UF_N1_R_Emissao_CO2e!$I:$I,Totais!$I15,UF_N1_R_Emissao_CO2e!$G:$G,Totais!$G15)</f>
        <v>616580566.5</v>
      </c>
      <c r="R15" s="1">
        <f>SUMIFS(UF_N1_R_Emissao_CO2e!R:R,UF_N1_R_Emissao_CO2e!$I:$I,Totais!$I15,UF_N1_R_Emissao_CO2e!$G:$G,Totais!$G15)</f>
        <v>572113853.1</v>
      </c>
      <c r="S15" s="1">
        <f>SUMIFS(UF_N1_R_Emissao_CO2e!S:S,UF_N1_R_Emissao_CO2e!$I:$I,Totais!$I15,UF_N1_R_Emissao_CO2e!$G:$G,Totais!$G15)</f>
        <v>541736935.3</v>
      </c>
      <c r="T15" s="1">
        <f>SUMIFS(UF_N1_R_Emissao_CO2e!T:T,UF_N1_R_Emissao_CO2e!$I:$I,Totais!$I15,UF_N1_R_Emissao_CO2e!$G:$G,Totais!$G15)</f>
        <v>514379439.2</v>
      </c>
      <c r="U15" s="1">
        <f>SUMIFS(UF_N1_R_Emissao_CO2e!U:U,UF_N1_R_Emissao_CO2e!$I:$I,Totais!$I15,UF_N1_R_Emissao_CO2e!$G:$G,Totais!$G15)</f>
        <v>409073528.8</v>
      </c>
      <c r="V15" s="1">
        <f>SUMIFS(UF_N1_R_Emissao_CO2e!V:V,UF_N1_R_Emissao_CO2e!$I:$I,Totais!$I15,UF_N1_R_Emissao_CO2e!$G:$G,Totais!$G15)</f>
        <v>396882802.4</v>
      </c>
      <c r="W15" s="1">
        <f>SUMIFS(UF_N1_R_Emissao_CO2e!W:W,UF_N1_R_Emissao_CO2e!$I:$I,Totais!$I15,UF_N1_R_Emissao_CO2e!$G:$G,Totais!$G15)</f>
        <v>289522793.9</v>
      </c>
      <c r="X15" s="1">
        <f>SUMIFS(UF_N1_R_Emissao_CO2e!X:X,UF_N1_R_Emissao_CO2e!$I:$I,Totais!$I15,UF_N1_R_Emissao_CO2e!$G:$G,Totais!$G15)</f>
        <v>240034362.6</v>
      </c>
      <c r="Y15" s="1">
        <f>SUMIFS(UF_N1_R_Emissao_CO2e!Y:Y,UF_N1_R_Emissao_CO2e!$I:$I,Totais!$I15,UF_N1_R_Emissao_CO2e!$G:$G,Totais!$G15)</f>
        <v>216292514.4</v>
      </c>
      <c r="Z15" s="1">
        <f>SUMIFS(UF_N1_R_Emissao_CO2e!Z:Z,UF_N1_R_Emissao_CO2e!$I:$I,Totais!$I15,UF_N1_R_Emissao_CO2e!$G:$G,Totais!$G15)</f>
        <v>211395412.5</v>
      </c>
      <c r="AA15" s="1">
        <f>SUMIFS(UF_N1_R_Emissao_CO2e!AA:AA,UF_N1_R_Emissao_CO2e!$I:$I,Totais!$I15,UF_N1_R_Emissao_CO2e!$G:$G,Totais!$G15)</f>
        <v>249561715.5</v>
      </c>
      <c r="AB15" s="1">
        <f>SUMIFS(UF_N1_R_Emissao_CO2e!AB:AB,UF_N1_R_Emissao_CO2e!$I:$I,Totais!$I15,UF_N1_R_Emissao_CO2e!$G:$G,Totais!$G15)</f>
        <v>246487151.7</v>
      </c>
      <c r="AC15" s="1">
        <f>SUMIFS(UF_N1_R_Emissao_CO2e!AC:AC,UF_N1_R_Emissao_CO2e!$I:$I,Totais!$I15,UF_N1_R_Emissao_CO2e!$G:$G,Totais!$G15)</f>
        <v>268145133.2</v>
      </c>
      <c r="AD15" s="1">
        <f>SUMIFS(UF_N1_R_Emissao_CO2e!AD:AD,UF_N1_R_Emissao_CO2e!$I:$I,Totais!$I15,UF_N1_R_Emissao_CO2e!$G:$G,Totais!$G15)</f>
        <v>321790830.4</v>
      </c>
      <c r="AE15" s="1">
        <f>SUMIFS(UF_N1_R_Emissao_CO2e!AE:AE,UF_N1_R_Emissao_CO2e!$I:$I,Totais!$I15,UF_N1_R_Emissao_CO2e!$G:$G,Totais!$G15)</f>
        <v>265007035.3</v>
      </c>
      <c r="AF15" s="1">
        <f>SUMIFS(UF_N1_R_Emissao_CO2e!AF:AF,UF_N1_R_Emissao_CO2e!$I:$I,Totais!$I15,UF_N1_R_Emissao_CO2e!$G:$G,Totais!$G15)</f>
        <v>313106960.8</v>
      </c>
      <c r="AG15" s="1">
        <f>SUMIFS(UF_N1_R_Emissao_CO2e!AG:AG,UF_N1_R_Emissao_CO2e!$I:$I,Totais!$I15,UF_N1_R_Emissao_CO2e!$G:$G,Totais!$G15)</f>
        <v>170036026.8</v>
      </c>
    </row>
    <row r="16" ht="14.25" customHeight="1">
      <c r="A16" s="1" t="s">
        <v>50</v>
      </c>
      <c r="G16" s="1" t="s">
        <v>15</v>
      </c>
      <c r="H16" s="1" t="s">
        <v>16</v>
      </c>
      <c r="I16" s="1" t="s">
        <v>36</v>
      </c>
      <c r="N16" s="1">
        <f>SUMIFS(UF_N1_R_Emissao_CO2e!N:N,UF_N1_R_Emissao_CO2e!$I:$I,Totais!$I16,UF_N1_R_Emissao_CO2e!$G:$G,Totais!$G16)</f>
        <v>6910868.399</v>
      </c>
      <c r="O16" s="1">
        <f>SUMIFS(UF_N1_R_Emissao_CO2e!O:O,UF_N1_R_Emissao_CO2e!$I:$I,Totais!$I16,UF_N1_R_Emissao_CO2e!$G:$G,Totais!$G16)</f>
        <v>7016874.185</v>
      </c>
      <c r="P16" s="1">
        <f>SUMIFS(UF_N1_R_Emissao_CO2e!P:P,UF_N1_R_Emissao_CO2e!$I:$I,Totais!$I16,UF_N1_R_Emissao_CO2e!$G:$G,Totais!$G16)</f>
        <v>7269351.008</v>
      </c>
      <c r="Q16" s="1">
        <f>SUMIFS(UF_N1_R_Emissao_CO2e!Q:Q,UF_N1_R_Emissao_CO2e!$I:$I,Totais!$I16,UF_N1_R_Emissao_CO2e!$G:$G,Totais!$G16)</f>
        <v>7022452.076</v>
      </c>
      <c r="R16" s="1">
        <f>SUMIFS(UF_N1_R_Emissao_CO2e!R:R,UF_N1_R_Emissao_CO2e!$I:$I,Totais!$I16,UF_N1_R_Emissao_CO2e!$G:$G,Totais!$G16)</f>
        <v>6940306.179</v>
      </c>
      <c r="S16" s="1">
        <f>SUMIFS(UF_N1_R_Emissao_CO2e!S:S,UF_N1_R_Emissao_CO2e!$I:$I,Totais!$I16,UF_N1_R_Emissao_CO2e!$G:$G,Totais!$G16)</f>
        <v>8079821.407</v>
      </c>
      <c r="T16" s="1">
        <f>SUMIFS(UF_N1_R_Emissao_CO2e!T:T,UF_N1_R_Emissao_CO2e!$I:$I,Totais!$I16,UF_N1_R_Emissao_CO2e!$G:$G,Totais!$G16)</f>
        <v>8557203.446</v>
      </c>
      <c r="U16" s="1">
        <f>SUMIFS(UF_N1_R_Emissao_CO2e!U:U,UF_N1_R_Emissao_CO2e!$I:$I,Totais!$I16,UF_N1_R_Emissao_CO2e!$G:$G,Totais!$G16)</f>
        <v>8124417.927</v>
      </c>
      <c r="V16" s="1">
        <f>SUMIFS(UF_N1_R_Emissao_CO2e!V:V,UF_N1_R_Emissao_CO2e!$I:$I,Totais!$I16,UF_N1_R_Emissao_CO2e!$G:$G,Totais!$G16)</f>
        <v>10548798.13</v>
      </c>
      <c r="W16" s="1">
        <f>SUMIFS(UF_N1_R_Emissao_CO2e!W:W,UF_N1_R_Emissao_CO2e!$I:$I,Totais!$I16,UF_N1_R_Emissao_CO2e!$G:$G,Totais!$G16)</f>
        <v>8973905.604</v>
      </c>
      <c r="X16" s="1">
        <f>SUMIFS(UF_N1_R_Emissao_CO2e!X:X,UF_N1_R_Emissao_CO2e!$I:$I,Totais!$I16,UF_N1_R_Emissao_CO2e!$G:$G,Totais!$G16)</f>
        <v>9478638.407</v>
      </c>
      <c r="Y16" s="1">
        <f>SUMIFS(UF_N1_R_Emissao_CO2e!Y:Y,UF_N1_R_Emissao_CO2e!$I:$I,Totais!$I16,UF_N1_R_Emissao_CO2e!$G:$G,Totais!$G16)</f>
        <v>9834079.57</v>
      </c>
      <c r="Z16" s="1">
        <f>SUMIFS(UF_N1_R_Emissao_CO2e!Z:Z,UF_N1_R_Emissao_CO2e!$I:$I,Totais!$I16,UF_N1_R_Emissao_CO2e!$G:$G,Totais!$G16)</f>
        <v>9590131.07</v>
      </c>
      <c r="AA16" s="1">
        <f>SUMIFS(UF_N1_R_Emissao_CO2e!AA:AA,UF_N1_R_Emissao_CO2e!$I:$I,Totais!$I16,UF_N1_R_Emissao_CO2e!$G:$G,Totais!$G16)</f>
        <v>10000370.15</v>
      </c>
      <c r="AB16" s="1">
        <f>SUMIFS(UF_N1_R_Emissao_CO2e!AB:AB,UF_N1_R_Emissao_CO2e!$I:$I,Totais!$I16,UF_N1_R_Emissao_CO2e!$G:$G,Totais!$G16)</f>
        <v>11917372.42</v>
      </c>
      <c r="AC16" s="1">
        <f>SUMIFS(UF_N1_R_Emissao_CO2e!AC:AC,UF_N1_R_Emissao_CO2e!$I:$I,Totais!$I16,UF_N1_R_Emissao_CO2e!$G:$G,Totais!$G16)</f>
        <v>12415227.73</v>
      </c>
      <c r="AD16" s="1">
        <f>SUMIFS(UF_N1_R_Emissao_CO2e!AD:AD,UF_N1_R_Emissao_CO2e!$I:$I,Totais!$I16,UF_N1_R_Emissao_CO2e!$G:$G,Totais!$G16)</f>
        <v>12656289.2</v>
      </c>
      <c r="AE16" s="1">
        <f>SUMIFS(UF_N1_R_Emissao_CO2e!AE:AE,UF_N1_R_Emissao_CO2e!$I:$I,Totais!$I16,UF_N1_R_Emissao_CO2e!$G:$G,Totais!$G16)</f>
        <v>13960058.6</v>
      </c>
      <c r="AF16" s="1">
        <f>SUMIFS(UF_N1_R_Emissao_CO2e!AF:AF,UF_N1_R_Emissao_CO2e!$I:$I,Totais!$I16,UF_N1_R_Emissao_CO2e!$G:$G,Totais!$G16)</f>
        <v>12386864.07</v>
      </c>
      <c r="AG16" s="1">
        <f>SUMIFS(UF_N1_R_Emissao_CO2e!AG:AG,UF_N1_R_Emissao_CO2e!$I:$I,Totais!$I16,UF_N1_R_Emissao_CO2e!$G:$G,Totais!$G16)</f>
        <v>6886693.57</v>
      </c>
    </row>
    <row r="17" ht="14.25" customHeight="1">
      <c r="A17" s="1" t="s">
        <v>50</v>
      </c>
      <c r="G17" s="1" t="s">
        <v>15</v>
      </c>
      <c r="H17" s="1" t="s">
        <v>16</v>
      </c>
      <c r="I17" s="1" t="s">
        <v>37</v>
      </c>
      <c r="N17" s="1">
        <f>SUMIFS(UF_N1_R_Emissao_CO2e!N:N,UF_N1_R_Emissao_CO2e!$I:$I,Totais!$I17,UF_N1_R_Emissao_CO2e!$G:$G,Totais!$G17)</f>
        <v>14676881.24</v>
      </c>
      <c r="O17" s="1">
        <f>SUMIFS(UF_N1_R_Emissao_CO2e!O:O,UF_N1_R_Emissao_CO2e!$I:$I,Totais!$I17,UF_N1_R_Emissao_CO2e!$G:$G,Totais!$G17)</f>
        <v>14493573.2</v>
      </c>
      <c r="P17" s="1">
        <f>SUMIFS(UF_N1_R_Emissao_CO2e!P:P,UF_N1_R_Emissao_CO2e!$I:$I,Totais!$I17,UF_N1_R_Emissao_CO2e!$G:$G,Totais!$G17)</f>
        <v>14930515.86</v>
      </c>
      <c r="Q17" s="1">
        <f>SUMIFS(UF_N1_R_Emissao_CO2e!Q:Q,UF_N1_R_Emissao_CO2e!$I:$I,Totais!$I17,UF_N1_R_Emissao_CO2e!$G:$G,Totais!$G17)</f>
        <v>14380619.88</v>
      </c>
      <c r="R17" s="1">
        <f>SUMIFS(UF_N1_R_Emissao_CO2e!R:R,UF_N1_R_Emissao_CO2e!$I:$I,Totais!$I17,UF_N1_R_Emissao_CO2e!$G:$G,Totais!$G17)</f>
        <v>15596407.93</v>
      </c>
      <c r="S17" s="1">
        <f>SUMIFS(UF_N1_R_Emissao_CO2e!S:S,UF_N1_R_Emissao_CO2e!$I:$I,Totais!$I17,UF_N1_R_Emissao_CO2e!$G:$G,Totais!$G17)</f>
        <v>15929343.94</v>
      </c>
      <c r="T17" s="1">
        <f>SUMIFS(UF_N1_R_Emissao_CO2e!T:T,UF_N1_R_Emissao_CO2e!$I:$I,Totais!$I17,UF_N1_R_Emissao_CO2e!$G:$G,Totais!$G17)</f>
        <v>16315563.98</v>
      </c>
      <c r="U17" s="1">
        <f>SUMIFS(UF_N1_R_Emissao_CO2e!U:U,UF_N1_R_Emissao_CO2e!$I:$I,Totais!$I17,UF_N1_R_Emissao_CO2e!$G:$G,Totais!$G17)</f>
        <v>16578775.32</v>
      </c>
      <c r="V17" s="1">
        <f>SUMIFS(UF_N1_R_Emissao_CO2e!V:V,UF_N1_R_Emissao_CO2e!$I:$I,Totais!$I17,UF_N1_R_Emissao_CO2e!$G:$G,Totais!$G17)</f>
        <v>17943789.52</v>
      </c>
      <c r="W17" s="1">
        <f>SUMIFS(UF_N1_R_Emissao_CO2e!W:W,UF_N1_R_Emissao_CO2e!$I:$I,Totais!$I17,UF_N1_R_Emissao_CO2e!$G:$G,Totais!$G17)</f>
        <v>17705822.12</v>
      </c>
      <c r="X17" s="1">
        <f>SUMIFS(UF_N1_R_Emissao_CO2e!X:X,UF_N1_R_Emissao_CO2e!$I:$I,Totais!$I17,UF_N1_R_Emissao_CO2e!$G:$G,Totais!$G17)</f>
        <v>19986018.51</v>
      </c>
      <c r="Y17" s="1">
        <f>SUMIFS(UF_N1_R_Emissao_CO2e!Y:Y,UF_N1_R_Emissao_CO2e!$I:$I,Totais!$I17,UF_N1_R_Emissao_CO2e!$G:$G,Totais!$G17)</f>
        <v>21022845.39</v>
      </c>
      <c r="Z17" s="1">
        <f>SUMIFS(UF_N1_R_Emissao_CO2e!Z:Z,UF_N1_R_Emissao_CO2e!$I:$I,Totais!$I17,UF_N1_R_Emissao_CO2e!$G:$G,Totais!$G17)</f>
        <v>21164086.55</v>
      </c>
      <c r="AA17" s="1">
        <f>SUMIFS(UF_N1_R_Emissao_CO2e!AA:AA,UF_N1_R_Emissao_CO2e!$I:$I,Totais!$I17,UF_N1_R_Emissao_CO2e!$G:$G,Totais!$G17)</f>
        <v>21982253.6</v>
      </c>
      <c r="AB17" s="1">
        <f>SUMIFS(UF_N1_R_Emissao_CO2e!AB:AB,UF_N1_R_Emissao_CO2e!$I:$I,Totais!$I17,UF_N1_R_Emissao_CO2e!$G:$G,Totais!$G17)</f>
        <v>24373698.21</v>
      </c>
      <c r="AC17" s="1">
        <f>SUMIFS(UF_N1_R_Emissao_CO2e!AC:AC,UF_N1_R_Emissao_CO2e!$I:$I,Totais!$I17,UF_N1_R_Emissao_CO2e!$G:$G,Totais!$G17)</f>
        <v>23552701.3</v>
      </c>
      <c r="AD17" s="1">
        <f>SUMIFS(UF_N1_R_Emissao_CO2e!AD:AD,UF_N1_R_Emissao_CO2e!$I:$I,Totais!$I17,UF_N1_R_Emissao_CO2e!$G:$G,Totais!$G17)</f>
        <v>22239038.73</v>
      </c>
      <c r="AE17" s="1">
        <f>SUMIFS(UF_N1_R_Emissao_CO2e!AE:AE,UF_N1_R_Emissao_CO2e!$I:$I,Totais!$I17,UF_N1_R_Emissao_CO2e!$G:$G,Totais!$G17)</f>
        <v>22513497.57</v>
      </c>
      <c r="AF17" s="1">
        <f>SUMIFS(UF_N1_R_Emissao_CO2e!AF:AF,UF_N1_R_Emissao_CO2e!$I:$I,Totais!$I17,UF_N1_R_Emissao_CO2e!$G:$G,Totais!$G17)</f>
        <v>21347161.93</v>
      </c>
      <c r="AG17" s="1">
        <f>SUMIFS(UF_N1_R_Emissao_CO2e!AG:AG,UF_N1_R_Emissao_CO2e!$I:$I,Totais!$I17,UF_N1_R_Emissao_CO2e!$G:$G,Totais!$G17)</f>
        <v>12333334.86</v>
      </c>
    </row>
    <row r="18" ht="14.25" customHeight="1">
      <c r="A18" s="1" t="s">
        <v>50</v>
      </c>
      <c r="G18" s="1" t="s">
        <v>15</v>
      </c>
      <c r="H18" s="1" t="s">
        <v>16</v>
      </c>
      <c r="I18" s="1" t="s">
        <v>38</v>
      </c>
      <c r="N18" s="1">
        <f>SUMIFS(UF_N1_R_Emissao_CO2e!N:N,UF_N1_R_Emissao_CO2e!$I:$I,Totais!$I18,UF_N1_R_Emissao_CO2e!$G:$G,Totais!$G18)</f>
        <v>14549647.28</v>
      </c>
      <c r="O18" s="1">
        <f>SUMIFS(UF_N1_R_Emissao_CO2e!O:O,UF_N1_R_Emissao_CO2e!$I:$I,Totais!$I18,UF_N1_R_Emissao_CO2e!$G:$G,Totais!$G18)</f>
        <v>14295342.39</v>
      </c>
      <c r="P18" s="1">
        <f>SUMIFS(UF_N1_R_Emissao_CO2e!P:P,UF_N1_R_Emissao_CO2e!$I:$I,Totais!$I18,UF_N1_R_Emissao_CO2e!$G:$G,Totais!$G18)</f>
        <v>14021660.46</v>
      </c>
      <c r="Q18" s="1">
        <f>SUMIFS(UF_N1_R_Emissao_CO2e!Q:Q,UF_N1_R_Emissao_CO2e!$I:$I,Totais!$I18,UF_N1_R_Emissao_CO2e!$G:$G,Totais!$G18)</f>
        <v>14814578.74</v>
      </c>
      <c r="R18" s="1">
        <f>SUMIFS(UF_N1_R_Emissao_CO2e!R:R,UF_N1_R_Emissao_CO2e!$I:$I,Totais!$I18,UF_N1_R_Emissao_CO2e!$G:$G,Totais!$G18)</f>
        <v>18957467.92</v>
      </c>
      <c r="S18" s="1">
        <f>SUMIFS(UF_N1_R_Emissao_CO2e!S:S,UF_N1_R_Emissao_CO2e!$I:$I,Totais!$I18,UF_N1_R_Emissao_CO2e!$G:$G,Totais!$G18)</f>
        <v>15506586.24</v>
      </c>
      <c r="T18" s="1">
        <f>SUMIFS(UF_N1_R_Emissao_CO2e!T:T,UF_N1_R_Emissao_CO2e!$I:$I,Totais!$I18,UF_N1_R_Emissao_CO2e!$G:$G,Totais!$G18)</f>
        <v>13628737.33</v>
      </c>
      <c r="U18" s="1">
        <f>SUMIFS(UF_N1_R_Emissao_CO2e!U:U,UF_N1_R_Emissao_CO2e!$I:$I,Totais!$I18,UF_N1_R_Emissao_CO2e!$G:$G,Totais!$G18)</f>
        <v>12909460.75</v>
      </c>
      <c r="V18" s="1">
        <f>SUMIFS(UF_N1_R_Emissao_CO2e!V:V,UF_N1_R_Emissao_CO2e!$I:$I,Totais!$I18,UF_N1_R_Emissao_CO2e!$G:$G,Totais!$G18)</f>
        <v>15546479.39</v>
      </c>
      <c r="W18" s="1">
        <f>SUMIFS(UF_N1_R_Emissao_CO2e!W:W,UF_N1_R_Emissao_CO2e!$I:$I,Totais!$I18,UF_N1_R_Emissao_CO2e!$G:$G,Totais!$G18)</f>
        <v>15597546.69</v>
      </c>
      <c r="X18" s="1">
        <f>SUMIFS(UF_N1_R_Emissao_CO2e!X:X,UF_N1_R_Emissao_CO2e!$I:$I,Totais!$I18,UF_N1_R_Emissao_CO2e!$G:$G,Totais!$G18)</f>
        <v>16795262.92</v>
      </c>
      <c r="Y18" s="1">
        <f>SUMIFS(UF_N1_R_Emissao_CO2e!Y:Y,UF_N1_R_Emissao_CO2e!$I:$I,Totais!$I18,UF_N1_R_Emissao_CO2e!$G:$G,Totais!$G18)</f>
        <v>22475688.73</v>
      </c>
      <c r="Z18" s="1">
        <f>SUMIFS(UF_N1_R_Emissao_CO2e!Z:Z,UF_N1_R_Emissao_CO2e!$I:$I,Totais!$I18,UF_N1_R_Emissao_CO2e!$G:$G,Totais!$G18)</f>
        <v>29030302.53</v>
      </c>
      <c r="AA18" s="1">
        <f>SUMIFS(UF_N1_R_Emissao_CO2e!AA:AA,UF_N1_R_Emissao_CO2e!$I:$I,Totais!$I18,UF_N1_R_Emissao_CO2e!$G:$G,Totais!$G18)</f>
        <v>24889096.01</v>
      </c>
      <c r="AB18" s="1">
        <f>SUMIFS(UF_N1_R_Emissao_CO2e!AB:AB,UF_N1_R_Emissao_CO2e!$I:$I,Totais!$I18,UF_N1_R_Emissao_CO2e!$G:$G,Totais!$G18)</f>
        <v>23731370.58</v>
      </c>
      <c r="AC18" s="1">
        <f>SUMIFS(UF_N1_R_Emissao_CO2e!AC:AC,UF_N1_R_Emissao_CO2e!$I:$I,Totais!$I18,UF_N1_R_Emissao_CO2e!$G:$G,Totais!$G18)</f>
        <v>14390832.93</v>
      </c>
      <c r="AD18" s="1">
        <f>SUMIFS(UF_N1_R_Emissao_CO2e!AD:AD,UF_N1_R_Emissao_CO2e!$I:$I,Totais!$I18,UF_N1_R_Emissao_CO2e!$G:$G,Totais!$G18)</f>
        <v>13196816.42</v>
      </c>
      <c r="AE18" s="1">
        <f>SUMIFS(UF_N1_R_Emissao_CO2e!AE:AE,UF_N1_R_Emissao_CO2e!$I:$I,Totais!$I18,UF_N1_R_Emissao_CO2e!$G:$G,Totais!$G18)</f>
        <v>17392813.22</v>
      </c>
      <c r="AF18" s="1">
        <f>SUMIFS(UF_N1_R_Emissao_CO2e!AF:AF,UF_N1_R_Emissao_CO2e!$I:$I,Totais!$I18,UF_N1_R_Emissao_CO2e!$G:$G,Totais!$G18)</f>
        <v>17607084.79</v>
      </c>
      <c r="AG18" s="1">
        <f>SUMIFS(UF_N1_R_Emissao_CO2e!AG:AG,UF_N1_R_Emissao_CO2e!$I:$I,Totais!$I18,UF_N1_R_Emissao_CO2e!$G:$G,Totais!$G18)</f>
        <v>31605229.46</v>
      </c>
    </row>
    <row r="19" ht="14.25" customHeight="1">
      <c r="A19" s="1" t="s">
        <v>50</v>
      </c>
      <c r="G19" s="1" t="s">
        <v>15</v>
      </c>
      <c r="H19" s="1" t="s">
        <v>16</v>
      </c>
      <c r="I19" s="1" t="s">
        <v>39</v>
      </c>
      <c r="N19" s="1">
        <f>SUMIFS(UF_N1_R_Emissao_CO2e!N:N,UF_N1_R_Emissao_CO2e!$I:$I,Totais!$I19,UF_N1_R_Emissao_CO2e!$G:$G,Totais!$G19)</f>
        <v>72689426.41</v>
      </c>
      <c r="O19" s="1">
        <f>SUMIFS(UF_N1_R_Emissao_CO2e!O:O,UF_N1_R_Emissao_CO2e!$I:$I,Totais!$I19,UF_N1_R_Emissao_CO2e!$G:$G,Totais!$G19)</f>
        <v>70929956.99</v>
      </c>
      <c r="P19" s="1">
        <f>SUMIFS(UF_N1_R_Emissao_CO2e!P:P,UF_N1_R_Emissao_CO2e!$I:$I,Totais!$I19,UF_N1_R_Emissao_CO2e!$G:$G,Totais!$G19)</f>
        <v>70991125.54</v>
      </c>
      <c r="Q19" s="1">
        <f>SUMIFS(UF_N1_R_Emissao_CO2e!Q:Q,UF_N1_R_Emissao_CO2e!$I:$I,Totais!$I19,UF_N1_R_Emissao_CO2e!$G:$G,Totais!$G19)</f>
        <v>80489157.27</v>
      </c>
      <c r="R19" s="1">
        <f>SUMIFS(UF_N1_R_Emissao_CO2e!R:R,UF_N1_R_Emissao_CO2e!$I:$I,Totais!$I19,UF_N1_R_Emissao_CO2e!$G:$G,Totais!$G19)</f>
        <v>70032561.72</v>
      </c>
      <c r="S19" s="1">
        <f>SUMIFS(UF_N1_R_Emissao_CO2e!S:S,UF_N1_R_Emissao_CO2e!$I:$I,Totais!$I19,UF_N1_R_Emissao_CO2e!$G:$G,Totais!$G19)</f>
        <v>66587700.3</v>
      </c>
      <c r="T19" s="1">
        <f>SUMIFS(UF_N1_R_Emissao_CO2e!T:T,UF_N1_R_Emissao_CO2e!$I:$I,Totais!$I19,UF_N1_R_Emissao_CO2e!$G:$G,Totais!$G19)</f>
        <v>66287695.27</v>
      </c>
      <c r="U19" s="1">
        <f>SUMIFS(UF_N1_R_Emissao_CO2e!U:U,UF_N1_R_Emissao_CO2e!$I:$I,Totais!$I19,UF_N1_R_Emissao_CO2e!$G:$G,Totais!$G19)</f>
        <v>68443425.92</v>
      </c>
      <c r="V19" s="1">
        <f>SUMIFS(UF_N1_R_Emissao_CO2e!V:V,UF_N1_R_Emissao_CO2e!$I:$I,Totais!$I19,UF_N1_R_Emissao_CO2e!$G:$G,Totais!$G19)</f>
        <v>71490000.33</v>
      </c>
      <c r="W19" s="1">
        <f>SUMIFS(UF_N1_R_Emissao_CO2e!W:W,UF_N1_R_Emissao_CO2e!$I:$I,Totais!$I19,UF_N1_R_Emissao_CO2e!$G:$G,Totais!$G19)</f>
        <v>65427740.96</v>
      </c>
      <c r="X19" s="1">
        <f>SUMIFS(UF_N1_R_Emissao_CO2e!X:X,UF_N1_R_Emissao_CO2e!$I:$I,Totais!$I19,UF_N1_R_Emissao_CO2e!$G:$G,Totais!$G19)</f>
        <v>67790732.82</v>
      </c>
      <c r="Y19" s="1">
        <f>SUMIFS(UF_N1_R_Emissao_CO2e!Y:Y,UF_N1_R_Emissao_CO2e!$I:$I,Totais!$I19,UF_N1_R_Emissao_CO2e!$G:$G,Totais!$G19)</f>
        <v>68916506.35</v>
      </c>
      <c r="Z19" s="1">
        <f>SUMIFS(UF_N1_R_Emissao_CO2e!Z:Z,UF_N1_R_Emissao_CO2e!$I:$I,Totais!$I19,UF_N1_R_Emissao_CO2e!$G:$G,Totais!$G19)</f>
        <v>72200293.94</v>
      </c>
      <c r="AA19" s="1">
        <f>SUMIFS(UF_N1_R_Emissao_CO2e!AA:AA,UF_N1_R_Emissao_CO2e!$I:$I,Totais!$I19,UF_N1_R_Emissao_CO2e!$G:$G,Totais!$G19)</f>
        <v>77048407.93</v>
      </c>
      <c r="AB19" s="1">
        <f>SUMIFS(UF_N1_R_Emissao_CO2e!AB:AB,UF_N1_R_Emissao_CO2e!$I:$I,Totais!$I19,UF_N1_R_Emissao_CO2e!$G:$G,Totais!$G19)</f>
        <v>76528512.41</v>
      </c>
      <c r="AC19" s="1">
        <f>SUMIFS(UF_N1_R_Emissao_CO2e!AC:AC,UF_N1_R_Emissao_CO2e!$I:$I,Totais!$I19,UF_N1_R_Emissao_CO2e!$G:$G,Totais!$G19)</f>
        <v>74015493.59</v>
      </c>
      <c r="AD19" s="1">
        <f>SUMIFS(UF_N1_R_Emissao_CO2e!AD:AD,UF_N1_R_Emissao_CO2e!$I:$I,Totais!$I19,UF_N1_R_Emissao_CO2e!$G:$G,Totais!$G19)</f>
        <v>77919174.03</v>
      </c>
      <c r="AE19" s="1">
        <f>SUMIFS(UF_N1_R_Emissao_CO2e!AE:AE,UF_N1_R_Emissao_CO2e!$I:$I,Totais!$I19,UF_N1_R_Emissao_CO2e!$G:$G,Totais!$G19)</f>
        <v>77746726.98</v>
      </c>
      <c r="AF19" s="1">
        <f>SUMIFS(UF_N1_R_Emissao_CO2e!AF:AF,UF_N1_R_Emissao_CO2e!$I:$I,Totais!$I19,UF_N1_R_Emissao_CO2e!$G:$G,Totais!$G19)</f>
        <v>70922331.07</v>
      </c>
      <c r="AG19" s="1">
        <f>SUMIFS(UF_N1_R_Emissao_CO2e!AG:AG,UF_N1_R_Emissao_CO2e!$I:$I,Totais!$I19,UF_N1_R_Emissao_CO2e!$G:$G,Totais!$G19)</f>
        <v>26620256.42</v>
      </c>
    </row>
    <row r="20" ht="14.25" customHeight="1">
      <c r="A20" s="1" t="s">
        <v>50</v>
      </c>
      <c r="G20" s="1" t="s">
        <v>15</v>
      </c>
      <c r="H20" s="1" t="s">
        <v>16</v>
      </c>
      <c r="I20" s="1" t="s">
        <v>40</v>
      </c>
      <c r="N20" s="1">
        <f>SUMIFS(UF_N1_R_Emissao_CO2e!N:N,UF_N1_R_Emissao_CO2e!$I:$I,Totais!$I20,UF_N1_R_Emissao_CO2e!$G:$G,Totais!$G20)</f>
        <v>45104592.16</v>
      </c>
      <c r="O20" s="1">
        <f>SUMIFS(UF_N1_R_Emissao_CO2e!O:O,UF_N1_R_Emissao_CO2e!$I:$I,Totais!$I20,UF_N1_R_Emissao_CO2e!$G:$G,Totais!$G20)</f>
        <v>45288332.39</v>
      </c>
      <c r="P20" s="1">
        <f>SUMIFS(UF_N1_R_Emissao_CO2e!P:P,UF_N1_R_Emissao_CO2e!$I:$I,Totais!$I20,UF_N1_R_Emissao_CO2e!$G:$G,Totais!$G20)</f>
        <v>46602044.84</v>
      </c>
      <c r="Q20" s="1">
        <f>SUMIFS(UF_N1_R_Emissao_CO2e!Q:Q,UF_N1_R_Emissao_CO2e!$I:$I,Totais!$I20,UF_N1_R_Emissao_CO2e!$G:$G,Totais!$G20)</f>
        <v>45783641.63</v>
      </c>
      <c r="R20" s="1">
        <f>SUMIFS(UF_N1_R_Emissao_CO2e!R:R,UF_N1_R_Emissao_CO2e!$I:$I,Totais!$I20,UF_N1_R_Emissao_CO2e!$G:$G,Totais!$G20)</f>
        <v>46791371</v>
      </c>
      <c r="S20" s="1">
        <f>SUMIFS(UF_N1_R_Emissao_CO2e!S:S,UF_N1_R_Emissao_CO2e!$I:$I,Totais!$I20,UF_N1_R_Emissao_CO2e!$G:$G,Totais!$G20)</f>
        <v>50733617.52</v>
      </c>
      <c r="T20" s="1">
        <f>SUMIFS(UF_N1_R_Emissao_CO2e!T:T,UF_N1_R_Emissao_CO2e!$I:$I,Totais!$I20,UF_N1_R_Emissao_CO2e!$G:$G,Totais!$G20)</f>
        <v>49523086.86</v>
      </c>
      <c r="U20" s="1">
        <f>SUMIFS(UF_N1_R_Emissao_CO2e!U:U,UF_N1_R_Emissao_CO2e!$I:$I,Totais!$I20,UF_N1_R_Emissao_CO2e!$G:$G,Totais!$G20)</f>
        <v>55341099.38</v>
      </c>
      <c r="V20" s="1">
        <f>SUMIFS(UF_N1_R_Emissao_CO2e!V:V,UF_N1_R_Emissao_CO2e!$I:$I,Totais!$I20,UF_N1_R_Emissao_CO2e!$G:$G,Totais!$G20)</f>
        <v>65287967.64</v>
      </c>
      <c r="W20" s="1">
        <f>SUMIFS(UF_N1_R_Emissao_CO2e!W:W,UF_N1_R_Emissao_CO2e!$I:$I,Totais!$I20,UF_N1_R_Emissao_CO2e!$G:$G,Totais!$G20)</f>
        <v>64123150.36</v>
      </c>
      <c r="X20" s="1">
        <f>SUMIFS(UF_N1_R_Emissao_CO2e!X:X,UF_N1_R_Emissao_CO2e!$I:$I,Totais!$I20,UF_N1_R_Emissao_CO2e!$G:$G,Totais!$G20)</f>
        <v>68229950.49</v>
      </c>
      <c r="Y20" s="1">
        <f>SUMIFS(UF_N1_R_Emissao_CO2e!Y:Y,UF_N1_R_Emissao_CO2e!$I:$I,Totais!$I20,UF_N1_R_Emissao_CO2e!$G:$G,Totais!$G20)</f>
        <v>68885854.5</v>
      </c>
      <c r="Z20" s="1">
        <f>SUMIFS(UF_N1_R_Emissao_CO2e!Z:Z,UF_N1_R_Emissao_CO2e!$I:$I,Totais!$I20,UF_N1_R_Emissao_CO2e!$G:$G,Totais!$G20)</f>
        <v>74348101.52</v>
      </c>
      <c r="AA20" s="1">
        <f>SUMIFS(UF_N1_R_Emissao_CO2e!AA:AA,UF_N1_R_Emissao_CO2e!$I:$I,Totais!$I20,UF_N1_R_Emissao_CO2e!$G:$G,Totais!$G20)</f>
        <v>80750056.39</v>
      </c>
      <c r="AB20" s="1">
        <f>SUMIFS(UF_N1_R_Emissao_CO2e!AB:AB,UF_N1_R_Emissao_CO2e!$I:$I,Totais!$I20,UF_N1_R_Emissao_CO2e!$G:$G,Totais!$G20)</f>
        <v>78895724.3</v>
      </c>
      <c r="AC20" s="1">
        <f>SUMIFS(UF_N1_R_Emissao_CO2e!AC:AC,UF_N1_R_Emissao_CO2e!$I:$I,Totais!$I20,UF_N1_R_Emissao_CO2e!$G:$G,Totais!$G20)</f>
        <v>78691830.75</v>
      </c>
      <c r="AD20" s="1">
        <f>SUMIFS(UF_N1_R_Emissao_CO2e!AD:AD,UF_N1_R_Emissao_CO2e!$I:$I,Totais!$I20,UF_N1_R_Emissao_CO2e!$G:$G,Totais!$G20)</f>
        <v>71194389.04</v>
      </c>
      <c r="AE20" s="1">
        <f>SUMIFS(UF_N1_R_Emissao_CO2e!AE:AE,UF_N1_R_Emissao_CO2e!$I:$I,Totais!$I20,UF_N1_R_Emissao_CO2e!$G:$G,Totais!$G20)</f>
        <v>74798083.13</v>
      </c>
      <c r="AF20" s="1">
        <f>SUMIFS(UF_N1_R_Emissao_CO2e!AF:AF,UF_N1_R_Emissao_CO2e!$I:$I,Totais!$I20,UF_N1_R_Emissao_CO2e!$G:$G,Totais!$G20)</f>
        <v>70657999.11</v>
      </c>
      <c r="AG20" s="1">
        <f>SUMIFS(UF_N1_R_Emissao_CO2e!AG:AG,UF_N1_R_Emissao_CO2e!$I:$I,Totais!$I20,UF_N1_R_Emissao_CO2e!$G:$G,Totais!$G20)</f>
        <v>6001852.15</v>
      </c>
    </row>
    <row r="21" ht="14.25" customHeight="1">
      <c r="A21" s="1" t="s">
        <v>50</v>
      </c>
      <c r="G21" s="1" t="s">
        <v>15</v>
      </c>
      <c r="H21" s="1" t="s">
        <v>16</v>
      </c>
      <c r="I21" s="1" t="s">
        <v>41</v>
      </c>
      <c r="N21" s="1">
        <f>SUMIFS(UF_N1_R_Emissao_CO2e!N:N,UF_N1_R_Emissao_CO2e!$I:$I,Totais!$I21,UF_N1_R_Emissao_CO2e!$G:$G,Totais!$G21)</f>
        <v>7900686.786</v>
      </c>
      <c r="O21" s="1">
        <f>SUMIFS(UF_N1_R_Emissao_CO2e!O:O,UF_N1_R_Emissao_CO2e!$I:$I,Totais!$I21,UF_N1_R_Emissao_CO2e!$G:$G,Totais!$G21)</f>
        <v>6951684.262</v>
      </c>
      <c r="P21" s="1">
        <f>SUMIFS(UF_N1_R_Emissao_CO2e!P:P,UF_N1_R_Emissao_CO2e!$I:$I,Totais!$I21,UF_N1_R_Emissao_CO2e!$G:$G,Totais!$G21)</f>
        <v>7288960.202</v>
      </c>
      <c r="Q21" s="1">
        <f>SUMIFS(UF_N1_R_Emissao_CO2e!Q:Q,UF_N1_R_Emissao_CO2e!$I:$I,Totais!$I21,UF_N1_R_Emissao_CO2e!$G:$G,Totais!$G21)</f>
        <v>7252787.324</v>
      </c>
      <c r="R21" s="1">
        <f>SUMIFS(UF_N1_R_Emissao_CO2e!R:R,UF_N1_R_Emissao_CO2e!$I:$I,Totais!$I21,UF_N1_R_Emissao_CO2e!$G:$G,Totais!$G21)</f>
        <v>7304479.552</v>
      </c>
      <c r="S21" s="1">
        <f>SUMIFS(UF_N1_R_Emissao_CO2e!S:S,UF_N1_R_Emissao_CO2e!$I:$I,Totais!$I21,UF_N1_R_Emissao_CO2e!$G:$G,Totais!$G21)</f>
        <v>7951790.617</v>
      </c>
      <c r="T21" s="1">
        <f>SUMIFS(UF_N1_R_Emissao_CO2e!T:T,UF_N1_R_Emissao_CO2e!$I:$I,Totais!$I21,UF_N1_R_Emissao_CO2e!$G:$G,Totais!$G21)</f>
        <v>8502553.368</v>
      </c>
      <c r="U21" s="1">
        <f>SUMIFS(UF_N1_R_Emissao_CO2e!U:U,UF_N1_R_Emissao_CO2e!$I:$I,Totais!$I21,UF_N1_R_Emissao_CO2e!$G:$G,Totais!$G21)</f>
        <v>8079985.113</v>
      </c>
      <c r="V21" s="1">
        <f>SUMIFS(UF_N1_R_Emissao_CO2e!V:V,UF_N1_R_Emissao_CO2e!$I:$I,Totais!$I21,UF_N1_R_Emissao_CO2e!$G:$G,Totais!$G21)</f>
        <v>10203702.23</v>
      </c>
      <c r="W21" s="1">
        <f>SUMIFS(UF_N1_R_Emissao_CO2e!W:W,UF_N1_R_Emissao_CO2e!$I:$I,Totais!$I21,UF_N1_R_Emissao_CO2e!$G:$G,Totais!$G21)</f>
        <v>9009407.722</v>
      </c>
      <c r="X21" s="1">
        <f>SUMIFS(UF_N1_R_Emissao_CO2e!X:X,UF_N1_R_Emissao_CO2e!$I:$I,Totais!$I21,UF_N1_R_Emissao_CO2e!$G:$G,Totais!$G21)</f>
        <v>10241050.04</v>
      </c>
      <c r="Y21" s="1">
        <f>SUMIFS(UF_N1_R_Emissao_CO2e!Y:Y,UF_N1_R_Emissao_CO2e!$I:$I,Totais!$I21,UF_N1_R_Emissao_CO2e!$G:$G,Totais!$G21)</f>
        <v>9743558.147</v>
      </c>
      <c r="Z21" s="1">
        <f>SUMIFS(UF_N1_R_Emissao_CO2e!Z:Z,UF_N1_R_Emissao_CO2e!$I:$I,Totais!$I21,UF_N1_R_Emissao_CO2e!$G:$G,Totais!$G21)</f>
        <v>10739039.85</v>
      </c>
      <c r="AA21" s="1">
        <f>SUMIFS(UF_N1_R_Emissao_CO2e!AA:AA,UF_N1_R_Emissao_CO2e!$I:$I,Totais!$I21,UF_N1_R_Emissao_CO2e!$G:$G,Totais!$G21)</f>
        <v>11074169.9</v>
      </c>
      <c r="AB21" s="1">
        <f>SUMIFS(UF_N1_R_Emissao_CO2e!AB:AB,UF_N1_R_Emissao_CO2e!$I:$I,Totais!$I21,UF_N1_R_Emissao_CO2e!$G:$G,Totais!$G21)</f>
        <v>12309445.93</v>
      </c>
      <c r="AC21" s="1">
        <f>SUMIFS(UF_N1_R_Emissao_CO2e!AC:AC,UF_N1_R_Emissao_CO2e!$I:$I,Totais!$I21,UF_N1_R_Emissao_CO2e!$G:$G,Totais!$G21)</f>
        <v>11333069.26</v>
      </c>
      <c r="AD21" s="1">
        <f>SUMIFS(UF_N1_R_Emissao_CO2e!AD:AD,UF_N1_R_Emissao_CO2e!$I:$I,Totais!$I21,UF_N1_R_Emissao_CO2e!$G:$G,Totais!$G21)</f>
        <v>9650932.635</v>
      </c>
      <c r="AE21" s="1">
        <f>SUMIFS(UF_N1_R_Emissao_CO2e!AE:AE,UF_N1_R_Emissao_CO2e!$I:$I,Totais!$I21,UF_N1_R_Emissao_CO2e!$G:$G,Totais!$G21)</f>
        <v>10467561.44</v>
      </c>
      <c r="AF21" s="1">
        <f>SUMIFS(UF_N1_R_Emissao_CO2e!AF:AF,UF_N1_R_Emissao_CO2e!$I:$I,Totais!$I21,UF_N1_R_Emissao_CO2e!$G:$G,Totais!$G21)</f>
        <v>9515354.022</v>
      </c>
      <c r="AG21" s="1">
        <f>SUMIFS(UF_N1_R_Emissao_CO2e!AG:AG,UF_N1_R_Emissao_CO2e!$I:$I,Totais!$I21,UF_N1_R_Emissao_CO2e!$G:$G,Totais!$G21)</f>
        <v>6614520.86</v>
      </c>
    </row>
    <row r="22" ht="14.25" customHeight="1">
      <c r="A22" s="1" t="s">
        <v>50</v>
      </c>
      <c r="G22" s="1" t="s">
        <v>15</v>
      </c>
      <c r="H22" s="1" t="s">
        <v>16</v>
      </c>
      <c r="I22" s="1" t="s">
        <v>42</v>
      </c>
      <c r="N22" s="1">
        <f>SUMIFS(UF_N1_R_Emissao_CO2e!N:N,UF_N1_R_Emissao_CO2e!$I:$I,Totais!$I22,UF_N1_R_Emissao_CO2e!$G:$G,Totais!$G22)</f>
        <v>156221870.8</v>
      </c>
      <c r="O22" s="1">
        <f>SUMIFS(UF_N1_R_Emissao_CO2e!O:O,UF_N1_R_Emissao_CO2e!$I:$I,Totais!$I22,UF_N1_R_Emissao_CO2e!$G:$G,Totais!$G22)</f>
        <v>160473928.5</v>
      </c>
      <c r="P22" s="1">
        <f>SUMIFS(UF_N1_R_Emissao_CO2e!P:P,UF_N1_R_Emissao_CO2e!$I:$I,Totais!$I22,UF_N1_R_Emissao_CO2e!$G:$G,Totais!$G22)</f>
        <v>203907906.6</v>
      </c>
      <c r="Q22" s="1">
        <f>SUMIFS(UF_N1_R_Emissao_CO2e!Q:Q,UF_N1_R_Emissao_CO2e!$I:$I,Totais!$I22,UF_N1_R_Emissao_CO2e!$G:$G,Totais!$G22)</f>
        <v>346776421.6</v>
      </c>
      <c r="R22" s="1">
        <f>SUMIFS(UF_N1_R_Emissao_CO2e!R:R,UF_N1_R_Emissao_CO2e!$I:$I,Totais!$I22,UF_N1_R_Emissao_CO2e!$G:$G,Totais!$G22)</f>
        <v>193817711.5</v>
      </c>
      <c r="S22" s="1">
        <f>SUMIFS(UF_N1_R_Emissao_CO2e!S:S,UF_N1_R_Emissao_CO2e!$I:$I,Totais!$I22,UF_N1_R_Emissao_CO2e!$G:$G,Totais!$G22)</f>
        <v>223770720.1</v>
      </c>
      <c r="T22" s="1">
        <f>SUMIFS(UF_N1_R_Emissao_CO2e!T:T,UF_N1_R_Emissao_CO2e!$I:$I,Totais!$I22,UF_N1_R_Emissao_CO2e!$G:$G,Totais!$G22)</f>
        <v>168006071.3</v>
      </c>
      <c r="U22" s="1">
        <f>SUMIFS(UF_N1_R_Emissao_CO2e!U:U,UF_N1_R_Emissao_CO2e!$I:$I,Totais!$I22,UF_N1_R_Emissao_CO2e!$G:$G,Totais!$G22)</f>
        <v>127788152.1</v>
      </c>
      <c r="V22" s="1">
        <f>SUMIFS(UF_N1_R_Emissao_CO2e!V:V,UF_N1_R_Emissao_CO2e!$I:$I,Totais!$I22,UF_N1_R_Emissao_CO2e!$G:$G,Totais!$G22)</f>
        <v>89005981.8</v>
      </c>
      <c r="W22" s="1">
        <f>SUMIFS(UF_N1_R_Emissao_CO2e!W:W,UF_N1_R_Emissao_CO2e!$I:$I,Totais!$I22,UF_N1_R_Emissao_CO2e!$G:$G,Totais!$G22)</f>
        <v>58370886.72</v>
      </c>
      <c r="X22" s="1">
        <f>SUMIFS(UF_N1_R_Emissao_CO2e!X:X,UF_N1_R_Emissao_CO2e!$I:$I,Totais!$I22,UF_N1_R_Emissao_CO2e!$G:$G,Totais!$G22)</f>
        <v>54034658.63</v>
      </c>
      <c r="Y22" s="1">
        <f>SUMIFS(UF_N1_R_Emissao_CO2e!Y:Y,UF_N1_R_Emissao_CO2e!$I:$I,Totais!$I22,UF_N1_R_Emissao_CO2e!$G:$G,Totais!$G22)</f>
        <v>89208725.49</v>
      </c>
      <c r="Z22" s="1">
        <f>SUMIFS(UF_N1_R_Emissao_CO2e!Z:Z,UF_N1_R_Emissao_CO2e!$I:$I,Totais!$I22,UF_N1_R_Emissao_CO2e!$G:$G,Totais!$G22)</f>
        <v>80018569.54</v>
      </c>
      <c r="AA22" s="1">
        <f>SUMIFS(UF_N1_R_Emissao_CO2e!AA:AA,UF_N1_R_Emissao_CO2e!$I:$I,Totais!$I22,UF_N1_R_Emissao_CO2e!$G:$G,Totais!$G22)</f>
        <v>75760214.62</v>
      </c>
      <c r="AB22" s="1">
        <f>SUMIFS(UF_N1_R_Emissao_CO2e!AB:AB,UF_N1_R_Emissao_CO2e!$I:$I,Totais!$I22,UF_N1_R_Emissao_CO2e!$G:$G,Totais!$G22)</f>
        <v>97061054.72</v>
      </c>
      <c r="AC22" s="1">
        <f>SUMIFS(UF_N1_R_Emissao_CO2e!AC:AC,UF_N1_R_Emissao_CO2e!$I:$I,Totais!$I22,UF_N1_R_Emissao_CO2e!$G:$G,Totais!$G22)</f>
        <v>116869815.7</v>
      </c>
      <c r="AD22" s="1">
        <f>SUMIFS(UF_N1_R_Emissao_CO2e!AD:AD,UF_N1_R_Emissao_CO2e!$I:$I,Totais!$I22,UF_N1_R_Emissao_CO2e!$G:$G,Totais!$G22)</f>
        <v>129534303</v>
      </c>
      <c r="AE22" s="1">
        <f>SUMIFS(UF_N1_R_Emissao_CO2e!AE:AE,UF_N1_R_Emissao_CO2e!$I:$I,Totais!$I22,UF_N1_R_Emissao_CO2e!$G:$G,Totais!$G22)</f>
        <v>122777531.3</v>
      </c>
      <c r="AF22" s="1">
        <f>SUMIFS(UF_N1_R_Emissao_CO2e!AF:AF,UF_N1_R_Emissao_CO2e!$I:$I,Totais!$I22,UF_N1_R_Emissao_CO2e!$G:$G,Totais!$G22)</f>
        <v>113530298.7</v>
      </c>
      <c r="AG22" s="1">
        <f>SUMIFS(UF_N1_R_Emissao_CO2e!AG:AG,UF_N1_R_Emissao_CO2e!$I:$I,Totais!$I22,UF_N1_R_Emissao_CO2e!$G:$G,Totais!$G22)</f>
        <v>32806140.25</v>
      </c>
    </row>
    <row r="23" ht="14.25" customHeight="1">
      <c r="A23" s="1" t="s">
        <v>50</v>
      </c>
      <c r="G23" s="1" t="s">
        <v>15</v>
      </c>
      <c r="H23" s="1" t="s">
        <v>16</v>
      </c>
      <c r="I23" s="1" t="s">
        <v>43</v>
      </c>
      <c r="N23" s="1">
        <f>SUMIFS(UF_N1_R_Emissao_CO2e!N:N,UF_N1_R_Emissao_CO2e!$I:$I,Totais!$I23,UF_N1_R_Emissao_CO2e!$G:$G,Totais!$G23)</f>
        <v>16772403.63</v>
      </c>
      <c r="O23" s="1">
        <f>SUMIFS(UF_N1_R_Emissao_CO2e!O:O,UF_N1_R_Emissao_CO2e!$I:$I,Totais!$I23,UF_N1_R_Emissao_CO2e!$G:$G,Totais!$G23)</f>
        <v>17556473.4</v>
      </c>
      <c r="P23" s="1">
        <f>SUMIFS(UF_N1_R_Emissao_CO2e!P:P,UF_N1_R_Emissao_CO2e!$I:$I,Totais!$I23,UF_N1_R_Emissao_CO2e!$G:$G,Totais!$G23)</f>
        <v>16815024.76</v>
      </c>
      <c r="Q23" s="1">
        <f>SUMIFS(UF_N1_R_Emissao_CO2e!Q:Q,UF_N1_R_Emissao_CO2e!$I:$I,Totais!$I23,UF_N1_R_Emissao_CO2e!$G:$G,Totais!$G23)</f>
        <v>21149197.6</v>
      </c>
      <c r="R23" s="1">
        <f>SUMIFS(UF_N1_R_Emissao_CO2e!R:R,UF_N1_R_Emissao_CO2e!$I:$I,Totais!$I23,UF_N1_R_Emissao_CO2e!$G:$G,Totais!$G23)</f>
        <v>17334090.54</v>
      </c>
      <c r="S23" s="1">
        <f>SUMIFS(UF_N1_R_Emissao_CO2e!S:S,UF_N1_R_Emissao_CO2e!$I:$I,Totais!$I23,UF_N1_R_Emissao_CO2e!$G:$G,Totais!$G23)</f>
        <v>12116192.13</v>
      </c>
      <c r="T23" s="1">
        <f>SUMIFS(UF_N1_R_Emissao_CO2e!T:T,UF_N1_R_Emissao_CO2e!$I:$I,Totais!$I23,UF_N1_R_Emissao_CO2e!$G:$G,Totais!$G23)</f>
        <v>13365010.72</v>
      </c>
      <c r="U23" s="1">
        <f>SUMIFS(UF_N1_R_Emissao_CO2e!U:U,UF_N1_R_Emissao_CO2e!$I:$I,Totais!$I23,UF_N1_R_Emissao_CO2e!$G:$G,Totais!$G23)</f>
        <v>15318967.17</v>
      </c>
      <c r="V23" s="1">
        <f>SUMIFS(UF_N1_R_Emissao_CO2e!V:V,UF_N1_R_Emissao_CO2e!$I:$I,Totais!$I23,UF_N1_R_Emissao_CO2e!$G:$G,Totais!$G23)</f>
        <v>13542281.22</v>
      </c>
      <c r="W23" s="1">
        <f>SUMIFS(UF_N1_R_Emissao_CO2e!W:W,UF_N1_R_Emissao_CO2e!$I:$I,Totais!$I23,UF_N1_R_Emissao_CO2e!$G:$G,Totais!$G23)</f>
        <v>9359385.227</v>
      </c>
      <c r="X23" s="1">
        <f>SUMIFS(UF_N1_R_Emissao_CO2e!X:X,UF_N1_R_Emissao_CO2e!$I:$I,Totais!$I23,UF_N1_R_Emissao_CO2e!$G:$G,Totais!$G23)</f>
        <v>9017922.072</v>
      </c>
      <c r="Y23" s="1">
        <f>SUMIFS(UF_N1_R_Emissao_CO2e!Y:Y,UF_N1_R_Emissao_CO2e!$I:$I,Totais!$I23,UF_N1_R_Emissao_CO2e!$G:$G,Totais!$G23)</f>
        <v>8772409.662</v>
      </c>
      <c r="Z23" s="1">
        <f>SUMIFS(UF_N1_R_Emissao_CO2e!Z:Z,UF_N1_R_Emissao_CO2e!$I:$I,Totais!$I23,UF_N1_R_Emissao_CO2e!$G:$G,Totais!$G23)</f>
        <v>10527698.78</v>
      </c>
      <c r="AA23" s="1">
        <f>SUMIFS(UF_N1_R_Emissao_CO2e!AA:AA,UF_N1_R_Emissao_CO2e!$I:$I,Totais!$I23,UF_N1_R_Emissao_CO2e!$G:$G,Totais!$G23)</f>
        <v>14415840.67</v>
      </c>
      <c r="AB23" s="1">
        <f>SUMIFS(UF_N1_R_Emissao_CO2e!AB:AB,UF_N1_R_Emissao_CO2e!$I:$I,Totais!$I23,UF_N1_R_Emissao_CO2e!$G:$G,Totais!$G23)</f>
        <v>19812640.55</v>
      </c>
      <c r="AC23" s="1">
        <f>SUMIFS(UF_N1_R_Emissao_CO2e!AC:AC,UF_N1_R_Emissao_CO2e!$I:$I,Totais!$I23,UF_N1_R_Emissao_CO2e!$G:$G,Totais!$G23)</f>
        <v>21808137.18</v>
      </c>
      <c r="AD23" s="1">
        <f>SUMIFS(UF_N1_R_Emissao_CO2e!AD:AD,UF_N1_R_Emissao_CO2e!$I:$I,Totais!$I23,UF_N1_R_Emissao_CO2e!$G:$G,Totais!$G23)</f>
        <v>31812262.35</v>
      </c>
      <c r="AE23" s="1">
        <f>SUMIFS(UF_N1_R_Emissao_CO2e!AE:AE,UF_N1_R_Emissao_CO2e!$I:$I,Totais!$I23,UF_N1_R_Emissao_CO2e!$G:$G,Totais!$G23)</f>
        <v>20049590.67</v>
      </c>
      <c r="AF23" s="1">
        <f>SUMIFS(UF_N1_R_Emissao_CO2e!AF:AF,UF_N1_R_Emissao_CO2e!$I:$I,Totais!$I23,UF_N1_R_Emissao_CO2e!$G:$G,Totais!$G23)</f>
        <v>24703531.6</v>
      </c>
      <c r="AG23" s="1">
        <f>SUMIFS(UF_N1_R_Emissao_CO2e!AG:AG,UF_N1_R_Emissao_CO2e!$I:$I,Totais!$I23,UF_N1_R_Emissao_CO2e!$G:$G,Totais!$G23)</f>
        <v>28833377.91</v>
      </c>
    </row>
    <row r="24" ht="14.25" customHeight="1">
      <c r="A24" s="1" t="s">
        <v>50</v>
      </c>
      <c r="G24" s="1" t="s">
        <v>15</v>
      </c>
      <c r="H24" s="1" t="s">
        <v>16</v>
      </c>
      <c r="I24" s="1" t="s">
        <v>44</v>
      </c>
      <c r="N24" s="1">
        <f>SUMIFS(UF_N1_R_Emissao_CO2e!N:N,UF_N1_R_Emissao_CO2e!$I:$I,Totais!$I24,UF_N1_R_Emissao_CO2e!$G:$G,Totais!$G24)</f>
        <v>79210263.57</v>
      </c>
      <c r="O24" s="1">
        <f>SUMIFS(UF_N1_R_Emissao_CO2e!O:O,UF_N1_R_Emissao_CO2e!$I:$I,Totais!$I24,UF_N1_R_Emissao_CO2e!$G:$G,Totais!$G24)</f>
        <v>82685617.36</v>
      </c>
      <c r="P24" s="1">
        <f>SUMIFS(UF_N1_R_Emissao_CO2e!P:P,UF_N1_R_Emissao_CO2e!$I:$I,Totais!$I24,UF_N1_R_Emissao_CO2e!$G:$G,Totais!$G24)</f>
        <v>78179945.93</v>
      </c>
      <c r="Q24" s="1">
        <f>SUMIFS(UF_N1_R_Emissao_CO2e!Q:Q,UF_N1_R_Emissao_CO2e!$I:$I,Totais!$I24,UF_N1_R_Emissao_CO2e!$G:$G,Totais!$G24)</f>
        <v>84487505.87</v>
      </c>
      <c r="R24" s="1">
        <f>SUMIFS(UF_N1_R_Emissao_CO2e!R:R,UF_N1_R_Emissao_CO2e!$I:$I,Totais!$I24,UF_N1_R_Emissao_CO2e!$G:$G,Totais!$G24)</f>
        <v>82580985.58</v>
      </c>
      <c r="S24" s="1">
        <f>SUMIFS(UF_N1_R_Emissao_CO2e!S:S,UF_N1_R_Emissao_CO2e!$I:$I,Totais!$I24,UF_N1_R_Emissao_CO2e!$G:$G,Totais!$G24)</f>
        <v>76620869.27</v>
      </c>
      <c r="T24" s="1">
        <f>SUMIFS(UF_N1_R_Emissao_CO2e!T:T,UF_N1_R_Emissao_CO2e!$I:$I,Totais!$I24,UF_N1_R_Emissao_CO2e!$G:$G,Totais!$G24)</f>
        <v>79415451.88</v>
      </c>
      <c r="U24" s="1">
        <f>SUMIFS(UF_N1_R_Emissao_CO2e!U:U,UF_N1_R_Emissao_CO2e!$I:$I,Totais!$I24,UF_N1_R_Emissao_CO2e!$G:$G,Totais!$G24)</f>
        <v>75241869.73</v>
      </c>
      <c r="V24" s="1">
        <f>SUMIFS(UF_N1_R_Emissao_CO2e!V:V,UF_N1_R_Emissao_CO2e!$I:$I,Totais!$I24,UF_N1_R_Emissao_CO2e!$G:$G,Totais!$G24)</f>
        <v>86559820.7</v>
      </c>
      <c r="W24" s="1">
        <f>SUMIFS(UF_N1_R_Emissao_CO2e!W:W,UF_N1_R_Emissao_CO2e!$I:$I,Totais!$I24,UF_N1_R_Emissao_CO2e!$G:$G,Totais!$G24)</f>
        <v>84993597.74</v>
      </c>
      <c r="X24" s="1">
        <f>SUMIFS(UF_N1_R_Emissao_CO2e!X:X,UF_N1_R_Emissao_CO2e!$I:$I,Totais!$I24,UF_N1_R_Emissao_CO2e!$G:$G,Totais!$G24)</f>
        <v>87427138.47</v>
      </c>
      <c r="Y24" s="1">
        <f>SUMIFS(UF_N1_R_Emissao_CO2e!Y:Y,UF_N1_R_Emissao_CO2e!$I:$I,Totais!$I24,UF_N1_R_Emissao_CO2e!$G:$G,Totais!$G24)</f>
        <v>85740477.29</v>
      </c>
      <c r="Z24" s="1">
        <f>SUMIFS(UF_N1_R_Emissao_CO2e!Z:Z,UF_N1_R_Emissao_CO2e!$I:$I,Totais!$I24,UF_N1_R_Emissao_CO2e!$G:$G,Totais!$G24)</f>
        <v>86200847.92</v>
      </c>
      <c r="AA24" s="1">
        <f>SUMIFS(UF_N1_R_Emissao_CO2e!AA:AA,UF_N1_R_Emissao_CO2e!$I:$I,Totais!$I24,UF_N1_R_Emissao_CO2e!$G:$G,Totais!$G24)</f>
        <v>91231176.03</v>
      </c>
      <c r="AB24" s="1">
        <f>SUMIFS(UF_N1_R_Emissao_CO2e!AB:AB,UF_N1_R_Emissao_CO2e!$I:$I,Totais!$I24,UF_N1_R_Emissao_CO2e!$G:$G,Totais!$G24)</f>
        <v>90052823.01</v>
      </c>
      <c r="AC24" s="1">
        <f>SUMIFS(UF_N1_R_Emissao_CO2e!AC:AC,UF_N1_R_Emissao_CO2e!$I:$I,Totais!$I24,UF_N1_R_Emissao_CO2e!$G:$G,Totais!$G24)</f>
        <v>86634137.39</v>
      </c>
      <c r="AD24" s="1">
        <f>SUMIFS(UF_N1_R_Emissao_CO2e!AD:AD,UF_N1_R_Emissao_CO2e!$I:$I,Totais!$I24,UF_N1_R_Emissao_CO2e!$G:$G,Totais!$G24)</f>
        <v>91484899.45</v>
      </c>
      <c r="AE24" s="1">
        <f>SUMIFS(UF_N1_R_Emissao_CO2e!AE:AE,UF_N1_R_Emissao_CO2e!$I:$I,Totais!$I24,UF_N1_R_Emissao_CO2e!$G:$G,Totais!$G24)</f>
        <v>87769876.4</v>
      </c>
      <c r="AF24" s="1">
        <f>SUMIFS(UF_N1_R_Emissao_CO2e!AF:AF,UF_N1_R_Emissao_CO2e!$I:$I,Totais!$I24,UF_N1_R_Emissao_CO2e!$G:$G,Totais!$G24)</f>
        <v>79488778.52</v>
      </c>
      <c r="AG24" s="1">
        <f>SUMIFS(UF_N1_R_Emissao_CO2e!AG:AG,UF_N1_R_Emissao_CO2e!$I:$I,Totais!$I24,UF_N1_R_Emissao_CO2e!$G:$G,Totais!$G24)</f>
        <v>35687563.73</v>
      </c>
    </row>
    <row r="25" ht="14.25" customHeight="1">
      <c r="A25" s="1" t="s">
        <v>50</v>
      </c>
      <c r="G25" s="1" t="s">
        <v>15</v>
      </c>
      <c r="H25" s="1" t="s">
        <v>16</v>
      </c>
      <c r="I25" s="1" t="s">
        <v>45</v>
      </c>
      <c r="N25" s="1">
        <f>SUMIFS(UF_N1_R_Emissao_CO2e!N:N,UF_N1_R_Emissao_CO2e!$I:$I,Totais!$I25,UF_N1_R_Emissao_CO2e!$G:$G,Totais!$G25)</f>
        <v>38825053.77</v>
      </c>
      <c r="O25" s="1">
        <f>SUMIFS(UF_N1_R_Emissao_CO2e!O:O,UF_N1_R_Emissao_CO2e!$I:$I,Totais!$I25,UF_N1_R_Emissao_CO2e!$G:$G,Totais!$G25)</f>
        <v>41242106.09</v>
      </c>
      <c r="P25" s="1">
        <f>SUMIFS(UF_N1_R_Emissao_CO2e!P:P,UF_N1_R_Emissao_CO2e!$I:$I,Totais!$I25,UF_N1_R_Emissao_CO2e!$G:$G,Totais!$G25)</f>
        <v>39618906.43</v>
      </c>
      <c r="Q25" s="1">
        <f>SUMIFS(UF_N1_R_Emissao_CO2e!Q:Q,UF_N1_R_Emissao_CO2e!$I:$I,Totais!$I25,UF_N1_R_Emissao_CO2e!$G:$G,Totais!$G25)</f>
        <v>43751036.04</v>
      </c>
      <c r="R25" s="1">
        <f>SUMIFS(UF_N1_R_Emissao_CO2e!R:R,UF_N1_R_Emissao_CO2e!$I:$I,Totais!$I25,UF_N1_R_Emissao_CO2e!$G:$G,Totais!$G25)</f>
        <v>41877245.95</v>
      </c>
      <c r="S25" s="1">
        <f>SUMIFS(UF_N1_R_Emissao_CO2e!S:S,UF_N1_R_Emissao_CO2e!$I:$I,Totais!$I25,UF_N1_R_Emissao_CO2e!$G:$G,Totais!$G25)</f>
        <v>40456103.41</v>
      </c>
      <c r="T25" s="1">
        <f>SUMIFS(UF_N1_R_Emissao_CO2e!T:T,UF_N1_R_Emissao_CO2e!$I:$I,Totais!$I25,UF_N1_R_Emissao_CO2e!$G:$G,Totais!$G25)</f>
        <v>43406970.44</v>
      </c>
      <c r="U25" s="1">
        <f>SUMIFS(UF_N1_R_Emissao_CO2e!U:U,UF_N1_R_Emissao_CO2e!$I:$I,Totais!$I25,UF_N1_R_Emissao_CO2e!$G:$G,Totais!$G25)</f>
        <v>41724567.31</v>
      </c>
      <c r="V25" s="1">
        <f>SUMIFS(UF_N1_R_Emissao_CO2e!V:V,UF_N1_R_Emissao_CO2e!$I:$I,Totais!$I25,UF_N1_R_Emissao_CO2e!$G:$G,Totais!$G25)</f>
        <v>44868288.58</v>
      </c>
      <c r="W25" s="1">
        <f>SUMIFS(UF_N1_R_Emissao_CO2e!W:W,UF_N1_R_Emissao_CO2e!$I:$I,Totais!$I25,UF_N1_R_Emissao_CO2e!$G:$G,Totais!$G25)</f>
        <v>41982127.76</v>
      </c>
      <c r="X25" s="1">
        <f>SUMIFS(UF_N1_R_Emissao_CO2e!X:X,UF_N1_R_Emissao_CO2e!$I:$I,Totais!$I25,UF_N1_R_Emissao_CO2e!$G:$G,Totais!$G25)</f>
        <v>42949525.68</v>
      </c>
      <c r="Y25" s="1">
        <f>SUMIFS(UF_N1_R_Emissao_CO2e!Y:Y,UF_N1_R_Emissao_CO2e!$I:$I,Totais!$I25,UF_N1_R_Emissao_CO2e!$G:$G,Totais!$G25)</f>
        <v>40957065.43</v>
      </c>
      <c r="Z25" s="1">
        <f>SUMIFS(UF_N1_R_Emissao_CO2e!Z:Z,UF_N1_R_Emissao_CO2e!$I:$I,Totais!$I25,UF_N1_R_Emissao_CO2e!$G:$G,Totais!$G25)</f>
        <v>43505926.73</v>
      </c>
      <c r="AA25" s="1">
        <f>SUMIFS(UF_N1_R_Emissao_CO2e!AA:AA,UF_N1_R_Emissao_CO2e!$I:$I,Totais!$I25,UF_N1_R_Emissao_CO2e!$G:$G,Totais!$G25)</f>
        <v>48492717.07</v>
      </c>
      <c r="AB25" s="1">
        <f>SUMIFS(UF_N1_R_Emissao_CO2e!AB:AB,UF_N1_R_Emissao_CO2e!$I:$I,Totais!$I25,UF_N1_R_Emissao_CO2e!$G:$G,Totais!$G25)</f>
        <v>49456875.98</v>
      </c>
      <c r="AC25" s="1">
        <f>SUMIFS(UF_N1_R_Emissao_CO2e!AC:AC,UF_N1_R_Emissao_CO2e!$I:$I,Totais!$I25,UF_N1_R_Emissao_CO2e!$G:$G,Totais!$G25)</f>
        <v>44737259.15</v>
      </c>
      <c r="AD25" s="1">
        <f>SUMIFS(UF_N1_R_Emissao_CO2e!AD:AD,UF_N1_R_Emissao_CO2e!$I:$I,Totais!$I25,UF_N1_R_Emissao_CO2e!$G:$G,Totais!$G25)</f>
        <v>47481937.8</v>
      </c>
      <c r="AE25" s="1">
        <f>SUMIFS(UF_N1_R_Emissao_CO2e!AE:AE,UF_N1_R_Emissao_CO2e!$I:$I,Totais!$I25,UF_N1_R_Emissao_CO2e!$G:$G,Totais!$G25)</f>
        <v>48573509.9</v>
      </c>
      <c r="AF25" s="1">
        <f>SUMIFS(UF_N1_R_Emissao_CO2e!AF:AF,UF_N1_R_Emissao_CO2e!$I:$I,Totais!$I25,UF_N1_R_Emissao_CO2e!$G:$G,Totais!$G25)</f>
        <v>44633268.96</v>
      </c>
      <c r="AG25" s="1">
        <f>SUMIFS(UF_N1_R_Emissao_CO2e!AG:AG,UF_N1_R_Emissao_CO2e!$I:$I,Totais!$I25,UF_N1_R_Emissao_CO2e!$G:$G,Totais!$G25)</f>
        <v>12548715.47</v>
      </c>
    </row>
    <row r="26" ht="14.25" customHeight="1">
      <c r="A26" s="1" t="s">
        <v>50</v>
      </c>
      <c r="G26" s="1" t="s">
        <v>15</v>
      </c>
      <c r="H26" s="1" t="s">
        <v>16</v>
      </c>
      <c r="I26" s="1" t="s">
        <v>46</v>
      </c>
      <c r="N26" s="1">
        <f>SUMIFS(UF_N1_R_Emissao_CO2e!N:N,UF_N1_R_Emissao_CO2e!$I:$I,Totais!$I26,UF_N1_R_Emissao_CO2e!$G:$G,Totais!$G26)</f>
        <v>6742502.157</v>
      </c>
      <c r="O26" s="1">
        <f>SUMIFS(UF_N1_R_Emissao_CO2e!O:O,UF_N1_R_Emissao_CO2e!$I:$I,Totais!$I26,UF_N1_R_Emissao_CO2e!$G:$G,Totais!$G26)</f>
        <v>5984205.664</v>
      </c>
      <c r="P26" s="1">
        <f>SUMIFS(UF_N1_R_Emissao_CO2e!P:P,UF_N1_R_Emissao_CO2e!$I:$I,Totais!$I26,UF_N1_R_Emissao_CO2e!$G:$G,Totais!$G26)</f>
        <v>6319832.042</v>
      </c>
      <c r="Q26" s="1">
        <f>SUMIFS(UF_N1_R_Emissao_CO2e!Q:Q,UF_N1_R_Emissao_CO2e!$I:$I,Totais!$I26,UF_N1_R_Emissao_CO2e!$G:$G,Totais!$G26)</f>
        <v>5976125.402</v>
      </c>
      <c r="R26" s="1">
        <f>SUMIFS(UF_N1_R_Emissao_CO2e!R:R,UF_N1_R_Emissao_CO2e!$I:$I,Totais!$I26,UF_N1_R_Emissao_CO2e!$G:$G,Totais!$G26)</f>
        <v>6515516.193</v>
      </c>
      <c r="S26" s="1">
        <f>SUMIFS(UF_N1_R_Emissao_CO2e!S:S,UF_N1_R_Emissao_CO2e!$I:$I,Totais!$I26,UF_N1_R_Emissao_CO2e!$G:$G,Totais!$G26)</f>
        <v>6771579.189</v>
      </c>
      <c r="T26" s="1">
        <f>SUMIFS(UF_N1_R_Emissao_CO2e!T:T,UF_N1_R_Emissao_CO2e!$I:$I,Totais!$I26,UF_N1_R_Emissao_CO2e!$G:$G,Totais!$G26)</f>
        <v>6893796.935</v>
      </c>
      <c r="U26" s="1">
        <f>SUMIFS(UF_N1_R_Emissao_CO2e!U:U,UF_N1_R_Emissao_CO2e!$I:$I,Totais!$I26,UF_N1_R_Emissao_CO2e!$G:$G,Totais!$G26)</f>
        <v>7822483.462</v>
      </c>
      <c r="V26" s="1">
        <f>SUMIFS(UF_N1_R_Emissao_CO2e!V:V,UF_N1_R_Emissao_CO2e!$I:$I,Totais!$I26,UF_N1_R_Emissao_CO2e!$G:$G,Totais!$G26)</f>
        <v>8378224.878</v>
      </c>
      <c r="W26" s="1">
        <f>SUMIFS(UF_N1_R_Emissao_CO2e!W:W,UF_N1_R_Emissao_CO2e!$I:$I,Totais!$I26,UF_N1_R_Emissao_CO2e!$G:$G,Totais!$G26)</f>
        <v>8278131.582</v>
      </c>
      <c r="X26" s="1">
        <f>SUMIFS(UF_N1_R_Emissao_CO2e!X:X,UF_N1_R_Emissao_CO2e!$I:$I,Totais!$I26,UF_N1_R_Emissao_CO2e!$G:$G,Totais!$G26)</f>
        <v>8423255.971</v>
      </c>
      <c r="Y26" s="1">
        <f>SUMIFS(UF_N1_R_Emissao_CO2e!Y:Y,UF_N1_R_Emissao_CO2e!$I:$I,Totais!$I26,UF_N1_R_Emissao_CO2e!$G:$G,Totais!$G26)</f>
        <v>8816955.971</v>
      </c>
      <c r="Z26" s="1">
        <f>SUMIFS(UF_N1_R_Emissao_CO2e!Z:Z,UF_N1_R_Emissao_CO2e!$I:$I,Totais!$I26,UF_N1_R_Emissao_CO2e!$G:$G,Totais!$G26)</f>
        <v>8838415.814</v>
      </c>
      <c r="AA26" s="1">
        <f>SUMIFS(UF_N1_R_Emissao_CO2e!AA:AA,UF_N1_R_Emissao_CO2e!$I:$I,Totais!$I26,UF_N1_R_Emissao_CO2e!$G:$G,Totais!$G26)</f>
        <v>9621104.986</v>
      </c>
      <c r="AB26" s="1">
        <f>SUMIFS(UF_N1_R_Emissao_CO2e!AB:AB,UF_N1_R_Emissao_CO2e!$I:$I,Totais!$I26,UF_N1_R_Emissao_CO2e!$G:$G,Totais!$G26)</f>
        <v>9380076.837</v>
      </c>
      <c r="AC26" s="1">
        <f>SUMIFS(UF_N1_R_Emissao_CO2e!AC:AC,UF_N1_R_Emissao_CO2e!$I:$I,Totais!$I26,UF_N1_R_Emissao_CO2e!$G:$G,Totais!$G26)</f>
        <v>9140515.127</v>
      </c>
      <c r="AD26" s="1">
        <f>SUMIFS(UF_N1_R_Emissao_CO2e!AD:AD,UF_N1_R_Emissao_CO2e!$I:$I,Totais!$I26,UF_N1_R_Emissao_CO2e!$G:$G,Totais!$G26)</f>
        <v>8884125.142</v>
      </c>
      <c r="AE26" s="1">
        <f>SUMIFS(UF_N1_R_Emissao_CO2e!AE:AE,UF_N1_R_Emissao_CO2e!$I:$I,Totais!$I26,UF_N1_R_Emissao_CO2e!$G:$G,Totais!$G26)</f>
        <v>8727642.715</v>
      </c>
      <c r="AF26" s="1">
        <f>SUMIFS(UF_N1_R_Emissao_CO2e!AF:AF,UF_N1_R_Emissao_CO2e!$I:$I,Totais!$I26,UF_N1_R_Emissao_CO2e!$G:$G,Totais!$G26)</f>
        <v>8557232.675</v>
      </c>
      <c r="AG26" s="1">
        <f>SUMIFS(UF_N1_R_Emissao_CO2e!AG:AG,UF_N1_R_Emissao_CO2e!$I:$I,Totais!$I26,UF_N1_R_Emissao_CO2e!$G:$G,Totais!$G26)</f>
        <v>2713002.92</v>
      </c>
    </row>
    <row r="27" ht="14.25" customHeight="1">
      <c r="A27" s="1" t="s">
        <v>50</v>
      </c>
      <c r="G27" s="1" t="s">
        <v>15</v>
      </c>
      <c r="H27" s="1" t="s">
        <v>16</v>
      </c>
      <c r="I27" s="1" t="s">
        <v>47</v>
      </c>
      <c r="N27" s="1">
        <f>SUMIFS(UF_N1_R_Emissao_CO2e!N:N,UF_N1_R_Emissao_CO2e!$I:$I,Totais!$I27,UF_N1_R_Emissao_CO2e!$G:$G,Totais!$G27)</f>
        <v>150813311.5</v>
      </c>
      <c r="O27" s="1">
        <f>SUMIFS(UF_N1_R_Emissao_CO2e!O:O,UF_N1_R_Emissao_CO2e!$I:$I,Totais!$I27,UF_N1_R_Emissao_CO2e!$G:$G,Totais!$G27)</f>
        <v>152575408.1</v>
      </c>
      <c r="P27" s="1">
        <f>SUMIFS(UF_N1_R_Emissao_CO2e!P:P,UF_N1_R_Emissao_CO2e!$I:$I,Totais!$I27,UF_N1_R_Emissao_CO2e!$G:$G,Totais!$G27)</f>
        <v>149520040.9</v>
      </c>
      <c r="Q27" s="1">
        <f>SUMIFS(UF_N1_R_Emissao_CO2e!Q:Q,UF_N1_R_Emissao_CO2e!$I:$I,Totais!$I27,UF_N1_R_Emissao_CO2e!$G:$G,Totais!$G27)</f>
        <v>149083004.7</v>
      </c>
      <c r="R27" s="1">
        <f>SUMIFS(UF_N1_R_Emissao_CO2e!R:R,UF_N1_R_Emissao_CO2e!$I:$I,Totais!$I27,UF_N1_R_Emissao_CO2e!$G:$G,Totais!$G27)</f>
        <v>147238961.1</v>
      </c>
      <c r="S27" s="1">
        <f>SUMIFS(UF_N1_R_Emissao_CO2e!S:S,UF_N1_R_Emissao_CO2e!$I:$I,Totais!$I27,UF_N1_R_Emissao_CO2e!$G:$G,Totais!$G27)</f>
        <v>144903608.7</v>
      </c>
      <c r="T27" s="1">
        <f>SUMIFS(UF_N1_R_Emissao_CO2e!T:T,UF_N1_R_Emissao_CO2e!$I:$I,Totais!$I27,UF_N1_R_Emissao_CO2e!$G:$G,Totais!$G27)</f>
        <v>146635996.2</v>
      </c>
      <c r="U27" s="1">
        <f>SUMIFS(UF_N1_R_Emissao_CO2e!U:U,UF_N1_R_Emissao_CO2e!$I:$I,Totais!$I27,UF_N1_R_Emissao_CO2e!$G:$G,Totais!$G27)</f>
        <v>153016071.2</v>
      </c>
      <c r="V27" s="1">
        <f>SUMIFS(UF_N1_R_Emissao_CO2e!V:V,UF_N1_R_Emissao_CO2e!$I:$I,Totais!$I27,UF_N1_R_Emissao_CO2e!$G:$G,Totais!$G27)</f>
        <v>156517519.7</v>
      </c>
      <c r="W27" s="1">
        <f>SUMIFS(UF_N1_R_Emissao_CO2e!W:W,UF_N1_R_Emissao_CO2e!$I:$I,Totais!$I27,UF_N1_R_Emissao_CO2e!$G:$G,Totais!$G27)</f>
        <v>143012754.7</v>
      </c>
      <c r="X27" s="1">
        <f>SUMIFS(UF_N1_R_Emissao_CO2e!X:X,UF_N1_R_Emissao_CO2e!$I:$I,Totais!$I27,UF_N1_R_Emissao_CO2e!$G:$G,Totais!$G27)</f>
        <v>159883693.4</v>
      </c>
      <c r="Y27" s="1">
        <f>SUMIFS(UF_N1_R_Emissao_CO2e!Y:Y,UF_N1_R_Emissao_CO2e!$I:$I,Totais!$I27,UF_N1_R_Emissao_CO2e!$G:$G,Totais!$G27)</f>
        <v>167799728.1</v>
      </c>
      <c r="Z27" s="1">
        <f>SUMIFS(UF_N1_R_Emissao_CO2e!Z:Z,UF_N1_R_Emissao_CO2e!$I:$I,Totais!$I27,UF_N1_R_Emissao_CO2e!$G:$G,Totais!$G27)</f>
        <v>171848305.4</v>
      </c>
      <c r="AA27" s="1">
        <f>SUMIFS(UF_N1_R_Emissao_CO2e!AA:AA,UF_N1_R_Emissao_CO2e!$I:$I,Totais!$I27,UF_N1_R_Emissao_CO2e!$G:$G,Totais!$G27)</f>
        <v>175191944</v>
      </c>
      <c r="AB27" s="1">
        <f>SUMIFS(UF_N1_R_Emissao_CO2e!AB:AB,UF_N1_R_Emissao_CO2e!$I:$I,Totais!$I27,UF_N1_R_Emissao_CO2e!$G:$G,Totais!$G27)</f>
        <v>170314229.2</v>
      </c>
      <c r="AC27" s="1">
        <f>SUMIFS(UF_N1_R_Emissao_CO2e!AC:AC,UF_N1_R_Emissao_CO2e!$I:$I,Totais!$I27,UF_N1_R_Emissao_CO2e!$G:$G,Totais!$G27)</f>
        <v>160946337.4</v>
      </c>
      <c r="AD27" s="1">
        <f>SUMIFS(UF_N1_R_Emissao_CO2e!AD:AD,UF_N1_R_Emissao_CO2e!$I:$I,Totais!$I27,UF_N1_R_Emissao_CO2e!$G:$G,Totais!$G27)</f>
        <v>155505494</v>
      </c>
      <c r="AE27" s="1">
        <f>SUMIFS(UF_N1_R_Emissao_CO2e!AE:AE,UF_N1_R_Emissao_CO2e!$I:$I,Totais!$I27,UF_N1_R_Emissao_CO2e!$G:$G,Totais!$G27)</f>
        <v>158431976.3</v>
      </c>
      <c r="AF27" s="1">
        <f>SUMIFS(UF_N1_R_Emissao_CO2e!AF:AF,UF_N1_R_Emissao_CO2e!$I:$I,Totais!$I27,UF_N1_R_Emissao_CO2e!$G:$G,Totais!$G27)</f>
        <v>148286994.8</v>
      </c>
      <c r="AG27" s="1">
        <f>SUMIFS(UF_N1_R_Emissao_CO2e!AG:AG,UF_N1_R_Emissao_CO2e!$I:$I,Totais!$I27,UF_N1_R_Emissao_CO2e!$G:$G,Totais!$G27)</f>
        <v>35567489.64</v>
      </c>
    </row>
    <row r="28" ht="14.25" customHeight="1">
      <c r="A28" s="1" t="s">
        <v>50</v>
      </c>
      <c r="G28" s="1" t="s">
        <v>15</v>
      </c>
      <c r="H28" s="1" t="s">
        <v>16</v>
      </c>
      <c r="I28" s="1" t="s">
        <v>48</v>
      </c>
      <c r="N28" s="1">
        <f>SUMIFS(UF_N1_R_Emissao_CO2e!N:N,UF_N1_R_Emissao_CO2e!$I:$I,Totais!$I28,UF_N1_R_Emissao_CO2e!$G:$G,Totais!$G28)</f>
        <v>48816488.69</v>
      </c>
      <c r="O28" s="1">
        <f>SUMIFS(UF_N1_R_Emissao_CO2e!O:O,UF_N1_R_Emissao_CO2e!$I:$I,Totais!$I28,UF_N1_R_Emissao_CO2e!$G:$G,Totais!$G28)</f>
        <v>50000716.01</v>
      </c>
      <c r="P28" s="1">
        <f>SUMIFS(UF_N1_R_Emissao_CO2e!P:P,UF_N1_R_Emissao_CO2e!$I:$I,Totais!$I28,UF_N1_R_Emissao_CO2e!$G:$G,Totais!$G28)</f>
        <v>48289065.02</v>
      </c>
      <c r="Q28" s="1">
        <f>SUMIFS(UF_N1_R_Emissao_CO2e!Q:Q,UF_N1_R_Emissao_CO2e!$I:$I,Totais!$I28,UF_N1_R_Emissao_CO2e!$G:$G,Totais!$G28)</f>
        <v>53470489.71</v>
      </c>
      <c r="R28" s="1">
        <f>SUMIFS(UF_N1_R_Emissao_CO2e!R:R,UF_N1_R_Emissao_CO2e!$I:$I,Totais!$I28,UF_N1_R_Emissao_CO2e!$G:$G,Totais!$G28)</f>
        <v>49907469.21</v>
      </c>
      <c r="S28" s="1">
        <f>SUMIFS(UF_N1_R_Emissao_CO2e!S:S,UF_N1_R_Emissao_CO2e!$I:$I,Totais!$I28,UF_N1_R_Emissao_CO2e!$G:$G,Totais!$G28)</f>
        <v>47960893.82</v>
      </c>
      <c r="T28" s="1">
        <f>SUMIFS(UF_N1_R_Emissao_CO2e!T:T,UF_N1_R_Emissao_CO2e!$I:$I,Totais!$I28,UF_N1_R_Emissao_CO2e!$G:$G,Totais!$G28)</f>
        <v>43937588.27</v>
      </c>
      <c r="U28" s="1">
        <f>SUMIFS(UF_N1_R_Emissao_CO2e!U:U,UF_N1_R_Emissao_CO2e!$I:$I,Totais!$I28,UF_N1_R_Emissao_CO2e!$G:$G,Totais!$G28)</f>
        <v>37571658.26</v>
      </c>
      <c r="V28" s="1">
        <f>SUMIFS(UF_N1_R_Emissao_CO2e!V:V,UF_N1_R_Emissao_CO2e!$I:$I,Totais!$I28,UF_N1_R_Emissao_CO2e!$G:$G,Totais!$G28)</f>
        <v>39923026.99</v>
      </c>
      <c r="W28" s="1">
        <f>SUMIFS(UF_N1_R_Emissao_CO2e!W:W,UF_N1_R_Emissao_CO2e!$I:$I,Totais!$I28,UF_N1_R_Emissao_CO2e!$G:$G,Totais!$G28)</f>
        <v>37056959.87</v>
      </c>
      <c r="X28" s="1">
        <f>SUMIFS(UF_N1_R_Emissao_CO2e!X:X,UF_N1_R_Emissao_CO2e!$I:$I,Totais!$I28,UF_N1_R_Emissao_CO2e!$G:$G,Totais!$G28)</f>
        <v>37264114.73</v>
      </c>
      <c r="Y28" s="1">
        <f>SUMIFS(UF_N1_R_Emissao_CO2e!Y:Y,UF_N1_R_Emissao_CO2e!$I:$I,Totais!$I28,UF_N1_R_Emissao_CO2e!$G:$G,Totais!$G28)</f>
        <v>38833977.57</v>
      </c>
      <c r="Z28" s="1">
        <f>SUMIFS(UF_N1_R_Emissao_CO2e!Z:Z,UF_N1_R_Emissao_CO2e!$I:$I,Totais!$I28,UF_N1_R_Emissao_CO2e!$G:$G,Totais!$G28)</f>
        <v>44875906.74</v>
      </c>
      <c r="AA28" s="1">
        <f>SUMIFS(UF_N1_R_Emissao_CO2e!AA:AA,UF_N1_R_Emissao_CO2e!$I:$I,Totais!$I28,UF_N1_R_Emissao_CO2e!$G:$G,Totais!$G28)</f>
        <v>55328436.61</v>
      </c>
      <c r="AB28" s="1">
        <f>SUMIFS(UF_N1_R_Emissao_CO2e!AB:AB,UF_N1_R_Emissao_CO2e!$I:$I,Totais!$I28,UF_N1_R_Emissao_CO2e!$G:$G,Totais!$G28)</f>
        <v>52997638.04</v>
      </c>
      <c r="AC28" s="1">
        <f>SUMIFS(UF_N1_R_Emissao_CO2e!AC:AC,UF_N1_R_Emissao_CO2e!$I:$I,Totais!$I28,UF_N1_R_Emissao_CO2e!$G:$G,Totais!$G28)</f>
        <v>51695813.88</v>
      </c>
      <c r="AD28" s="1">
        <f>SUMIFS(UF_N1_R_Emissao_CO2e!AD:AD,UF_N1_R_Emissao_CO2e!$I:$I,Totais!$I28,UF_N1_R_Emissao_CO2e!$G:$G,Totais!$G28)</f>
        <v>47573653.06</v>
      </c>
      <c r="AE28" s="1">
        <f>SUMIFS(UF_N1_R_Emissao_CO2e!AE:AE,UF_N1_R_Emissao_CO2e!$I:$I,Totais!$I28,UF_N1_R_Emissao_CO2e!$G:$G,Totais!$G28)</f>
        <v>48927098.95</v>
      </c>
      <c r="AF28" s="1">
        <f>SUMIFS(UF_N1_R_Emissao_CO2e!AF:AF,UF_N1_R_Emissao_CO2e!$I:$I,Totais!$I28,UF_N1_R_Emissao_CO2e!$G:$G,Totais!$G28)</f>
        <v>50453050.99</v>
      </c>
      <c r="AG28" s="1">
        <f>SUMIFS(UF_N1_R_Emissao_CO2e!AG:AG,UF_N1_R_Emissao_CO2e!$I:$I,Totais!$I28,UF_N1_R_Emissao_CO2e!$G:$G,Totais!$G28)</f>
        <v>36040268.78</v>
      </c>
    </row>
    <row r="29" ht="14.25" customHeight="1">
      <c r="A29" s="1" t="s">
        <v>50</v>
      </c>
      <c r="G29" s="1" t="s">
        <v>15</v>
      </c>
      <c r="H29" s="1" t="s">
        <v>16</v>
      </c>
      <c r="I29" s="1" t="s">
        <v>49</v>
      </c>
      <c r="N29" s="1">
        <f>SUMIFS(UF_N1_R_Emissao_CO2e!N:N,UF_N1_R_Emissao_CO2e!$I:$I,Totais!$I29,UF_N1_R_Emissao_CO2e!$G:$G,Totais!$G29)</f>
        <v>87407826.51</v>
      </c>
      <c r="O29" s="1">
        <f>SUMIFS(UF_N1_R_Emissao_CO2e!O:O,UF_N1_R_Emissao_CO2e!$I:$I,Totais!$I29,UF_N1_R_Emissao_CO2e!$G:$G,Totais!$G29)</f>
        <v>80816986.39</v>
      </c>
      <c r="P29" s="1">
        <f>SUMIFS(UF_N1_R_Emissao_CO2e!P:P,UF_N1_R_Emissao_CO2e!$I:$I,Totais!$I29,UF_N1_R_Emissao_CO2e!$G:$G,Totais!$G29)</f>
        <v>88129919.93</v>
      </c>
      <c r="Q29" s="1">
        <f>SUMIFS(UF_N1_R_Emissao_CO2e!Q:Q,UF_N1_R_Emissao_CO2e!$I:$I,Totais!$I29,UF_N1_R_Emissao_CO2e!$G:$G,Totais!$G29)</f>
        <v>97199684.34</v>
      </c>
      <c r="R29" s="1">
        <f>SUMIFS(UF_N1_R_Emissao_CO2e!R:R,UF_N1_R_Emissao_CO2e!$I:$I,Totais!$I29,UF_N1_R_Emissao_CO2e!$G:$G,Totais!$G29)</f>
        <v>103142768.3</v>
      </c>
      <c r="S29" s="1">
        <f>SUMIFS(UF_N1_R_Emissao_CO2e!S:S,UF_N1_R_Emissao_CO2e!$I:$I,Totais!$I29,UF_N1_R_Emissao_CO2e!$G:$G,Totais!$G29)</f>
        <v>105658809.5</v>
      </c>
      <c r="T29" s="1">
        <f>SUMIFS(UF_N1_R_Emissao_CO2e!T:T,UF_N1_R_Emissao_CO2e!$I:$I,Totais!$I29,UF_N1_R_Emissao_CO2e!$G:$G,Totais!$G29)</f>
        <v>105020461.8</v>
      </c>
      <c r="U29" s="1">
        <f>SUMIFS(UF_N1_R_Emissao_CO2e!U:U,UF_N1_R_Emissao_CO2e!$I:$I,Totais!$I29,UF_N1_R_Emissao_CO2e!$G:$G,Totais!$G29)</f>
        <v>87173959.36</v>
      </c>
      <c r="V29" s="1">
        <f>SUMIFS(UF_N1_R_Emissao_CO2e!V:V,UF_N1_R_Emissao_CO2e!$I:$I,Totais!$I29,UF_N1_R_Emissao_CO2e!$G:$G,Totais!$G29)</f>
        <v>85754892.18</v>
      </c>
      <c r="W29" s="1">
        <f>SUMIFS(UF_N1_R_Emissao_CO2e!W:W,UF_N1_R_Emissao_CO2e!$I:$I,Totais!$I29,UF_N1_R_Emissao_CO2e!$G:$G,Totais!$G29)</f>
        <v>84218421.54</v>
      </c>
      <c r="X29" s="1">
        <f>SUMIFS(UF_N1_R_Emissao_CO2e!X:X,UF_N1_R_Emissao_CO2e!$I:$I,Totais!$I29,UF_N1_R_Emissao_CO2e!$G:$G,Totais!$G29)</f>
        <v>94076141.72</v>
      </c>
      <c r="Y29" s="1">
        <f>SUMIFS(UF_N1_R_Emissao_CO2e!Y:Y,UF_N1_R_Emissao_CO2e!$I:$I,Totais!$I29,UF_N1_R_Emissao_CO2e!$G:$G,Totais!$G29)</f>
        <v>93784022</v>
      </c>
      <c r="Z29" s="1">
        <f>SUMIFS(UF_N1_R_Emissao_CO2e!Z:Z,UF_N1_R_Emissao_CO2e!$I:$I,Totais!$I29,UF_N1_R_Emissao_CO2e!$G:$G,Totais!$G29)</f>
        <v>94359066.92</v>
      </c>
      <c r="AA29" s="1">
        <f>SUMIFS(UF_N1_R_Emissao_CO2e!AA:AA,UF_N1_R_Emissao_CO2e!$I:$I,Totais!$I29,UF_N1_R_Emissao_CO2e!$G:$G,Totais!$G29)</f>
        <v>94869203.53</v>
      </c>
      <c r="AB29" s="1">
        <f>SUMIFS(UF_N1_R_Emissao_CO2e!AB:AB,UF_N1_R_Emissao_CO2e!$I:$I,Totais!$I29,UF_N1_R_Emissao_CO2e!$G:$G,Totais!$G29)</f>
        <v>105915805.6</v>
      </c>
      <c r="AC29" s="1">
        <f>SUMIFS(UF_N1_R_Emissao_CO2e!AC:AC,UF_N1_R_Emissao_CO2e!$I:$I,Totais!$I29,UF_N1_R_Emissao_CO2e!$G:$G,Totais!$G29)</f>
        <v>105683461.5</v>
      </c>
      <c r="AD29" s="1">
        <f>SUMIFS(UF_N1_R_Emissao_CO2e!AD:AD,UF_N1_R_Emissao_CO2e!$I:$I,Totais!$I29,UF_N1_R_Emissao_CO2e!$G:$G,Totais!$G29)</f>
        <v>100915310.1</v>
      </c>
      <c r="AE29" s="1">
        <f>SUMIFS(UF_N1_R_Emissao_CO2e!AE:AE,UF_N1_R_Emissao_CO2e!$I:$I,Totais!$I29,UF_N1_R_Emissao_CO2e!$G:$G,Totais!$G29)</f>
        <v>107585887.4</v>
      </c>
      <c r="AF29" s="1">
        <f>SUMIFS(UF_N1_R_Emissao_CO2e!AF:AF,UF_N1_R_Emissao_CO2e!$I:$I,Totais!$I29,UF_N1_R_Emissao_CO2e!$G:$G,Totais!$G29)</f>
        <v>109478808.7</v>
      </c>
      <c r="AG29" s="1">
        <f>SUMIFS(UF_N1_R_Emissao_CO2e!AG:AG,UF_N1_R_Emissao_CO2e!$I:$I,Totais!$I29,UF_N1_R_Emissao_CO2e!$G:$G,Totais!$G29)</f>
        <v>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2021-02-12T19:37:53Z</dcterms:created>
</cp:coreProperties>
</file>