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0016834\Downloads\"/>
    </mc:Choice>
  </mc:AlternateContent>
  <xr:revisionPtr revIDLastSave="0" documentId="13_ncr:1_{D3F59E2A-D0D1-47DB-A66C-275505E79E2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W4" i="1" s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U3" i="1"/>
  <c r="W3" i="1" s="1"/>
</calcChain>
</file>

<file path=xl/sharedStrings.xml><?xml version="1.0" encoding="utf-8"?>
<sst xmlns="http://schemas.openxmlformats.org/spreadsheetml/2006/main" count="45" uniqueCount="45">
  <si>
    <t>Site Name</t>
  </si>
  <si>
    <t>Budget PR</t>
  </si>
  <si>
    <t>Temp Loss Energy PR</t>
  </si>
  <si>
    <t>Grid Unavailability Energy PR</t>
  </si>
  <si>
    <t>Grid Curtailment Energy PR</t>
  </si>
  <si>
    <t>Hybrid Clipping Energy PR</t>
  </si>
  <si>
    <t>PA Loss Energy  PR</t>
  </si>
  <si>
    <t>Act AC Loss Energy PR</t>
  </si>
  <si>
    <t>Clipping Loss Energy PR</t>
  </si>
  <si>
    <t>Aux Loss</t>
  </si>
  <si>
    <t>Tracker down</t>
  </si>
  <si>
    <t>Over Injection Loss Energy PR</t>
  </si>
  <si>
    <t>Shadding Loss Energy PR</t>
  </si>
  <si>
    <t>Excess Soiling Loss Energy  PR</t>
  </si>
  <si>
    <t>Grid Reactive Loss PR</t>
  </si>
  <si>
    <t>Unclassified Loss</t>
  </si>
  <si>
    <t>Actual PR</t>
  </si>
  <si>
    <t>Kanasar</t>
  </si>
  <si>
    <t>Khirasara_150MW</t>
  </si>
  <si>
    <t>Hybrid 450</t>
  </si>
  <si>
    <t>Khirasara_100MW</t>
  </si>
  <si>
    <t>Hapasar</t>
  </si>
  <si>
    <t>Bitta</t>
  </si>
  <si>
    <t>RJ-300</t>
  </si>
  <si>
    <t>Hybrid-2A</t>
  </si>
  <si>
    <t>RJ-100</t>
  </si>
  <si>
    <t>Hybrid-2B</t>
  </si>
  <si>
    <t>Rawara 50MW</t>
  </si>
  <si>
    <t>Hybrid 390 MW</t>
  </si>
  <si>
    <t>Rawara Merchant</t>
  </si>
  <si>
    <t>RJ-200</t>
  </si>
  <si>
    <t>Rawara 200MW</t>
  </si>
  <si>
    <t>AEML-350 MW</t>
  </si>
  <si>
    <t>AEML-250 MW</t>
  </si>
  <si>
    <t>RJ-Pokharan</t>
  </si>
  <si>
    <t>Devikot_180MW</t>
  </si>
  <si>
    <t>Total</t>
  </si>
  <si>
    <t>DC capacity</t>
  </si>
  <si>
    <t>Irradiation(kWh/m2)</t>
  </si>
  <si>
    <t>UCL (in MWh)</t>
  </si>
  <si>
    <t>PPA rate(in Rs./- per kWh)</t>
  </si>
  <si>
    <t>MTD Revenue Loss in Rs.Lac</t>
  </si>
  <si>
    <t>Uncontrollable losses(%)</t>
  </si>
  <si>
    <t>Controllable losses(%)</t>
  </si>
  <si>
    <t>Excess Degradation Loss Energy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</si>
</sst>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2">
    <font>
      <sz val="10"/>
      <name val="Adani Regular"/>
    </font>
    <font>
      <b/>
      <sz val="10"/>
      <name val="Adani Regula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abSelected="1" topLeftCell="K1" workbookViewId="0">
      <selection activeCell="Y14" sqref="Y14"/>
    </sheetView>
  </sheetViews>
  <sheetFormatPr defaultRowHeight="13.5"/>
  <cols>
    <col min="1" max="1" width="13.44140625" bestFit="1" customWidth="1"/>
    <col min="18" max="18" width="8.88671875" customWidth="1"/>
    <col min="19" max="19" width="9.109375" hidden="1" customWidth="1"/>
    <col min="20" max="21" width="0" hidden="1" customWidth="1"/>
    <col min="22" max="22" width="0.21875" customWidth="1"/>
  </cols>
  <sheetData>
    <row r="1" spans="1:23">
      <c r="A1" s="17"/>
      <c r="B1" s="17"/>
      <c r="C1" s="17"/>
      <c r="D1" s="18" t="s">
        <v>42</v>
      </c>
      <c r="E1" s="18"/>
      <c r="F1" s="18"/>
      <c r="G1" s="18"/>
      <c r="H1" s="18"/>
      <c r="I1" s="18"/>
      <c r="J1" s="19" t="s">
        <v>43</v>
      </c>
      <c r="K1" s="19"/>
      <c r="L1" s="19"/>
      <c r="M1" s="19"/>
      <c r="N1" s="19"/>
      <c r="O1" s="19"/>
      <c r="P1" s="19"/>
      <c r="Q1" s="19"/>
      <c r="R1" s="16"/>
      <c r="S1" s="15"/>
      <c r="T1" s="15"/>
      <c r="U1" s="15"/>
      <c r="V1" s="15"/>
      <c r="W1" s="15"/>
    </row>
    <row r="2" spans="1:23" ht="54">
      <c r="A2" s="1" t="s">
        <v>0</v>
      </c>
      <c r="B2" s="1" t="s">
        <v>1</v>
      </c>
      <c r="C2" s="1" t="s">
        <v>16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14</v>
      </c>
      <c r="I2" s="1" t="s">
        <v>44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5" t="s">
        <v>15</v>
      </c>
      <c r="S2" s="8" t="s">
        <v>37</v>
      </c>
      <c r="T2" s="1" t="s">
        <v>38</v>
      </c>
      <c r="U2" s="1" t="s">
        <v>39</v>
      </c>
      <c r="V2" s="1" t="s">
        <v>40</v>
      </c>
      <c r="W2" s="9" t="s">
        <v>41</v>
      </c>
    </row>
    <row r="3" spans="1:23">
      <c r="A3" s="2" t="s">
        <v>17</v>
      </c>
      <c r="B3" s="3">
        <v>0.72729673598478883</v>
      </c>
      <c r="C3" s="3">
        <v>0.73084705634502223</v>
      </c>
      <c r="D3" s="3">
        <v>1.4854547259250197E-2</v>
      </c>
      <c r="E3" s="3">
        <v>3.6542352817251107E-3</v>
      </c>
      <c r="F3" s="3">
        <v>0</v>
      </c>
      <c r="G3" s="3">
        <v>0</v>
      </c>
      <c r="H3" s="3">
        <v>-7.7345497202694176E-6</v>
      </c>
      <c r="I3" s="3">
        <v>0</v>
      </c>
      <c r="J3" s="3">
        <v>1.464623359408862E-3</v>
      </c>
      <c r="K3" s="3">
        <v>-1.6544583897555333E-3</v>
      </c>
      <c r="L3" s="3">
        <v>8.4699492051644942E-4</v>
      </c>
      <c r="M3" s="3">
        <v>-1.4024809265603601E-3</v>
      </c>
      <c r="N3" s="3">
        <v>0</v>
      </c>
      <c r="O3" s="3">
        <v>0</v>
      </c>
      <c r="P3" s="3">
        <v>0</v>
      </c>
      <c r="Q3" s="3">
        <v>0</v>
      </c>
      <c r="R3" s="6">
        <v>-1.4205406594631098E-2</v>
      </c>
      <c r="S3" s="10">
        <v>27.253</v>
      </c>
      <c r="T3" s="11">
        <v>36.58</v>
      </c>
      <c r="U3" s="10">
        <f t="shared" ref="U3:U4" si="0">R3*S3*T3</f>
        <v>-14.161579221880947</v>
      </c>
      <c r="V3" s="11">
        <v>4.3600000000000003</v>
      </c>
      <c r="W3" s="12">
        <f t="shared" ref="W3:W22" si="1">U3*V3*1000/10^5</f>
        <v>-0.6174448540740094</v>
      </c>
    </row>
    <row r="4" spans="1:23">
      <c r="A4" s="2" t="s">
        <v>18</v>
      </c>
      <c r="B4" s="3">
        <v>0.76876261507646937</v>
      </c>
      <c r="C4" s="3">
        <v>0.74328704413071611</v>
      </c>
      <c r="D4" s="3">
        <v>-2.9336590388114713E-3</v>
      </c>
      <c r="E4" s="3">
        <v>3.7164352206535806E-3</v>
      </c>
      <c r="F4" s="3">
        <v>0</v>
      </c>
      <c r="G4" s="3">
        <v>0</v>
      </c>
      <c r="H4" s="3">
        <v>0</v>
      </c>
      <c r="I4" s="3">
        <v>0</v>
      </c>
      <c r="J4" s="3">
        <v>1.4835054512657314E-3</v>
      </c>
      <c r="K4" s="3">
        <v>3.0260223640422787E-3</v>
      </c>
      <c r="L4" s="3">
        <v>-1.717057456765651E-2</v>
      </c>
      <c r="M4" s="3">
        <v>-9.9005933284144684E-4</v>
      </c>
      <c r="N4" s="3">
        <v>0</v>
      </c>
      <c r="O4" s="3">
        <v>0</v>
      </c>
      <c r="P4" s="3">
        <v>0</v>
      </c>
      <c r="Q4" s="3">
        <v>0</v>
      </c>
      <c r="R4" s="6">
        <v>-1.2607241042405404E-2</v>
      </c>
      <c r="S4" s="10">
        <v>225</v>
      </c>
      <c r="T4" s="11">
        <v>33.96</v>
      </c>
      <c r="U4" s="10">
        <f t="shared" si="0"/>
        <v>-96.3319288050197</v>
      </c>
      <c r="V4" s="14">
        <v>2.67</v>
      </c>
      <c r="W4" s="12">
        <f t="shared" si="1"/>
        <v>-2.5720624990940255</v>
      </c>
    </row>
    <row r="5" spans="1:23">
      <c r="A5" s="2" t="s">
        <v>19</v>
      </c>
      <c r="B5" s="3">
        <v>0.76874108462158097</v>
      </c>
      <c r="C5" s="3">
        <v>0.76288511943078552</v>
      </c>
      <c r="D5" s="3">
        <v>-1.4333964944106981E-3</v>
      </c>
      <c r="E5" s="3">
        <v>3.7840640411947817E-3</v>
      </c>
      <c r="F5" s="3">
        <v>0</v>
      </c>
      <c r="G5" s="3">
        <v>0</v>
      </c>
      <c r="H5" s="3">
        <v>-3.8394369142808665E-5</v>
      </c>
      <c r="I5" s="3">
        <v>0</v>
      </c>
      <c r="J5" s="3">
        <v>1.5088877569544626E-3</v>
      </c>
      <c r="K5" s="3">
        <v>0</v>
      </c>
      <c r="L5" s="3">
        <v>-6.9932761106352255E-3</v>
      </c>
      <c r="M5" s="3">
        <v>-5.9287749712903483E-5</v>
      </c>
      <c r="N5" s="3">
        <v>0</v>
      </c>
      <c r="O5" s="3">
        <v>0</v>
      </c>
      <c r="P5" s="3">
        <v>0</v>
      </c>
      <c r="Q5" s="3">
        <v>0</v>
      </c>
      <c r="R5" s="6">
        <v>-2.624562265043151E-3</v>
      </c>
      <c r="W5" s="13">
        <f t="shared" si="1"/>
        <v>0</v>
      </c>
    </row>
    <row r="6" spans="1:23">
      <c r="A6" s="2" t="s">
        <v>20</v>
      </c>
      <c r="B6" s="3">
        <v>0.76460430333812945</v>
      </c>
      <c r="C6" s="3">
        <v>0.75485136741973835</v>
      </c>
      <c r="D6" s="3">
        <v>-4.9133592544322539E-3</v>
      </c>
      <c r="E6" s="3">
        <v>3.7742568370986922E-3</v>
      </c>
      <c r="F6" s="3">
        <v>0</v>
      </c>
      <c r="G6" s="3">
        <v>0</v>
      </c>
      <c r="H6" s="3">
        <v>0</v>
      </c>
      <c r="I6" s="3">
        <v>0</v>
      </c>
      <c r="J6" s="3">
        <v>1.5127281912219205E-3</v>
      </c>
      <c r="K6" s="3">
        <v>3.5688168983111258E-3</v>
      </c>
      <c r="L6" s="3">
        <v>-1.672109742920309E-2</v>
      </c>
      <c r="M6" s="3">
        <v>-1.1236623067776457E-3</v>
      </c>
      <c r="N6" s="3">
        <v>0</v>
      </c>
      <c r="O6" s="3">
        <v>0</v>
      </c>
      <c r="P6" s="3">
        <v>0</v>
      </c>
      <c r="Q6" s="3">
        <v>0</v>
      </c>
      <c r="R6" s="6">
        <v>4.1493811453902074E-3</v>
      </c>
      <c r="W6" s="12">
        <f t="shared" si="1"/>
        <v>0</v>
      </c>
    </row>
    <row r="7" spans="1:23">
      <c r="A7" s="2" t="s">
        <v>21</v>
      </c>
      <c r="B7" s="3">
        <v>0.77901741448661621</v>
      </c>
      <c r="C7" s="3">
        <v>0.78765513456489167</v>
      </c>
      <c r="D7" s="3">
        <v>2.5142284020517702E-3</v>
      </c>
      <c r="E7" s="3">
        <v>3.9382756728244591E-3</v>
      </c>
      <c r="F7" s="3">
        <v>0</v>
      </c>
      <c r="G7" s="3">
        <v>0</v>
      </c>
      <c r="H7" s="3">
        <v>0</v>
      </c>
      <c r="I7" s="3">
        <v>0</v>
      </c>
      <c r="J7" s="3">
        <v>1.5784672035368571E-3</v>
      </c>
      <c r="K7" s="3">
        <v>1.2342857957385654E-2</v>
      </c>
      <c r="L7" s="3">
        <v>-1.305967672241069E-2</v>
      </c>
      <c r="M7" s="3">
        <v>-2.7511328601871696E-3</v>
      </c>
      <c r="N7" s="3">
        <v>-5.5278158658069614E-4</v>
      </c>
      <c r="O7" s="3">
        <v>0</v>
      </c>
      <c r="P7" s="3">
        <v>0</v>
      </c>
      <c r="Q7" s="3">
        <v>0</v>
      </c>
      <c r="R7" s="6">
        <v>4.6274820116553039E-3</v>
      </c>
      <c r="W7" s="12">
        <f t="shared" si="1"/>
        <v>0</v>
      </c>
    </row>
    <row r="8" spans="1:23">
      <c r="A8" s="2" t="s">
        <v>22</v>
      </c>
      <c r="B8" s="3">
        <v>0.65573198130713539</v>
      </c>
      <c r="C8" s="3">
        <v>0.67764924169337348</v>
      </c>
      <c r="D8" s="3">
        <v>1.0647399309691732E-2</v>
      </c>
      <c r="E8" s="3">
        <v>3.3882462084668672E-3</v>
      </c>
      <c r="F8" s="3">
        <v>0</v>
      </c>
      <c r="G8" s="3">
        <v>0</v>
      </c>
      <c r="H8" s="3">
        <v>0</v>
      </c>
      <c r="I8" s="3">
        <v>0</v>
      </c>
      <c r="J8" s="3">
        <v>1.1657772459823497E-3</v>
      </c>
      <c r="K8" s="3">
        <v>1.3461965381149884E-3</v>
      </c>
      <c r="L8" s="3">
        <v>0</v>
      </c>
      <c r="M8" s="3">
        <v>-7.5249568778165601E-3</v>
      </c>
      <c r="N8" s="3">
        <v>0</v>
      </c>
      <c r="O8" s="3">
        <v>0</v>
      </c>
      <c r="P8" s="3">
        <v>0</v>
      </c>
      <c r="Q8" s="3">
        <v>0</v>
      </c>
      <c r="R8" s="6">
        <v>1.2894597961798704E-2</v>
      </c>
      <c r="W8" s="12">
        <f t="shared" si="1"/>
        <v>0</v>
      </c>
    </row>
    <row r="9" spans="1:23">
      <c r="A9" s="2" t="s">
        <v>23</v>
      </c>
      <c r="B9" s="3">
        <v>0.74980598133806442</v>
      </c>
      <c r="C9" s="3">
        <v>0.74909016339902079</v>
      </c>
      <c r="D9" s="3">
        <v>1.4285373511315662E-3</v>
      </c>
      <c r="E9" s="3">
        <v>1.4206269122965225E-3</v>
      </c>
      <c r="F9" s="3">
        <v>0</v>
      </c>
      <c r="G9" s="3">
        <v>0</v>
      </c>
      <c r="H9" s="3">
        <v>-1.4257587119424261E-2</v>
      </c>
      <c r="I9" s="3">
        <v>0</v>
      </c>
      <c r="J9" s="3">
        <v>1.2356172650495338E-3</v>
      </c>
      <c r="K9" s="3">
        <v>7.2895385854971307E-3</v>
      </c>
      <c r="L9" s="3">
        <v>-1.7346827889733879E-2</v>
      </c>
      <c r="M9" s="3">
        <v>-1.1850221945541484E-3</v>
      </c>
      <c r="N9" s="3">
        <v>0</v>
      </c>
      <c r="O9" s="3">
        <v>0</v>
      </c>
      <c r="P9" s="3">
        <v>0</v>
      </c>
      <c r="Q9" s="3">
        <v>0</v>
      </c>
      <c r="R9" s="6">
        <v>2.0699299150694017E-2</v>
      </c>
      <c r="W9" s="12">
        <f t="shared" si="1"/>
        <v>0</v>
      </c>
    </row>
    <row r="10" spans="1:23">
      <c r="A10" s="2" t="s">
        <v>24</v>
      </c>
      <c r="B10" s="3">
        <v>0.80298188045333196</v>
      </c>
      <c r="C10" s="3">
        <v>0.7681935412105606</v>
      </c>
      <c r="D10" s="3">
        <v>1.7354966242114518E-3</v>
      </c>
      <c r="E10" s="3">
        <v>3.8409677060528028E-3</v>
      </c>
      <c r="F10" s="3">
        <v>0</v>
      </c>
      <c r="G10" s="3">
        <v>0</v>
      </c>
      <c r="H10" s="3">
        <v>-1.27285202841641E-2</v>
      </c>
      <c r="I10" s="3">
        <v>0</v>
      </c>
      <c r="J10" s="3">
        <v>3.6884621070732332E-4</v>
      </c>
      <c r="K10" s="3">
        <v>-7.3130244430126546E-4</v>
      </c>
      <c r="L10" s="3">
        <v>-5.278314709531242E-2</v>
      </c>
      <c r="M10" s="3">
        <v>-6.2323281261443843E-5</v>
      </c>
      <c r="N10" s="3">
        <v>-8.3929580881521136E-5</v>
      </c>
      <c r="O10" s="3">
        <v>0</v>
      </c>
      <c r="P10" s="3">
        <v>0</v>
      </c>
      <c r="Q10" s="3">
        <v>0</v>
      </c>
      <c r="R10" s="6">
        <v>2.5655572902177792E-2</v>
      </c>
      <c r="W10" s="12">
        <f t="shared" si="1"/>
        <v>0</v>
      </c>
    </row>
    <row r="11" spans="1:23">
      <c r="A11" s="2" t="s">
        <v>25</v>
      </c>
      <c r="B11" s="3">
        <v>0.74975961156849846</v>
      </c>
      <c r="C11" s="3">
        <v>0.75558251838190682</v>
      </c>
      <c r="D11" s="3">
        <v>3.8808978087529317E-3</v>
      </c>
      <c r="E11" s="3">
        <v>3.7779125919095336E-3</v>
      </c>
      <c r="F11" s="3">
        <v>0</v>
      </c>
      <c r="G11" s="3">
        <v>0</v>
      </c>
      <c r="H11" s="3">
        <v>-1.6357736396610346E-2</v>
      </c>
      <c r="I11" s="3">
        <v>0</v>
      </c>
      <c r="J11" s="3">
        <v>1.5141934236110356E-3</v>
      </c>
      <c r="K11" s="3">
        <v>7.1162025098425574E-3</v>
      </c>
      <c r="L11" s="3">
        <v>-1.9146175853843265E-2</v>
      </c>
      <c r="M11" s="3">
        <v>-1.3006867431871675E-3</v>
      </c>
      <c r="N11" s="3">
        <v>0</v>
      </c>
      <c r="O11" s="3">
        <v>0</v>
      </c>
      <c r="P11" s="3">
        <v>0</v>
      </c>
      <c r="Q11" s="3">
        <v>0</v>
      </c>
      <c r="R11" s="6">
        <v>2.6338299472933091E-2</v>
      </c>
      <c r="W11" s="12">
        <f t="shared" si="1"/>
        <v>0</v>
      </c>
    </row>
    <row r="12" spans="1:23">
      <c r="A12" s="2" t="s">
        <v>26</v>
      </c>
      <c r="B12" s="3">
        <v>0.7861660304245861</v>
      </c>
      <c r="C12" s="3">
        <v>0.78027510752966778</v>
      </c>
      <c r="D12" s="3">
        <v>1.4406896207369189E-3</v>
      </c>
      <c r="E12" s="3">
        <v>3.9013755376483398E-3</v>
      </c>
      <c r="F12" s="3">
        <v>0</v>
      </c>
      <c r="G12" s="3">
        <v>0</v>
      </c>
      <c r="H12" s="3">
        <v>-1.7306262610112713E-2</v>
      </c>
      <c r="I12" s="3">
        <v>0</v>
      </c>
      <c r="J12" s="3">
        <v>9.4729991650572415E-4</v>
      </c>
      <c r="K12" s="3">
        <v>8.6806365821942479E-3</v>
      </c>
      <c r="L12" s="3">
        <v>-3.2299508949376436E-2</v>
      </c>
      <c r="M12" s="3">
        <v>-1.7273842220725158E-4</v>
      </c>
      <c r="N12" s="3">
        <v>-3.8039159800314379E-5</v>
      </c>
      <c r="O12" s="3">
        <v>0</v>
      </c>
      <c r="P12" s="3">
        <v>0</v>
      </c>
      <c r="Q12" s="3">
        <v>0</v>
      </c>
      <c r="R12" s="6">
        <v>2.8955624589492968E-2</v>
      </c>
      <c r="W12" s="12">
        <f t="shared" si="1"/>
        <v>0</v>
      </c>
    </row>
    <row r="13" spans="1:23">
      <c r="A13" s="2" t="s">
        <v>27</v>
      </c>
      <c r="B13" s="3">
        <v>0.75045742326959386</v>
      </c>
      <c r="C13" s="3">
        <v>0.74060631005519528</v>
      </c>
      <c r="D13" s="3">
        <v>5.9189770604805569E-3</v>
      </c>
      <c r="E13" s="3">
        <v>3.7030315502759761E-3</v>
      </c>
      <c r="F13" s="3">
        <v>0</v>
      </c>
      <c r="G13" s="3">
        <v>0</v>
      </c>
      <c r="H13" s="3">
        <v>-3.8988262060779308E-2</v>
      </c>
      <c r="I13" s="3">
        <v>0</v>
      </c>
      <c r="J13" s="3">
        <v>1.4841809820745396E-3</v>
      </c>
      <c r="K13" s="3">
        <v>-1.5511232415465566E-3</v>
      </c>
      <c r="L13" s="3">
        <v>-9.923207814747953E-3</v>
      </c>
      <c r="M13" s="3">
        <v>-1.4159725768421799E-3</v>
      </c>
      <c r="N13" s="3">
        <v>0</v>
      </c>
      <c r="O13" s="3">
        <v>0</v>
      </c>
      <c r="P13" s="3">
        <v>0</v>
      </c>
      <c r="Q13" s="3">
        <v>0</v>
      </c>
      <c r="R13" s="6">
        <v>3.0921262886686507E-2</v>
      </c>
      <c r="W13" s="12">
        <f t="shared" si="1"/>
        <v>0</v>
      </c>
    </row>
    <row r="14" spans="1:23">
      <c r="A14" s="2" t="s">
        <v>28</v>
      </c>
      <c r="B14" s="3">
        <v>0.78323341738512564</v>
      </c>
      <c r="C14" s="3">
        <v>0.79188652122442105</v>
      </c>
      <c r="D14" s="3">
        <v>3.125521505553778E-4</v>
      </c>
      <c r="E14" s="3">
        <v>3.9594326061221045E-3</v>
      </c>
      <c r="F14" s="3">
        <v>0</v>
      </c>
      <c r="G14" s="3">
        <v>0</v>
      </c>
      <c r="H14" s="3">
        <v>-1.7275060091272099E-2</v>
      </c>
      <c r="I14" s="3">
        <v>0</v>
      </c>
      <c r="J14" s="3">
        <v>1.5371567494451106E-3</v>
      </c>
      <c r="K14" s="3">
        <v>4.4131674545090753E-3</v>
      </c>
      <c r="L14" s="3">
        <v>-1.6832590345757972E-2</v>
      </c>
      <c r="M14" s="3">
        <v>-4.0958481312362605E-4</v>
      </c>
      <c r="N14" s="3">
        <v>0</v>
      </c>
      <c r="O14" s="3">
        <v>0</v>
      </c>
      <c r="P14" s="3">
        <v>0</v>
      </c>
      <c r="Q14" s="3">
        <v>0</v>
      </c>
      <c r="R14" s="6">
        <v>3.2948030128817529E-2</v>
      </c>
      <c r="W14" s="12">
        <f t="shared" si="1"/>
        <v>0</v>
      </c>
    </row>
    <row r="15" spans="1:23">
      <c r="A15" s="2" t="s">
        <v>29</v>
      </c>
      <c r="B15" s="3">
        <v>0.75505205759352467</v>
      </c>
      <c r="C15" s="3">
        <v>0.74850253704309277</v>
      </c>
      <c r="D15" s="3">
        <v>6.893472406131662E-4</v>
      </c>
      <c r="E15" s="3">
        <v>3.7425126852154633E-3</v>
      </c>
      <c r="F15" s="3">
        <v>0</v>
      </c>
      <c r="G15" s="3">
        <v>0</v>
      </c>
      <c r="H15" s="3">
        <v>-1.4018847464293226E-2</v>
      </c>
      <c r="I15" s="3">
        <v>0</v>
      </c>
      <c r="J15" s="3">
        <v>1.187081263448142E-3</v>
      </c>
      <c r="K15" s="3">
        <v>-1.2992041041508444E-3</v>
      </c>
      <c r="L15" s="3">
        <v>-2.8494217356973557E-2</v>
      </c>
      <c r="M15" s="3">
        <v>-1.4015681481521194E-3</v>
      </c>
      <c r="N15" s="3">
        <v>-7.6846138864021779E-4</v>
      </c>
      <c r="O15" s="3">
        <v>0</v>
      </c>
      <c r="P15" s="3">
        <v>0</v>
      </c>
      <c r="Q15" s="3">
        <v>0</v>
      </c>
      <c r="R15" s="6">
        <v>3.3813836722501267E-2</v>
      </c>
      <c r="W15" s="12">
        <f t="shared" si="1"/>
        <v>0</v>
      </c>
    </row>
    <row r="16" spans="1:23">
      <c r="A16" s="2" t="s">
        <v>30</v>
      </c>
      <c r="B16" s="3">
        <v>0.74902021945730723</v>
      </c>
      <c r="C16" s="3">
        <v>0.74185184814785177</v>
      </c>
      <c r="D16" s="3">
        <v>2.8667647050942052E-3</v>
      </c>
      <c r="E16" s="3">
        <v>3.7092592407392592E-3</v>
      </c>
      <c r="F16" s="3">
        <v>0</v>
      </c>
      <c r="G16" s="3">
        <v>0</v>
      </c>
      <c r="H16" s="3">
        <v>-3.8974403945605904E-2</v>
      </c>
      <c r="I16" s="3">
        <v>0</v>
      </c>
      <c r="J16" s="3">
        <v>1.4866770503964967E-3</v>
      </c>
      <c r="K16" s="3">
        <v>5.459418639909403E-3</v>
      </c>
      <c r="L16" s="3">
        <v>-1.9386477457523411E-2</v>
      </c>
      <c r="M16" s="3">
        <v>-9.20073605888471E-4</v>
      </c>
      <c r="N16" s="3">
        <v>0</v>
      </c>
      <c r="O16" s="3">
        <v>0</v>
      </c>
      <c r="P16" s="3">
        <v>0</v>
      </c>
      <c r="Q16" s="3">
        <v>0</v>
      </c>
      <c r="R16" s="6">
        <v>3.8590464063422925E-2</v>
      </c>
      <c r="W16" s="12">
        <f t="shared" si="1"/>
        <v>0</v>
      </c>
    </row>
    <row r="17" spans="1:23">
      <c r="A17" s="2" t="s">
        <v>31</v>
      </c>
      <c r="B17" s="3">
        <v>0.75679824291486641</v>
      </c>
      <c r="C17" s="3">
        <v>0.78666362466390272</v>
      </c>
      <c r="D17" s="3">
        <v>5.0937641160844586E-3</v>
      </c>
      <c r="E17" s="3">
        <v>3.9333181233195142E-3</v>
      </c>
      <c r="F17" s="3">
        <v>0</v>
      </c>
      <c r="G17" s="3">
        <v>0</v>
      </c>
      <c r="H17" s="3">
        <v>-1.5893357225006351E-2</v>
      </c>
      <c r="I17" s="3">
        <v>0</v>
      </c>
      <c r="J17" s="3">
        <v>1.5607811983627488E-3</v>
      </c>
      <c r="K17" s="3">
        <v>4.9403762634326808E-3</v>
      </c>
      <c r="L17" s="3">
        <v>-7.8551464293853956E-3</v>
      </c>
      <c r="M17" s="3">
        <v>-1.571256568806472E-3</v>
      </c>
      <c r="N17" s="3">
        <v>0</v>
      </c>
      <c r="O17" s="3">
        <v>0</v>
      </c>
      <c r="P17" s="3">
        <v>0</v>
      </c>
      <c r="Q17" s="3">
        <v>0</v>
      </c>
      <c r="R17" s="6">
        <v>3.9656902271035244E-2</v>
      </c>
      <c r="W17" s="12">
        <f t="shared" si="1"/>
        <v>0</v>
      </c>
    </row>
    <row r="18" spans="1:23">
      <c r="A18" s="2" t="s">
        <v>32</v>
      </c>
      <c r="B18" s="3">
        <v>0.76236358547458127</v>
      </c>
      <c r="C18" s="3">
        <v>0.76207529103656579</v>
      </c>
      <c r="D18" s="3">
        <v>6.3922098211624968E-4</v>
      </c>
      <c r="E18" s="3">
        <v>3.8103764551828288E-3</v>
      </c>
      <c r="F18" s="3">
        <v>0</v>
      </c>
      <c r="G18" s="3">
        <v>0</v>
      </c>
      <c r="H18" s="3">
        <v>-1.4559870074720182E-2</v>
      </c>
      <c r="I18" s="3">
        <v>0</v>
      </c>
      <c r="J18" s="3">
        <v>1.437402732006793E-3</v>
      </c>
      <c r="K18" s="3">
        <v>3.8454720955836698E-3</v>
      </c>
      <c r="L18" s="3">
        <v>-4.000889589583205E-2</v>
      </c>
      <c r="M18" s="3">
        <v>-1.2342498162715104E-3</v>
      </c>
      <c r="N18" s="3">
        <v>-1.7982531457124902E-5</v>
      </c>
      <c r="O18" s="3">
        <v>0</v>
      </c>
      <c r="P18" s="3">
        <v>0</v>
      </c>
      <c r="Q18" s="3">
        <v>0</v>
      </c>
      <c r="R18" s="6">
        <v>4.580023161537583E-2</v>
      </c>
      <c r="W18" s="12">
        <f t="shared" si="1"/>
        <v>0</v>
      </c>
    </row>
    <row r="19" spans="1:23">
      <c r="A19" s="2" t="s">
        <v>33</v>
      </c>
      <c r="B19" s="3">
        <v>0.76127659034765893</v>
      </c>
      <c r="C19" s="3">
        <v>0.77675357118497079</v>
      </c>
      <c r="D19" s="3">
        <v>6.2869134622967418E-4</v>
      </c>
      <c r="E19" s="3">
        <v>3.8837678559248542E-3</v>
      </c>
      <c r="F19" s="3">
        <v>0</v>
      </c>
      <c r="G19" s="3">
        <v>0</v>
      </c>
      <c r="H19" s="3">
        <v>-9.189974278165541E-3</v>
      </c>
      <c r="I19" s="3">
        <v>0</v>
      </c>
      <c r="J19" s="3">
        <v>1.534973423759052E-3</v>
      </c>
      <c r="K19" s="3">
        <v>4.7966822340256132E-3</v>
      </c>
      <c r="L19" s="3">
        <v>-6.277922294114871E-2</v>
      </c>
      <c r="M19" s="3">
        <v>-1.0671960107963791E-3</v>
      </c>
      <c r="N19" s="3">
        <v>-7.5557601800695738E-5</v>
      </c>
      <c r="O19" s="3">
        <v>0</v>
      </c>
      <c r="P19" s="3">
        <v>0</v>
      </c>
      <c r="Q19" s="3">
        <v>0</v>
      </c>
      <c r="R19" s="6">
        <v>7.7744816809284023E-2</v>
      </c>
      <c r="W19" s="12">
        <f t="shared" si="1"/>
        <v>0</v>
      </c>
    </row>
    <row r="20" spans="1:23">
      <c r="A20" s="2" t="s">
        <v>34</v>
      </c>
      <c r="B20" s="3">
        <v>0.71038568566256033</v>
      </c>
      <c r="C20" s="3">
        <v>0.73600222551160277</v>
      </c>
      <c r="D20" s="3">
        <v>-2.2434946095134505E-3</v>
      </c>
      <c r="E20" s="3">
        <v>-4.6486135268774695E-2</v>
      </c>
      <c r="F20" s="3">
        <v>0</v>
      </c>
      <c r="G20" s="3">
        <v>0</v>
      </c>
      <c r="H20" s="3">
        <v>-3.0571494380702978E-3</v>
      </c>
      <c r="I20" s="3">
        <v>0</v>
      </c>
      <c r="J20" s="3">
        <v>1.474954359742691E-3</v>
      </c>
      <c r="K20" s="3">
        <v>0</v>
      </c>
      <c r="L20" s="3">
        <v>-3.6799193827997477E-2</v>
      </c>
      <c r="M20" s="3">
        <v>-7.0493542353631915E-4</v>
      </c>
      <c r="N20" s="3">
        <v>0</v>
      </c>
      <c r="O20" s="3">
        <v>0</v>
      </c>
      <c r="P20" s="3">
        <v>0</v>
      </c>
      <c r="Q20" s="3">
        <v>0</v>
      </c>
      <c r="R20" s="6">
        <v>0.11343249405719202</v>
      </c>
      <c r="W20" s="12">
        <f t="shared" si="1"/>
        <v>0</v>
      </c>
    </row>
    <row r="21" spans="1:23">
      <c r="A21" s="2" t="s">
        <v>35</v>
      </c>
      <c r="B21" s="3">
        <v>0.63431973076458115</v>
      </c>
      <c r="C21" s="3">
        <v>0.76137700896180927</v>
      </c>
      <c r="D21" s="3">
        <v>0</v>
      </c>
      <c r="E21" s="3">
        <v>3.8068850448090457E-3</v>
      </c>
      <c r="F21" s="3">
        <v>0</v>
      </c>
      <c r="G21" s="3">
        <v>0</v>
      </c>
      <c r="H21" s="3">
        <v>0</v>
      </c>
      <c r="I21" s="3">
        <v>0</v>
      </c>
      <c r="J21" s="3">
        <v>1.5258056291819824E-3</v>
      </c>
      <c r="K21" s="3">
        <v>-4.2603207386736298E-3</v>
      </c>
      <c r="L21" s="3">
        <v>0</v>
      </c>
      <c r="M21" s="3">
        <v>-1.1240210896715833E-3</v>
      </c>
      <c r="N21" s="3">
        <v>-1.8698962756229821E-2</v>
      </c>
      <c r="O21" s="3">
        <v>0</v>
      </c>
      <c r="P21" s="3">
        <v>0</v>
      </c>
      <c r="Q21" s="3">
        <v>0</v>
      </c>
      <c r="R21" s="6">
        <v>0.14580789210781209</v>
      </c>
      <c r="W21" s="12">
        <f t="shared" si="1"/>
        <v>0</v>
      </c>
    </row>
    <row r="22" spans="1:23">
      <c r="A22" s="2" t="s">
        <v>36</v>
      </c>
      <c r="B22" s="4">
        <v>0.75913305857809543</v>
      </c>
      <c r="C22" s="4">
        <v>0.7600795677939709</v>
      </c>
      <c r="D22" s="4">
        <v>6.7516490460432451E-4</v>
      </c>
      <c r="E22" s="4">
        <v>9.7537086652156938E-4</v>
      </c>
      <c r="F22" s="4">
        <v>0</v>
      </c>
      <c r="G22" s="4">
        <v>0</v>
      </c>
      <c r="H22" s="4">
        <v>-8.8209937604567506E-3</v>
      </c>
      <c r="I22" s="4">
        <v>0</v>
      </c>
      <c r="J22" s="4">
        <v>1.0964198949942659E-3</v>
      </c>
      <c r="K22" s="4">
        <v>3.0295857737499244E-3</v>
      </c>
      <c r="L22" s="4">
        <v>-2.0896751452660713E-2</v>
      </c>
      <c r="M22" s="4">
        <v>-1.0424409168910442E-3</v>
      </c>
      <c r="N22" s="4">
        <v>-8.1350193371560256E-4</v>
      </c>
      <c r="O22" s="4">
        <v>0</v>
      </c>
      <c r="P22" s="4">
        <v>0</v>
      </c>
      <c r="Q22" s="4">
        <v>0</v>
      </c>
      <c r="R22" s="7">
        <v>2.6743655839729596E-2</v>
      </c>
      <c r="W22" s="12">
        <f t="shared" si="1"/>
        <v>0</v>
      </c>
    </row>
  </sheetData>
  <mergeCells count="3">
    <mergeCell ref="A1:C1"/>
    <mergeCell ref="D1:I1"/>
    <mergeCell ref="J1:Q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Ravindra Prajapati</cp:lastModifiedBy>
  <dcterms:modified xsi:type="dcterms:W3CDTF">2024-05-10T10:35:43Z</dcterms:modified>
</cp:coreProperties>
</file>