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B2B5D149-17C6-40EB-8E5A-15FEA70BF5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O3" i="2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 s="1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<sst xmlns="http://schemas.openxmlformats.org/spreadsheetml/2006/main" count="1210" uniqueCount="629">
  <si>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</si>
  <si>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</si>
  <si>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</si>
  <si>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</si>
  <si>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</si>
  <si>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</si>
  <si>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</si>
  <si>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</si>
  <si>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</si>
  <si>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</si>
  <si>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</si>
  <si>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</si>
  <si>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</si>
  <si>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</si>
  <si>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</si>
  <si>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</si>
  <si>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</si>
  <si>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</si>
  <si>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</si>
  <si>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</si>
  <si>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</si>
  <si>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</si>
  <si>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</si>
  <si>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</si>
  <si>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</si>
  <si>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</si>
  <si>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</si>
  <si>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</si>
  <si>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</si>
  <si>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</si>
  <si>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</si>
  <si>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</si>
  <si>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</si>
  <si>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</si>
  <si>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</si>
  <si>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</si>
  <si>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</si>
  <si>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</si>
  <si>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</si>
  <si>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</si>
  <si>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</si>
  <si>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</si>
  <si>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</si>
  <si>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</si>
  <si>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</si>
  <si>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</si>
  <si>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</si>
  <si>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</si>
  <si>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</si>
  <si>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</si>
  <si>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</si>
  <si>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</si>
  <si>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</si>
  <si>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</si>
  <si>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</si>
  <si>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</si>
  <si>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</si>
  <si>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</si>
  <si>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</si>
  <si>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</si>
  <si>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</si>
  <si>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</si>
  <si>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</si>
  <si>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</si>
  <si>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</si>
  <si>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</si>
  <si>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</si>
  <si>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</si>
  <si>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</si>
  <si>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</si>
  <si>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</si>
  <si>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</si>
  <si>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</si>
  <si>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</si>
  <si>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</si>
  <si>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</si>
  <si>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</si>
  <si>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</si>
  <si>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</si>
  <si>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</si>
  <si>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</si>
  <si>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</si>
  <si>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</si>
  <si>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</si>
  <si>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</si>
  <si>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</si>
  <si>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</si>
  <si>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</si>
  <si>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</si>
  <si>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</si>
  <si>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</si>
  <si>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</si>
  <si>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</si>
  <si>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</si>
  <si>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</si>
  <si>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</si>
  <si>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</si>
  <si>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</si>
  <si>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</si>
  <si>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</si>
  <si>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</si>
  <si>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</si>
  <si>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</si>
  <si>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</si>
  <si>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</si>
  <si>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</si>
  <si>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</si>
  <si>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</si>
  <si>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</si>
  <si>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</si>
  <si>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</si>
  <si>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</si>
  <si>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</si>
  <si>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</si>
  <si>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</si>
  <si>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</si>
  <si>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</si>
  <si>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</si>
  <si>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</si>
  <si>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</si>
  <si>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</si>
  <si>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</si>
  <si>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</si>
  <si>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</si>
  <si>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</si>
  <si>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</si>
  <si>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</si>
  <si>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</si>
  <si>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</si>
  <si>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</si>
  <si>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</si>
  <si>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</si>
  <si>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</si>
  <si>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</si>
  <si>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</si>
  <si>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</si>
  <si>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</si>
  <si>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</si>
  <si>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</si>
  <si>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</si>
  <si>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</si>
  <si>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</si>
  <si>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</si>
  <si>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</si>
  <si>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</si>
  <si>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</si>
  <si>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</si>
  <si>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</si>
  <si>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</si>
  <si>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</si>
  <si>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</si>
  <si>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</si>
  <si>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</si>
  <si>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</si>
  <si>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</si>
  <si>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</si>
  <si>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</si>
  <si>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</si>
  <si>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</si>
  <si>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</si>
  <si>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</si>
  <si>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</si>
  <si>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</si>
  <si>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</si>
  <si>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</si>
  <si>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</si>
  <si>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</si>
  <si>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</si>
  <si>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</si>
  <si>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</si>
  <si>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</si>
  <si>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</si>
  <si>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</si>
  <si>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</si>
  <si>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</si>
  <si>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</si>
  <si>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</si>
  <si>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</si>
  <si>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</si>
  <si>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</si>
  <si>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</si>
  <si>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</si>
  <si>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</si>
  <si>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</si>
  <si>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</si>
  <si>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</si>
  <si>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</si>
  <si>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</si>
  <si>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</si>
  <si>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</si>
  <si>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</si>
  <si>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</si>
  <si>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</si>
  <si>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</si>
  <si>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</si>
  <si>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</si>
  <si>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</si>
  <si>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</si>
  <si>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</si>
  <si>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</si>
  <si>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</si>
  <si>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</si>
  <si>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</si>
  <si>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</si>
  <si>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</si>
  <si>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</si>
  <si>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</si>
  <si>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</si>
  <si>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</si>
  <si>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</si>
  <si>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</si>
  <si>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</si>
  <si>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</si>
  <si>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</si>
  <si>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</si>
  <si>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</si>
  <si>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</si>
  <si>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</si>
  <si>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</si>
  <si>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</si>
  <si>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</si>
  <si>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</si>
  <si>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</si>
  <si>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</si>
  <si>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</si>
  <si>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</si>
  <si>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</si>
  <si>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</si>
  <si>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</si>
  <si>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</si>
  <si>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</si>
  <si>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</si>
  <si>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</si>
  <si>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</si>
  <si>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</si>
  <si>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</si>
  <si>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</si>
  <si>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</si>
  <si>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</si>
  <si>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</si>
  <si>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</si>
  <si>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</si>
  <si>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</si>
  <si>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</si>
  <si>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</si>
  <si>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</si>
  <si>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</si>
  <si>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</si>
  <si>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</si>
  <si>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</si>
  <si>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</si>
  <si>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</si>
  <si>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</si>
  <si>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</si>
  <si>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</si>
  <si>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</si>
  <si>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</si>
  <si>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</si>
  <si>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</si>
  <si>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</si>
  <si>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</si>
  <si>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</si>
  <si>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</si>
  <si>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</si>
  <si>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</si>
  <si>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</si>
  <si>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</si>
  <si>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</si>
  <si>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</si>
  <si>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</si>
  <si>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</si>
  <si>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</si>
  <si>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</si>
  <si>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</si>
  <si>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</si>
  <si>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</si>
  <si>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</si>
  <si>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</si>
  <si>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</si>
  <si>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</si>
  <si>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</si>
  <si>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</si>
  <si>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</si>
  <si>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</si>
  <si>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</si>
  <si>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</si>
  <si>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</si>
  <si>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</si>
  <si>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</si>
  <si>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</si>
  <si>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</si>
  <si>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</si>
  <si>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</si>
  <si>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</si>
  <si>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</si>
  <si>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</si>
  <si>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</si>
  <si>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</si>
  <si>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</si>
  <si>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</si>
  <si>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</si>
  <si>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</si>
  <si>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</si>
  <si>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</si>
  <si>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</si>
  <si>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</si>
  <si>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</si>
  <si>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</si>
  <si>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</si>
  <si>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</si>
  <si>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</si>
  <si>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</si>
  <si>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</si>
  <si>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</si>
  <si>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</si>
  <si>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</si>
  <si>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</si>
  <si>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</si>
  <si>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</si>
  <si>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</si>
  <si>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</si>
  <si>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</si>
  <si>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</si>
  <si>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</si>
  <si>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</si>
  <si>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</si>
  <si>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</si>
  <si>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</si>
  <si>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</si>
  <si>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</si>
  <si>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</si>
  <si>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</si>
  <si>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</si>
  <si>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</si>
  <si>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</si>
  <si>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</si>
  <si>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</si>
  <si>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</si>
  <si>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</si>
  <si>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</si>
  <si>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</si>
  <si>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</si>
  <si>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</si>
  <si>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</si>
  <si>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</si>
  <si>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</si>
  <si>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</si>
  <si>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</si>
  <si>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</si>
  <si>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</si>
  <si>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</si>
  <si>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</si>
  <si>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</si>
  <si>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</si>
  <si>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</si>
  <si>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</si>
  <si>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</si>
  <si>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</si>
  <si>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</si>
  <si>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</si>
  <si>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</si>
  <si>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</si>
  <si>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</si>
  <si>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</si>
  <si>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</si>
  <si>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</si>
  <si>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</si>
  <si>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</si>
  <si>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</si>
  <si>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</si>
  <si>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</si>
  <si>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</si>
  <si>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</si>
  <si>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</si>
  <si>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</si>
  <si>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</si>
  <si>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</si>
  <si>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</si>
  <si>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</si>
  <si>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</si>
  <si>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</si>
  <si>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</si>
  <si>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</si>
  <si>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</si>
  <si>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</si>
  <si>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</si>
  <si>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</si>
  <si>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</si>
  <si>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</si>
  <si>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</si>
  <si>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</si>
  <si>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</si>
  <si>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</si>
  <si>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</si>
  <si>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</si>
  <si>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</si>
  <si>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</si>
  <si>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</si>
  <si>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</si>
  <si>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</si>
  <si>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</si>
  <si>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</si>
  <si>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</si>
  <si>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</si>
  <si>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</si>
  <si>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</si>
  <si>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</si>
  <si>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</si>
  <si>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</si>
  <si>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</si>
  <si>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</si>
  <si>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</si>
  <si>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</si>
  <si>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</si>
  <si>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</si>
  <si>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</si>
  <si>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</si>
  <si>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</si>
  <si>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</si>
  <si>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</si>
  <si>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</si>
  <si>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</si>
  <si>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</si>
  <si>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</si>
  <si>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</si>
  <si>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</si>
  <si>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</si>
  <si>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</si>
  <si>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</si>
  <si>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</si>
  <si>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</si>
  <si>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</si>
  <si>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</si>
  <si>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</si>
  <si>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</si>
  <si>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</si>
  <si>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</si>
  <si>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</si>
  <si>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</si>
  <si>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</si>
  <si>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</si>
  <si>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</si>
  <si>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</si>
  <si>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</si>
  <si>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</si>
  <si>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</si>
  <si>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</si>
  <si>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</si>
  <si>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</si>
  <si>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</si>
  <si>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</si>
  <si>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</si>
  <si>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</si>
  <si>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</si>
  <si>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</si>
  <si>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</si>
  <si>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</si>
  <si>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</si>
  <si>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</si>
  <si>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</si>
  <si>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</si>
  <si>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</si>
  <si>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</si>
  <si>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</si>
  <si>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</si>
  <si>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</si>
  <si>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</si>
  <si>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</si>
  <si>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</si>
  <si>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</si>
  <si>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</si>
  <si>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</si>
  <si>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</si>
  <si>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</si>
  <si>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</si>
  <si>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</si>
  <si>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</si>
  <si>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</si>
  <si>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</si>
  <si>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</si>
  <si>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</si>
  <si>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</si>
  <si>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</si>
  <si>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</si>
  <si>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</si>
  <si>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</si>
  <si>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</si>
  <si>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</si>
  <si>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</si>
  <si>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</si>
  <si>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</si>
  <si>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</si>
  <si>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</si>
  <si>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</si>
  <si>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</si>
  <si>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</si>
  <si>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</si>
  <si>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</si>
  <si>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</si>
  <si>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</si>
  <si>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</si>
  <si>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</si>
  <si>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</si>
  <si>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</si>
  <si>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</si>
  <si>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</si>
  <si>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</si>
  <si>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</si>
  <si>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</si>
  <si>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</si>
  <si>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</si>
  <si>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</si>
  <si>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</si>
  <si>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</si>
  <si>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</si>
  <si>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</si>
  <si>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</si>
  <si>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</si>
  <si>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</si>
  <si>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</si>
  <si>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</si>
  <si>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</si>
  <si>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</si>
  <si>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</si>
  <si>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</si>
  <si>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</si>
  <si>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</si>
  <si>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</si>
  <si>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</si>
  <si>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</si>
  <si>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</si>
  <si>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</si>
  <si>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</si>
  <si>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</si>
  <si>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</si>
  <si>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</si>
  <si>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</si>
  <si>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</si>
  <si>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</si>
  <si>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</si>
  <si>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</si>
  <si>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</si>
  <si>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</si>
  <si>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</si>
  <si>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</si>
  <si>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</si>
  <si>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</si>
  <si>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</si>
  <si>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</si>
  <si>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</si>
  <si>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</si>
  <si>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</si>
  <si>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</si>
  <si>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</si>
  <si>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</si>
  <si>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</si>
  <si>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</si>
  <si>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</si>
  <si>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</si>
  <si>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</si>
  <si>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</si>
  <si>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</si>
  <si>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</si>
  <si>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</si>
  <si>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</si>
  <si>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</si>
  <si>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</si>
  <si>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</si>
  <si>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</si>
  <si>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</si>
  <si>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</si>
  <si>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</si>
  <si>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</si>
  <si>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</si>
  <si>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</si>
  <si>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</si>
  <si>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</si>
  <si>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</si>
  <si>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</si>
  <si>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</si>
  <si>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</si>
  <si>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</si>
  <si>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</si>
  <si>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</si>
  <si>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</si>
  <si>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</si>
  <si>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</si>
  <si>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</si>
  <si>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</si>
  <si>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</si>
  <si>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</si>
  <si>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</si>
  <si>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</si>
  <si>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</si>
  <si>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</si>
  <si>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</si>
  <si>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</si>
  <si>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</si>
  <si>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</si>
  <si>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</si>
  <si>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</si>
  <si>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</si>
  <si>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</si>
  <si>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</si>
  <si>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</si>
  <si>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</si>
  <si>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</si>
  <si>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</si>
  <si>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</si>
  <si>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</si>
  <si>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</si>
  <si>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</si>
  <si>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</si>
  <si>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</si>
  <si>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</si>
  <si>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</si>
  <si>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</si>
  <si>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</si>
  <si>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</si>
  <si>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</si>
  <si>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</si>
  <si>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</si>
  <si>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</si>
  <si>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</si>
  <si>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</si>
  <si>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</si>
  <si>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</si>
  <si>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</si>
  <si>
    <t>Нэргүй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</si>
</sst>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activeCell="D15" sqref="D15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426</v>
      </c>
      <c r="C2" s="87"/>
      <c r="D2" s="87"/>
      <c r="E2" s="6"/>
    </row>
    <row r="3" spans="1:5" s="7" customFormat="1" x14ac:dyDescent="0.25">
      <c r="A3" s="6"/>
      <c r="B3" s="87" t="s">
        <v>427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2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165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Twin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15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7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201</v>
      </c>
      <c r="E22" s="14">
        <f>IF(D22&lt;=200, 1,
  IF(D22&lt;=300, 0.95,
    IF(D22&lt;=400, 0.9,
      0.85
    )
  )
)</f>
        <v>0.95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7200000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t="12" hidden="1" customHeight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6840000</v>
      </c>
      <c r="E36" s="41">
        <f>+E9*E10*E21*E22*E23*E27*E28*E29*E25*E26*E24*E30*E31*E32*E33</f>
        <v>6840000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1374840000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962387999.99999988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962387999.99999988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45841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94"/>
  <sheetViews>
    <sheetView tabSelected="1" zoomScaleNormal="100" workbookViewId="0">
      <selection activeCell="T149" sqref="T149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10.85546875" style="1" bestFit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hidden="1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431</v>
      </c>
    </row>
    <row r="4" spans="1:16" hidden="1" x14ac:dyDescent="0.2">
      <c r="A4" s="72">
        <v>2</v>
      </c>
      <c r="B4" s="21" t="s">
        <v>14</v>
      </c>
      <c r="C4" s="72">
        <v>1</v>
      </c>
      <c r="D4" s="24">
        <v>0</v>
      </c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0</v>
      </c>
      <c r="O4" s="24" t="str">
        <f>+IF(B4='1'!$D$15,IF(C4='1'!$D$16, '2'!D4,""),"")</f>
        <v/>
      </c>
      <c r="P4" s="21" t="s">
        <v>432</v>
      </c>
    </row>
    <row r="5" spans="1:16" hidden="1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0</v>
      </c>
      <c r="O5" s="24" t="str">
        <f>+IF(B5='1'!$D$15,IF(C5='1'!$D$16, '2'!D5,""),"")</f>
        <v/>
      </c>
      <c r="P5" s="21" t="s">
        <v>433</v>
      </c>
    </row>
    <row r="6" spans="1:16" hidden="1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434</v>
      </c>
    </row>
    <row r="7" spans="1:16" hidden="1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435</v>
      </c>
    </row>
    <row r="8" spans="1:16" hidden="1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436</v>
      </c>
    </row>
    <row r="9" spans="1:16" hidden="1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437</v>
      </c>
    </row>
    <row r="10" spans="1:16" hidden="1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438</v>
      </c>
    </row>
    <row r="11" spans="1:16" hidden="1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 t="s">
        <v>628</v>
      </c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439</v>
      </c>
    </row>
    <row r="12" spans="1:16" hidden="1" x14ac:dyDescent="0.2">
      <c r="A12" s="72">
        <v>10</v>
      </c>
      <c r="B12" s="21" t="s">
        <v>14</v>
      </c>
      <c r="C12" s="72">
        <v>1</v>
      </c>
      <c r="D12" s="24">
        <v>0</v>
      </c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440</v>
      </c>
    </row>
    <row r="13" spans="1:16" hidden="1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441</v>
      </c>
    </row>
    <row r="14" spans="1:16" hidden="1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442</v>
      </c>
    </row>
    <row r="15" spans="1:16" hidden="1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443</v>
      </c>
    </row>
    <row r="16" spans="1:16" hidden="1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444</v>
      </c>
    </row>
    <row r="17" spans="1:16" hidden="1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445</v>
      </c>
    </row>
    <row r="18" spans="1:16" hidden="1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446</v>
      </c>
    </row>
    <row r="19" spans="1:16" hidden="1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447</v>
      </c>
    </row>
    <row r="20" spans="1:16" hidden="1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448</v>
      </c>
    </row>
    <row r="21" spans="1:16" hidden="1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449</v>
      </c>
    </row>
    <row r="22" spans="1:16" hidden="1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450</v>
      </c>
    </row>
    <row r="23" spans="1:16" hidden="1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451</v>
      </c>
    </row>
    <row r="24" spans="1:16" hidden="1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452</v>
      </c>
    </row>
    <row r="25" spans="1:16" hidden="1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453</v>
      </c>
    </row>
    <row r="26" spans="1:16" hidden="1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 t="s">
        <v>628</v>
      </c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454</v>
      </c>
    </row>
    <row r="27" spans="1:16" hidden="1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455</v>
      </c>
    </row>
    <row r="28" spans="1:16" hidden="1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456</v>
      </c>
    </row>
    <row r="29" spans="1:16" hidden="1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457</v>
      </c>
    </row>
    <row r="30" spans="1:16" hidden="1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458</v>
      </c>
    </row>
    <row r="31" spans="1:16" hidden="1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459</v>
      </c>
    </row>
    <row r="32" spans="1:16" hidden="1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460</v>
      </c>
    </row>
    <row r="33" spans="1:16" hidden="1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461</v>
      </c>
    </row>
    <row r="34" spans="1:16" hidden="1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462</v>
      </c>
    </row>
    <row r="35" spans="1:16" hidden="1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463</v>
      </c>
    </row>
    <row r="36" spans="1:16" hidden="1" x14ac:dyDescent="0.2">
      <c r="A36" s="72">
        <v>34</v>
      </c>
      <c r="B36" s="21" t="s">
        <v>14</v>
      </c>
      <c r="C36" s="72">
        <v>1</v>
      </c>
      <c r="D36" s="24">
        <v>0</v>
      </c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464</v>
      </c>
    </row>
    <row r="37" spans="1:16" hidden="1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465</v>
      </c>
    </row>
    <row r="38" spans="1:16" hidden="1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466</v>
      </c>
    </row>
    <row r="39" spans="1:16" hidden="1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467</v>
      </c>
    </row>
    <row r="40" spans="1:16" hidden="1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468</v>
      </c>
    </row>
    <row r="41" spans="1:16" hidden="1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469</v>
      </c>
    </row>
    <row r="42" spans="1:16" hidden="1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470</v>
      </c>
    </row>
    <row r="43" spans="1:16" hidden="1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471</v>
      </c>
    </row>
    <row r="44" spans="1:16" hidden="1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472</v>
      </c>
    </row>
    <row r="45" spans="1:16" hidden="1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1</v>
      </c>
      <c r="O45" s="24" t="str">
        <f>+IF(B45='1'!$D$15,IF(C45='1'!$D$16, '2'!D45,""),"")</f>
        <v>10/1</v>
      </c>
      <c r="P45" s="21" t="s">
        <v>473</v>
      </c>
    </row>
    <row r="46" spans="1:16" hidden="1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2</v>
      </c>
      <c r="O46" s="24" t="str">
        <f>+IF(B46='1'!$D$15,IF(C46='1'!$D$16, '2'!D46,""),"")</f>
        <v>10/2</v>
      </c>
      <c r="P46" s="21" t="s">
        <v>474</v>
      </c>
    </row>
    <row r="47" spans="1:16" hidden="1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3</v>
      </c>
      <c r="O47" s="24" t="str">
        <f>+IF(B47='1'!$D$15,IF(C47='1'!$D$16, '2'!D47,""),"")</f>
        <v>11/1</v>
      </c>
      <c r="P47" s="21" t="s">
        <v>475</v>
      </c>
    </row>
    <row r="48" spans="1:16" hidden="1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4</v>
      </c>
      <c r="O48" s="24">
        <f>+IF(B48='1'!$D$15,IF(C48='1'!$D$16, '2'!D48,""),"")</f>
        <v>21</v>
      </c>
      <c r="P48" s="21" t="s">
        <v>476</v>
      </c>
    </row>
    <row r="49" spans="1:16" hidden="1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5</v>
      </c>
      <c r="O49" s="24" t="str">
        <f>+IF(B49='1'!$D$15,IF(C49='1'!$D$16, '2'!D49,""),"")</f>
        <v>21/1</v>
      </c>
      <c r="P49" s="21" t="s">
        <v>477</v>
      </c>
    </row>
    <row r="50" spans="1:16" hidden="1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6</v>
      </c>
      <c r="O50" s="24" t="str">
        <f>+IF(B50='1'!$D$15,IF(C50='1'!$D$16, '2'!D50,""),"")</f>
        <v>21/2</v>
      </c>
      <c r="P50" s="21" t="s">
        <v>478</v>
      </c>
    </row>
    <row r="51" spans="1:16" hidden="1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hidden="1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hidden="1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hidden="1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hidden="1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hidden="1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hidden="1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hidden="1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hidden="1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hidden="1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 t="s">
        <v>628</v>
      </c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hidden="1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hidden="1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hidden="1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hidden="1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hidden="1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hidden="1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hidden="1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hidden="1" x14ac:dyDescent="0.2">
      <c r="A68" s="72">
        <v>66</v>
      </c>
      <c r="B68" s="21" t="s">
        <v>14</v>
      </c>
      <c r="C68" s="72">
        <v>8</v>
      </c>
      <c r="D68" s="24">
        <v>0</v>
      </c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hidden="1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hidden="1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 t="s">
        <v>628</v>
      </c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hidden="1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hidden="1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hidden="1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hidden="1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hidden="1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hidden="1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hidden="1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hidden="1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hidden="1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 t="s">
        <v>628</v>
      </c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hidden="1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hidden="1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hidden="1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hidden="1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hidden="1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hidden="1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hidden="1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hidden="1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hidden="1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hidden="1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hidden="1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hidden="1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hidden="1" x14ac:dyDescent="0.2">
      <c r="A92" s="72">
        <v>90</v>
      </c>
      <c r="B92" s="21" t="s">
        <v>14</v>
      </c>
      <c r="C92" s="72">
        <v>11</v>
      </c>
      <c r="D92" s="24">
        <v>0</v>
      </c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hidden="1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 t="s">
        <v>628</v>
      </c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hidden="1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hidden="1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hidden="1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hidden="1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hidden="1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hidden="1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hidden="1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hidden="1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hidden="1" x14ac:dyDescent="0.2">
      <c r="A102" s="72">
        <v>100</v>
      </c>
      <c r="B102" s="21" t="s">
        <v>16</v>
      </c>
      <c r="C102" s="72">
        <v>1</v>
      </c>
      <c r="D102" s="24">
        <v>0</v>
      </c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hidden="1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 t="s">
        <v>628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hidden="1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 t="s">
        <v>628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hidden="1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hidden="1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hidden="1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hidden="1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hidden="1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hidden="1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hidden="1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hidden="1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hidden="1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hidden="1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hidden="1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hidden="1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hidden="1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hidden="1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hidden="1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hidden="1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hidden="1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hidden="1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hidden="1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hidden="1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3500000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hidden="1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3800000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hidden="1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3800000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hidden="1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3500000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hidden="1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5950000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hidden="1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5500000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hidden="1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hidden="1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3500000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hidden="1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hidden="1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5500000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hidden="1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5500000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hidden="1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6000000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hidden="1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6000000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hidden="1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7000000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hidden="1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hidden="1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hidden="1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hidden="1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hidden="1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 t="s">
        <v>628</v>
      </c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hidden="1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hidden="1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hidden="1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hidden="1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hidden="1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7500000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hidden="1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hidden="1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hidden="1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4000000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hidden="1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4000000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hidden="1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hidden="1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hidden="1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hidden="1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hidden="1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hidden="1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hidden="1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3800000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hidden="1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3800000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hidden="1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filterColumn colId="1">
      <filters>
        <filter val="ХУД"/>
      </filters>
    </filterColumn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6</v>
      </c>
      <c r="F2" s="24" t="str">
        <f>+VLOOKUP(E2,'2'!N:O,2,FALSE)</f>
        <v>21/2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5</v>
      </c>
      <c r="F3" s="24" t="str">
        <f>+VLOOKUP(E3,'2'!N:O,2,FALSE)</f>
        <v>21/1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</v>
      </c>
      <c r="F4" s="24">
        <f>+VLOOKUP(E4,'2'!N:O,2,FALSE)</f>
        <v>21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</v>
      </c>
      <c r="F5" s="24" t="str">
        <f>+VLOOKUP(E5,'2'!N:O,2,FALSE)</f>
        <v>11/1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2</v>
      </c>
      <c r="F6" s="24" t="str">
        <f>+VLOOKUP(E6,'2'!N:O,2,FALSE)</f>
        <v>10/2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1</v>
      </c>
      <c r="F7" s="24" t="str">
        <f>+VLOOKUP(E7,'2'!N:O,2,FALSE)</f>
        <v>10/1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2025-07-03T00:47:30Z</dcterms:modified>
</cp:coreProperties>
</file>