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A44F5EB2-E600-49A6-9277-897FE20953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<sst xmlns="http://schemas.openxmlformats.org/spreadsheetml/2006/main" count="1200" uniqueCount="628">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</sst>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activeCell="F18" sqref="F18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426</v>
      </c>
      <c r="C2" s="79"/>
      <c r="D2" s="79"/>
      <c r="E2" s="6"/>
    </row>
    <row r="3" spans="1:5" s="7" customFormat="1" x14ac:dyDescent="0.25">
      <c r="A3" s="6"/>
      <c r="B3" s="79" t="s">
        <v>427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1</v>
      </c>
      <c r="E21" s="6" t="str">
        <f>IF($D$21=1,"0.95",IF($D$21=$D$20,"0.95",IF($D$21='3'!$L$1,"0.4",IF($D$21='3'!$L$2,"0.5",IF($D$21='3'!$L$3,0.75,IF($D$21='3'!$L$4,0.5,IF($D$21&gt;$D$20,"0","1")))))))</f>
        <v>0.95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>
        <f>+E36</f>
        <v>4750000</v>
      </c>
      <c r="E36" s="41">
        <f>+E9*E10*E21*E22*E23*E27*E28*E29*E25*E26*E24*E30*E31*E32*E33</f>
        <v>4750000</v>
      </c>
      <c r="F36" s="18"/>
    </row>
    <row r="37" spans="1:6" s="7" customFormat="1" x14ac:dyDescent="0.25">
      <c r="A37" s="47">
        <v>18</v>
      </c>
      <c r="B37" s="83" t="s">
        <v>174</v>
      </c>
      <c r="C37" s="83"/>
      <c r="D37" s="49">
        <f>IF(D19&lt;2000,IF(D23=2,1,IF(D23=3,1.25,IF(D23=4,1.35,IF(D23=1,0.75,""))))*D36,D22*D36)</f>
        <v>232750000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172</v>
      </c>
      <c r="C38" s="83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3" t="s">
        <v>173</v>
      </c>
      <c r="C39" s="83"/>
      <c r="D39" s="49">
        <f>+D37*D38</f>
        <v>162925000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>
        <f>+D39*D40</f>
        <v>162925000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175</v>
      </c>
      <c r="C47" s="81"/>
      <c r="D47" s="59">
        <f ca="1">+TODAY()</f>
        <v>45840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tabSelected="1" topLeftCell="D1" zoomScale="130" zoomScaleNormal="130" workbookViewId="0">
      <selection activeCell="J14" sqref="J14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431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432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433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434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435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436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437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438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439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440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441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442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443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444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445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446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447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448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449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450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451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452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453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454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455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456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457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458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459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460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461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462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463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464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465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466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467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468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469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470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471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472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473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474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475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476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477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478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x14ac:dyDescent="0.2">
      <c r="A68" s="72">
        <v>66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2025-07-02T04:00:37Z</dcterms:modified>
</cp:coreProperties>
</file>