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CECD6D0C-2E5E-4653-A51E-8D75D6BD6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O120" i="2"/>
  <c r="O121" i="2"/>
  <c r="O122" i="2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19" i="2" l="1"/>
  <c r="N120" i="2" s="1"/>
  <c r="N121" i="2" s="1"/>
  <c r="N122" i="2" s="1"/>
  <c r="N95" i="2"/>
  <c r="N96" i="2" s="1"/>
  <c r="N97" i="2" s="1"/>
  <c r="N98" i="2" s="1"/>
  <c r="N99" i="2" s="1"/>
  <c r="N100" i="2" s="1"/>
  <c r="N101" i="2" s="1"/>
  <c r="N102" i="2" s="1"/>
  <c r="N103" i="2" s="1"/>
  <c r="N10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<sst xmlns="http://schemas.openxmlformats.org/spreadsheetml/2006/main" count="1200" uniqueCount="627">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</sst>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3" zoomScale="130" zoomScaleNormal="130" workbookViewId="0">
      <selection activeCell="G18" sqref="G18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16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5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e" cm="1">
        <f t="array" ref="D18">INDEX('2'!F:F, MATCH(1, ('2'!B:B=$D$15) * ('2'!C:C=$D$16) * ('2'!D:D=$D$17), 0))</f>
        <v>#N/A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t="e" cm="1">
        <f t="array" ref="D19">INDEX('2'!I:I, MATCH(1, ('2'!B:B=$D$15) * ('2'!C:C=$D$16) * ('2'!D:D=$D$17), 0))</f>
        <v>#N/A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t="e" cm="1">
        <f t="array" ref="D20">INDEX('2'!$H:$H, MATCH(1, ('2'!B:B=$D$15) * ('2'!C:C=$D$16) * ('2'!D:D=$D$17), 0))</f>
        <v>#N/A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e">
        <f>IF($D$21=1,"0.95",IF($D$21=$D$20,"0.95",IF($D$21='3'!$L$1,"0.4",IF($D$21='3'!$L$2,"0.5",IF($D$21='3'!$L$3,0.75,IF($D$21='3'!$L$4,0.5,IF($D$21&gt;$D$20,"0","1")))))))</f>
        <v>#N/A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 t="e">
        <f>+IF($D$19&gt;2000,IF($D$22&gt;160,0.8,IF($D$22&gt;80,0.9,1)),1)</f>
        <v>#N/A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 t="e">
        <f>+E36</f>
        <v>#N/A</v>
      </c>
      <c r="E36" s="41" t="e">
        <f>+E9*E10*E21*E22*E23*E27*E28*E29*E25*E26*E24*E30*E31*E32*E33</f>
        <v>#N/A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 t="e">
        <f>IF(D19&lt;2000,IF(D23=2,1,IF(D23=3,1.25,IF(D23=4,1.35,IF(D23=1,0.75,""))))*D36,D22*D36)</f>
        <v>#N/A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 t="e">
        <f>+D37*D38</f>
        <v>#N/A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 t="e">
        <f>+D39*D40</f>
        <v>#N/A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pane xSplit="2" ySplit="1" topLeftCell="C157" activePane="bottomRight" state="frozen"/>
      <selection activeCell="E2" sqref="E2"/>
      <selection pane="topRight" activeCell="E2" sqref="E2"/>
      <selection pane="bottomLeft" activeCell="E2" sqref="E2"/>
      <selection pane="bottomRight" activeCell="F3" sqref="F1:F1048576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0</v>
      </c>
      <c r="O3" s="24" t="str">
        <f>+IF(B3='1'!$D$15,IF(C3='1'!$D$16, '2'!D3,""),"")</f>
        <v/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0</v>
      </c>
      <c r="O4" s="24" t="str">
        <f>+IF(B4='1'!$D$15,IF(C4='1'!$D$16, '2'!D4,""),"")</f>
        <v/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0</v>
      </c>
      <c r="O5" s="24" t="str">
        <f>+IF(B5='1'!$D$15,IF(C5='1'!$D$16, '2'!D5,""),"")</f>
        <v/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0</v>
      </c>
      <c r="O6" s="24" t="str">
        <f>+IF(B6='1'!$D$15,IF(C6='1'!$D$16, '2'!D6,""),"")</f>
        <v/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0</v>
      </c>
      <c r="O7" s="24" t="str">
        <f>+IF(B7='1'!$D$15,IF(C7='1'!$D$16, '2'!D7,""),"")</f>
        <v/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0</v>
      </c>
      <c r="O8" s="24" t="str">
        <f>+IF(B8='1'!$D$15,IF(C8='1'!$D$16, '2'!D8,""),"")</f>
        <v/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0</v>
      </c>
      <c r="O9" s="24" t="str">
        <f>+IF(B9='1'!$D$15,IF(C9='1'!$D$16, '2'!D9,""),"")</f>
        <v/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0</v>
      </c>
      <c r="O10" s="24" t="str">
        <f>+IF(B10='1'!$D$15,IF(C10='1'!$D$16, '2'!D10,""),"")</f>
        <v/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0</v>
      </c>
      <c r="O11" s="24" t="str">
        <f>+IF(B11='1'!$D$15,IF(C11='1'!$D$16, '2'!D11,""),"")</f>
        <v/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0</v>
      </c>
      <c r="O12" s="24" t="str">
        <f>+IF(B12='1'!$D$15,IF(C12='1'!$D$16, '2'!D12,""),"")</f>
        <v/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0</v>
      </c>
      <c r="O13" s="24" t="str">
        <f>+IF(B13='1'!$D$15,IF(C13='1'!$D$16, '2'!D13,""),"")</f>
        <v/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0</v>
      </c>
      <c r="O14" s="24" t="str">
        <f>+IF(B14='1'!$D$15,IF(C14='1'!$D$16, '2'!D14,""),"")</f>
        <v/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0</v>
      </c>
      <c r="O15" s="24" t="str">
        <f>+IF(B15='1'!$D$15,IF(C15='1'!$D$16, '2'!D15,""),"")</f>
        <v/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0</v>
      </c>
      <c r="O16" s="24" t="str">
        <f>+IF(B16='1'!$D$15,IF(C16='1'!$D$16, '2'!D16,""),"")</f>
        <v/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0</v>
      </c>
      <c r="O17" s="24" t="str">
        <f>+IF(B17='1'!$D$15,IF(C17='1'!$D$16, '2'!D17,""),"")</f>
        <v/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0</v>
      </c>
      <c r="O18" s="24" t="str">
        <f>+IF(B18='1'!$D$15,IF(C18='1'!$D$16, '2'!D18,""),"")</f>
        <v/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0</v>
      </c>
      <c r="O19" s="24" t="str">
        <f>+IF(B19='1'!$D$15,IF(C19='1'!$D$16, '2'!D19,""),"")</f>
        <v/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0</v>
      </c>
      <c r="O20" s="24" t="str">
        <f>+IF(B20='1'!$D$15,IF(C20='1'!$D$16, '2'!D20,""),"")</f>
        <v/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0</v>
      </c>
      <c r="O21" s="24" t="str">
        <f>+IF(B21='1'!$D$15,IF(C21='1'!$D$16, '2'!D21,""),"")</f>
        <v/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0</v>
      </c>
      <c r="O22" s="24" t="str">
        <f>+IF(B22='1'!$D$15,IF(C22='1'!$D$16, '2'!D22,""),"")</f>
        <v/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0</v>
      </c>
      <c r="O23" s="24" t="str">
        <f>+IF(B23='1'!$D$15,IF(C23='1'!$D$16, '2'!D23,""),"")</f>
        <v/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0</v>
      </c>
      <c r="O24" s="24" t="str">
        <f>+IF(B24='1'!$D$15,IF(C24='1'!$D$16, '2'!D24,""),"")</f>
        <v/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0</v>
      </c>
      <c r="O25" s="24" t="str">
        <f>+IF(B25='1'!$D$15,IF(C25='1'!$D$16, '2'!D25,""),"")</f>
        <v/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0</v>
      </c>
      <c r="O26" s="24" t="str">
        <f>+IF(B26='1'!$D$15,IF(C26='1'!$D$16, '2'!D26,""),"")</f>
        <v/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0</v>
      </c>
      <c r="O27" s="24" t="str">
        <f>+IF(B27='1'!$D$15,IF(C27='1'!$D$16, '2'!D27,""),"")</f>
        <v/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0</v>
      </c>
      <c r="O28" s="24" t="str">
        <f>+IF(B28='1'!$D$15,IF(C28='1'!$D$16, '2'!D28,""),"")</f>
        <v/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0</v>
      </c>
      <c r="O29" s="24" t="str">
        <f>+IF(B29='1'!$D$15,IF(C29='1'!$D$16, '2'!D29,""),"")</f>
        <v/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0</v>
      </c>
      <c r="O30" s="24" t="str">
        <f>+IF(B30='1'!$D$15,IF(C30='1'!$D$16, '2'!D30,""),"")</f>
        <v/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0</v>
      </c>
      <c r="O31" s="24" t="str">
        <f>+IF(B31='1'!$D$15,IF(C31='1'!$D$16, '2'!D31,""),"")</f>
        <v/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0</v>
      </c>
      <c r="O32" s="24" t="str">
        <f>+IF(B32='1'!$D$15,IF(C32='1'!$D$16, '2'!D32,""),"")</f>
        <v/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0</v>
      </c>
      <c r="O33" s="24" t="str">
        <f>+IF(B33='1'!$D$15,IF(C33='1'!$D$16, '2'!D33,""),"")</f>
        <v/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0</v>
      </c>
      <c r="O34" s="24" t="str">
        <f>+IF(B34='1'!$D$15,IF(C34='1'!$D$16, '2'!D34,""),"")</f>
        <v/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0</v>
      </c>
      <c r="O35" s="24" t="str">
        <f>+IF(B35='1'!$D$15,IF(C35='1'!$D$16, '2'!D35,""),"")</f>
        <v/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0</v>
      </c>
      <c r="O36" s="24" t="str">
        <f>+IF(B36='1'!$D$15,IF(C36='1'!$D$16, '2'!D36,""),"")</f>
        <v/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0</v>
      </c>
      <c r="O37" s="24" t="str">
        <f>+IF(B37='1'!$D$15,IF(C37='1'!$D$16, '2'!D37,""),"")</f>
        <v/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0</v>
      </c>
      <c r="O38" s="24" t="str">
        <f>+IF(B38='1'!$D$15,IF(C38='1'!$D$16, '2'!D38,""),"")</f>
        <v/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0</v>
      </c>
      <c r="O39" s="24" t="str">
        <f>+IF(B39='1'!$D$15,IF(C39='1'!$D$16, '2'!D39,""),"")</f>
        <v/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0</v>
      </c>
      <c r="O40" s="24" t="str">
        <f>+IF(B40='1'!$D$15,IF(C40='1'!$D$16, '2'!D40,""),"")</f>
        <v/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0</v>
      </c>
      <c r="O41" s="24" t="str">
        <f>+IF(B41='1'!$D$15,IF(C41='1'!$D$16, '2'!D41,""),"")</f>
        <v/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0</v>
      </c>
      <c r="O42" s="24" t="str">
        <f>+IF(B42='1'!$D$15,IF(C42='1'!$D$16, '2'!D42,""),"")</f>
        <v/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0</v>
      </c>
      <c r="O43" s="24" t="str">
        <f>+IF(B43='1'!$D$15,IF(C43='1'!$D$16, '2'!D43,""),"")</f>
        <v/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0</v>
      </c>
      <c r="O44" s="24" t="str">
        <f>+IF(B44='1'!$D$15,IF(C44='1'!$D$16, '2'!D44,""),"")</f>
        <v/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1</v>
      </c>
      <c r="O118" s="24">
        <f>+IF(B118='1'!$D$15,IF(C118='1'!$D$16, '2'!D118,""),"")</f>
        <v>5</v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2</v>
      </c>
      <c r="O119" s="24">
        <f>+IF(B119='1'!$D$15,IF(C119='1'!$D$16, '2'!D119,""),"")</f>
        <v>15</v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3</v>
      </c>
      <c r="O120" s="24" t="str">
        <f>+IF(B120='1'!$D$15,IF(C120='1'!$D$16, '2'!D120,""),"")</f>
        <v>17/1</v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4</v>
      </c>
      <c r="O121" s="24">
        <f>+IF(B121='1'!$D$15,IF(C121='1'!$D$16, '2'!D121,""),"")</f>
        <v>21</v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5</v>
      </c>
      <c r="O122" s="24">
        <f>+IF(B122='1'!$D$15,IF(C122='1'!$D$16, '2'!D122,""),"")</f>
        <v>25</v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5</v>
      </c>
      <c r="F2" s="24">
        <f>+VLOOKUP(E2,'2'!N:O,2,FALSE)</f>
        <v>25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</v>
      </c>
      <c r="F3" s="24">
        <f>+VLOOKUP(E3,'2'!N:O,2,FALSE)</f>
        <v>21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3</v>
      </c>
      <c r="F4" s="24" t="str">
        <f>+VLOOKUP(E4,'2'!N:O,2,FALSE)</f>
        <v>17/1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2</v>
      </c>
      <c r="F5" s="24">
        <f>+VLOOKUP(E5,'2'!N:O,2,FALSE)</f>
        <v>15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1</v>
      </c>
      <c r="F6" s="24">
        <f>+VLOOKUP(E6,'2'!N:O,2,FALSE)</f>
        <v>5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0</v>
      </c>
      <c r="F7" s="24" t="str">
        <f>+VLOOKUP(E7,'2'!N:O,2,FALSE)</f>
        <v/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0</v>
      </c>
      <c r="F8" s="24" t="str">
        <f>+VLOOKUP(E8,'2'!N:O,2,FALSE)</f>
        <v/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0</v>
      </c>
      <c r="F9" s="24" t="str">
        <f>+VLOOKUP(E9,'2'!N:O,2,FALSE)</f>
        <v/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0</v>
      </c>
      <c r="F10" s="24" t="str">
        <f>+VLOOKUP(E10,'2'!N:O,2,FALSE)</f>
        <v/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0</v>
      </c>
      <c r="F11" s="24" t="str">
        <f>+VLOOKUP(E11,'2'!N:O,2,FALSE)</f>
        <v/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0</v>
      </c>
      <c r="F12" s="24" t="str">
        <f>+VLOOKUP(E12,'2'!N:O,2,FALSE)</f>
        <v/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0</v>
      </c>
      <c r="F13" s="24" t="str">
        <f>+VLOOKUP(E13,'2'!N:O,2,FALSE)</f>
        <v/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0</v>
      </c>
      <c r="F14" s="24" t="str">
        <f>+VLOOKUP(E14,'2'!N:O,2,FALSE)</f>
        <v/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0</v>
      </c>
      <c r="F15" s="24" t="str">
        <f>+VLOOKUP(E15,'2'!N:O,2,FALSE)</f>
        <v/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0</v>
      </c>
      <c r="F16" s="24" t="str">
        <f>+VLOOKUP(E16,'2'!N:O,2,FALSE)</f>
        <v/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0</v>
      </c>
      <c r="F17" s="24" t="str">
        <f>+VLOOKUP(E17,'2'!N:O,2,FALSE)</f>
        <v/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0</v>
      </c>
      <c r="F18" s="24" t="str">
        <f>+VLOOKUP(E18,'2'!N:O,2,FALSE)</f>
        <v/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0</v>
      </c>
      <c r="F19" s="24" t="str">
        <f>+VLOOKUP(E19,'2'!N:O,2,FALSE)</f>
        <v/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0</v>
      </c>
      <c r="F20" s="24" t="str">
        <f>+VLOOKUP(E20,'2'!N:O,2,FALSE)</f>
        <v/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0</v>
      </c>
      <c r="F21" s="24" t="str">
        <f>+VLOOKUP(E21,'2'!N:O,2,FALSE)</f>
        <v/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0</v>
      </c>
      <c r="F22" s="24" t="str">
        <f>+VLOOKUP(E22,'2'!N:O,2,FALSE)</f>
        <v/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0</v>
      </c>
      <c r="F23" s="24" t="str">
        <f>+VLOOKUP(E23,'2'!N:O,2,FALSE)</f>
        <v/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0</v>
      </c>
      <c r="F24" s="24" t="str">
        <f>+VLOOKUP(E24,'2'!N:O,2,FALSE)</f>
        <v/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0</v>
      </c>
      <c r="F25" s="24" t="str">
        <f>+VLOOKUP(E25,'2'!N:O,2,FALSE)</f>
        <v/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0</v>
      </c>
      <c r="F26" s="24" t="str">
        <f>+VLOOKUP(E26,'2'!N:O,2,FALSE)</f>
        <v/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0</v>
      </c>
      <c r="F27" s="24" t="str">
        <f>+VLOOKUP(E27,'2'!N:O,2,FALSE)</f>
        <v/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0</v>
      </c>
      <c r="F28" s="24" t="str">
        <f>+VLOOKUP(E28,'2'!N:O,2,FALSE)</f>
        <v/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0</v>
      </c>
      <c r="F29" s="24" t="str">
        <f>+VLOOKUP(E29,'2'!N:O,2,FALSE)</f>
        <v/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0</v>
      </c>
      <c r="F30" s="24" t="str">
        <f>+VLOOKUP(E30,'2'!N:O,2,FALSE)</f>
        <v/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0</v>
      </c>
      <c r="F31" s="24" t="str">
        <f>+VLOOKUP(E31,'2'!N:O,2,FALSE)</f>
        <v/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0</v>
      </c>
      <c r="F32" s="24" t="str">
        <f>+VLOOKUP(E32,'2'!N:O,2,FALSE)</f>
        <v/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0</v>
      </c>
      <c r="F33" s="24" t="str">
        <f>+VLOOKUP(E33,'2'!N:O,2,FALSE)</f>
        <v/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0</v>
      </c>
      <c r="F34" s="24" t="str">
        <f>+VLOOKUP(E34,'2'!N:O,2,FALSE)</f>
        <v/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0</v>
      </c>
      <c r="F35" s="24" t="str">
        <f>+VLOOKUP(E35,'2'!N:O,2,FALSE)</f>
        <v/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0</v>
      </c>
      <c r="F36" s="24" t="str">
        <f>+VLOOKUP(E36,'2'!N:O,2,FALSE)</f>
        <v/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0</v>
      </c>
      <c r="F37" s="24" t="str">
        <f>+VLOOKUP(E37,'2'!N:O,2,FALSE)</f>
        <v/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0</v>
      </c>
      <c r="F38" s="24" t="str">
        <f>+VLOOKUP(E38,'2'!N:O,2,FALSE)</f>
        <v/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0</v>
      </c>
      <c r="F39" s="24" t="str">
        <f>+VLOOKUP(E39,'2'!N:O,2,FALSE)</f>
        <v/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0</v>
      </c>
      <c r="F40" s="24" t="str">
        <f>+VLOOKUP(E40,'2'!N:O,2,FALSE)</f>
        <v/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0</v>
      </c>
      <c r="F41" s="24" t="str">
        <f>+VLOOKUP(E41,'2'!N:O,2,FALSE)</f>
        <v/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0</v>
      </c>
      <c r="F42" s="24" t="str">
        <f>+VLOOKUP(E42,'2'!N:O,2,FALSE)</f>
        <v/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0</v>
      </c>
      <c r="F43" s="24" t="str">
        <f>+VLOOKUP(E43,'2'!N:O,2,FALSE)</f>
        <v/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2025-06-30T04:05:46Z</dcterms:modified>
</cp:coreProperties>
</file>