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endi\ITTS DATA SCIENCE\Semester 6\SIB - BISA AI\Materi\Praktikum Data Science\1. Memahami Data Ritel dan Transaksi\Enroll Bisa AI Course - Basic Excel\Final Project\"/>
    </mc:Choice>
  </mc:AlternateContent>
  <xr:revisionPtr revIDLastSave="0" documentId="13_ncr:40009_{44CF2030-A07D-4DD4-93D9-06EC7EE6B000}" xr6:coauthVersionLast="47" xr6:coauthVersionMax="47" xr10:uidLastSave="{00000000-0000-0000-0000-000000000000}"/>
  <bookViews>
    <workbookView xWindow="28680" yWindow="-120" windowWidth="29040" windowHeight="15720" activeTab="1"/>
  </bookViews>
  <sheets>
    <sheet name="Data Original" sheetId="2" r:id="rId1"/>
    <sheet name="Engine Size | Price" sheetId="4" r:id="rId2"/>
    <sheet name="Highway-mpg | Price" sheetId="1" r:id="rId3"/>
  </sheets>
  <calcPr calcId="0"/>
</workbook>
</file>

<file path=xl/calcChain.xml><?xml version="1.0" encoding="utf-8"?>
<calcChain xmlns="http://schemas.openxmlformats.org/spreadsheetml/2006/main">
  <c r="K19" i="4" l="1"/>
  <c r="J14" i="4"/>
  <c r="I14" i="4"/>
  <c r="F14" i="4"/>
  <c r="F15" i="4"/>
  <c r="D15" i="4"/>
  <c r="D14" i="4"/>
  <c r="K19" i="1"/>
  <c r="D15" i="1" l="1"/>
  <c r="F14" i="1"/>
  <c r="F15" i="1"/>
  <c r="D14" i="1"/>
  <c r="J14" i="1"/>
  <c r="I14" i="1"/>
</calcChain>
</file>

<file path=xl/sharedStrings.xml><?xml version="1.0" encoding="utf-8"?>
<sst xmlns="http://schemas.openxmlformats.org/spreadsheetml/2006/main" count="3459" uniqueCount="379">
  <si>
    <t>highway-mpg</t>
  </si>
  <si>
    <t>price</t>
  </si>
  <si>
    <t>My Step</t>
  </si>
  <si>
    <t>Langkah-langkah yang saya lakukan adalah menghilangkan missing value yang ada, karena missing value cukup sedikit dan masih terasa sah untuk di drop. Lalu selanjutnya saya akan menggunakan sctterplot agar dapat mengetahui keterhubungan dari kedua variabel yang digunakan. setelah nya saya akan mendapatkan nilai correlationnya, lalu akan menarik kesimpulan dari hal tersebut.</t>
  </si>
  <si>
    <t>Conclusion</t>
  </si>
  <si>
    <t>Kesimpulan yang bisa saya sampaikan adalah berdasarkan hasil korelasi sebesar -0,7004 atau sekitar -70% sejalan dengan apa yang ada pada Scatter Plot persebaran data cukup rapat dan menurun dari arah kiri ke kanan, dengan demikian bisa dipastikan bahwa kedua variabel ini adalah "strong negative correlation" yang dimana berarti Nilai negatif menunjukkan adanya hubungan kebalikan antara kedua variabel tersebut, yang berarti semakin tinggi highway-mpg (artinya semakin banyak mil yang dapat ditempuh per galon bahan bakar), maka harga kendaraan cenderung lebih rendah. Ini berarti ada hubungan invers antara efisiensi bahan bakar kendaraan di jalan raya (dinyatakan dalam miles per gallon) dan harga kendaraan. Dalam konteks ini, semakin tinggi harga kendaraan, semakin rendah efisiensi bahan bakarnya, dan sebaliknya.</t>
  </si>
  <si>
    <t>Missing Value in Each Columns</t>
  </si>
  <si>
    <t>Mean</t>
  </si>
  <si>
    <t>Price</t>
  </si>
  <si>
    <t>Clean Data</t>
  </si>
  <si>
    <t>Correlation</t>
  </si>
  <si>
    <t>Correlation with formula</t>
  </si>
  <si>
    <t>symboling</t>
  </si>
  <si>
    <t>normalized-losses</t>
  </si>
  <si>
    <t>make</t>
  </si>
  <si>
    <t>fuel-type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</si>
  <si>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</si>
  <si>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</si>
  <si>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</si>
  <si>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</si>
  <si>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</si>
  <si>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</si>
  <si>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</si>
  <si>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</si>
  <si>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</si>
  <si>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</si>
  <si>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</si>
  <si>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</si>
  <si>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</si>
  <si>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</si>
  <si>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</si>
  <si>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</si>
  <si>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</si>
  <si>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</si>
  <si>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</si>
  <si>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</si>
  <si>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t>
  </si>
  <si>
    <t>alfa-romero</t>
  </si>
  <si>
    <t>gas</t>
  </si>
  <si>
    <t>std</t>
  </si>
  <si>
    <t>two</t>
  </si>
  <si>
    <t>convertible</t>
  </si>
  <si>
    <t>rwd</t>
  </si>
  <si>
    <t>front</t>
  </si>
  <si>
    <t>88.6</t>
  </si>
  <si>
    <t>168.8</t>
  </si>
  <si>
    <t>64.1</t>
  </si>
  <si>
    <t>48.8</t>
  </si>
  <si>
    <t>dohc</t>
  </si>
  <si>
    <t>four</t>
  </si>
  <si>
    <t>mpfi</t>
  </si>
  <si>
    <t>3.47</t>
  </si>
  <si>
    <t>2.68</t>
  </si>
  <si>
    <t>hatchback</t>
  </si>
  <si>
    <t>94.5</t>
  </si>
  <si>
    <t>171.2</t>
  </si>
  <si>
    <t>65.5</t>
  </si>
  <si>
    <t>52.4</t>
  </si>
  <si>
    <t>ohcv</t>
  </si>
  <si>
    <t>six</t>
  </si>
  <si>
    <t>audi</t>
  </si>
  <si>
    <t>sedan</t>
  </si>
  <si>
    <t>fwd</t>
  </si>
  <si>
    <t>99.8</t>
  </si>
  <si>
    <t>176.6</t>
  </si>
  <si>
    <t>66.2</t>
  </si>
  <si>
    <t>54.3</t>
  </si>
  <si>
    <t>ohc</t>
  </si>
  <si>
    <t>3.19</t>
  </si>
  <si>
    <t>3.4</t>
  </si>
  <si>
    <t>4wd</t>
  </si>
  <si>
    <t>99.4</t>
  </si>
  <si>
    <t>66.4</t>
  </si>
  <si>
    <t>five</t>
  </si>
  <si>
    <t>177.3</t>
  </si>
  <si>
    <t>66.3</t>
  </si>
  <si>
    <t>53.1</t>
  </si>
  <si>
    <t>8.5</t>
  </si>
  <si>
    <t>105.8</t>
  </si>
  <si>
    <t>192.7</t>
  </si>
  <si>
    <t>71.4</t>
  </si>
  <si>
    <t>55.7</t>
  </si>
  <si>
    <t>wagon</t>
  </si>
  <si>
    <t>turbo</t>
  </si>
  <si>
    <t>55.9</t>
  </si>
  <si>
    <t>3.13</t>
  </si>
  <si>
    <t>8.3</t>
  </si>
  <si>
    <t>99.5</t>
  </si>
  <si>
    <t>178.2</t>
  </si>
  <si>
    <t>67.9</t>
  </si>
  <si>
    <t>bmw</t>
  </si>
  <si>
    <t>101.2</t>
  </si>
  <si>
    <t>176.8</t>
  </si>
  <si>
    <t>64.8</t>
  </si>
  <si>
    <t>3.5</t>
  </si>
  <si>
    <t>2.8</t>
  </si>
  <si>
    <t>8.8</t>
  </si>
  <si>
    <t>3.31</t>
  </si>
  <si>
    <t>103.5</t>
  </si>
  <si>
    <t>66.9</t>
  </si>
  <si>
    <t>3.62</t>
  </si>
  <si>
    <t>3.39</t>
  </si>
  <si>
    <t>193.8</t>
  </si>
  <si>
    <t>53.7</t>
  </si>
  <si>
    <t>70.9</t>
  </si>
  <si>
    <t>56.3</t>
  </si>
  <si>
    <t>chevrolet</t>
  </si>
  <si>
    <t>88.4</t>
  </si>
  <si>
    <t>141.1</t>
  </si>
  <si>
    <t>60.3</t>
  </si>
  <si>
    <t>53.2</t>
  </si>
  <si>
    <t>l</t>
  </si>
  <si>
    <t>three</t>
  </si>
  <si>
    <t>2bbl</t>
  </si>
  <si>
    <t>2.91</t>
  </si>
  <si>
    <t>3.03</t>
  </si>
  <si>
    <t>9.5</t>
  </si>
  <si>
    <t>155.9</t>
  </si>
  <si>
    <t>63.6</t>
  </si>
  <si>
    <t>3.11</t>
  </si>
  <si>
    <t>9.6</t>
  </si>
  <si>
    <t>158.8</t>
  </si>
  <si>
    <t>dodge</t>
  </si>
  <si>
    <t>93.7</t>
  </si>
  <si>
    <t>157.3</t>
  </si>
  <si>
    <t>63.8</t>
  </si>
  <si>
    <t>50.8</t>
  </si>
  <si>
    <t>2.97</t>
  </si>
  <si>
    <t>3.23</t>
  </si>
  <si>
    <t>9.41</t>
  </si>
  <si>
    <t>9.4</t>
  </si>
  <si>
    <t>7.6</t>
  </si>
  <si>
    <t>50.6</t>
  </si>
  <si>
    <t>103.3</t>
  </si>
  <si>
    <t>174.6</t>
  </si>
  <si>
    <t>64.6</t>
  </si>
  <si>
    <t>59.8</t>
  </si>
  <si>
    <t>3.34</t>
  </si>
  <si>
    <t>3.46</t>
  </si>
  <si>
    <t>95.9</t>
  </si>
  <si>
    <t>173.2</t>
  </si>
  <si>
    <t>50.2</t>
  </si>
  <si>
    <t>mfi</t>
  </si>
  <si>
    <t>3.6</t>
  </si>
  <si>
    <t>3.9</t>
  </si>
  <si>
    <t>honda</t>
  </si>
  <si>
    <t>86.6</t>
  </si>
  <si>
    <t>144.6</t>
  </si>
  <si>
    <t>63.9</t>
  </si>
  <si>
    <t>1bbl</t>
  </si>
  <si>
    <t>3.41</t>
  </si>
  <si>
    <t>9.2</t>
  </si>
  <si>
    <t>52.6</t>
  </si>
  <si>
    <t>3.07</t>
  </si>
  <si>
    <t>10.1</t>
  </si>
  <si>
    <t>96.5</t>
  </si>
  <si>
    <t>163.4</t>
  </si>
  <si>
    <t>54.5</t>
  </si>
  <si>
    <t>157.1</t>
  </si>
  <si>
    <t>58.3</t>
  </si>
  <si>
    <t>2.92</t>
  </si>
  <si>
    <t>167.5</t>
  </si>
  <si>
    <t>65.2</t>
  </si>
  <si>
    <t>53.3</t>
  </si>
  <si>
    <t>3.15</t>
  </si>
  <si>
    <t>3.58</t>
  </si>
  <si>
    <t>175.4</t>
  </si>
  <si>
    <t>54.1</t>
  </si>
  <si>
    <t>62.5</t>
  </si>
  <si>
    <t>169.1</t>
  </si>
  <si>
    <t>9.1</t>
  </si>
  <si>
    <t>isuzu</t>
  </si>
  <si>
    <t>94.3</t>
  </si>
  <si>
    <t>170.7</t>
  </si>
  <si>
    <t>61.8</t>
  </si>
  <si>
    <t>53.5</t>
  </si>
  <si>
    <t>172.6</t>
  </si>
  <si>
    <t>51.4</t>
  </si>
  <si>
    <t>spfi</t>
  </si>
  <si>
    <t>3.43</t>
  </si>
  <si>
    <t>jaguar</t>
  </si>
  <si>
    <t>199.6</t>
  </si>
  <si>
    <t>69.6</t>
  </si>
  <si>
    <t>52.8</t>
  </si>
  <si>
    <t>3.63</t>
  </si>
  <si>
    <t>4.17</t>
  </si>
  <si>
    <t>8.1</t>
  </si>
  <si>
    <t>191.7</t>
  </si>
  <si>
    <t>70.6</t>
  </si>
  <si>
    <t>47.8</t>
  </si>
  <si>
    <t>twelve</t>
  </si>
  <si>
    <t>3.54</t>
  </si>
  <si>
    <t>2.76</t>
  </si>
  <si>
    <t>11.5</t>
  </si>
  <si>
    <t>mazda</t>
  </si>
  <si>
    <t>93.1</t>
  </si>
  <si>
    <t>159.1</t>
  </si>
  <si>
    <t>64.2</t>
  </si>
  <si>
    <t>166.8</t>
  </si>
  <si>
    <t>3.08</t>
  </si>
  <si>
    <t>95.3</t>
  </si>
  <si>
    <t>65.7</t>
  </si>
  <si>
    <t>49.6</t>
  </si>
  <si>
    <t>rotor</t>
  </si>
  <si>
    <t>4bbl</t>
  </si>
  <si>
    <t>98.8</t>
  </si>
  <si>
    <t>177.8</t>
  </si>
  <si>
    <t>66.5</t>
  </si>
  <si>
    <t>8.6</t>
  </si>
  <si>
    <t>55.5</t>
  </si>
  <si>
    <t>diesel</t>
  </si>
  <si>
    <t>idi</t>
  </si>
  <si>
    <t>22.7</t>
  </si>
  <si>
    <t>104.9</t>
  </si>
  <si>
    <t>66.1</t>
  </si>
  <si>
    <t>54.4</t>
  </si>
  <si>
    <t>3.76</t>
  </si>
  <si>
    <t>3.16</t>
  </si>
  <si>
    <t>3.64</t>
  </si>
  <si>
    <t>mercedes-benz</t>
  </si>
  <si>
    <t>190.9</t>
  </si>
  <si>
    <t>70.3</t>
  </si>
  <si>
    <t>56.5</t>
  </si>
  <si>
    <t>21.5</t>
  </si>
  <si>
    <t>58.7</t>
  </si>
  <si>
    <t>hardtop</t>
  </si>
  <si>
    <t>106.7</t>
  </si>
  <si>
    <t>187.5</t>
  </si>
  <si>
    <t>54.9</t>
  </si>
  <si>
    <t>115.6</t>
  </si>
  <si>
    <t>202.6</t>
  </si>
  <si>
    <t>71.7</t>
  </si>
  <si>
    <t>eight</t>
  </si>
  <si>
    <t>3.1</t>
  </si>
  <si>
    <t>96.6</t>
  </si>
  <si>
    <t>180.3</t>
  </si>
  <si>
    <t>70.5</t>
  </si>
  <si>
    <t>120.9</t>
  </si>
  <si>
    <t>208.1</t>
  </si>
  <si>
    <t>56.7</t>
  </si>
  <si>
    <t>3.8</t>
  </si>
  <si>
    <t>3.35</t>
  </si>
  <si>
    <t>199.2</t>
  </si>
  <si>
    <t>55.4</t>
  </si>
  <si>
    <t>mercury</t>
  </si>
  <si>
    <t>102.7</t>
  </si>
  <si>
    <t>178.4</t>
  </si>
  <si>
    <t>54.8</t>
  </si>
  <si>
    <t>3.78</t>
  </si>
  <si>
    <t>3.12</t>
  </si>
  <si>
    <t>mitsubishi</t>
  </si>
  <si>
    <t>64.4</t>
  </si>
  <si>
    <t>spdi</t>
  </si>
  <si>
    <t>96.3</t>
  </si>
  <si>
    <t>65.4</t>
  </si>
  <si>
    <t>49.4</t>
  </si>
  <si>
    <t>3.17</t>
  </si>
  <si>
    <t>7.5</t>
  </si>
  <si>
    <t>3.86</t>
  </si>
  <si>
    <t>3.59</t>
  </si>
  <si>
    <t>172.4</t>
  </si>
  <si>
    <t>51.6</t>
  </si>
  <si>
    <t>nissan</t>
  </si>
  <si>
    <t>165.3</t>
  </si>
  <si>
    <t>3.29</t>
  </si>
  <si>
    <t>2.99</t>
  </si>
  <si>
    <t>21.9</t>
  </si>
  <si>
    <t>170.2</t>
  </si>
  <si>
    <t>165.6</t>
  </si>
  <si>
    <t>95.1</t>
  </si>
  <si>
    <t>162.4</t>
  </si>
  <si>
    <t>97.2</t>
  </si>
  <si>
    <t>173.4</t>
  </si>
  <si>
    <t>54.7</t>
  </si>
  <si>
    <t>3.33</t>
  </si>
  <si>
    <t>100.4</t>
  </si>
  <si>
    <t>181.7</t>
  </si>
  <si>
    <t>55.1</t>
  </si>
  <si>
    <t>3.27</t>
  </si>
  <si>
    <t>184.6</t>
  </si>
  <si>
    <t>56.1</t>
  </si>
  <si>
    <t>91.3</t>
  </si>
  <si>
    <t>49.7</t>
  </si>
  <si>
    <t>7.8</t>
  </si>
  <si>
    <t>99.2</t>
  </si>
  <si>
    <t>178.5</t>
  </si>
  <si>
    <t>peugot</t>
  </si>
  <si>
    <t>107.9</t>
  </si>
  <si>
    <t>186.7</t>
  </si>
  <si>
    <t>68.4</t>
  </si>
  <si>
    <t>8.4</t>
  </si>
  <si>
    <t>3.7</t>
  </si>
  <si>
    <t>3.52</t>
  </si>
  <si>
    <t>114.2</t>
  </si>
  <si>
    <t>198.9</t>
  </si>
  <si>
    <t>2.19</t>
  </si>
  <si>
    <t>68.3</t>
  </si>
  <si>
    <t>3.61</t>
  </si>
  <si>
    <t>3.21</t>
  </si>
  <si>
    <t>plymouth</t>
  </si>
  <si>
    <t>167.3</t>
  </si>
  <si>
    <t>porsche</t>
  </si>
  <si>
    <t>168.9</t>
  </si>
  <si>
    <t>3.94</t>
  </si>
  <si>
    <t>rear</t>
  </si>
  <si>
    <t>89.5</t>
  </si>
  <si>
    <t>ohcf</t>
  </si>
  <si>
    <t>3.74</t>
  </si>
  <si>
    <t>2.9</t>
  </si>
  <si>
    <t>98.4</t>
  </si>
  <si>
    <t>175.7</t>
  </si>
  <si>
    <t>72.3</t>
  </si>
  <si>
    <t>50.5</t>
  </si>
  <si>
    <t>dohcv</t>
  </si>
  <si>
    <t>renault</t>
  </si>
  <si>
    <t>96.1</t>
  </si>
  <si>
    <t>181.5</t>
  </si>
  <si>
    <t>55.2</t>
  </si>
  <si>
    <t>8.7</t>
  </si>
  <si>
    <t>66.6</t>
  </si>
  <si>
    <t>saab</t>
  </si>
  <si>
    <t>99.1</t>
  </si>
  <si>
    <t>186.6</t>
  </si>
  <si>
    <t>9.31</t>
  </si>
  <si>
    <t>9.3</t>
  </si>
  <si>
    <t>2.54</t>
  </si>
  <si>
    <t>2.07</t>
  </si>
  <si>
    <t>subaru</t>
  </si>
  <si>
    <t>156.9</t>
  </si>
  <si>
    <t>63.4</t>
  </si>
  <si>
    <t>2.36</t>
  </si>
  <si>
    <t>157.9</t>
  </si>
  <si>
    <t>2.64</t>
  </si>
  <si>
    <t>93.3</t>
  </si>
  <si>
    <t>52.5</t>
  </si>
  <si>
    <t>7.7</t>
  </si>
  <si>
    <t>173.5</t>
  </si>
  <si>
    <t>96.9</t>
  </si>
  <si>
    <t>173.6</t>
  </si>
  <si>
    <t>toyota</t>
  </si>
  <si>
    <t>95.7</t>
  </si>
  <si>
    <t>158.7</t>
  </si>
  <si>
    <t>3.05</t>
  </si>
  <si>
    <t>169.7</t>
  </si>
  <si>
    <t>59.1</t>
  </si>
  <si>
    <t>166.3</t>
  </si>
  <si>
    <t>22.5</t>
  </si>
  <si>
    <t>168.7</t>
  </si>
  <si>
    <t>3.24</t>
  </si>
  <si>
    <t>176.2</t>
  </si>
  <si>
    <t>65.6</t>
  </si>
  <si>
    <t>102.4</t>
  </si>
  <si>
    <t>175.6</t>
  </si>
  <si>
    <t>53.9</t>
  </si>
  <si>
    <t>102.9</t>
  </si>
  <si>
    <t>183.5</t>
  </si>
  <si>
    <t>67.7</t>
  </si>
  <si>
    <t>104.5</t>
  </si>
  <si>
    <t>187.8</t>
  </si>
  <si>
    <t>volkswagen</t>
  </si>
  <si>
    <t>97.3</t>
  </si>
  <si>
    <t>171.7</t>
  </si>
  <si>
    <t>3.01</t>
  </si>
  <si>
    <t>159.3</t>
  </si>
  <si>
    <t>55.6</t>
  </si>
  <si>
    <t>165.7</t>
  </si>
  <si>
    <t>180.2</t>
  </si>
  <si>
    <t>183.1</t>
  </si>
  <si>
    <t>volvo</t>
  </si>
  <si>
    <t>104.3</t>
  </si>
  <si>
    <t>188.8</t>
  </si>
  <si>
    <t>67.2</t>
  </si>
  <si>
    <t>56.2</t>
  </si>
  <si>
    <t>57.5</t>
  </si>
  <si>
    <t>109.1</t>
  </si>
  <si>
    <t>68.9</t>
  </si>
  <si>
    <t>68.8</t>
  </si>
  <si>
    <t>2.87</t>
  </si>
  <si>
    <t>Kesimpulan yang bisa saya sampaikan adalah berdasarkan hasil korelasi sebesar 0,872 atau sekitar 87% sejalan dengan apa yang ada pada Scatter Plot persebaran data cukup rapat dan menaik dari arah kiri ke kanan, dengan demikian bisa dipastikan bahwa kedua variabel ini adalah "strong positive correlation" yang dimana berarti adalah semakin besar atau kecilnya nilai dari salah satu kolom itu berpengaruh terhadap kolom lainnya. Lalu bagaimana kita lihat pada fakta nya? memang nyata-nya semakin besar cc yang didapatkan semakin besar harga yang di patok, namun memang tidak hanya faktor satu ini saja. Beberapa kendaraan dengan engine size kecil dapat memiliki harga yang tinggi karena mereka dilengkapi dengan teknologi canggih atau dilabelkan sebagai kendaraan mewah. Di sisi lain, kendaraan dengan engine size besar mungkin memiliki harga yang lebih rendah jika mereka adalah model dasar atau kurang dilengkapi dengan fitur-fitur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</si>
</sst>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0"/>
      <name val="Calibri"/>
      <family val="2"/>
      <scheme val="minor"/>
    </font>
    <font>
      <i/>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medium">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0" borderId="0" xfId="0" applyAlignment="1">
      <alignment horizontal="center"/>
    </xf>
    <xf numFmtId="0" fontId="16" fillId="33" borderId="19" xfId="0" applyFont="1" applyFill="1" applyBorder="1" applyAlignment="1">
      <alignment horizontal="center"/>
    </xf>
    <xf numFmtId="0" fontId="16" fillId="33" borderId="20" xfId="0" applyFont="1" applyFill="1" applyBorder="1" applyAlignment="1">
      <alignment horizontal="center"/>
    </xf>
    <xf numFmtId="0" fontId="16" fillId="33" borderId="21" xfId="0" applyFont="1" applyFill="1" applyBorder="1" applyAlignment="1">
      <alignment horizontal="center"/>
    </xf>
    <xf numFmtId="0" fontId="0" fillId="0" borderId="0" xfId="0" applyBorder="1" applyAlignment="1">
      <alignment vertical="top"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0" xfId="0" applyBorder="1" applyAlignment="1">
      <alignment horizontal="center" vertical="center"/>
    </xf>
    <xf numFmtId="0" fontId="16" fillId="19" borderId="10" xfId="29" applyFont="1" applyBorder="1" applyAlignment="1">
      <alignment horizontal="center" vertical="center"/>
    </xf>
    <xf numFmtId="0" fontId="1" fillId="19" borderId="10" xfId="29" applyBorder="1" applyAlignment="1">
      <alignment horizontal="center" vertical="center"/>
    </xf>
    <xf numFmtId="0" fontId="0" fillId="0" borderId="10" xfId="0" applyBorder="1" applyAlignment="1">
      <alignment horizontal="center" vertical="center"/>
    </xf>
    <xf numFmtId="9" fontId="0" fillId="0" borderId="10" xfId="0" applyNumberFormat="1" applyBorder="1" applyAlignment="1">
      <alignment horizontal="center"/>
    </xf>
    <xf numFmtId="0" fontId="0" fillId="34" borderId="22" xfId="0" applyFill="1" applyBorder="1" applyAlignment="1">
      <alignment horizontal="center"/>
    </xf>
    <xf numFmtId="0" fontId="0" fillId="33" borderId="23" xfId="0" applyFill="1" applyBorder="1" applyAlignment="1">
      <alignment horizontal="center"/>
    </xf>
    <xf numFmtId="0" fontId="0" fillId="33" borderId="24" xfId="0" applyFill="1" applyBorder="1" applyAlignment="1">
      <alignment horizontal="center"/>
    </xf>
    <xf numFmtId="0" fontId="0" fillId="33" borderId="25" xfId="0" applyFill="1" applyBorder="1" applyAlignment="1">
      <alignment horizontal="center"/>
    </xf>
    <xf numFmtId="0" fontId="0" fillId="35" borderId="23" xfId="0" applyFill="1" applyBorder="1" applyAlignment="1">
      <alignment horizontal="center"/>
    </xf>
    <xf numFmtId="0" fontId="0" fillId="35" borderId="25" xfId="0" applyFill="1" applyBorder="1" applyAlignment="1">
      <alignment horizontal="center"/>
    </xf>
    <xf numFmtId="0" fontId="0" fillId="34" borderId="22" xfId="0" applyFill="1" applyBorder="1" applyAlignment="1">
      <alignment horizontal="center"/>
    </xf>
    <xf numFmtId="0" fontId="0" fillId="0" borderId="10" xfId="0" applyBorder="1" applyAlignment="1">
      <alignment horizontal="center"/>
    </xf>
    <xf numFmtId="0" fontId="0" fillId="0" borderId="28" xfId="0" applyBorder="1" applyAlignment="1">
      <alignment horizontal="center"/>
    </xf>
    <xf numFmtId="0" fontId="18" fillId="36" borderId="0" xfId="0" applyFont="1" applyFill="1" applyAlignment="1">
      <alignment horizontal="center"/>
    </xf>
    <xf numFmtId="0" fontId="0" fillId="35" borderId="19" xfId="0" applyFill="1" applyBorder="1" applyAlignment="1">
      <alignment horizontal="center"/>
    </xf>
    <xf numFmtId="0" fontId="0" fillId="35" borderId="20" xfId="0" applyFill="1" applyBorder="1" applyAlignment="1">
      <alignment horizontal="center"/>
    </xf>
    <xf numFmtId="0" fontId="0" fillId="35" borderId="21" xfId="0" applyFill="1" applyBorder="1" applyAlignment="1">
      <alignment horizontal="center"/>
    </xf>
    <xf numFmtId="0" fontId="0" fillId="35" borderId="19" xfId="0" applyFill="1" applyBorder="1"/>
    <xf numFmtId="0" fontId="0" fillId="35" borderId="20" xfId="0" applyFill="1" applyBorder="1"/>
    <xf numFmtId="0" fontId="0" fillId="35" borderId="21" xfId="0" applyFill="1" applyBorder="1"/>
    <xf numFmtId="0" fontId="16" fillId="0" borderId="0" xfId="0" applyFont="1" applyAlignment="1">
      <alignment horizontal="center"/>
    </xf>
    <xf numFmtId="165" fontId="0" fillId="0" borderId="26" xfId="1" applyNumberFormat="1" applyFont="1" applyBorder="1" applyAlignment="1">
      <alignment horizontal="center"/>
    </xf>
    <xf numFmtId="165" fontId="0" fillId="0" borderId="27" xfId="1" applyNumberFormat="1" applyFont="1" applyBorder="1" applyAlignment="1">
      <alignment horizontal="center"/>
    </xf>
    <xf numFmtId="0" fontId="0" fillId="0" borderId="26" xfId="1" applyNumberFormat="1" applyFont="1" applyBorder="1" applyAlignment="1">
      <alignment horizontal="center"/>
    </xf>
    <xf numFmtId="0" fontId="0" fillId="0" borderId="27" xfId="1" applyNumberFormat="1" applyFont="1" applyBorder="1" applyAlignment="1">
      <alignment horizontal="center"/>
    </xf>
    <xf numFmtId="0" fontId="0" fillId="0" borderId="10" xfId="0" applyNumberFormat="1" applyBorder="1" applyAlignment="1">
      <alignment horizontal="center"/>
    </xf>
    <xf numFmtId="0" fontId="0" fillId="0" borderId="0" xfId="0" applyFill="1" applyBorder="1" applyAlignment="1"/>
    <xf numFmtId="0" fontId="0" fillId="0" borderId="17" xfId="0" applyFill="1" applyBorder="1" applyAlignment="1"/>
    <xf numFmtId="0" fontId="19" fillId="0" borderId="29" xfId="0" applyFont="1" applyFill="1" applyBorder="1" applyAlignment="1">
      <alignment horizontal="center"/>
    </xf>
    <xf numFmtId="0" fontId="1" fillId="19" borderId="10" xfId="29" applyBorder="1" applyAlignment="1">
      <alignment horizontal="center"/>
    </xf>
    <xf numFmtId="0" fontId="1" fillId="0" borderId="10" xfId="29" applyFill="1" applyBorder="1" applyAlignment="1">
      <alignment horizontal="center"/>
    </xf>
    <xf numFmtId="0" fontId="1" fillId="0" borderId="10" xfId="29"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Scatterplot - [ Engine Size, Price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1497409728682731"/>
          <c:y val="0.16729297146833683"/>
          <c:w val="0.83547033458383935"/>
          <c:h val="0.67706961305742008"/>
        </c:manualLayout>
      </c:layout>
      <c:scatterChart>
        <c:scatterStyle val="lineMarker"/>
        <c:varyColors val="0"/>
        <c:ser>
          <c:idx val="0"/>
          <c:order val="0"/>
          <c:tx>
            <c:strRef>
              <c:f>'Engine Size | Price'!$E$19</c:f>
              <c:strCache>
                <c:ptCount val="1"/>
                <c:pt idx="0">
                  <c:v>price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'Engine Size | Price'!$D$20:$D$220</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'Engine Size | Price'!$E$20:$E$220</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9BD2-41A3-AC4E-D099F67281FB}"/>
            </c:ext>
          </c:extLst>
        </c:ser>
        <c:dLbls>
          <c:dLblPos val="t"/>
          <c:showLegendKey val="0"/>
          <c:showVal val="0"/>
          <c:showCatName val="0"/>
          <c:showSerName val="0"/>
          <c:showPercent val="0"/>
          <c:showBubbleSize val="0"/>
        </c:dLbls>
        <c:axId val="723474959"/>
        <c:axId val="721309631"/>
      </c:scatterChart>
      <c:valAx>
        <c:axId val="7234749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D" sz="2000" b="1" i="0" u="none" strike="noStrike" kern="1200" cap="all" baseline="0">
                    <a:solidFill>
                      <a:sysClr val="window" lastClr="FFFFFF">
                        <a:lumMod val="75000"/>
                      </a:sysClr>
                    </a:solidFill>
                  </a:rPr>
                  <a:t>Engine Size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1309631"/>
        <c:crosses val="autoZero"/>
        <c:crossBetween val="midCat"/>
      </c:valAx>
      <c:valAx>
        <c:axId val="7213096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D" sz="2000" b="1" i="0" u="none" strike="noStrike" kern="1200" cap="all" baseline="0">
                    <a:solidFill>
                      <a:sysClr val="window" lastClr="FFFFFF">
                        <a:lumMod val="75000"/>
                      </a:sysClr>
                    </a:solidFill>
                  </a:rPr>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3474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Scatterplot - [ Highway-mpg,</a:t>
            </a:r>
            <a:r>
              <a:rPr lang="en-US" sz="2400" baseline="0"/>
              <a:t> price</a:t>
            </a:r>
            <a:r>
              <a:rPr lang="en-US" sz="2400"/>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'Highway-mpg | Price'!$E$19</c:f>
              <c:strCache>
                <c:ptCount val="1"/>
                <c:pt idx="0">
                  <c:v>price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'Highway-mpg | Price'!$D$20:$D$220</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'Highway-mpg | Price'!$E$20:$E$220</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6CF-48A3-B6D9-8B6E18758107}"/>
            </c:ext>
          </c:extLst>
        </c:ser>
        <c:dLbls>
          <c:dLblPos val="t"/>
          <c:showLegendKey val="0"/>
          <c:showVal val="0"/>
          <c:showCatName val="0"/>
          <c:showSerName val="0"/>
          <c:showPercent val="0"/>
          <c:showBubbleSize val="0"/>
        </c:dLbls>
        <c:axId val="722972463"/>
        <c:axId val="721325551"/>
      </c:scatterChart>
      <c:valAx>
        <c:axId val="72297246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D" sz="2000"/>
                  <a:t>HIGHWAY-MPG</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1325551"/>
        <c:crosses val="autoZero"/>
        <c:crossBetween val="midCat"/>
      </c:valAx>
      <c:valAx>
        <c:axId val="7213255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D" sz="2000"/>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2972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14695</xdr:colOff>
      <xdr:row>22</xdr:row>
      <xdr:rowOff>15240</xdr:rowOff>
    </xdr:from>
    <xdr:to>
      <xdr:col>16</xdr:col>
      <xdr:colOff>598714</xdr:colOff>
      <xdr:row>46</xdr:row>
      <xdr:rowOff>35106</xdr:rowOff>
    </xdr:to>
    <xdr:graphicFrame macro="">
      <xdr:nvGraphicFramePr>
        <xdr:cNvPr id="3" name="Chart 2">
          <a:extLst>
            <a:ext uri="{FF2B5EF4-FFF2-40B4-BE49-F238E27FC236}">
              <a16:creationId xmlns:a16="http://schemas.microsoft.com/office/drawing/2014/main" id="{83878918-7828-476A-21B8-514A85664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403410</xdr:colOff>
      <xdr:row>22</xdr:row>
      <xdr:rowOff>16919</xdr:rowOff>
    </xdr:from>
    <xdr:to>
      <xdr:col>16</xdr:col>
      <xdr:colOff>605117</xdr:colOff>
      <xdr:row>46</xdr:row>
      <xdr:rowOff>11205</xdr:rowOff>
    </xdr:to>
    <xdr:graphicFrame macro="">
      <xdr:nvGraphicFramePr>
        <xdr:cNvPr id="4" name="Chart 3">
          <a:extLst>
            <a:ext uri="{FF2B5EF4-FFF2-40B4-BE49-F238E27FC236}">
              <a16:creationId xmlns:a16="http://schemas.microsoft.com/office/drawing/2014/main" id="{B92C4E01-AEC0-4BAA-BA5F-241A6FE50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6"/>
  <sheetViews>
    <sheetView workbookViewId="0">
      <selection activeCell="Q1" sqref="Q1:Q1048576"/>
    </sheetView>
  </sheetViews>
  <sheetFormatPr defaultRowHeight="14.4" x14ac:dyDescent="0.3"/>
  <sheetData>
    <row r="1" spans="1:26" x14ac:dyDescent="0.3">
      <c r="A1" t="s">
        <v>12</v>
      </c>
      <c r="B1" t="s">
        <v>13</v>
      </c>
      <c r="C1" t="s">
        <v>14</v>
      </c>
      <c r="D1" t="s">
        <v>15</v>
      </c>
      <c r="E1" t="s">
        <v>16</v>
      </c>
      <c r="F1" t="s">
        <v>17</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0</v>
      </c>
      <c r="Z1" t="s">
        <v>1</v>
      </c>
    </row>
    <row r="2" spans="1:26" x14ac:dyDescent="0.3">
      <c r="A2">
        <v>3</v>
      </c>
      <c r="B2" t="s">
        <v>36</v>
      </c>
      <c r="C2" t="s">
        <v>37</v>
      </c>
      <c r="D2" t="s">
        <v>38</v>
      </c>
      <c r="E2" t="s">
        <v>39</v>
      </c>
      <c r="F2" t="s">
        <v>40</v>
      </c>
      <c r="G2" t="s">
        <v>41</v>
      </c>
      <c r="H2" t="s">
        <v>42</v>
      </c>
      <c r="I2" t="s">
        <v>43</v>
      </c>
      <c r="J2" t="s">
        <v>44</v>
      </c>
      <c r="K2" t="s">
        <v>45</v>
      </c>
      <c r="L2" t="s">
        <v>46</v>
      </c>
      <c r="M2" t="s">
        <v>47</v>
      </c>
      <c r="N2">
        <v>2548</v>
      </c>
      <c r="O2" t="s">
        <v>48</v>
      </c>
      <c r="P2" t="s">
        <v>49</v>
      </c>
      <c r="Q2">
        <v>130</v>
      </c>
      <c r="R2" t="s">
        <v>50</v>
      </c>
      <c r="S2" t="s">
        <v>51</v>
      </c>
      <c r="T2" t="s">
        <v>52</v>
      </c>
      <c r="U2">
        <v>9</v>
      </c>
      <c r="V2">
        <v>111</v>
      </c>
      <c r="W2">
        <v>5000</v>
      </c>
      <c r="X2">
        <v>21</v>
      </c>
      <c r="Y2">
        <v>27</v>
      </c>
      <c r="Z2">
        <v>13495</v>
      </c>
    </row>
    <row r="3" spans="1:26" x14ac:dyDescent="0.3">
      <c r="A3">
        <v>3</v>
      </c>
      <c r="B3" t="s">
        <v>36</v>
      </c>
      <c r="C3" t="s">
        <v>37</v>
      </c>
      <c r="D3" t="s">
        <v>38</v>
      </c>
      <c r="E3" t="s">
        <v>39</v>
      </c>
      <c r="F3" t="s">
        <v>40</v>
      </c>
      <c r="G3" t="s">
        <v>41</v>
      </c>
      <c r="H3" t="s">
        <v>42</v>
      </c>
      <c r="I3" t="s">
        <v>43</v>
      </c>
      <c r="J3" t="s">
        <v>44</v>
      </c>
      <c r="K3" t="s">
        <v>45</v>
      </c>
      <c r="L3" t="s">
        <v>46</v>
      </c>
      <c r="M3" t="s">
        <v>47</v>
      </c>
      <c r="N3">
        <v>2548</v>
      </c>
      <c r="O3" t="s">
        <v>48</v>
      </c>
      <c r="P3" t="s">
        <v>49</v>
      </c>
      <c r="Q3">
        <v>130</v>
      </c>
      <c r="R3" t="s">
        <v>50</v>
      </c>
      <c r="S3" t="s">
        <v>51</v>
      </c>
      <c r="T3" t="s">
        <v>52</v>
      </c>
      <c r="U3">
        <v>9</v>
      </c>
      <c r="V3">
        <v>111</v>
      </c>
      <c r="W3">
        <v>5000</v>
      </c>
      <c r="X3">
        <v>21</v>
      </c>
      <c r="Y3">
        <v>27</v>
      </c>
      <c r="Z3">
        <v>16500</v>
      </c>
    </row>
    <row r="4" spans="1:26" x14ac:dyDescent="0.3">
      <c r="A4">
        <v>1</v>
      </c>
      <c r="B4" t="s">
        <v>36</v>
      </c>
      <c r="C4" t="s">
        <v>37</v>
      </c>
      <c r="D4" t="s">
        <v>38</v>
      </c>
      <c r="E4" t="s">
        <v>39</v>
      </c>
      <c r="F4" t="s">
        <v>40</v>
      </c>
      <c r="G4" t="s">
        <v>53</v>
      </c>
      <c r="H4" t="s">
        <v>42</v>
      </c>
      <c r="I4" t="s">
        <v>43</v>
      </c>
      <c r="J4" t="s">
        <v>54</v>
      </c>
      <c r="K4" t="s">
        <v>55</v>
      </c>
      <c r="L4" t="s">
        <v>56</v>
      </c>
      <c r="M4" t="s">
        <v>57</v>
      </c>
      <c r="N4">
        <v>2823</v>
      </c>
      <c r="O4" t="s">
        <v>58</v>
      </c>
      <c r="P4" t="s">
        <v>59</v>
      </c>
      <c r="Q4">
        <v>152</v>
      </c>
      <c r="R4" t="s">
        <v>50</v>
      </c>
      <c r="S4" t="s">
        <v>52</v>
      </c>
      <c r="T4" t="s">
        <v>51</v>
      </c>
      <c r="U4">
        <v>9</v>
      </c>
      <c r="V4">
        <v>154</v>
      </c>
      <c r="W4">
        <v>5000</v>
      </c>
      <c r="X4">
        <v>19</v>
      </c>
      <c r="Y4">
        <v>26</v>
      </c>
      <c r="Z4">
        <v>16500</v>
      </c>
    </row>
    <row r="5" spans="1:26" x14ac:dyDescent="0.3">
      <c r="A5">
        <v>2</v>
      </c>
      <c r="B5">
        <v>164</v>
      </c>
      <c r="C5" t="s">
        <v>60</v>
      </c>
      <c r="D5" t="s">
        <v>38</v>
      </c>
      <c r="E5" t="s">
        <v>39</v>
      </c>
      <c r="F5" t="s">
        <v>49</v>
      </c>
      <c r="G5" t="s">
        <v>61</v>
      </c>
      <c r="H5" t="s">
        <v>62</v>
      </c>
      <c r="I5" t="s">
        <v>43</v>
      </c>
      <c r="J5" t="s">
        <v>63</v>
      </c>
      <c r="K5" t="s">
        <v>64</v>
      </c>
      <c r="L5" t="s">
        <v>65</v>
      </c>
      <c r="M5" t="s">
        <v>66</v>
      </c>
      <c r="N5">
        <v>2337</v>
      </c>
      <c r="O5" t="s">
        <v>67</v>
      </c>
      <c r="P5" t="s">
        <v>49</v>
      </c>
      <c r="Q5">
        <v>109</v>
      </c>
      <c r="R5" t="s">
        <v>50</v>
      </c>
      <c r="S5" t="s">
        <v>68</v>
      </c>
      <c r="T5" t="s">
        <v>69</v>
      </c>
      <c r="U5">
        <v>10</v>
      </c>
      <c r="V5">
        <v>102</v>
      </c>
      <c r="W5">
        <v>5500</v>
      </c>
      <c r="X5">
        <v>24</v>
      </c>
      <c r="Y5">
        <v>30</v>
      </c>
      <c r="Z5">
        <v>13950</v>
      </c>
    </row>
    <row r="6" spans="1:26" x14ac:dyDescent="0.3">
      <c r="A6">
        <v>2</v>
      </c>
      <c r="B6">
        <v>164</v>
      </c>
      <c r="C6" t="s">
        <v>60</v>
      </c>
      <c r="D6" t="s">
        <v>38</v>
      </c>
      <c r="E6" t="s">
        <v>39</v>
      </c>
      <c r="F6" t="s">
        <v>49</v>
      </c>
      <c r="G6" t="s">
        <v>61</v>
      </c>
      <c r="H6" t="s">
        <v>70</v>
      </c>
      <c r="I6" t="s">
        <v>43</v>
      </c>
      <c r="J6" t="s">
        <v>71</v>
      </c>
      <c r="K6" t="s">
        <v>64</v>
      </c>
      <c r="L6" t="s">
        <v>72</v>
      </c>
      <c r="M6" t="s">
        <v>66</v>
      </c>
      <c r="N6">
        <v>2824</v>
      </c>
      <c r="O6" t="s">
        <v>67</v>
      </c>
      <c r="P6" t="s">
        <v>73</v>
      </c>
      <c r="Q6">
        <v>136</v>
      </c>
      <c r="R6" t="s">
        <v>50</v>
      </c>
      <c r="S6" t="s">
        <v>68</v>
      </c>
      <c r="T6" t="s">
        <v>69</v>
      </c>
      <c r="U6">
        <v>8</v>
      </c>
      <c r="V6">
        <v>115</v>
      </c>
      <c r="W6">
        <v>5500</v>
      </c>
      <c r="X6">
        <v>18</v>
      </c>
      <c r="Y6">
        <v>22</v>
      </c>
      <c r="Z6">
        <v>17450</v>
      </c>
    </row>
    <row r="7" spans="1:26" x14ac:dyDescent="0.3">
      <c r="A7">
        <v>2</v>
      </c>
      <c r="B7" t="s">
        <v>36</v>
      </c>
      <c r="C7" t="s">
        <v>60</v>
      </c>
      <c r="D7" t="s">
        <v>38</v>
      </c>
      <c r="E7" t="s">
        <v>39</v>
      </c>
      <c r="F7" t="s">
        <v>40</v>
      </c>
      <c r="G7" t="s">
        <v>61</v>
      </c>
      <c r="H7" t="s">
        <v>62</v>
      </c>
      <c r="I7" t="s">
        <v>43</v>
      </c>
      <c r="J7" t="s">
        <v>63</v>
      </c>
      <c r="K7" t="s">
        <v>74</v>
      </c>
      <c r="L7" t="s">
        <v>75</v>
      </c>
      <c r="M7" t="s">
        <v>76</v>
      </c>
      <c r="N7">
        <v>2507</v>
      </c>
      <c r="O7" t="s">
        <v>67</v>
      </c>
      <c r="P7" t="s">
        <v>73</v>
      </c>
      <c r="Q7">
        <v>136</v>
      </c>
      <c r="R7" t="s">
        <v>50</v>
      </c>
      <c r="S7" t="s">
        <v>68</v>
      </c>
      <c r="T7" t="s">
        <v>69</v>
      </c>
      <c r="U7" t="s">
        <v>77</v>
      </c>
      <c r="V7">
        <v>110</v>
      </c>
      <c r="W7">
        <v>5500</v>
      </c>
      <c r="X7">
        <v>19</v>
      </c>
      <c r="Y7">
        <v>25</v>
      </c>
      <c r="Z7">
        <v>15250</v>
      </c>
    </row>
    <row r="8" spans="1:26" x14ac:dyDescent="0.3">
      <c r="A8">
        <v>1</v>
      </c>
      <c r="B8">
        <v>158</v>
      </c>
      <c r="C8" t="s">
        <v>60</v>
      </c>
      <c r="D8" t="s">
        <v>38</v>
      </c>
      <c r="E8" t="s">
        <v>39</v>
      </c>
      <c r="F8" t="s">
        <v>49</v>
      </c>
      <c r="G8" t="s">
        <v>61</v>
      </c>
      <c r="H8" t="s">
        <v>62</v>
      </c>
      <c r="I8" t="s">
        <v>43</v>
      </c>
      <c r="J8" t="s">
        <v>78</v>
      </c>
      <c r="K8" t="s">
        <v>79</v>
      </c>
      <c r="L8" t="s">
        <v>80</v>
      </c>
      <c r="M8" t="s">
        <v>81</v>
      </c>
      <c r="N8">
        <v>2844</v>
      </c>
      <c r="O8" t="s">
        <v>67</v>
      </c>
      <c r="P8" t="s">
        <v>73</v>
      </c>
      <c r="Q8">
        <v>136</v>
      </c>
      <c r="R8" t="s">
        <v>50</v>
      </c>
      <c r="S8" t="s">
        <v>68</v>
      </c>
      <c r="T8" t="s">
        <v>69</v>
      </c>
      <c r="U8" t="s">
        <v>77</v>
      </c>
      <c r="V8">
        <v>110</v>
      </c>
      <c r="W8">
        <v>5500</v>
      </c>
      <c r="X8">
        <v>19</v>
      </c>
      <c r="Y8">
        <v>25</v>
      </c>
      <c r="Z8">
        <v>17710</v>
      </c>
    </row>
    <row r="9" spans="1:26" x14ac:dyDescent="0.3">
      <c r="A9">
        <v>1</v>
      </c>
      <c r="B9" t="s">
        <v>36</v>
      </c>
      <c r="C9" t="s">
        <v>60</v>
      </c>
      <c r="D9" t="s">
        <v>38</v>
      </c>
      <c r="E9" t="s">
        <v>39</v>
      </c>
      <c r="F9" t="s">
        <v>49</v>
      </c>
      <c r="G9" t="s">
        <v>82</v>
      </c>
      <c r="H9" t="s">
        <v>62</v>
      </c>
      <c r="I9" t="s">
        <v>43</v>
      </c>
      <c r="J9" t="s">
        <v>78</v>
      </c>
      <c r="K9" t="s">
        <v>79</v>
      </c>
      <c r="L9" t="s">
        <v>80</v>
      </c>
      <c r="M9" t="s">
        <v>81</v>
      </c>
      <c r="N9">
        <v>2954</v>
      </c>
      <c r="O9" t="s">
        <v>67</v>
      </c>
      <c r="P9" t="s">
        <v>73</v>
      </c>
      <c r="Q9">
        <v>136</v>
      </c>
      <c r="R9" t="s">
        <v>50</v>
      </c>
      <c r="S9" t="s">
        <v>68</v>
      </c>
      <c r="T9" t="s">
        <v>69</v>
      </c>
      <c r="U9" t="s">
        <v>77</v>
      </c>
      <c r="V9">
        <v>110</v>
      </c>
      <c r="W9">
        <v>5500</v>
      </c>
      <c r="X9">
        <v>19</v>
      </c>
      <c r="Y9">
        <v>25</v>
      </c>
      <c r="Z9">
        <v>18920</v>
      </c>
    </row>
    <row r="10" spans="1:26" x14ac:dyDescent="0.3">
      <c r="A10">
        <v>1</v>
      </c>
      <c r="B10">
        <v>158</v>
      </c>
      <c r="C10" t="s">
        <v>60</v>
      </c>
      <c r="D10" t="s">
        <v>38</v>
      </c>
      <c r="E10" t="s">
        <v>83</v>
      </c>
      <c r="F10" t="s">
        <v>49</v>
      </c>
      <c r="G10" t="s">
        <v>61</v>
      </c>
      <c r="H10" t="s">
        <v>62</v>
      </c>
      <c r="I10" t="s">
        <v>43</v>
      </c>
      <c r="J10" t="s">
        <v>78</v>
      </c>
      <c r="K10" t="s">
        <v>79</v>
      </c>
      <c r="L10" t="s">
        <v>80</v>
      </c>
      <c r="M10" t="s">
        <v>84</v>
      </c>
      <c r="N10">
        <v>3086</v>
      </c>
      <c r="O10" t="s">
        <v>67</v>
      </c>
      <c r="P10" t="s">
        <v>73</v>
      </c>
      <c r="Q10">
        <v>131</v>
      </c>
      <c r="R10" t="s">
        <v>50</v>
      </c>
      <c r="S10" t="s">
        <v>85</v>
      </c>
      <c r="T10" t="s">
        <v>69</v>
      </c>
      <c r="U10" t="s">
        <v>86</v>
      </c>
      <c r="V10">
        <v>140</v>
      </c>
      <c r="W10">
        <v>5500</v>
      </c>
      <c r="X10">
        <v>17</v>
      </c>
      <c r="Y10">
        <v>20</v>
      </c>
      <c r="Z10">
        <v>23875</v>
      </c>
    </row>
    <row r="11" spans="1:26" x14ac:dyDescent="0.3">
      <c r="A11">
        <v>0</v>
      </c>
      <c r="B11" t="s">
        <v>36</v>
      </c>
      <c r="C11" t="s">
        <v>60</v>
      </c>
      <c r="D11" t="s">
        <v>38</v>
      </c>
      <c r="E11" t="s">
        <v>83</v>
      </c>
      <c r="F11" t="s">
        <v>40</v>
      </c>
      <c r="G11" t="s">
        <v>53</v>
      </c>
      <c r="H11" t="s">
        <v>70</v>
      </c>
      <c r="I11" t="s">
        <v>43</v>
      </c>
      <c r="J11" t="s">
        <v>87</v>
      </c>
      <c r="K11" t="s">
        <v>88</v>
      </c>
      <c r="L11" t="s">
        <v>89</v>
      </c>
      <c r="M11">
        <v>52</v>
      </c>
      <c r="N11">
        <v>3053</v>
      </c>
      <c r="O11" t="s">
        <v>67</v>
      </c>
      <c r="P11" t="s">
        <v>73</v>
      </c>
      <c r="Q11">
        <v>131</v>
      </c>
      <c r="R11" t="s">
        <v>50</v>
      </c>
      <c r="S11" t="s">
        <v>85</v>
      </c>
      <c r="T11" t="s">
        <v>69</v>
      </c>
      <c r="U11">
        <v>7</v>
      </c>
      <c r="V11">
        <v>160</v>
      </c>
      <c r="W11">
        <v>5500</v>
      </c>
      <c r="X11">
        <v>16</v>
      </c>
      <c r="Y11">
        <v>22</v>
      </c>
      <c r="Z11" t="s">
        <v>36</v>
      </c>
    </row>
    <row r="12" spans="1:26" x14ac:dyDescent="0.3">
      <c r="A12">
        <v>2</v>
      </c>
      <c r="B12">
        <v>192</v>
      </c>
      <c r="C12" t="s">
        <v>90</v>
      </c>
      <c r="D12" t="s">
        <v>38</v>
      </c>
      <c r="E12" t="s">
        <v>39</v>
      </c>
      <c r="F12" t="s">
        <v>40</v>
      </c>
      <c r="G12" t="s">
        <v>61</v>
      </c>
      <c r="H12" t="s">
        <v>42</v>
      </c>
      <c r="I12" t="s">
        <v>43</v>
      </c>
      <c r="J12" t="s">
        <v>91</v>
      </c>
      <c r="K12" t="s">
        <v>92</v>
      </c>
      <c r="L12" t="s">
        <v>93</v>
      </c>
      <c r="M12" t="s">
        <v>66</v>
      </c>
      <c r="N12">
        <v>2395</v>
      </c>
      <c r="O12" t="s">
        <v>67</v>
      </c>
      <c r="P12" t="s">
        <v>49</v>
      </c>
      <c r="Q12">
        <v>108</v>
      </c>
      <c r="R12" t="s">
        <v>50</v>
      </c>
      <c r="S12" t="s">
        <v>94</v>
      </c>
      <c r="T12" t="s">
        <v>95</v>
      </c>
      <c r="U12" t="s">
        <v>96</v>
      </c>
      <c r="V12">
        <v>101</v>
      </c>
      <c r="W12">
        <v>5800</v>
      </c>
      <c r="X12">
        <v>23</v>
      </c>
      <c r="Y12">
        <v>29</v>
      </c>
      <c r="Z12">
        <v>16430</v>
      </c>
    </row>
    <row r="13" spans="1:26" x14ac:dyDescent="0.3">
      <c r="A13">
        <v>0</v>
      </c>
      <c r="B13">
        <v>192</v>
      </c>
      <c r="C13" t="s">
        <v>90</v>
      </c>
      <c r="D13" t="s">
        <v>38</v>
      </c>
      <c r="E13" t="s">
        <v>39</v>
      </c>
      <c r="F13" t="s">
        <v>49</v>
      </c>
      <c r="G13" t="s">
        <v>61</v>
      </c>
      <c r="H13" t="s">
        <v>42</v>
      </c>
      <c r="I13" t="s">
        <v>43</v>
      </c>
      <c r="J13" t="s">
        <v>91</v>
      </c>
      <c r="K13" t="s">
        <v>92</v>
      </c>
      <c r="L13" t="s">
        <v>93</v>
      </c>
      <c r="M13" t="s">
        <v>66</v>
      </c>
      <c r="N13">
        <v>2395</v>
      </c>
      <c r="O13" t="s">
        <v>67</v>
      </c>
      <c r="P13" t="s">
        <v>49</v>
      </c>
      <c r="Q13">
        <v>108</v>
      </c>
      <c r="R13" t="s">
        <v>50</v>
      </c>
      <c r="S13" t="s">
        <v>94</v>
      </c>
      <c r="T13" t="s">
        <v>95</v>
      </c>
      <c r="U13" t="s">
        <v>96</v>
      </c>
      <c r="V13">
        <v>101</v>
      </c>
      <c r="W13">
        <v>5800</v>
      </c>
      <c r="X13">
        <v>23</v>
      </c>
      <c r="Y13">
        <v>29</v>
      </c>
      <c r="Z13">
        <v>16925</v>
      </c>
    </row>
    <row r="14" spans="1:26" x14ac:dyDescent="0.3">
      <c r="A14">
        <v>0</v>
      </c>
      <c r="B14">
        <v>188</v>
      </c>
      <c r="C14" t="s">
        <v>90</v>
      </c>
      <c r="D14" t="s">
        <v>38</v>
      </c>
      <c r="E14" t="s">
        <v>39</v>
      </c>
      <c r="F14" t="s">
        <v>40</v>
      </c>
      <c r="G14" t="s">
        <v>61</v>
      </c>
      <c r="H14" t="s">
        <v>42</v>
      </c>
      <c r="I14" t="s">
        <v>43</v>
      </c>
      <c r="J14" t="s">
        <v>91</v>
      </c>
      <c r="K14" t="s">
        <v>92</v>
      </c>
      <c r="L14" t="s">
        <v>93</v>
      </c>
      <c r="M14" t="s">
        <v>66</v>
      </c>
      <c r="N14">
        <v>2710</v>
      </c>
      <c r="O14" t="s">
        <v>67</v>
      </c>
      <c r="P14" t="s">
        <v>59</v>
      </c>
      <c r="Q14">
        <v>164</v>
      </c>
      <c r="R14" t="s">
        <v>50</v>
      </c>
      <c r="S14" t="s">
        <v>97</v>
      </c>
      <c r="T14" t="s">
        <v>68</v>
      </c>
      <c r="U14">
        <v>9</v>
      </c>
      <c r="V14">
        <v>121</v>
      </c>
      <c r="W14">
        <v>4250</v>
      </c>
      <c r="X14">
        <v>21</v>
      </c>
      <c r="Y14">
        <v>28</v>
      </c>
      <c r="Z14">
        <v>20970</v>
      </c>
    </row>
    <row r="15" spans="1:26" x14ac:dyDescent="0.3">
      <c r="A15">
        <v>0</v>
      </c>
      <c r="B15">
        <v>188</v>
      </c>
      <c r="C15" t="s">
        <v>90</v>
      </c>
      <c r="D15" t="s">
        <v>38</v>
      </c>
      <c r="E15" t="s">
        <v>39</v>
      </c>
      <c r="F15" t="s">
        <v>49</v>
      </c>
      <c r="G15" t="s">
        <v>61</v>
      </c>
      <c r="H15" t="s">
        <v>42</v>
      </c>
      <c r="I15" t="s">
        <v>43</v>
      </c>
      <c r="J15" t="s">
        <v>91</v>
      </c>
      <c r="K15" t="s">
        <v>92</v>
      </c>
      <c r="L15" t="s">
        <v>93</v>
      </c>
      <c r="M15" t="s">
        <v>66</v>
      </c>
      <c r="N15">
        <v>2765</v>
      </c>
      <c r="O15" t="s">
        <v>67</v>
      </c>
      <c r="P15" t="s">
        <v>59</v>
      </c>
      <c r="Q15">
        <v>164</v>
      </c>
      <c r="R15" t="s">
        <v>50</v>
      </c>
      <c r="S15" t="s">
        <v>97</v>
      </c>
      <c r="T15" t="s">
        <v>68</v>
      </c>
      <c r="U15">
        <v>9</v>
      </c>
      <c r="V15">
        <v>121</v>
      </c>
      <c r="W15">
        <v>4250</v>
      </c>
      <c r="X15">
        <v>21</v>
      </c>
      <c r="Y15">
        <v>28</v>
      </c>
      <c r="Z15">
        <v>21105</v>
      </c>
    </row>
    <row r="16" spans="1:26" x14ac:dyDescent="0.3">
      <c r="A16">
        <v>1</v>
      </c>
      <c r="B16" t="s">
        <v>36</v>
      </c>
      <c r="C16" t="s">
        <v>90</v>
      </c>
      <c r="D16" t="s">
        <v>38</v>
      </c>
      <c r="E16" t="s">
        <v>39</v>
      </c>
      <c r="F16" t="s">
        <v>49</v>
      </c>
      <c r="G16" t="s">
        <v>61</v>
      </c>
      <c r="H16" t="s">
        <v>42</v>
      </c>
      <c r="I16" t="s">
        <v>43</v>
      </c>
      <c r="J16" t="s">
        <v>98</v>
      </c>
      <c r="K16">
        <v>189</v>
      </c>
      <c r="L16" t="s">
        <v>99</v>
      </c>
      <c r="M16" t="s">
        <v>81</v>
      </c>
      <c r="N16">
        <v>3055</v>
      </c>
      <c r="O16" t="s">
        <v>67</v>
      </c>
      <c r="P16" t="s">
        <v>59</v>
      </c>
      <c r="Q16">
        <v>164</v>
      </c>
      <c r="R16" t="s">
        <v>50</v>
      </c>
      <c r="S16" t="s">
        <v>97</v>
      </c>
      <c r="T16" t="s">
        <v>68</v>
      </c>
      <c r="U16">
        <v>9</v>
      </c>
      <c r="V16">
        <v>121</v>
      </c>
      <c r="W16">
        <v>4250</v>
      </c>
      <c r="X16">
        <v>20</v>
      </c>
      <c r="Y16">
        <v>25</v>
      </c>
      <c r="Z16">
        <v>24565</v>
      </c>
    </row>
    <row r="17" spans="1:26" x14ac:dyDescent="0.3">
      <c r="A17">
        <v>0</v>
      </c>
      <c r="B17" t="s">
        <v>36</v>
      </c>
      <c r="C17" t="s">
        <v>90</v>
      </c>
      <c r="D17" t="s">
        <v>38</v>
      </c>
      <c r="E17" t="s">
        <v>39</v>
      </c>
      <c r="F17" t="s">
        <v>49</v>
      </c>
      <c r="G17" t="s">
        <v>61</v>
      </c>
      <c r="H17" t="s">
        <v>42</v>
      </c>
      <c r="I17" t="s">
        <v>43</v>
      </c>
      <c r="J17" t="s">
        <v>98</v>
      </c>
      <c r="K17">
        <v>189</v>
      </c>
      <c r="L17" t="s">
        <v>99</v>
      </c>
      <c r="M17" t="s">
        <v>81</v>
      </c>
      <c r="N17">
        <v>3230</v>
      </c>
      <c r="O17" t="s">
        <v>67</v>
      </c>
      <c r="P17" t="s">
        <v>59</v>
      </c>
      <c r="Q17">
        <v>209</v>
      </c>
      <c r="R17" t="s">
        <v>50</v>
      </c>
      <c r="S17" t="s">
        <v>100</v>
      </c>
      <c r="T17" t="s">
        <v>101</v>
      </c>
      <c r="U17">
        <v>8</v>
      </c>
      <c r="V17">
        <v>182</v>
      </c>
      <c r="W17">
        <v>5400</v>
      </c>
      <c r="X17">
        <v>16</v>
      </c>
      <c r="Y17">
        <v>22</v>
      </c>
      <c r="Z17">
        <v>30760</v>
      </c>
    </row>
    <row r="18" spans="1:26" x14ac:dyDescent="0.3">
      <c r="A18">
        <v>0</v>
      </c>
      <c r="B18" t="s">
        <v>36</v>
      </c>
      <c r="C18" t="s">
        <v>90</v>
      </c>
      <c r="D18" t="s">
        <v>38</v>
      </c>
      <c r="E18" t="s">
        <v>39</v>
      </c>
      <c r="F18" t="s">
        <v>40</v>
      </c>
      <c r="G18" t="s">
        <v>61</v>
      </c>
      <c r="H18" t="s">
        <v>42</v>
      </c>
      <c r="I18" t="s">
        <v>43</v>
      </c>
      <c r="J18" t="s">
        <v>98</v>
      </c>
      <c r="K18" t="s">
        <v>102</v>
      </c>
      <c r="L18" t="s">
        <v>89</v>
      </c>
      <c r="M18" t="s">
        <v>103</v>
      </c>
      <c r="N18">
        <v>3380</v>
      </c>
      <c r="O18" t="s">
        <v>67</v>
      </c>
      <c r="P18" t="s">
        <v>59</v>
      </c>
      <c r="Q18">
        <v>209</v>
      </c>
      <c r="R18" t="s">
        <v>50</v>
      </c>
      <c r="S18" t="s">
        <v>100</v>
      </c>
      <c r="T18" t="s">
        <v>101</v>
      </c>
      <c r="U18">
        <v>8</v>
      </c>
      <c r="V18">
        <v>182</v>
      </c>
      <c r="W18">
        <v>5400</v>
      </c>
      <c r="X18">
        <v>16</v>
      </c>
      <c r="Y18">
        <v>22</v>
      </c>
      <c r="Z18">
        <v>41315</v>
      </c>
    </row>
    <row r="19" spans="1:26" x14ac:dyDescent="0.3">
      <c r="A19">
        <v>0</v>
      </c>
      <c r="B19" t="s">
        <v>36</v>
      </c>
      <c r="C19" t="s">
        <v>90</v>
      </c>
      <c r="D19" t="s">
        <v>38</v>
      </c>
      <c r="E19" t="s">
        <v>39</v>
      </c>
      <c r="F19" t="s">
        <v>49</v>
      </c>
      <c r="G19" t="s">
        <v>61</v>
      </c>
      <c r="H19" t="s">
        <v>42</v>
      </c>
      <c r="I19" t="s">
        <v>43</v>
      </c>
      <c r="J19">
        <v>110</v>
      </c>
      <c r="K19">
        <v>197</v>
      </c>
      <c r="L19" t="s">
        <v>104</v>
      </c>
      <c r="M19" t="s">
        <v>105</v>
      </c>
      <c r="N19">
        <v>3505</v>
      </c>
      <c r="O19" t="s">
        <v>67</v>
      </c>
      <c r="P19" t="s">
        <v>59</v>
      </c>
      <c r="Q19">
        <v>209</v>
      </c>
      <c r="R19" t="s">
        <v>50</v>
      </c>
      <c r="S19" t="s">
        <v>100</v>
      </c>
      <c r="T19" t="s">
        <v>101</v>
      </c>
      <c r="U19">
        <v>8</v>
      </c>
      <c r="V19">
        <v>182</v>
      </c>
      <c r="W19">
        <v>5400</v>
      </c>
      <c r="X19">
        <v>15</v>
      </c>
      <c r="Y19">
        <v>20</v>
      </c>
      <c r="Z19">
        <v>36880</v>
      </c>
    </row>
    <row r="20" spans="1:26" x14ac:dyDescent="0.3">
      <c r="A20">
        <v>2</v>
      </c>
      <c r="B20">
        <v>121</v>
      </c>
      <c r="C20" t="s">
        <v>106</v>
      </c>
      <c r="D20" t="s">
        <v>38</v>
      </c>
      <c r="E20" t="s">
        <v>39</v>
      </c>
      <c r="F20" t="s">
        <v>40</v>
      </c>
      <c r="G20" t="s">
        <v>53</v>
      </c>
      <c r="H20" t="s">
        <v>62</v>
      </c>
      <c r="I20" t="s">
        <v>43</v>
      </c>
      <c r="J20" t="s">
        <v>107</v>
      </c>
      <c r="K20" t="s">
        <v>108</v>
      </c>
      <c r="L20" t="s">
        <v>109</v>
      </c>
      <c r="M20" t="s">
        <v>110</v>
      </c>
      <c r="N20">
        <v>1488</v>
      </c>
      <c r="O20" t="s">
        <v>111</v>
      </c>
      <c r="P20" t="s">
        <v>112</v>
      </c>
      <c r="Q20">
        <v>61</v>
      </c>
      <c r="R20" t="s">
        <v>113</v>
      </c>
      <c r="S20" t="s">
        <v>114</v>
      </c>
      <c r="T20" t="s">
        <v>115</v>
      </c>
      <c r="U20" t="s">
        <v>116</v>
      </c>
      <c r="V20">
        <v>48</v>
      </c>
      <c r="W20">
        <v>5100</v>
      </c>
      <c r="X20">
        <v>47</v>
      </c>
      <c r="Y20">
        <v>53</v>
      </c>
      <c r="Z20">
        <v>5151</v>
      </c>
    </row>
    <row r="21" spans="1:26" x14ac:dyDescent="0.3">
      <c r="A21">
        <v>1</v>
      </c>
      <c r="B21">
        <v>98</v>
      </c>
      <c r="C21" t="s">
        <v>106</v>
      </c>
      <c r="D21" t="s">
        <v>38</v>
      </c>
      <c r="E21" t="s">
        <v>39</v>
      </c>
      <c r="F21" t="s">
        <v>40</v>
      </c>
      <c r="G21" t="s">
        <v>53</v>
      </c>
      <c r="H21" t="s">
        <v>62</v>
      </c>
      <c r="I21" t="s">
        <v>43</v>
      </c>
      <c r="J21" t="s">
        <v>54</v>
      </c>
      <c r="K21" t="s">
        <v>117</v>
      </c>
      <c r="L21" t="s">
        <v>118</v>
      </c>
      <c r="M21">
        <v>52</v>
      </c>
      <c r="N21">
        <v>1874</v>
      </c>
      <c r="O21" t="s">
        <v>67</v>
      </c>
      <c r="P21" t="s">
        <v>49</v>
      </c>
      <c r="Q21">
        <v>90</v>
      </c>
      <c r="R21" t="s">
        <v>113</v>
      </c>
      <c r="S21" t="s">
        <v>115</v>
      </c>
      <c r="T21" t="s">
        <v>119</v>
      </c>
      <c r="U21" t="s">
        <v>120</v>
      </c>
      <c r="V21">
        <v>70</v>
      </c>
      <c r="W21">
        <v>5400</v>
      </c>
      <c r="X21">
        <v>38</v>
      </c>
      <c r="Y21">
        <v>43</v>
      </c>
      <c r="Z21">
        <v>6295</v>
      </c>
    </row>
    <row r="22" spans="1:26" x14ac:dyDescent="0.3">
      <c r="A22">
        <v>0</v>
      </c>
      <c r="B22">
        <v>81</v>
      </c>
      <c r="C22" t="s">
        <v>106</v>
      </c>
      <c r="D22" t="s">
        <v>38</v>
      </c>
      <c r="E22" t="s">
        <v>39</v>
      </c>
      <c r="F22" t="s">
        <v>49</v>
      </c>
      <c r="G22" t="s">
        <v>61</v>
      </c>
      <c r="H22" t="s">
        <v>62</v>
      </c>
      <c r="I22" t="s">
        <v>43</v>
      </c>
      <c r="J22" t="s">
        <v>54</v>
      </c>
      <c r="K22" t="s">
        <v>121</v>
      </c>
      <c r="L22" t="s">
        <v>118</v>
      </c>
      <c r="M22">
        <v>52</v>
      </c>
      <c r="N22">
        <v>1909</v>
      </c>
      <c r="O22" t="s">
        <v>67</v>
      </c>
      <c r="P22" t="s">
        <v>49</v>
      </c>
      <c r="Q22">
        <v>90</v>
      </c>
      <c r="R22" t="s">
        <v>113</v>
      </c>
      <c r="S22" t="s">
        <v>115</v>
      </c>
      <c r="T22" t="s">
        <v>119</v>
      </c>
      <c r="U22" t="s">
        <v>120</v>
      </c>
      <c r="V22">
        <v>70</v>
      </c>
      <c r="W22">
        <v>5400</v>
      </c>
      <c r="X22">
        <v>38</v>
      </c>
      <c r="Y22">
        <v>43</v>
      </c>
      <c r="Z22">
        <v>6575</v>
      </c>
    </row>
    <row r="23" spans="1:26" x14ac:dyDescent="0.3">
      <c r="A23">
        <v>1</v>
      </c>
      <c r="B23">
        <v>118</v>
      </c>
      <c r="C23" t="s">
        <v>122</v>
      </c>
      <c r="D23" t="s">
        <v>38</v>
      </c>
      <c r="E23" t="s">
        <v>39</v>
      </c>
      <c r="F23" t="s">
        <v>40</v>
      </c>
      <c r="G23" t="s">
        <v>53</v>
      </c>
      <c r="H23" t="s">
        <v>62</v>
      </c>
      <c r="I23" t="s">
        <v>43</v>
      </c>
      <c r="J23" t="s">
        <v>123</v>
      </c>
      <c r="K23" t="s">
        <v>124</v>
      </c>
      <c r="L23" t="s">
        <v>125</v>
      </c>
      <c r="M23" t="s">
        <v>126</v>
      </c>
      <c r="N23">
        <v>1876</v>
      </c>
      <c r="O23" t="s">
        <v>67</v>
      </c>
      <c r="P23" t="s">
        <v>49</v>
      </c>
      <c r="Q23">
        <v>90</v>
      </c>
      <c r="R23" t="s">
        <v>113</v>
      </c>
      <c r="S23" t="s">
        <v>127</v>
      </c>
      <c r="T23" t="s">
        <v>128</v>
      </c>
      <c r="U23" t="s">
        <v>129</v>
      </c>
      <c r="V23">
        <v>68</v>
      </c>
      <c r="W23">
        <v>5500</v>
      </c>
      <c r="X23">
        <v>37</v>
      </c>
      <c r="Y23">
        <v>41</v>
      </c>
      <c r="Z23">
        <v>5572</v>
      </c>
    </row>
    <row r="24" spans="1:26" x14ac:dyDescent="0.3">
      <c r="A24">
        <v>1</v>
      </c>
      <c r="B24">
        <v>118</v>
      </c>
      <c r="C24" t="s">
        <v>122</v>
      </c>
      <c r="D24" t="s">
        <v>38</v>
      </c>
      <c r="E24" t="s">
        <v>39</v>
      </c>
      <c r="F24" t="s">
        <v>40</v>
      </c>
      <c r="G24" t="s">
        <v>53</v>
      </c>
      <c r="H24" t="s">
        <v>62</v>
      </c>
      <c r="I24" t="s">
        <v>43</v>
      </c>
      <c r="J24" t="s">
        <v>123</v>
      </c>
      <c r="K24" t="s">
        <v>124</v>
      </c>
      <c r="L24" t="s">
        <v>125</v>
      </c>
      <c r="M24" t="s">
        <v>126</v>
      </c>
      <c r="N24">
        <v>1876</v>
      </c>
      <c r="O24" t="s">
        <v>67</v>
      </c>
      <c r="P24" t="s">
        <v>49</v>
      </c>
      <c r="Q24">
        <v>90</v>
      </c>
      <c r="R24" t="s">
        <v>113</v>
      </c>
      <c r="S24" t="s">
        <v>127</v>
      </c>
      <c r="T24" t="s">
        <v>128</v>
      </c>
      <c r="U24" t="s">
        <v>130</v>
      </c>
      <c r="V24">
        <v>68</v>
      </c>
      <c r="W24">
        <v>5500</v>
      </c>
      <c r="X24">
        <v>31</v>
      </c>
      <c r="Y24">
        <v>38</v>
      </c>
      <c r="Z24">
        <v>6377</v>
      </c>
    </row>
    <row r="25" spans="1:26" x14ac:dyDescent="0.3">
      <c r="A25">
        <v>1</v>
      </c>
      <c r="B25">
        <v>118</v>
      </c>
      <c r="C25" t="s">
        <v>122</v>
      </c>
      <c r="D25" t="s">
        <v>38</v>
      </c>
      <c r="E25" t="s">
        <v>83</v>
      </c>
      <c r="F25" t="s">
        <v>40</v>
      </c>
      <c r="G25" t="s">
        <v>53</v>
      </c>
      <c r="H25" t="s">
        <v>62</v>
      </c>
      <c r="I25" t="s">
        <v>43</v>
      </c>
      <c r="J25" t="s">
        <v>123</v>
      </c>
      <c r="K25" t="s">
        <v>124</v>
      </c>
      <c r="L25" t="s">
        <v>125</v>
      </c>
      <c r="M25" t="s">
        <v>126</v>
      </c>
      <c r="N25">
        <v>2128</v>
      </c>
      <c r="O25" t="s">
        <v>67</v>
      </c>
      <c r="P25" t="s">
        <v>49</v>
      </c>
      <c r="Q25">
        <v>98</v>
      </c>
      <c r="R25" t="s">
        <v>50</v>
      </c>
      <c r="S25" t="s">
        <v>115</v>
      </c>
      <c r="T25" t="s">
        <v>101</v>
      </c>
      <c r="U25" t="s">
        <v>131</v>
      </c>
      <c r="V25">
        <v>102</v>
      </c>
      <c r="W25">
        <v>5500</v>
      </c>
      <c r="X25">
        <v>24</v>
      </c>
      <c r="Y25">
        <v>30</v>
      </c>
      <c r="Z25">
        <v>7957</v>
      </c>
    </row>
    <row r="26" spans="1:26" x14ac:dyDescent="0.3">
      <c r="A26">
        <v>1</v>
      </c>
      <c r="B26">
        <v>148</v>
      </c>
      <c r="C26" t="s">
        <v>122</v>
      </c>
      <c r="D26" t="s">
        <v>38</v>
      </c>
      <c r="E26" t="s">
        <v>39</v>
      </c>
      <c r="F26" t="s">
        <v>49</v>
      </c>
      <c r="G26" t="s">
        <v>53</v>
      </c>
      <c r="H26" t="s">
        <v>62</v>
      </c>
      <c r="I26" t="s">
        <v>43</v>
      </c>
      <c r="J26" t="s">
        <v>123</v>
      </c>
      <c r="K26" t="s">
        <v>124</v>
      </c>
      <c r="L26" t="s">
        <v>125</v>
      </c>
      <c r="M26" t="s">
        <v>132</v>
      </c>
      <c r="N26">
        <v>1967</v>
      </c>
      <c r="O26" t="s">
        <v>67</v>
      </c>
      <c r="P26" t="s">
        <v>49</v>
      </c>
      <c r="Q26">
        <v>90</v>
      </c>
      <c r="R26" t="s">
        <v>113</v>
      </c>
      <c r="S26" t="s">
        <v>127</v>
      </c>
      <c r="T26" t="s">
        <v>128</v>
      </c>
      <c r="U26" t="s">
        <v>130</v>
      </c>
      <c r="V26">
        <v>68</v>
      </c>
      <c r="W26">
        <v>5500</v>
      </c>
      <c r="X26">
        <v>31</v>
      </c>
      <c r="Y26">
        <v>38</v>
      </c>
      <c r="Z26">
        <v>6229</v>
      </c>
    </row>
    <row r="27" spans="1:26" x14ac:dyDescent="0.3">
      <c r="A27">
        <v>1</v>
      </c>
      <c r="B27">
        <v>148</v>
      </c>
      <c r="C27" t="s">
        <v>122</v>
      </c>
      <c r="D27" t="s">
        <v>38</v>
      </c>
      <c r="E27" t="s">
        <v>39</v>
      </c>
      <c r="F27" t="s">
        <v>49</v>
      </c>
      <c r="G27" t="s">
        <v>61</v>
      </c>
      <c r="H27" t="s">
        <v>62</v>
      </c>
      <c r="I27" t="s">
        <v>43</v>
      </c>
      <c r="J27" t="s">
        <v>123</v>
      </c>
      <c r="K27" t="s">
        <v>124</v>
      </c>
      <c r="L27" t="s">
        <v>125</v>
      </c>
      <c r="M27" t="s">
        <v>132</v>
      </c>
      <c r="N27">
        <v>1989</v>
      </c>
      <c r="O27" t="s">
        <v>67</v>
      </c>
      <c r="P27" t="s">
        <v>49</v>
      </c>
      <c r="Q27">
        <v>90</v>
      </c>
      <c r="R27" t="s">
        <v>113</v>
      </c>
      <c r="S27" t="s">
        <v>127</v>
      </c>
      <c r="T27" t="s">
        <v>128</v>
      </c>
      <c r="U27" t="s">
        <v>130</v>
      </c>
      <c r="V27">
        <v>68</v>
      </c>
      <c r="W27">
        <v>5500</v>
      </c>
      <c r="X27">
        <v>31</v>
      </c>
      <c r="Y27">
        <v>38</v>
      </c>
      <c r="Z27">
        <v>6692</v>
      </c>
    </row>
    <row r="28" spans="1:26" x14ac:dyDescent="0.3">
      <c r="A28">
        <v>1</v>
      </c>
      <c r="B28">
        <v>148</v>
      </c>
      <c r="C28" t="s">
        <v>122</v>
      </c>
      <c r="D28" t="s">
        <v>38</v>
      </c>
      <c r="E28" t="s">
        <v>39</v>
      </c>
      <c r="F28" t="s">
        <v>49</v>
      </c>
      <c r="G28" t="s">
        <v>61</v>
      </c>
      <c r="H28" t="s">
        <v>62</v>
      </c>
      <c r="I28" t="s">
        <v>43</v>
      </c>
      <c r="J28" t="s">
        <v>123</v>
      </c>
      <c r="K28" t="s">
        <v>124</v>
      </c>
      <c r="L28" t="s">
        <v>125</v>
      </c>
      <c r="M28" t="s">
        <v>132</v>
      </c>
      <c r="N28">
        <v>1989</v>
      </c>
      <c r="O28" t="s">
        <v>67</v>
      </c>
      <c r="P28" t="s">
        <v>49</v>
      </c>
      <c r="Q28">
        <v>90</v>
      </c>
      <c r="R28" t="s">
        <v>113</v>
      </c>
      <c r="S28" t="s">
        <v>127</v>
      </c>
      <c r="T28" t="s">
        <v>128</v>
      </c>
      <c r="U28" t="s">
        <v>130</v>
      </c>
      <c r="V28">
        <v>68</v>
      </c>
      <c r="W28">
        <v>5500</v>
      </c>
      <c r="X28">
        <v>31</v>
      </c>
      <c r="Y28">
        <v>38</v>
      </c>
      <c r="Z28">
        <v>7609</v>
      </c>
    </row>
    <row r="29" spans="1:26" x14ac:dyDescent="0.3">
      <c r="A29">
        <v>1</v>
      </c>
      <c r="B29">
        <v>148</v>
      </c>
      <c r="C29" t="s">
        <v>122</v>
      </c>
      <c r="D29" t="s">
        <v>38</v>
      </c>
      <c r="E29" t="s">
        <v>83</v>
      </c>
      <c r="F29" t="s">
        <v>36</v>
      </c>
      <c r="G29" t="s">
        <v>61</v>
      </c>
      <c r="H29" t="s">
        <v>62</v>
      </c>
      <c r="I29" t="s">
        <v>43</v>
      </c>
      <c r="J29" t="s">
        <v>123</v>
      </c>
      <c r="K29" t="s">
        <v>124</v>
      </c>
      <c r="L29" t="s">
        <v>125</v>
      </c>
      <c r="M29" t="s">
        <v>132</v>
      </c>
      <c r="N29">
        <v>2191</v>
      </c>
      <c r="O29" t="s">
        <v>67</v>
      </c>
      <c r="P29" t="s">
        <v>49</v>
      </c>
      <c r="Q29">
        <v>98</v>
      </c>
      <c r="R29" t="s">
        <v>50</v>
      </c>
      <c r="S29" t="s">
        <v>115</v>
      </c>
      <c r="T29" t="s">
        <v>101</v>
      </c>
      <c r="U29" t="s">
        <v>131</v>
      </c>
      <c r="V29">
        <v>102</v>
      </c>
      <c r="W29">
        <v>5500</v>
      </c>
      <c r="X29">
        <v>24</v>
      </c>
      <c r="Y29">
        <v>30</v>
      </c>
      <c r="Z29">
        <v>8558</v>
      </c>
    </row>
    <row r="30" spans="1:26" x14ac:dyDescent="0.3">
      <c r="A30">
        <v>-1</v>
      </c>
      <c r="B30">
        <v>110</v>
      </c>
      <c r="C30" t="s">
        <v>122</v>
      </c>
      <c r="D30" t="s">
        <v>38</v>
      </c>
      <c r="E30" t="s">
        <v>39</v>
      </c>
      <c r="F30" t="s">
        <v>49</v>
      </c>
      <c r="G30" t="s">
        <v>82</v>
      </c>
      <c r="H30" t="s">
        <v>62</v>
      </c>
      <c r="I30" t="s">
        <v>43</v>
      </c>
      <c r="J30" t="s">
        <v>133</v>
      </c>
      <c r="K30" t="s">
        <v>134</v>
      </c>
      <c r="L30" t="s">
        <v>135</v>
      </c>
      <c r="M30" t="s">
        <v>136</v>
      </c>
      <c r="N30">
        <v>2535</v>
      </c>
      <c r="O30" t="s">
        <v>67</v>
      </c>
      <c r="P30" t="s">
        <v>49</v>
      </c>
      <c r="Q30">
        <v>122</v>
      </c>
      <c r="R30" t="s">
        <v>113</v>
      </c>
      <c r="S30" t="s">
        <v>137</v>
      </c>
      <c r="T30" t="s">
        <v>138</v>
      </c>
      <c r="U30" t="s">
        <v>77</v>
      </c>
      <c r="V30">
        <v>88</v>
      </c>
      <c r="W30">
        <v>5000</v>
      </c>
      <c r="X30">
        <v>24</v>
      </c>
      <c r="Y30">
        <v>30</v>
      </c>
      <c r="Z30">
        <v>8921</v>
      </c>
    </row>
    <row r="31" spans="1:26" x14ac:dyDescent="0.3">
      <c r="A31">
        <v>3</v>
      </c>
      <c r="B31">
        <v>145</v>
      </c>
      <c r="C31" t="s">
        <v>122</v>
      </c>
      <c r="D31" t="s">
        <v>38</v>
      </c>
      <c r="E31" t="s">
        <v>83</v>
      </c>
      <c r="F31" t="s">
        <v>40</v>
      </c>
      <c r="G31" t="s">
        <v>53</v>
      </c>
      <c r="H31" t="s">
        <v>62</v>
      </c>
      <c r="I31" t="s">
        <v>43</v>
      </c>
      <c r="J31" t="s">
        <v>139</v>
      </c>
      <c r="K31" t="s">
        <v>140</v>
      </c>
      <c r="L31" t="s">
        <v>75</v>
      </c>
      <c r="M31" t="s">
        <v>141</v>
      </c>
      <c r="N31">
        <v>2811</v>
      </c>
      <c r="O31" t="s">
        <v>67</v>
      </c>
      <c r="P31" t="s">
        <v>49</v>
      </c>
      <c r="Q31">
        <v>156</v>
      </c>
      <c r="R31" t="s">
        <v>142</v>
      </c>
      <c r="S31" t="s">
        <v>143</v>
      </c>
      <c r="T31" t="s">
        <v>144</v>
      </c>
      <c r="U31">
        <v>7</v>
      </c>
      <c r="V31">
        <v>145</v>
      </c>
      <c r="W31">
        <v>5000</v>
      </c>
      <c r="X31">
        <v>19</v>
      </c>
      <c r="Y31">
        <v>24</v>
      </c>
      <c r="Z31">
        <v>12964</v>
      </c>
    </row>
    <row r="32" spans="1:26" x14ac:dyDescent="0.3">
      <c r="A32">
        <v>2</v>
      </c>
      <c r="B32">
        <v>137</v>
      </c>
      <c r="C32" t="s">
        <v>145</v>
      </c>
      <c r="D32" t="s">
        <v>38</v>
      </c>
      <c r="E32" t="s">
        <v>39</v>
      </c>
      <c r="F32" t="s">
        <v>40</v>
      </c>
      <c r="G32" t="s">
        <v>53</v>
      </c>
      <c r="H32" t="s">
        <v>62</v>
      </c>
      <c r="I32" t="s">
        <v>43</v>
      </c>
      <c r="J32" t="s">
        <v>146</v>
      </c>
      <c r="K32" t="s">
        <v>147</v>
      </c>
      <c r="L32" t="s">
        <v>148</v>
      </c>
      <c r="M32" t="s">
        <v>126</v>
      </c>
      <c r="N32">
        <v>1713</v>
      </c>
      <c r="O32" t="s">
        <v>67</v>
      </c>
      <c r="P32" t="s">
        <v>49</v>
      </c>
      <c r="Q32">
        <v>92</v>
      </c>
      <c r="R32" t="s">
        <v>149</v>
      </c>
      <c r="S32" t="s">
        <v>114</v>
      </c>
      <c r="T32" t="s">
        <v>150</v>
      </c>
      <c r="U32" t="s">
        <v>120</v>
      </c>
      <c r="V32">
        <v>58</v>
      </c>
      <c r="W32">
        <v>4800</v>
      </c>
      <c r="X32">
        <v>49</v>
      </c>
      <c r="Y32">
        <v>54</v>
      </c>
      <c r="Z32">
        <v>6479</v>
      </c>
    </row>
    <row r="33" spans="1:26" x14ac:dyDescent="0.3">
      <c r="A33">
        <v>2</v>
      </c>
      <c r="B33">
        <v>137</v>
      </c>
      <c r="C33" t="s">
        <v>145</v>
      </c>
      <c r="D33" t="s">
        <v>38</v>
      </c>
      <c r="E33" t="s">
        <v>39</v>
      </c>
      <c r="F33" t="s">
        <v>40</v>
      </c>
      <c r="G33" t="s">
        <v>53</v>
      </c>
      <c r="H33" t="s">
        <v>62</v>
      </c>
      <c r="I33" t="s">
        <v>43</v>
      </c>
      <c r="J33" t="s">
        <v>146</v>
      </c>
      <c r="K33" t="s">
        <v>147</v>
      </c>
      <c r="L33" t="s">
        <v>148</v>
      </c>
      <c r="M33" t="s">
        <v>126</v>
      </c>
      <c r="N33">
        <v>1819</v>
      </c>
      <c r="O33" t="s">
        <v>67</v>
      </c>
      <c r="P33" t="s">
        <v>49</v>
      </c>
      <c r="Q33">
        <v>92</v>
      </c>
      <c r="R33" t="s">
        <v>149</v>
      </c>
      <c r="S33" t="s">
        <v>114</v>
      </c>
      <c r="T33" t="s">
        <v>150</v>
      </c>
      <c r="U33" t="s">
        <v>151</v>
      </c>
      <c r="V33">
        <v>76</v>
      </c>
      <c r="W33">
        <v>6000</v>
      </c>
      <c r="X33">
        <v>31</v>
      </c>
      <c r="Y33">
        <v>38</v>
      </c>
      <c r="Z33">
        <v>6855</v>
      </c>
    </row>
    <row r="34" spans="1:26" x14ac:dyDescent="0.3">
      <c r="A34">
        <v>1</v>
      </c>
      <c r="B34">
        <v>101</v>
      </c>
      <c r="C34" t="s">
        <v>145</v>
      </c>
      <c r="D34" t="s">
        <v>38</v>
      </c>
      <c r="E34" t="s">
        <v>39</v>
      </c>
      <c r="F34" t="s">
        <v>40</v>
      </c>
      <c r="G34" t="s">
        <v>53</v>
      </c>
      <c r="H34" t="s">
        <v>62</v>
      </c>
      <c r="I34" t="s">
        <v>43</v>
      </c>
      <c r="J34" t="s">
        <v>123</v>
      </c>
      <c r="K34">
        <v>150</v>
      </c>
      <c r="L34">
        <v>64</v>
      </c>
      <c r="M34" t="s">
        <v>152</v>
      </c>
      <c r="N34">
        <v>1837</v>
      </c>
      <c r="O34" t="s">
        <v>67</v>
      </c>
      <c r="P34" t="s">
        <v>49</v>
      </c>
      <c r="Q34">
        <v>79</v>
      </c>
      <c r="R34" t="s">
        <v>149</v>
      </c>
      <c r="S34" t="s">
        <v>114</v>
      </c>
      <c r="T34" t="s">
        <v>153</v>
      </c>
      <c r="U34" t="s">
        <v>154</v>
      </c>
      <c r="V34">
        <v>60</v>
      </c>
      <c r="W34">
        <v>5500</v>
      </c>
      <c r="X34">
        <v>38</v>
      </c>
      <c r="Y34">
        <v>42</v>
      </c>
      <c r="Z34">
        <v>5399</v>
      </c>
    </row>
    <row r="35" spans="1:26" x14ac:dyDescent="0.3">
      <c r="A35">
        <v>1</v>
      </c>
      <c r="B35">
        <v>101</v>
      </c>
      <c r="C35" t="s">
        <v>145</v>
      </c>
      <c r="D35" t="s">
        <v>38</v>
      </c>
      <c r="E35" t="s">
        <v>39</v>
      </c>
      <c r="F35" t="s">
        <v>40</v>
      </c>
      <c r="G35" t="s">
        <v>53</v>
      </c>
      <c r="H35" t="s">
        <v>62</v>
      </c>
      <c r="I35" t="s">
        <v>43</v>
      </c>
      <c r="J35" t="s">
        <v>123</v>
      </c>
      <c r="K35">
        <v>150</v>
      </c>
      <c r="L35">
        <v>64</v>
      </c>
      <c r="M35" t="s">
        <v>152</v>
      </c>
      <c r="N35">
        <v>1940</v>
      </c>
      <c r="O35" t="s">
        <v>67</v>
      </c>
      <c r="P35" t="s">
        <v>49</v>
      </c>
      <c r="Q35">
        <v>92</v>
      </c>
      <c r="R35" t="s">
        <v>149</v>
      </c>
      <c r="S35" t="s">
        <v>114</v>
      </c>
      <c r="T35" t="s">
        <v>150</v>
      </c>
      <c r="U35" t="s">
        <v>151</v>
      </c>
      <c r="V35">
        <v>76</v>
      </c>
      <c r="W35">
        <v>6000</v>
      </c>
      <c r="X35">
        <v>30</v>
      </c>
      <c r="Y35">
        <v>34</v>
      </c>
      <c r="Z35">
        <v>6529</v>
      </c>
    </row>
    <row r="36" spans="1:26" x14ac:dyDescent="0.3">
      <c r="A36">
        <v>1</v>
      </c>
      <c r="B36">
        <v>101</v>
      </c>
      <c r="C36" t="s">
        <v>145</v>
      </c>
      <c r="D36" t="s">
        <v>38</v>
      </c>
      <c r="E36" t="s">
        <v>39</v>
      </c>
      <c r="F36" t="s">
        <v>40</v>
      </c>
      <c r="G36" t="s">
        <v>53</v>
      </c>
      <c r="H36" t="s">
        <v>62</v>
      </c>
      <c r="I36" t="s">
        <v>43</v>
      </c>
      <c r="J36" t="s">
        <v>123</v>
      </c>
      <c r="K36">
        <v>150</v>
      </c>
      <c r="L36">
        <v>64</v>
      </c>
      <c r="M36" t="s">
        <v>152</v>
      </c>
      <c r="N36">
        <v>1956</v>
      </c>
      <c r="O36" t="s">
        <v>67</v>
      </c>
      <c r="P36" t="s">
        <v>49</v>
      </c>
      <c r="Q36">
        <v>92</v>
      </c>
      <c r="R36" t="s">
        <v>149</v>
      </c>
      <c r="S36" t="s">
        <v>114</v>
      </c>
      <c r="T36" t="s">
        <v>150</v>
      </c>
      <c r="U36" t="s">
        <v>151</v>
      </c>
      <c r="V36">
        <v>76</v>
      </c>
      <c r="W36">
        <v>6000</v>
      </c>
      <c r="X36">
        <v>30</v>
      </c>
      <c r="Y36">
        <v>34</v>
      </c>
      <c r="Z36">
        <v>7129</v>
      </c>
    </row>
    <row r="37" spans="1:26" x14ac:dyDescent="0.3">
      <c r="A37">
        <v>0</v>
      </c>
      <c r="B37">
        <v>110</v>
      </c>
      <c r="C37" t="s">
        <v>145</v>
      </c>
      <c r="D37" t="s">
        <v>38</v>
      </c>
      <c r="E37" t="s">
        <v>39</v>
      </c>
      <c r="F37" t="s">
        <v>49</v>
      </c>
      <c r="G37" t="s">
        <v>61</v>
      </c>
      <c r="H37" t="s">
        <v>62</v>
      </c>
      <c r="I37" t="s">
        <v>43</v>
      </c>
      <c r="J37" t="s">
        <v>155</v>
      </c>
      <c r="K37" t="s">
        <v>156</v>
      </c>
      <c r="L37">
        <v>64</v>
      </c>
      <c r="M37" t="s">
        <v>157</v>
      </c>
      <c r="N37">
        <v>2010</v>
      </c>
      <c r="O37" t="s">
        <v>67</v>
      </c>
      <c r="P37" t="s">
        <v>49</v>
      </c>
      <c r="Q37">
        <v>92</v>
      </c>
      <c r="R37" t="s">
        <v>149</v>
      </c>
      <c r="S37" t="s">
        <v>114</v>
      </c>
      <c r="T37" t="s">
        <v>150</v>
      </c>
      <c r="U37" t="s">
        <v>151</v>
      </c>
      <c r="V37">
        <v>76</v>
      </c>
      <c r="W37">
        <v>6000</v>
      </c>
      <c r="X37">
        <v>30</v>
      </c>
      <c r="Y37">
        <v>34</v>
      </c>
      <c r="Z37">
        <v>7295</v>
      </c>
    </row>
    <row r="38" spans="1:26" x14ac:dyDescent="0.3">
      <c r="A38">
        <v>0</v>
      </c>
      <c r="B38">
        <v>78</v>
      </c>
      <c r="C38" t="s">
        <v>145</v>
      </c>
      <c r="D38" t="s">
        <v>38</v>
      </c>
      <c r="E38" t="s">
        <v>39</v>
      </c>
      <c r="F38" t="s">
        <v>49</v>
      </c>
      <c r="G38" t="s">
        <v>82</v>
      </c>
      <c r="H38" t="s">
        <v>62</v>
      </c>
      <c r="I38" t="s">
        <v>43</v>
      </c>
      <c r="J38" t="s">
        <v>155</v>
      </c>
      <c r="K38" t="s">
        <v>158</v>
      </c>
      <c r="L38" t="s">
        <v>148</v>
      </c>
      <c r="M38" t="s">
        <v>159</v>
      </c>
      <c r="N38">
        <v>2024</v>
      </c>
      <c r="O38" t="s">
        <v>67</v>
      </c>
      <c r="P38" t="s">
        <v>49</v>
      </c>
      <c r="Q38">
        <v>92</v>
      </c>
      <c r="R38" t="s">
        <v>149</v>
      </c>
      <c r="S38" t="s">
        <v>160</v>
      </c>
      <c r="T38" t="s">
        <v>150</v>
      </c>
      <c r="U38" t="s">
        <v>151</v>
      </c>
      <c r="V38">
        <v>76</v>
      </c>
      <c r="W38">
        <v>6000</v>
      </c>
      <c r="X38">
        <v>30</v>
      </c>
      <c r="Y38">
        <v>34</v>
      </c>
      <c r="Z38">
        <v>7295</v>
      </c>
    </row>
    <row r="39" spans="1:26" x14ac:dyDescent="0.3">
      <c r="A39">
        <v>0</v>
      </c>
      <c r="B39">
        <v>106</v>
      </c>
      <c r="C39" t="s">
        <v>145</v>
      </c>
      <c r="D39" t="s">
        <v>38</v>
      </c>
      <c r="E39" t="s">
        <v>39</v>
      </c>
      <c r="F39" t="s">
        <v>40</v>
      </c>
      <c r="G39" t="s">
        <v>53</v>
      </c>
      <c r="H39" t="s">
        <v>62</v>
      </c>
      <c r="I39" t="s">
        <v>43</v>
      </c>
      <c r="J39" t="s">
        <v>155</v>
      </c>
      <c r="K39" t="s">
        <v>161</v>
      </c>
      <c r="L39" t="s">
        <v>162</v>
      </c>
      <c r="M39" t="s">
        <v>163</v>
      </c>
      <c r="N39">
        <v>2236</v>
      </c>
      <c r="O39" t="s">
        <v>67</v>
      </c>
      <c r="P39" t="s">
        <v>49</v>
      </c>
      <c r="Q39">
        <v>110</v>
      </c>
      <c r="R39" t="s">
        <v>149</v>
      </c>
      <c r="S39" t="s">
        <v>164</v>
      </c>
      <c r="T39" t="s">
        <v>165</v>
      </c>
      <c r="U39">
        <v>9</v>
      </c>
      <c r="V39">
        <v>86</v>
      </c>
      <c r="W39">
        <v>5800</v>
      </c>
      <c r="X39">
        <v>27</v>
      </c>
      <c r="Y39">
        <v>33</v>
      </c>
      <c r="Z39">
        <v>7895</v>
      </c>
    </row>
    <row r="40" spans="1:26" x14ac:dyDescent="0.3">
      <c r="A40">
        <v>0</v>
      </c>
      <c r="B40">
        <v>106</v>
      </c>
      <c r="C40" t="s">
        <v>145</v>
      </c>
      <c r="D40" t="s">
        <v>38</v>
      </c>
      <c r="E40" t="s">
        <v>39</v>
      </c>
      <c r="F40" t="s">
        <v>40</v>
      </c>
      <c r="G40" t="s">
        <v>53</v>
      </c>
      <c r="H40" t="s">
        <v>62</v>
      </c>
      <c r="I40" t="s">
        <v>43</v>
      </c>
      <c r="J40" t="s">
        <v>155</v>
      </c>
      <c r="K40" t="s">
        <v>161</v>
      </c>
      <c r="L40" t="s">
        <v>162</v>
      </c>
      <c r="M40" t="s">
        <v>163</v>
      </c>
      <c r="N40">
        <v>2289</v>
      </c>
      <c r="O40" t="s">
        <v>67</v>
      </c>
      <c r="P40" t="s">
        <v>49</v>
      </c>
      <c r="Q40">
        <v>110</v>
      </c>
      <c r="R40" t="s">
        <v>149</v>
      </c>
      <c r="S40" t="s">
        <v>164</v>
      </c>
      <c r="T40" t="s">
        <v>165</v>
      </c>
      <c r="U40">
        <v>9</v>
      </c>
      <c r="V40">
        <v>86</v>
      </c>
      <c r="W40">
        <v>5800</v>
      </c>
      <c r="X40">
        <v>27</v>
      </c>
      <c r="Y40">
        <v>33</v>
      </c>
      <c r="Z40">
        <v>9095</v>
      </c>
    </row>
    <row r="41" spans="1:26" x14ac:dyDescent="0.3">
      <c r="A41">
        <v>0</v>
      </c>
      <c r="B41">
        <v>85</v>
      </c>
      <c r="C41" t="s">
        <v>145</v>
      </c>
      <c r="D41" t="s">
        <v>38</v>
      </c>
      <c r="E41" t="s">
        <v>39</v>
      </c>
      <c r="F41" t="s">
        <v>49</v>
      </c>
      <c r="G41" t="s">
        <v>61</v>
      </c>
      <c r="H41" t="s">
        <v>62</v>
      </c>
      <c r="I41" t="s">
        <v>43</v>
      </c>
      <c r="J41" t="s">
        <v>155</v>
      </c>
      <c r="K41" t="s">
        <v>166</v>
      </c>
      <c r="L41" t="s">
        <v>162</v>
      </c>
      <c r="M41" t="s">
        <v>167</v>
      </c>
      <c r="N41">
        <v>2304</v>
      </c>
      <c r="O41" t="s">
        <v>67</v>
      </c>
      <c r="P41" t="s">
        <v>49</v>
      </c>
      <c r="Q41">
        <v>110</v>
      </c>
      <c r="R41" t="s">
        <v>149</v>
      </c>
      <c r="S41" t="s">
        <v>164</v>
      </c>
      <c r="T41" t="s">
        <v>165</v>
      </c>
      <c r="U41">
        <v>9</v>
      </c>
      <c r="V41">
        <v>86</v>
      </c>
      <c r="W41">
        <v>5800</v>
      </c>
      <c r="X41">
        <v>27</v>
      </c>
      <c r="Y41">
        <v>33</v>
      </c>
      <c r="Z41">
        <v>8845</v>
      </c>
    </row>
    <row r="42" spans="1:26" x14ac:dyDescent="0.3">
      <c r="A42">
        <v>0</v>
      </c>
      <c r="B42">
        <v>85</v>
      </c>
      <c r="C42" t="s">
        <v>145</v>
      </c>
      <c r="D42" t="s">
        <v>38</v>
      </c>
      <c r="E42" t="s">
        <v>39</v>
      </c>
      <c r="F42" t="s">
        <v>49</v>
      </c>
      <c r="G42" t="s">
        <v>61</v>
      </c>
      <c r="H42" t="s">
        <v>62</v>
      </c>
      <c r="I42" t="s">
        <v>43</v>
      </c>
      <c r="J42" t="s">
        <v>155</v>
      </c>
      <c r="K42" t="s">
        <v>166</v>
      </c>
      <c r="L42" t="s">
        <v>168</v>
      </c>
      <c r="M42" t="s">
        <v>167</v>
      </c>
      <c r="N42">
        <v>2372</v>
      </c>
      <c r="O42" t="s">
        <v>67</v>
      </c>
      <c r="P42" t="s">
        <v>49</v>
      </c>
      <c r="Q42">
        <v>110</v>
      </c>
      <c r="R42" t="s">
        <v>149</v>
      </c>
      <c r="S42" t="s">
        <v>164</v>
      </c>
      <c r="T42" t="s">
        <v>165</v>
      </c>
      <c r="U42">
        <v>9</v>
      </c>
      <c r="V42">
        <v>86</v>
      </c>
      <c r="W42">
        <v>5800</v>
      </c>
      <c r="X42">
        <v>27</v>
      </c>
      <c r="Y42">
        <v>33</v>
      </c>
      <c r="Z42">
        <v>10295</v>
      </c>
    </row>
    <row r="43" spans="1:26" x14ac:dyDescent="0.3">
      <c r="A43">
        <v>0</v>
      </c>
      <c r="B43">
        <v>85</v>
      </c>
      <c r="C43" t="s">
        <v>145</v>
      </c>
      <c r="D43" t="s">
        <v>38</v>
      </c>
      <c r="E43" t="s">
        <v>39</v>
      </c>
      <c r="F43" t="s">
        <v>49</v>
      </c>
      <c r="G43" t="s">
        <v>61</v>
      </c>
      <c r="H43" t="s">
        <v>62</v>
      </c>
      <c r="I43" t="s">
        <v>43</v>
      </c>
      <c r="J43" t="s">
        <v>155</v>
      </c>
      <c r="K43" t="s">
        <v>166</v>
      </c>
      <c r="L43" t="s">
        <v>162</v>
      </c>
      <c r="M43" t="s">
        <v>167</v>
      </c>
      <c r="N43">
        <v>2465</v>
      </c>
      <c r="O43" t="s">
        <v>67</v>
      </c>
      <c r="P43" t="s">
        <v>49</v>
      </c>
      <c r="Q43">
        <v>110</v>
      </c>
      <c r="R43" t="s">
        <v>50</v>
      </c>
      <c r="S43" t="s">
        <v>164</v>
      </c>
      <c r="T43" t="s">
        <v>165</v>
      </c>
      <c r="U43">
        <v>9</v>
      </c>
      <c r="V43">
        <v>101</v>
      </c>
      <c r="W43">
        <v>5800</v>
      </c>
      <c r="X43">
        <v>24</v>
      </c>
      <c r="Y43">
        <v>28</v>
      </c>
      <c r="Z43">
        <v>12945</v>
      </c>
    </row>
    <row r="44" spans="1:26" x14ac:dyDescent="0.3">
      <c r="A44">
        <v>1</v>
      </c>
      <c r="B44">
        <v>107</v>
      </c>
      <c r="C44" t="s">
        <v>145</v>
      </c>
      <c r="D44" t="s">
        <v>38</v>
      </c>
      <c r="E44" t="s">
        <v>39</v>
      </c>
      <c r="F44" t="s">
        <v>40</v>
      </c>
      <c r="G44" t="s">
        <v>61</v>
      </c>
      <c r="H44" t="s">
        <v>62</v>
      </c>
      <c r="I44" t="s">
        <v>43</v>
      </c>
      <c r="J44" t="s">
        <v>155</v>
      </c>
      <c r="K44" t="s">
        <v>169</v>
      </c>
      <c r="L44">
        <v>66</v>
      </c>
      <c r="M44">
        <v>51</v>
      </c>
      <c r="N44">
        <v>2293</v>
      </c>
      <c r="O44" t="s">
        <v>67</v>
      </c>
      <c r="P44" t="s">
        <v>49</v>
      </c>
      <c r="Q44">
        <v>110</v>
      </c>
      <c r="R44" t="s">
        <v>113</v>
      </c>
      <c r="S44" t="s">
        <v>164</v>
      </c>
      <c r="T44" t="s">
        <v>165</v>
      </c>
      <c r="U44" t="s">
        <v>170</v>
      </c>
      <c r="V44">
        <v>100</v>
      </c>
      <c r="W44">
        <v>5500</v>
      </c>
      <c r="X44">
        <v>25</v>
      </c>
      <c r="Y44">
        <v>31</v>
      </c>
      <c r="Z44">
        <v>10345</v>
      </c>
    </row>
    <row r="45" spans="1:26" x14ac:dyDescent="0.3">
      <c r="A45">
        <v>0</v>
      </c>
      <c r="B45" t="s">
        <v>36</v>
      </c>
      <c r="C45" t="s">
        <v>171</v>
      </c>
      <c r="D45" t="s">
        <v>38</v>
      </c>
      <c r="E45" t="s">
        <v>39</v>
      </c>
      <c r="F45" t="s">
        <v>49</v>
      </c>
      <c r="G45" t="s">
        <v>61</v>
      </c>
      <c r="H45" t="s">
        <v>42</v>
      </c>
      <c r="I45" t="s">
        <v>43</v>
      </c>
      <c r="J45" t="s">
        <v>172</v>
      </c>
      <c r="K45" t="s">
        <v>173</v>
      </c>
      <c r="L45" t="s">
        <v>174</v>
      </c>
      <c r="M45" t="s">
        <v>175</v>
      </c>
      <c r="N45">
        <v>2337</v>
      </c>
      <c r="O45" t="s">
        <v>67</v>
      </c>
      <c r="P45" t="s">
        <v>49</v>
      </c>
      <c r="Q45">
        <v>111</v>
      </c>
      <c r="R45" t="s">
        <v>113</v>
      </c>
      <c r="S45" t="s">
        <v>97</v>
      </c>
      <c r="T45" t="s">
        <v>128</v>
      </c>
      <c r="U45" t="s">
        <v>77</v>
      </c>
      <c r="V45">
        <v>78</v>
      </c>
      <c r="W45">
        <v>4800</v>
      </c>
      <c r="X45">
        <v>24</v>
      </c>
      <c r="Y45">
        <v>29</v>
      </c>
      <c r="Z45">
        <v>6785</v>
      </c>
    </row>
    <row r="46" spans="1:26" x14ac:dyDescent="0.3">
      <c r="A46">
        <v>1</v>
      </c>
      <c r="B46" t="s">
        <v>36</v>
      </c>
      <c r="C46" t="s">
        <v>171</v>
      </c>
      <c r="D46" t="s">
        <v>38</v>
      </c>
      <c r="E46" t="s">
        <v>39</v>
      </c>
      <c r="F46" t="s">
        <v>40</v>
      </c>
      <c r="G46" t="s">
        <v>61</v>
      </c>
      <c r="H46" t="s">
        <v>62</v>
      </c>
      <c r="I46" t="s">
        <v>43</v>
      </c>
      <c r="J46" t="s">
        <v>54</v>
      </c>
      <c r="K46" t="s">
        <v>117</v>
      </c>
      <c r="L46" t="s">
        <v>118</v>
      </c>
      <c r="M46">
        <v>52</v>
      </c>
      <c r="N46">
        <v>1874</v>
      </c>
      <c r="O46" t="s">
        <v>67</v>
      </c>
      <c r="P46" t="s">
        <v>49</v>
      </c>
      <c r="Q46">
        <v>90</v>
      </c>
      <c r="R46" t="s">
        <v>113</v>
      </c>
      <c r="S46" t="s">
        <v>115</v>
      </c>
      <c r="T46" t="s">
        <v>119</v>
      </c>
      <c r="U46" t="s">
        <v>120</v>
      </c>
      <c r="V46">
        <v>70</v>
      </c>
      <c r="W46">
        <v>5400</v>
      </c>
      <c r="X46">
        <v>38</v>
      </c>
      <c r="Y46">
        <v>43</v>
      </c>
      <c r="Z46" t="s">
        <v>36</v>
      </c>
    </row>
    <row r="47" spans="1:26" x14ac:dyDescent="0.3">
      <c r="A47">
        <v>0</v>
      </c>
      <c r="B47" t="s">
        <v>36</v>
      </c>
      <c r="C47" t="s">
        <v>171</v>
      </c>
      <c r="D47" t="s">
        <v>38</v>
      </c>
      <c r="E47" t="s">
        <v>39</v>
      </c>
      <c r="F47" t="s">
        <v>49</v>
      </c>
      <c r="G47" t="s">
        <v>61</v>
      </c>
      <c r="H47" t="s">
        <v>62</v>
      </c>
      <c r="I47" t="s">
        <v>43</v>
      </c>
      <c r="J47" t="s">
        <v>54</v>
      </c>
      <c r="K47" t="s">
        <v>117</v>
      </c>
      <c r="L47" t="s">
        <v>118</v>
      </c>
      <c r="M47">
        <v>52</v>
      </c>
      <c r="N47">
        <v>1909</v>
      </c>
      <c r="O47" t="s">
        <v>67</v>
      </c>
      <c r="P47" t="s">
        <v>49</v>
      </c>
      <c r="Q47">
        <v>90</v>
      </c>
      <c r="R47" t="s">
        <v>113</v>
      </c>
      <c r="S47" t="s">
        <v>115</v>
      </c>
      <c r="T47" t="s">
        <v>119</v>
      </c>
      <c r="U47" t="s">
        <v>120</v>
      </c>
      <c r="V47">
        <v>70</v>
      </c>
      <c r="W47">
        <v>5400</v>
      </c>
      <c r="X47">
        <v>38</v>
      </c>
      <c r="Y47">
        <v>43</v>
      </c>
      <c r="Z47" t="s">
        <v>36</v>
      </c>
    </row>
    <row r="48" spans="1:26" x14ac:dyDescent="0.3">
      <c r="A48">
        <v>2</v>
      </c>
      <c r="B48" t="s">
        <v>36</v>
      </c>
      <c r="C48" t="s">
        <v>171</v>
      </c>
      <c r="D48" t="s">
        <v>38</v>
      </c>
      <c r="E48" t="s">
        <v>39</v>
      </c>
      <c r="F48" t="s">
        <v>40</v>
      </c>
      <c r="G48" t="s">
        <v>53</v>
      </c>
      <c r="H48" t="s">
        <v>42</v>
      </c>
      <c r="I48" t="s">
        <v>43</v>
      </c>
      <c r="J48">
        <v>96</v>
      </c>
      <c r="K48" t="s">
        <v>176</v>
      </c>
      <c r="L48" t="s">
        <v>162</v>
      </c>
      <c r="M48" t="s">
        <v>177</v>
      </c>
      <c r="N48">
        <v>2734</v>
      </c>
      <c r="O48" t="s">
        <v>67</v>
      </c>
      <c r="P48" t="s">
        <v>49</v>
      </c>
      <c r="Q48">
        <v>119</v>
      </c>
      <c r="R48" t="s">
        <v>178</v>
      </c>
      <c r="S48" t="s">
        <v>179</v>
      </c>
      <c r="T48" t="s">
        <v>128</v>
      </c>
      <c r="U48" t="s">
        <v>151</v>
      </c>
      <c r="V48">
        <v>90</v>
      </c>
      <c r="W48">
        <v>5000</v>
      </c>
      <c r="X48">
        <v>24</v>
      </c>
      <c r="Y48">
        <v>29</v>
      </c>
      <c r="Z48">
        <v>11048</v>
      </c>
    </row>
    <row r="49" spans="1:26" x14ac:dyDescent="0.3">
      <c r="A49">
        <v>0</v>
      </c>
      <c r="B49">
        <v>145</v>
      </c>
      <c r="C49" t="s">
        <v>180</v>
      </c>
      <c r="D49" t="s">
        <v>38</v>
      </c>
      <c r="E49" t="s">
        <v>39</v>
      </c>
      <c r="F49" t="s">
        <v>49</v>
      </c>
      <c r="G49" t="s">
        <v>61</v>
      </c>
      <c r="H49" t="s">
        <v>42</v>
      </c>
      <c r="I49" t="s">
        <v>43</v>
      </c>
      <c r="J49">
        <v>113</v>
      </c>
      <c r="K49" t="s">
        <v>181</v>
      </c>
      <c r="L49" t="s">
        <v>182</v>
      </c>
      <c r="M49" t="s">
        <v>183</v>
      </c>
      <c r="N49">
        <v>4066</v>
      </c>
      <c r="O49" t="s">
        <v>48</v>
      </c>
      <c r="P49" t="s">
        <v>59</v>
      </c>
      <c r="Q49">
        <v>258</v>
      </c>
      <c r="R49" t="s">
        <v>50</v>
      </c>
      <c r="S49" t="s">
        <v>184</v>
      </c>
      <c r="T49" t="s">
        <v>185</v>
      </c>
      <c r="U49" t="s">
        <v>186</v>
      </c>
      <c r="V49">
        <v>176</v>
      </c>
      <c r="W49">
        <v>4750</v>
      </c>
      <c r="X49">
        <v>15</v>
      </c>
      <c r="Y49">
        <v>19</v>
      </c>
      <c r="Z49">
        <v>32250</v>
      </c>
    </row>
    <row r="50" spans="1:26" x14ac:dyDescent="0.3">
      <c r="A50">
        <v>0</v>
      </c>
      <c r="B50" t="s">
        <v>36</v>
      </c>
      <c r="C50" t="s">
        <v>180</v>
      </c>
      <c r="D50" t="s">
        <v>38</v>
      </c>
      <c r="E50" t="s">
        <v>39</v>
      </c>
      <c r="F50" t="s">
        <v>49</v>
      </c>
      <c r="G50" t="s">
        <v>61</v>
      </c>
      <c r="H50" t="s">
        <v>42</v>
      </c>
      <c r="I50" t="s">
        <v>43</v>
      </c>
      <c r="J50">
        <v>113</v>
      </c>
      <c r="K50" t="s">
        <v>181</v>
      </c>
      <c r="L50" t="s">
        <v>182</v>
      </c>
      <c r="M50" t="s">
        <v>183</v>
      </c>
      <c r="N50">
        <v>4066</v>
      </c>
      <c r="O50" t="s">
        <v>48</v>
      </c>
      <c r="P50" t="s">
        <v>59</v>
      </c>
      <c r="Q50">
        <v>258</v>
      </c>
      <c r="R50" t="s">
        <v>50</v>
      </c>
      <c r="S50" t="s">
        <v>184</v>
      </c>
      <c r="T50" t="s">
        <v>185</v>
      </c>
      <c r="U50" t="s">
        <v>186</v>
      </c>
      <c r="V50">
        <v>176</v>
      </c>
      <c r="W50">
        <v>4750</v>
      </c>
      <c r="X50">
        <v>15</v>
      </c>
      <c r="Y50">
        <v>19</v>
      </c>
      <c r="Z50">
        <v>35550</v>
      </c>
    </row>
    <row r="51" spans="1:26" x14ac:dyDescent="0.3">
      <c r="A51">
        <v>0</v>
      </c>
      <c r="B51" t="s">
        <v>36</v>
      </c>
      <c r="C51" t="s">
        <v>180</v>
      </c>
      <c r="D51" t="s">
        <v>38</v>
      </c>
      <c r="E51" t="s">
        <v>39</v>
      </c>
      <c r="F51" t="s">
        <v>40</v>
      </c>
      <c r="G51" t="s">
        <v>61</v>
      </c>
      <c r="H51" t="s">
        <v>42</v>
      </c>
      <c r="I51" t="s">
        <v>43</v>
      </c>
      <c r="J51">
        <v>102</v>
      </c>
      <c r="K51" t="s">
        <v>187</v>
      </c>
      <c r="L51" t="s">
        <v>188</v>
      </c>
      <c r="M51" t="s">
        <v>189</v>
      </c>
      <c r="N51">
        <v>3950</v>
      </c>
      <c r="O51" t="s">
        <v>58</v>
      </c>
      <c r="P51" t="s">
        <v>190</v>
      </c>
      <c r="Q51">
        <v>326</v>
      </c>
      <c r="R51" t="s">
        <v>50</v>
      </c>
      <c r="S51" t="s">
        <v>191</v>
      </c>
      <c r="T51" t="s">
        <v>192</v>
      </c>
      <c r="U51" t="s">
        <v>193</v>
      </c>
      <c r="V51">
        <v>262</v>
      </c>
      <c r="W51">
        <v>5000</v>
      </c>
      <c r="X51">
        <v>13</v>
      </c>
      <c r="Y51">
        <v>17</v>
      </c>
      <c r="Z51">
        <v>36000</v>
      </c>
    </row>
    <row r="52" spans="1:26" x14ac:dyDescent="0.3">
      <c r="A52">
        <v>1</v>
      </c>
      <c r="B52">
        <v>104</v>
      </c>
      <c r="C52" t="s">
        <v>194</v>
      </c>
      <c r="D52" t="s">
        <v>38</v>
      </c>
      <c r="E52" t="s">
        <v>39</v>
      </c>
      <c r="F52" t="s">
        <v>40</v>
      </c>
      <c r="G52" t="s">
        <v>53</v>
      </c>
      <c r="H52" t="s">
        <v>62</v>
      </c>
      <c r="I52" t="s">
        <v>43</v>
      </c>
      <c r="J52" t="s">
        <v>195</v>
      </c>
      <c r="K52" t="s">
        <v>196</v>
      </c>
      <c r="L52" t="s">
        <v>197</v>
      </c>
      <c r="M52" t="s">
        <v>167</v>
      </c>
      <c r="N52">
        <v>1890</v>
      </c>
      <c r="O52" t="s">
        <v>67</v>
      </c>
      <c r="P52" t="s">
        <v>49</v>
      </c>
      <c r="Q52">
        <v>91</v>
      </c>
      <c r="R52" t="s">
        <v>113</v>
      </c>
      <c r="S52" t="s">
        <v>115</v>
      </c>
      <c r="T52" t="s">
        <v>164</v>
      </c>
      <c r="U52">
        <v>9</v>
      </c>
      <c r="V52">
        <v>68</v>
      </c>
      <c r="W52">
        <v>5000</v>
      </c>
      <c r="X52">
        <v>30</v>
      </c>
      <c r="Y52">
        <v>31</v>
      </c>
      <c r="Z52">
        <v>5195</v>
      </c>
    </row>
    <row r="53" spans="1:26" x14ac:dyDescent="0.3">
      <c r="A53">
        <v>1</v>
      </c>
      <c r="B53">
        <v>104</v>
      </c>
      <c r="C53" t="s">
        <v>194</v>
      </c>
      <c r="D53" t="s">
        <v>38</v>
      </c>
      <c r="E53" t="s">
        <v>39</v>
      </c>
      <c r="F53" t="s">
        <v>40</v>
      </c>
      <c r="G53" t="s">
        <v>53</v>
      </c>
      <c r="H53" t="s">
        <v>62</v>
      </c>
      <c r="I53" t="s">
        <v>43</v>
      </c>
      <c r="J53" t="s">
        <v>195</v>
      </c>
      <c r="K53" t="s">
        <v>196</v>
      </c>
      <c r="L53" t="s">
        <v>197</v>
      </c>
      <c r="M53" t="s">
        <v>167</v>
      </c>
      <c r="N53">
        <v>1900</v>
      </c>
      <c r="O53" t="s">
        <v>67</v>
      </c>
      <c r="P53" t="s">
        <v>49</v>
      </c>
      <c r="Q53">
        <v>91</v>
      </c>
      <c r="R53" t="s">
        <v>113</v>
      </c>
      <c r="S53" t="s">
        <v>115</v>
      </c>
      <c r="T53" t="s">
        <v>164</v>
      </c>
      <c r="U53">
        <v>9</v>
      </c>
      <c r="V53">
        <v>68</v>
      </c>
      <c r="W53">
        <v>5000</v>
      </c>
      <c r="X53">
        <v>31</v>
      </c>
      <c r="Y53">
        <v>38</v>
      </c>
      <c r="Z53">
        <v>6095</v>
      </c>
    </row>
    <row r="54" spans="1:26" x14ac:dyDescent="0.3">
      <c r="A54">
        <v>1</v>
      </c>
      <c r="B54">
        <v>104</v>
      </c>
      <c r="C54" t="s">
        <v>194</v>
      </c>
      <c r="D54" t="s">
        <v>38</v>
      </c>
      <c r="E54" t="s">
        <v>39</v>
      </c>
      <c r="F54" t="s">
        <v>40</v>
      </c>
      <c r="G54" t="s">
        <v>53</v>
      </c>
      <c r="H54" t="s">
        <v>62</v>
      </c>
      <c r="I54" t="s">
        <v>43</v>
      </c>
      <c r="J54" t="s">
        <v>195</v>
      </c>
      <c r="K54" t="s">
        <v>196</v>
      </c>
      <c r="L54" t="s">
        <v>197</v>
      </c>
      <c r="M54" t="s">
        <v>167</v>
      </c>
      <c r="N54">
        <v>1905</v>
      </c>
      <c r="O54" t="s">
        <v>67</v>
      </c>
      <c r="P54" t="s">
        <v>49</v>
      </c>
      <c r="Q54">
        <v>91</v>
      </c>
      <c r="R54" t="s">
        <v>113</v>
      </c>
      <c r="S54" t="s">
        <v>115</v>
      </c>
      <c r="T54" t="s">
        <v>164</v>
      </c>
      <c r="U54">
        <v>9</v>
      </c>
      <c r="V54">
        <v>68</v>
      </c>
      <c r="W54">
        <v>5000</v>
      </c>
      <c r="X54">
        <v>31</v>
      </c>
      <c r="Y54">
        <v>38</v>
      </c>
      <c r="Z54">
        <v>6795</v>
      </c>
    </row>
    <row r="55" spans="1:26" x14ac:dyDescent="0.3">
      <c r="A55">
        <v>1</v>
      </c>
      <c r="B55">
        <v>113</v>
      </c>
      <c r="C55" t="s">
        <v>194</v>
      </c>
      <c r="D55" t="s">
        <v>38</v>
      </c>
      <c r="E55" t="s">
        <v>39</v>
      </c>
      <c r="F55" t="s">
        <v>49</v>
      </c>
      <c r="G55" t="s">
        <v>61</v>
      </c>
      <c r="H55" t="s">
        <v>62</v>
      </c>
      <c r="I55" t="s">
        <v>43</v>
      </c>
      <c r="J55" t="s">
        <v>195</v>
      </c>
      <c r="K55" t="s">
        <v>198</v>
      </c>
      <c r="L55" t="s">
        <v>197</v>
      </c>
      <c r="M55" t="s">
        <v>167</v>
      </c>
      <c r="N55">
        <v>1945</v>
      </c>
      <c r="O55" t="s">
        <v>67</v>
      </c>
      <c r="P55" t="s">
        <v>49</v>
      </c>
      <c r="Q55">
        <v>91</v>
      </c>
      <c r="R55" t="s">
        <v>113</v>
      </c>
      <c r="S55" t="s">
        <v>115</v>
      </c>
      <c r="T55" t="s">
        <v>164</v>
      </c>
      <c r="U55">
        <v>9</v>
      </c>
      <c r="V55">
        <v>68</v>
      </c>
      <c r="W55">
        <v>5000</v>
      </c>
      <c r="X55">
        <v>31</v>
      </c>
      <c r="Y55">
        <v>38</v>
      </c>
      <c r="Z55">
        <v>6695</v>
      </c>
    </row>
    <row r="56" spans="1:26" x14ac:dyDescent="0.3">
      <c r="A56">
        <v>1</v>
      </c>
      <c r="B56">
        <v>113</v>
      </c>
      <c r="C56" t="s">
        <v>194</v>
      </c>
      <c r="D56" t="s">
        <v>38</v>
      </c>
      <c r="E56" t="s">
        <v>39</v>
      </c>
      <c r="F56" t="s">
        <v>49</v>
      </c>
      <c r="G56" t="s">
        <v>61</v>
      </c>
      <c r="H56" t="s">
        <v>62</v>
      </c>
      <c r="I56" t="s">
        <v>43</v>
      </c>
      <c r="J56" t="s">
        <v>195</v>
      </c>
      <c r="K56" t="s">
        <v>198</v>
      </c>
      <c r="L56" t="s">
        <v>197</v>
      </c>
      <c r="M56" t="s">
        <v>167</v>
      </c>
      <c r="N56">
        <v>1950</v>
      </c>
      <c r="O56" t="s">
        <v>67</v>
      </c>
      <c r="P56" t="s">
        <v>49</v>
      </c>
      <c r="Q56">
        <v>91</v>
      </c>
      <c r="R56" t="s">
        <v>113</v>
      </c>
      <c r="S56" t="s">
        <v>199</v>
      </c>
      <c r="T56" t="s">
        <v>164</v>
      </c>
      <c r="U56">
        <v>9</v>
      </c>
      <c r="V56">
        <v>68</v>
      </c>
      <c r="W56">
        <v>5000</v>
      </c>
      <c r="X56">
        <v>31</v>
      </c>
      <c r="Y56">
        <v>38</v>
      </c>
      <c r="Z56">
        <v>7395</v>
      </c>
    </row>
    <row r="57" spans="1:26" x14ac:dyDescent="0.3">
      <c r="A57">
        <v>3</v>
      </c>
      <c r="B57">
        <v>150</v>
      </c>
      <c r="C57" t="s">
        <v>194</v>
      </c>
      <c r="D57" t="s">
        <v>38</v>
      </c>
      <c r="E57" t="s">
        <v>39</v>
      </c>
      <c r="F57" t="s">
        <v>40</v>
      </c>
      <c r="G57" t="s">
        <v>53</v>
      </c>
      <c r="H57" t="s">
        <v>42</v>
      </c>
      <c r="I57" t="s">
        <v>43</v>
      </c>
      <c r="J57" t="s">
        <v>200</v>
      </c>
      <c r="K57">
        <v>169</v>
      </c>
      <c r="L57" t="s">
        <v>201</v>
      </c>
      <c r="M57" t="s">
        <v>202</v>
      </c>
      <c r="N57">
        <v>2380</v>
      </c>
      <c r="O57" t="s">
        <v>203</v>
      </c>
      <c r="P57" t="s">
        <v>40</v>
      </c>
      <c r="Q57">
        <v>70</v>
      </c>
      <c r="R57" t="s">
        <v>204</v>
      </c>
      <c r="S57" t="s">
        <v>36</v>
      </c>
      <c r="T57" t="s">
        <v>36</v>
      </c>
      <c r="U57" t="s">
        <v>130</v>
      </c>
      <c r="V57">
        <v>101</v>
      </c>
      <c r="W57">
        <v>6000</v>
      </c>
      <c r="X57">
        <v>17</v>
      </c>
      <c r="Y57">
        <v>23</v>
      </c>
      <c r="Z57">
        <v>10945</v>
      </c>
    </row>
    <row r="58" spans="1:26" x14ac:dyDescent="0.3">
      <c r="A58">
        <v>3</v>
      </c>
      <c r="B58">
        <v>150</v>
      </c>
      <c r="C58" t="s">
        <v>194</v>
      </c>
      <c r="D58" t="s">
        <v>38</v>
      </c>
      <c r="E58" t="s">
        <v>39</v>
      </c>
      <c r="F58" t="s">
        <v>40</v>
      </c>
      <c r="G58" t="s">
        <v>53</v>
      </c>
      <c r="H58" t="s">
        <v>42</v>
      </c>
      <c r="I58" t="s">
        <v>43</v>
      </c>
      <c r="J58" t="s">
        <v>200</v>
      </c>
      <c r="K58">
        <v>169</v>
      </c>
      <c r="L58" t="s">
        <v>201</v>
      </c>
      <c r="M58" t="s">
        <v>202</v>
      </c>
      <c r="N58">
        <v>2380</v>
      </c>
      <c r="O58" t="s">
        <v>203</v>
      </c>
      <c r="P58" t="s">
        <v>40</v>
      </c>
      <c r="Q58">
        <v>70</v>
      </c>
      <c r="R58" t="s">
        <v>204</v>
      </c>
      <c r="S58" t="s">
        <v>36</v>
      </c>
      <c r="T58" t="s">
        <v>36</v>
      </c>
      <c r="U58" t="s">
        <v>130</v>
      </c>
      <c r="V58">
        <v>101</v>
      </c>
      <c r="W58">
        <v>6000</v>
      </c>
      <c r="X58">
        <v>17</v>
      </c>
      <c r="Y58">
        <v>23</v>
      </c>
      <c r="Z58">
        <v>11845</v>
      </c>
    </row>
    <row r="59" spans="1:26" x14ac:dyDescent="0.3">
      <c r="A59">
        <v>3</v>
      </c>
      <c r="B59">
        <v>150</v>
      </c>
      <c r="C59" t="s">
        <v>194</v>
      </c>
      <c r="D59" t="s">
        <v>38</v>
      </c>
      <c r="E59" t="s">
        <v>39</v>
      </c>
      <c r="F59" t="s">
        <v>40</v>
      </c>
      <c r="G59" t="s">
        <v>53</v>
      </c>
      <c r="H59" t="s">
        <v>42</v>
      </c>
      <c r="I59" t="s">
        <v>43</v>
      </c>
      <c r="J59" t="s">
        <v>200</v>
      </c>
      <c r="K59">
        <v>169</v>
      </c>
      <c r="L59" t="s">
        <v>201</v>
      </c>
      <c r="M59" t="s">
        <v>202</v>
      </c>
      <c r="N59">
        <v>2385</v>
      </c>
      <c r="O59" t="s">
        <v>203</v>
      </c>
      <c r="P59" t="s">
        <v>40</v>
      </c>
      <c r="Q59">
        <v>70</v>
      </c>
      <c r="R59" t="s">
        <v>204</v>
      </c>
      <c r="S59" t="s">
        <v>36</v>
      </c>
      <c r="T59" t="s">
        <v>36</v>
      </c>
      <c r="U59" t="s">
        <v>130</v>
      </c>
      <c r="V59">
        <v>101</v>
      </c>
      <c r="W59">
        <v>6000</v>
      </c>
      <c r="X59">
        <v>17</v>
      </c>
      <c r="Y59">
        <v>23</v>
      </c>
      <c r="Z59">
        <v>13645</v>
      </c>
    </row>
    <row r="60" spans="1:26" x14ac:dyDescent="0.3">
      <c r="A60">
        <v>3</v>
      </c>
      <c r="B60">
        <v>150</v>
      </c>
      <c r="C60" t="s">
        <v>194</v>
      </c>
      <c r="D60" t="s">
        <v>38</v>
      </c>
      <c r="E60" t="s">
        <v>39</v>
      </c>
      <c r="F60" t="s">
        <v>40</v>
      </c>
      <c r="G60" t="s">
        <v>53</v>
      </c>
      <c r="H60" t="s">
        <v>42</v>
      </c>
      <c r="I60" t="s">
        <v>43</v>
      </c>
      <c r="J60" t="s">
        <v>200</v>
      </c>
      <c r="K60">
        <v>169</v>
      </c>
      <c r="L60" t="s">
        <v>201</v>
      </c>
      <c r="M60" t="s">
        <v>202</v>
      </c>
      <c r="N60">
        <v>2500</v>
      </c>
      <c r="O60" t="s">
        <v>203</v>
      </c>
      <c r="P60" t="s">
        <v>40</v>
      </c>
      <c r="Q60">
        <v>80</v>
      </c>
      <c r="R60" t="s">
        <v>50</v>
      </c>
      <c r="S60" t="s">
        <v>36</v>
      </c>
      <c r="T60" t="s">
        <v>36</v>
      </c>
      <c r="U60" t="s">
        <v>130</v>
      </c>
      <c r="V60">
        <v>135</v>
      </c>
      <c r="W60">
        <v>6000</v>
      </c>
      <c r="X60">
        <v>16</v>
      </c>
      <c r="Y60">
        <v>23</v>
      </c>
      <c r="Z60">
        <v>15645</v>
      </c>
    </row>
    <row r="61" spans="1:26" x14ac:dyDescent="0.3">
      <c r="A61">
        <v>1</v>
      </c>
      <c r="B61">
        <v>129</v>
      </c>
      <c r="C61" t="s">
        <v>194</v>
      </c>
      <c r="D61" t="s">
        <v>38</v>
      </c>
      <c r="E61" t="s">
        <v>39</v>
      </c>
      <c r="F61" t="s">
        <v>40</v>
      </c>
      <c r="G61" t="s">
        <v>53</v>
      </c>
      <c r="H61" t="s">
        <v>62</v>
      </c>
      <c r="I61" t="s">
        <v>43</v>
      </c>
      <c r="J61" t="s">
        <v>205</v>
      </c>
      <c r="K61" t="s">
        <v>206</v>
      </c>
      <c r="L61" t="s">
        <v>207</v>
      </c>
      <c r="M61" t="s">
        <v>103</v>
      </c>
      <c r="N61">
        <v>2385</v>
      </c>
      <c r="O61" t="s">
        <v>67</v>
      </c>
      <c r="P61" t="s">
        <v>49</v>
      </c>
      <c r="Q61">
        <v>122</v>
      </c>
      <c r="R61" t="s">
        <v>113</v>
      </c>
      <c r="S61" t="s">
        <v>101</v>
      </c>
      <c r="T61" t="s">
        <v>101</v>
      </c>
      <c r="U61" t="s">
        <v>208</v>
      </c>
      <c r="V61">
        <v>84</v>
      </c>
      <c r="W61">
        <v>4800</v>
      </c>
      <c r="X61">
        <v>26</v>
      </c>
      <c r="Y61">
        <v>32</v>
      </c>
      <c r="Z61">
        <v>8845</v>
      </c>
    </row>
    <row r="62" spans="1:26" x14ac:dyDescent="0.3">
      <c r="A62">
        <v>0</v>
      </c>
      <c r="B62">
        <v>115</v>
      </c>
      <c r="C62" t="s">
        <v>194</v>
      </c>
      <c r="D62" t="s">
        <v>38</v>
      </c>
      <c r="E62" t="s">
        <v>39</v>
      </c>
      <c r="F62" t="s">
        <v>49</v>
      </c>
      <c r="G62" t="s">
        <v>61</v>
      </c>
      <c r="H62" t="s">
        <v>62</v>
      </c>
      <c r="I62" t="s">
        <v>43</v>
      </c>
      <c r="J62" t="s">
        <v>205</v>
      </c>
      <c r="K62" t="s">
        <v>206</v>
      </c>
      <c r="L62" t="s">
        <v>207</v>
      </c>
      <c r="M62" t="s">
        <v>209</v>
      </c>
      <c r="N62">
        <v>2410</v>
      </c>
      <c r="O62" t="s">
        <v>67</v>
      </c>
      <c r="P62" t="s">
        <v>49</v>
      </c>
      <c r="Q62">
        <v>122</v>
      </c>
      <c r="R62" t="s">
        <v>113</v>
      </c>
      <c r="S62" t="s">
        <v>101</v>
      </c>
      <c r="T62" t="s">
        <v>101</v>
      </c>
      <c r="U62" t="s">
        <v>208</v>
      </c>
      <c r="V62">
        <v>84</v>
      </c>
      <c r="W62">
        <v>4800</v>
      </c>
      <c r="X62">
        <v>26</v>
      </c>
      <c r="Y62">
        <v>32</v>
      </c>
      <c r="Z62">
        <v>8495</v>
      </c>
    </row>
    <row r="63" spans="1:26" x14ac:dyDescent="0.3">
      <c r="A63">
        <v>1</v>
      </c>
      <c r="B63">
        <v>129</v>
      </c>
      <c r="C63" t="s">
        <v>194</v>
      </c>
      <c r="D63" t="s">
        <v>38</v>
      </c>
      <c r="E63" t="s">
        <v>39</v>
      </c>
      <c r="F63" t="s">
        <v>40</v>
      </c>
      <c r="G63" t="s">
        <v>53</v>
      </c>
      <c r="H63" t="s">
        <v>62</v>
      </c>
      <c r="I63" t="s">
        <v>43</v>
      </c>
      <c r="J63" t="s">
        <v>205</v>
      </c>
      <c r="K63" t="s">
        <v>206</v>
      </c>
      <c r="L63" t="s">
        <v>207</v>
      </c>
      <c r="M63" t="s">
        <v>103</v>
      </c>
      <c r="N63">
        <v>2385</v>
      </c>
      <c r="O63" t="s">
        <v>67</v>
      </c>
      <c r="P63" t="s">
        <v>49</v>
      </c>
      <c r="Q63">
        <v>122</v>
      </c>
      <c r="R63" t="s">
        <v>113</v>
      </c>
      <c r="S63" t="s">
        <v>101</v>
      </c>
      <c r="T63" t="s">
        <v>101</v>
      </c>
      <c r="U63" t="s">
        <v>208</v>
      </c>
      <c r="V63">
        <v>84</v>
      </c>
      <c r="W63">
        <v>4800</v>
      </c>
      <c r="X63">
        <v>26</v>
      </c>
      <c r="Y63">
        <v>32</v>
      </c>
      <c r="Z63">
        <v>10595</v>
      </c>
    </row>
    <row r="64" spans="1:26" x14ac:dyDescent="0.3">
      <c r="A64">
        <v>0</v>
      </c>
      <c r="B64">
        <v>115</v>
      </c>
      <c r="C64" t="s">
        <v>194</v>
      </c>
      <c r="D64" t="s">
        <v>38</v>
      </c>
      <c r="E64" t="s">
        <v>39</v>
      </c>
      <c r="F64" t="s">
        <v>49</v>
      </c>
      <c r="G64" t="s">
        <v>61</v>
      </c>
      <c r="H64" t="s">
        <v>62</v>
      </c>
      <c r="I64" t="s">
        <v>43</v>
      </c>
      <c r="J64" t="s">
        <v>205</v>
      </c>
      <c r="K64" t="s">
        <v>206</v>
      </c>
      <c r="L64" t="s">
        <v>207</v>
      </c>
      <c r="M64" t="s">
        <v>209</v>
      </c>
      <c r="N64">
        <v>2410</v>
      </c>
      <c r="O64" t="s">
        <v>67</v>
      </c>
      <c r="P64" t="s">
        <v>49</v>
      </c>
      <c r="Q64">
        <v>122</v>
      </c>
      <c r="R64" t="s">
        <v>113</v>
      </c>
      <c r="S64" t="s">
        <v>101</v>
      </c>
      <c r="T64" t="s">
        <v>101</v>
      </c>
      <c r="U64" t="s">
        <v>208</v>
      </c>
      <c r="V64">
        <v>84</v>
      </c>
      <c r="W64">
        <v>4800</v>
      </c>
      <c r="X64">
        <v>26</v>
      </c>
      <c r="Y64">
        <v>32</v>
      </c>
      <c r="Z64">
        <v>10245</v>
      </c>
    </row>
    <row r="65" spans="1:26" x14ac:dyDescent="0.3">
      <c r="A65">
        <v>0</v>
      </c>
      <c r="B65" t="s">
        <v>36</v>
      </c>
      <c r="C65" t="s">
        <v>194</v>
      </c>
      <c r="D65" t="s">
        <v>210</v>
      </c>
      <c r="E65" t="s">
        <v>39</v>
      </c>
      <c r="F65" t="s">
        <v>36</v>
      </c>
      <c r="G65" t="s">
        <v>61</v>
      </c>
      <c r="H65" t="s">
        <v>62</v>
      </c>
      <c r="I65" t="s">
        <v>43</v>
      </c>
      <c r="J65" t="s">
        <v>205</v>
      </c>
      <c r="K65" t="s">
        <v>206</v>
      </c>
      <c r="L65" t="s">
        <v>207</v>
      </c>
      <c r="M65" t="s">
        <v>209</v>
      </c>
      <c r="N65">
        <v>2443</v>
      </c>
      <c r="O65" t="s">
        <v>67</v>
      </c>
      <c r="P65" t="s">
        <v>49</v>
      </c>
      <c r="Q65">
        <v>122</v>
      </c>
      <c r="R65" t="s">
        <v>211</v>
      </c>
      <c r="S65" t="s">
        <v>101</v>
      </c>
      <c r="T65" t="s">
        <v>101</v>
      </c>
      <c r="U65" t="s">
        <v>212</v>
      </c>
      <c r="V65">
        <v>64</v>
      </c>
      <c r="W65">
        <v>4650</v>
      </c>
      <c r="X65">
        <v>36</v>
      </c>
      <c r="Y65">
        <v>42</v>
      </c>
      <c r="Z65">
        <v>10795</v>
      </c>
    </row>
    <row r="66" spans="1:26" x14ac:dyDescent="0.3">
      <c r="A66">
        <v>0</v>
      </c>
      <c r="B66">
        <v>115</v>
      </c>
      <c r="C66" t="s">
        <v>194</v>
      </c>
      <c r="D66" t="s">
        <v>38</v>
      </c>
      <c r="E66" t="s">
        <v>39</v>
      </c>
      <c r="F66" t="s">
        <v>49</v>
      </c>
      <c r="G66" t="s">
        <v>53</v>
      </c>
      <c r="H66" t="s">
        <v>62</v>
      </c>
      <c r="I66" t="s">
        <v>43</v>
      </c>
      <c r="J66" t="s">
        <v>205</v>
      </c>
      <c r="K66" t="s">
        <v>206</v>
      </c>
      <c r="L66" t="s">
        <v>207</v>
      </c>
      <c r="M66" t="s">
        <v>209</v>
      </c>
      <c r="N66">
        <v>2425</v>
      </c>
      <c r="O66" t="s">
        <v>67</v>
      </c>
      <c r="P66" t="s">
        <v>49</v>
      </c>
      <c r="Q66">
        <v>122</v>
      </c>
      <c r="R66" t="s">
        <v>113</v>
      </c>
      <c r="S66" t="s">
        <v>101</v>
      </c>
      <c r="T66" t="s">
        <v>101</v>
      </c>
      <c r="U66" t="s">
        <v>208</v>
      </c>
      <c r="V66">
        <v>84</v>
      </c>
      <c r="W66">
        <v>4800</v>
      </c>
      <c r="X66">
        <v>26</v>
      </c>
      <c r="Y66">
        <v>32</v>
      </c>
      <c r="Z66">
        <v>11245</v>
      </c>
    </row>
    <row r="67" spans="1:26" x14ac:dyDescent="0.3">
      <c r="A67">
        <v>0</v>
      </c>
      <c r="B67">
        <v>118</v>
      </c>
      <c r="C67" t="s">
        <v>194</v>
      </c>
      <c r="D67" t="s">
        <v>38</v>
      </c>
      <c r="E67" t="s">
        <v>39</v>
      </c>
      <c r="F67" t="s">
        <v>49</v>
      </c>
      <c r="G67" t="s">
        <v>61</v>
      </c>
      <c r="H67" t="s">
        <v>42</v>
      </c>
      <c r="I67" t="s">
        <v>43</v>
      </c>
      <c r="J67" t="s">
        <v>213</v>
      </c>
      <c r="K67">
        <v>175</v>
      </c>
      <c r="L67" t="s">
        <v>214</v>
      </c>
      <c r="M67" t="s">
        <v>215</v>
      </c>
      <c r="N67">
        <v>2670</v>
      </c>
      <c r="O67" t="s">
        <v>67</v>
      </c>
      <c r="P67" t="s">
        <v>49</v>
      </c>
      <c r="Q67">
        <v>140</v>
      </c>
      <c r="R67" t="s">
        <v>50</v>
      </c>
      <c r="S67" t="s">
        <v>216</v>
      </c>
      <c r="T67" t="s">
        <v>217</v>
      </c>
      <c r="U67">
        <v>8</v>
      </c>
      <c r="V67">
        <v>120</v>
      </c>
      <c r="W67">
        <v>5000</v>
      </c>
      <c r="X67">
        <v>19</v>
      </c>
      <c r="Y67">
        <v>27</v>
      </c>
      <c r="Z67">
        <v>18280</v>
      </c>
    </row>
    <row r="68" spans="1:26" x14ac:dyDescent="0.3">
      <c r="A68">
        <v>0</v>
      </c>
      <c r="B68" t="s">
        <v>36</v>
      </c>
      <c r="C68" t="s">
        <v>194</v>
      </c>
      <c r="D68" t="s">
        <v>210</v>
      </c>
      <c r="E68" t="s">
        <v>39</v>
      </c>
      <c r="F68" t="s">
        <v>49</v>
      </c>
      <c r="G68" t="s">
        <v>61</v>
      </c>
      <c r="H68" t="s">
        <v>42</v>
      </c>
      <c r="I68" t="s">
        <v>43</v>
      </c>
      <c r="J68" t="s">
        <v>213</v>
      </c>
      <c r="K68">
        <v>175</v>
      </c>
      <c r="L68" t="s">
        <v>214</v>
      </c>
      <c r="M68" t="s">
        <v>215</v>
      </c>
      <c r="N68">
        <v>2700</v>
      </c>
      <c r="O68" t="s">
        <v>67</v>
      </c>
      <c r="P68" t="s">
        <v>49</v>
      </c>
      <c r="Q68">
        <v>134</v>
      </c>
      <c r="R68" t="s">
        <v>211</v>
      </c>
      <c r="S68" t="s">
        <v>179</v>
      </c>
      <c r="T68" t="s">
        <v>218</v>
      </c>
      <c r="U68">
        <v>22</v>
      </c>
      <c r="V68">
        <v>72</v>
      </c>
      <c r="W68">
        <v>4200</v>
      </c>
      <c r="X68">
        <v>31</v>
      </c>
      <c r="Y68">
        <v>39</v>
      </c>
      <c r="Z68">
        <v>18344</v>
      </c>
    </row>
    <row r="69" spans="1:26" x14ac:dyDescent="0.3">
      <c r="A69">
        <v>-1</v>
      </c>
      <c r="B69">
        <v>93</v>
      </c>
      <c r="C69" t="s">
        <v>219</v>
      </c>
      <c r="D69" t="s">
        <v>210</v>
      </c>
      <c r="E69" t="s">
        <v>83</v>
      </c>
      <c r="F69" t="s">
        <v>49</v>
      </c>
      <c r="G69" t="s">
        <v>61</v>
      </c>
      <c r="H69" t="s">
        <v>42</v>
      </c>
      <c r="I69" t="s">
        <v>43</v>
      </c>
      <c r="J69">
        <v>110</v>
      </c>
      <c r="K69" t="s">
        <v>220</v>
      </c>
      <c r="L69" t="s">
        <v>221</v>
      </c>
      <c r="M69" t="s">
        <v>222</v>
      </c>
      <c r="N69">
        <v>3515</v>
      </c>
      <c r="O69" t="s">
        <v>67</v>
      </c>
      <c r="P69" t="s">
        <v>73</v>
      </c>
      <c r="Q69">
        <v>183</v>
      </c>
      <c r="R69" t="s">
        <v>211</v>
      </c>
      <c r="S69" t="s">
        <v>165</v>
      </c>
      <c r="T69" t="s">
        <v>218</v>
      </c>
      <c r="U69" t="s">
        <v>223</v>
      </c>
      <c r="V69">
        <v>123</v>
      </c>
      <c r="W69">
        <v>4350</v>
      </c>
      <c r="X69">
        <v>22</v>
      </c>
      <c r="Y69">
        <v>25</v>
      </c>
      <c r="Z69">
        <v>25552</v>
      </c>
    </row>
    <row r="70" spans="1:26" x14ac:dyDescent="0.3">
      <c r="A70">
        <v>-1</v>
      </c>
      <c r="B70">
        <v>93</v>
      </c>
      <c r="C70" t="s">
        <v>219</v>
      </c>
      <c r="D70" t="s">
        <v>210</v>
      </c>
      <c r="E70" t="s">
        <v>83</v>
      </c>
      <c r="F70" t="s">
        <v>49</v>
      </c>
      <c r="G70" t="s">
        <v>82</v>
      </c>
      <c r="H70" t="s">
        <v>42</v>
      </c>
      <c r="I70" t="s">
        <v>43</v>
      </c>
      <c r="J70">
        <v>110</v>
      </c>
      <c r="K70" t="s">
        <v>220</v>
      </c>
      <c r="L70" t="s">
        <v>221</v>
      </c>
      <c r="M70" t="s">
        <v>224</v>
      </c>
      <c r="N70">
        <v>3750</v>
      </c>
      <c r="O70" t="s">
        <v>67</v>
      </c>
      <c r="P70" t="s">
        <v>73</v>
      </c>
      <c r="Q70">
        <v>183</v>
      </c>
      <c r="R70" t="s">
        <v>211</v>
      </c>
      <c r="S70" t="s">
        <v>165</v>
      </c>
      <c r="T70" t="s">
        <v>218</v>
      </c>
      <c r="U70" t="s">
        <v>223</v>
      </c>
      <c r="V70">
        <v>123</v>
      </c>
      <c r="W70">
        <v>4350</v>
      </c>
      <c r="X70">
        <v>22</v>
      </c>
      <c r="Y70">
        <v>25</v>
      </c>
      <c r="Z70">
        <v>28248</v>
      </c>
    </row>
    <row r="71" spans="1:26" x14ac:dyDescent="0.3">
      <c r="A71">
        <v>0</v>
      </c>
      <c r="B71">
        <v>93</v>
      </c>
      <c r="C71" t="s">
        <v>219</v>
      </c>
      <c r="D71" t="s">
        <v>210</v>
      </c>
      <c r="E71" t="s">
        <v>83</v>
      </c>
      <c r="F71" t="s">
        <v>40</v>
      </c>
      <c r="G71" t="s">
        <v>225</v>
      </c>
      <c r="H71" t="s">
        <v>42</v>
      </c>
      <c r="I71" t="s">
        <v>43</v>
      </c>
      <c r="J71" t="s">
        <v>226</v>
      </c>
      <c r="K71" t="s">
        <v>227</v>
      </c>
      <c r="L71" t="s">
        <v>221</v>
      </c>
      <c r="M71" t="s">
        <v>228</v>
      </c>
      <c r="N71">
        <v>3495</v>
      </c>
      <c r="O71" t="s">
        <v>67</v>
      </c>
      <c r="P71" t="s">
        <v>73</v>
      </c>
      <c r="Q71">
        <v>183</v>
      </c>
      <c r="R71" t="s">
        <v>211</v>
      </c>
      <c r="S71" t="s">
        <v>165</v>
      </c>
      <c r="T71" t="s">
        <v>218</v>
      </c>
      <c r="U71" t="s">
        <v>223</v>
      </c>
      <c r="V71">
        <v>123</v>
      </c>
      <c r="W71">
        <v>4350</v>
      </c>
      <c r="X71">
        <v>22</v>
      </c>
      <c r="Y71">
        <v>25</v>
      </c>
      <c r="Z71">
        <v>28176</v>
      </c>
    </row>
    <row r="72" spans="1:26" x14ac:dyDescent="0.3">
      <c r="A72">
        <v>-1</v>
      </c>
      <c r="B72">
        <v>93</v>
      </c>
      <c r="C72" t="s">
        <v>219</v>
      </c>
      <c r="D72" t="s">
        <v>210</v>
      </c>
      <c r="E72" t="s">
        <v>83</v>
      </c>
      <c r="F72" t="s">
        <v>49</v>
      </c>
      <c r="G72" t="s">
        <v>61</v>
      </c>
      <c r="H72" t="s">
        <v>42</v>
      </c>
      <c r="I72" t="s">
        <v>43</v>
      </c>
      <c r="J72" t="s">
        <v>229</v>
      </c>
      <c r="K72" t="s">
        <v>230</v>
      </c>
      <c r="L72" t="s">
        <v>231</v>
      </c>
      <c r="M72" t="s">
        <v>105</v>
      </c>
      <c r="N72">
        <v>3770</v>
      </c>
      <c r="O72" t="s">
        <v>67</v>
      </c>
      <c r="P72" t="s">
        <v>73</v>
      </c>
      <c r="Q72">
        <v>183</v>
      </c>
      <c r="R72" t="s">
        <v>211</v>
      </c>
      <c r="S72" t="s">
        <v>165</v>
      </c>
      <c r="T72" t="s">
        <v>218</v>
      </c>
      <c r="U72" t="s">
        <v>223</v>
      </c>
      <c r="V72">
        <v>123</v>
      </c>
      <c r="W72">
        <v>4350</v>
      </c>
      <c r="X72">
        <v>22</v>
      </c>
      <c r="Y72">
        <v>25</v>
      </c>
      <c r="Z72">
        <v>31600</v>
      </c>
    </row>
    <row r="73" spans="1:26" x14ac:dyDescent="0.3">
      <c r="A73">
        <v>-1</v>
      </c>
      <c r="B73" t="s">
        <v>36</v>
      </c>
      <c r="C73" t="s">
        <v>219</v>
      </c>
      <c r="D73" t="s">
        <v>38</v>
      </c>
      <c r="E73" t="s">
        <v>39</v>
      </c>
      <c r="F73" t="s">
        <v>49</v>
      </c>
      <c r="G73" t="s">
        <v>61</v>
      </c>
      <c r="H73" t="s">
        <v>42</v>
      </c>
      <c r="I73" t="s">
        <v>43</v>
      </c>
      <c r="J73" t="s">
        <v>229</v>
      </c>
      <c r="K73" t="s">
        <v>230</v>
      </c>
      <c r="L73" t="s">
        <v>231</v>
      </c>
      <c r="M73" t="s">
        <v>222</v>
      </c>
      <c r="N73">
        <v>3740</v>
      </c>
      <c r="O73" t="s">
        <v>58</v>
      </c>
      <c r="P73" t="s">
        <v>232</v>
      </c>
      <c r="Q73">
        <v>234</v>
      </c>
      <c r="R73" t="s">
        <v>50</v>
      </c>
      <c r="S73" t="s">
        <v>138</v>
      </c>
      <c r="T73" t="s">
        <v>233</v>
      </c>
      <c r="U73" t="s">
        <v>86</v>
      </c>
      <c r="V73">
        <v>155</v>
      </c>
      <c r="W73">
        <v>4750</v>
      </c>
      <c r="X73">
        <v>16</v>
      </c>
      <c r="Y73">
        <v>18</v>
      </c>
      <c r="Z73">
        <v>34184</v>
      </c>
    </row>
    <row r="74" spans="1:26" x14ac:dyDescent="0.3">
      <c r="A74">
        <v>3</v>
      </c>
      <c r="B74">
        <v>142</v>
      </c>
      <c r="C74" t="s">
        <v>219</v>
      </c>
      <c r="D74" t="s">
        <v>38</v>
      </c>
      <c r="E74" t="s">
        <v>39</v>
      </c>
      <c r="F74" t="s">
        <v>40</v>
      </c>
      <c r="G74" t="s">
        <v>41</v>
      </c>
      <c r="H74" t="s">
        <v>42</v>
      </c>
      <c r="I74" t="s">
        <v>43</v>
      </c>
      <c r="J74" t="s">
        <v>234</v>
      </c>
      <c r="K74" t="s">
        <v>235</v>
      </c>
      <c r="L74" t="s">
        <v>236</v>
      </c>
      <c r="M74" t="s">
        <v>126</v>
      </c>
      <c r="N74">
        <v>3685</v>
      </c>
      <c r="O74" t="s">
        <v>58</v>
      </c>
      <c r="P74" t="s">
        <v>232</v>
      </c>
      <c r="Q74">
        <v>234</v>
      </c>
      <c r="R74" t="s">
        <v>50</v>
      </c>
      <c r="S74" t="s">
        <v>138</v>
      </c>
      <c r="T74" t="s">
        <v>233</v>
      </c>
      <c r="U74" t="s">
        <v>86</v>
      </c>
      <c r="V74">
        <v>155</v>
      </c>
      <c r="W74">
        <v>4750</v>
      </c>
      <c r="X74">
        <v>16</v>
      </c>
      <c r="Y74">
        <v>18</v>
      </c>
      <c r="Z74">
        <v>35056</v>
      </c>
    </row>
    <row r="75" spans="1:26" x14ac:dyDescent="0.3">
      <c r="A75">
        <v>0</v>
      </c>
      <c r="B75" t="s">
        <v>36</v>
      </c>
      <c r="C75" t="s">
        <v>219</v>
      </c>
      <c r="D75" t="s">
        <v>38</v>
      </c>
      <c r="E75" t="s">
        <v>39</v>
      </c>
      <c r="F75" t="s">
        <v>49</v>
      </c>
      <c r="G75" t="s">
        <v>61</v>
      </c>
      <c r="H75" t="s">
        <v>42</v>
      </c>
      <c r="I75" t="s">
        <v>43</v>
      </c>
      <c r="J75" t="s">
        <v>237</v>
      </c>
      <c r="K75" t="s">
        <v>238</v>
      </c>
      <c r="L75" t="s">
        <v>231</v>
      </c>
      <c r="M75" t="s">
        <v>239</v>
      </c>
      <c r="N75">
        <v>3900</v>
      </c>
      <c r="O75" t="s">
        <v>58</v>
      </c>
      <c r="P75" t="s">
        <v>232</v>
      </c>
      <c r="Q75">
        <v>308</v>
      </c>
      <c r="R75" t="s">
        <v>50</v>
      </c>
      <c r="S75" t="s">
        <v>240</v>
      </c>
      <c r="T75" t="s">
        <v>241</v>
      </c>
      <c r="U75">
        <v>8</v>
      </c>
      <c r="V75">
        <v>184</v>
      </c>
      <c r="W75">
        <v>4500</v>
      </c>
      <c r="X75">
        <v>14</v>
      </c>
      <c r="Y75">
        <v>16</v>
      </c>
      <c r="Z75">
        <v>40960</v>
      </c>
    </row>
    <row r="76" spans="1:26" x14ac:dyDescent="0.3">
      <c r="A76">
        <v>1</v>
      </c>
      <c r="B76" t="s">
        <v>36</v>
      </c>
      <c r="C76" t="s">
        <v>219</v>
      </c>
      <c r="D76" t="s">
        <v>38</v>
      </c>
      <c r="E76" t="s">
        <v>39</v>
      </c>
      <c r="F76" t="s">
        <v>40</v>
      </c>
      <c r="G76" t="s">
        <v>225</v>
      </c>
      <c r="H76" t="s">
        <v>42</v>
      </c>
      <c r="I76" t="s">
        <v>43</v>
      </c>
      <c r="J76">
        <v>112</v>
      </c>
      <c r="K76" t="s">
        <v>242</v>
      </c>
      <c r="L76">
        <v>72</v>
      </c>
      <c r="M76" t="s">
        <v>243</v>
      </c>
      <c r="N76">
        <v>3715</v>
      </c>
      <c r="O76" t="s">
        <v>58</v>
      </c>
      <c r="P76" t="s">
        <v>232</v>
      </c>
      <c r="Q76">
        <v>304</v>
      </c>
      <c r="R76" t="s">
        <v>50</v>
      </c>
      <c r="S76" t="s">
        <v>240</v>
      </c>
      <c r="T76" t="s">
        <v>241</v>
      </c>
      <c r="U76">
        <v>8</v>
      </c>
      <c r="V76">
        <v>184</v>
      </c>
      <c r="W76">
        <v>4500</v>
      </c>
      <c r="X76">
        <v>14</v>
      </c>
      <c r="Y76">
        <v>16</v>
      </c>
      <c r="Z76">
        <v>45400</v>
      </c>
    </row>
    <row r="77" spans="1:26" x14ac:dyDescent="0.3">
      <c r="A77">
        <v>1</v>
      </c>
      <c r="B77" t="s">
        <v>36</v>
      </c>
      <c r="C77" t="s">
        <v>244</v>
      </c>
      <c r="D77" t="s">
        <v>38</v>
      </c>
      <c r="E77" t="s">
        <v>83</v>
      </c>
      <c r="F77" t="s">
        <v>40</v>
      </c>
      <c r="G77" t="s">
        <v>53</v>
      </c>
      <c r="H77" t="s">
        <v>42</v>
      </c>
      <c r="I77" t="s">
        <v>43</v>
      </c>
      <c r="J77" t="s">
        <v>245</v>
      </c>
      <c r="K77" t="s">
        <v>246</v>
      </c>
      <c r="L77">
        <v>68</v>
      </c>
      <c r="M77" t="s">
        <v>247</v>
      </c>
      <c r="N77">
        <v>2910</v>
      </c>
      <c r="O77" t="s">
        <v>67</v>
      </c>
      <c r="P77" t="s">
        <v>49</v>
      </c>
      <c r="Q77">
        <v>140</v>
      </c>
      <c r="R77" t="s">
        <v>50</v>
      </c>
      <c r="S77" t="s">
        <v>248</v>
      </c>
      <c r="T77" t="s">
        <v>249</v>
      </c>
      <c r="U77">
        <v>8</v>
      </c>
      <c r="V77">
        <v>175</v>
      </c>
      <c r="W77">
        <v>5000</v>
      </c>
      <c r="X77">
        <v>19</v>
      </c>
      <c r="Y77">
        <v>24</v>
      </c>
      <c r="Z77">
        <v>16503</v>
      </c>
    </row>
    <row r="78" spans="1:26" x14ac:dyDescent="0.3">
      <c r="A78">
        <v>2</v>
      </c>
      <c r="B78">
        <v>161</v>
      </c>
      <c r="C78" t="s">
        <v>250</v>
      </c>
      <c r="D78" t="s">
        <v>38</v>
      </c>
      <c r="E78" t="s">
        <v>39</v>
      </c>
      <c r="F78" t="s">
        <v>40</v>
      </c>
      <c r="G78" t="s">
        <v>53</v>
      </c>
      <c r="H78" t="s">
        <v>62</v>
      </c>
      <c r="I78" t="s">
        <v>43</v>
      </c>
      <c r="J78" t="s">
        <v>123</v>
      </c>
      <c r="K78" t="s">
        <v>124</v>
      </c>
      <c r="L78" t="s">
        <v>251</v>
      </c>
      <c r="M78" t="s">
        <v>126</v>
      </c>
      <c r="N78">
        <v>1918</v>
      </c>
      <c r="O78" t="s">
        <v>67</v>
      </c>
      <c r="P78" t="s">
        <v>49</v>
      </c>
      <c r="Q78">
        <v>92</v>
      </c>
      <c r="R78" t="s">
        <v>113</v>
      </c>
      <c r="S78" t="s">
        <v>127</v>
      </c>
      <c r="T78" t="s">
        <v>128</v>
      </c>
      <c r="U78" t="s">
        <v>130</v>
      </c>
      <c r="V78">
        <v>68</v>
      </c>
      <c r="W78">
        <v>5500</v>
      </c>
      <c r="X78">
        <v>37</v>
      </c>
      <c r="Y78">
        <v>41</v>
      </c>
      <c r="Z78">
        <v>5389</v>
      </c>
    </row>
    <row r="79" spans="1:26" x14ac:dyDescent="0.3">
      <c r="A79">
        <v>2</v>
      </c>
      <c r="B79">
        <v>161</v>
      </c>
      <c r="C79" t="s">
        <v>250</v>
      </c>
      <c r="D79" t="s">
        <v>38</v>
      </c>
      <c r="E79" t="s">
        <v>39</v>
      </c>
      <c r="F79" t="s">
        <v>40</v>
      </c>
      <c r="G79" t="s">
        <v>53</v>
      </c>
      <c r="H79" t="s">
        <v>62</v>
      </c>
      <c r="I79" t="s">
        <v>43</v>
      </c>
      <c r="J79" t="s">
        <v>123</v>
      </c>
      <c r="K79" t="s">
        <v>124</v>
      </c>
      <c r="L79" t="s">
        <v>251</v>
      </c>
      <c r="M79" t="s">
        <v>126</v>
      </c>
      <c r="N79">
        <v>1944</v>
      </c>
      <c r="O79" t="s">
        <v>67</v>
      </c>
      <c r="P79" t="s">
        <v>49</v>
      </c>
      <c r="Q79">
        <v>92</v>
      </c>
      <c r="R79" t="s">
        <v>113</v>
      </c>
      <c r="S79" t="s">
        <v>127</v>
      </c>
      <c r="T79" t="s">
        <v>128</v>
      </c>
      <c r="U79" t="s">
        <v>130</v>
      </c>
      <c r="V79">
        <v>68</v>
      </c>
      <c r="W79">
        <v>5500</v>
      </c>
      <c r="X79">
        <v>31</v>
      </c>
      <c r="Y79">
        <v>38</v>
      </c>
      <c r="Z79">
        <v>6189</v>
      </c>
    </row>
    <row r="80" spans="1:26" x14ac:dyDescent="0.3">
      <c r="A80">
        <v>2</v>
      </c>
      <c r="B80">
        <v>161</v>
      </c>
      <c r="C80" t="s">
        <v>250</v>
      </c>
      <c r="D80" t="s">
        <v>38</v>
      </c>
      <c r="E80" t="s">
        <v>39</v>
      </c>
      <c r="F80" t="s">
        <v>40</v>
      </c>
      <c r="G80" t="s">
        <v>53</v>
      </c>
      <c r="H80" t="s">
        <v>62</v>
      </c>
      <c r="I80" t="s">
        <v>43</v>
      </c>
      <c r="J80" t="s">
        <v>123</v>
      </c>
      <c r="K80" t="s">
        <v>124</v>
      </c>
      <c r="L80" t="s">
        <v>251</v>
      </c>
      <c r="M80" t="s">
        <v>126</v>
      </c>
      <c r="N80">
        <v>2004</v>
      </c>
      <c r="O80" t="s">
        <v>67</v>
      </c>
      <c r="P80" t="s">
        <v>49</v>
      </c>
      <c r="Q80">
        <v>92</v>
      </c>
      <c r="R80" t="s">
        <v>113</v>
      </c>
      <c r="S80" t="s">
        <v>127</v>
      </c>
      <c r="T80" t="s">
        <v>128</v>
      </c>
      <c r="U80" t="s">
        <v>130</v>
      </c>
      <c r="V80">
        <v>68</v>
      </c>
      <c r="W80">
        <v>5500</v>
      </c>
      <c r="X80">
        <v>31</v>
      </c>
      <c r="Y80">
        <v>38</v>
      </c>
      <c r="Z80">
        <v>6669</v>
      </c>
    </row>
    <row r="81" spans="1:26" x14ac:dyDescent="0.3">
      <c r="A81">
        <v>1</v>
      </c>
      <c r="B81">
        <v>161</v>
      </c>
      <c r="C81" t="s">
        <v>250</v>
      </c>
      <c r="D81" t="s">
        <v>38</v>
      </c>
      <c r="E81" t="s">
        <v>83</v>
      </c>
      <c r="F81" t="s">
        <v>40</v>
      </c>
      <c r="G81" t="s">
        <v>53</v>
      </c>
      <c r="H81" t="s">
        <v>62</v>
      </c>
      <c r="I81" t="s">
        <v>43</v>
      </c>
      <c r="J81">
        <v>93</v>
      </c>
      <c r="K81" t="s">
        <v>124</v>
      </c>
      <c r="L81" t="s">
        <v>125</v>
      </c>
      <c r="M81" t="s">
        <v>126</v>
      </c>
      <c r="N81">
        <v>2145</v>
      </c>
      <c r="O81" t="s">
        <v>67</v>
      </c>
      <c r="P81" t="s">
        <v>49</v>
      </c>
      <c r="Q81">
        <v>98</v>
      </c>
      <c r="R81" t="s">
        <v>252</v>
      </c>
      <c r="S81" t="s">
        <v>115</v>
      </c>
      <c r="T81" t="s">
        <v>101</v>
      </c>
      <c r="U81" t="s">
        <v>131</v>
      </c>
      <c r="V81">
        <v>102</v>
      </c>
      <c r="W81">
        <v>5500</v>
      </c>
      <c r="X81">
        <v>24</v>
      </c>
      <c r="Y81">
        <v>30</v>
      </c>
      <c r="Z81">
        <v>7689</v>
      </c>
    </row>
    <row r="82" spans="1:26" x14ac:dyDescent="0.3">
      <c r="A82">
        <v>3</v>
      </c>
      <c r="B82">
        <v>153</v>
      </c>
      <c r="C82" t="s">
        <v>250</v>
      </c>
      <c r="D82" t="s">
        <v>38</v>
      </c>
      <c r="E82" t="s">
        <v>83</v>
      </c>
      <c r="F82" t="s">
        <v>40</v>
      </c>
      <c r="G82" t="s">
        <v>53</v>
      </c>
      <c r="H82" t="s">
        <v>62</v>
      </c>
      <c r="I82" t="s">
        <v>43</v>
      </c>
      <c r="J82" t="s">
        <v>253</v>
      </c>
      <c r="K82">
        <v>173</v>
      </c>
      <c r="L82" t="s">
        <v>254</v>
      </c>
      <c r="M82" t="s">
        <v>255</v>
      </c>
      <c r="N82">
        <v>2370</v>
      </c>
      <c r="O82" t="s">
        <v>67</v>
      </c>
      <c r="P82" t="s">
        <v>49</v>
      </c>
      <c r="Q82">
        <v>110</v>
      </c>
      <c r="R82" t="s">
        <v>252</v>
      </c>
      <c r="S82" t="s">
        <v>256</v>
      </c>
      <c r="T82" t="s">
        <v>138</v>
      </c>
      <c r="U82" t="s">
        <v>257</v>
      </c>
      <c r="V82">
        <v>116</v>
      </c>
      <c r="W82">
        <v>5500</v>
      </c>
      <c r="X82">
        <v>23</v>
      </c>
      <c r="Y82">
        <v>30</v>
      </c>
      <c r="Z82">
        <v>9959</v>
      </c>
    </row>
    <row r="83" spans="1:26" x14ac:dyDescent="0.3">
      <c r="A83">
        <v>3</v>
      </c>
      <c r="B83">
        <v>153</v>
      </c>
      <c r="C83" t="s">
        <v>250</v>
      </c>
      <c r="D83" t="s">
        <v>38</v>
      </c>
      <c r="E83" t="s">
        <v>39</v>
      </c>
      <c r="F83" t="s">
        <v>40</v>
      </c>
      <c r="G83" t="s">
        <v>53</v>
      </c>
      <c r="H83" t="s">
        <v>62</v>
      </c>
      <c r="I83" t="s">
        <v>43</v>
      </c>
      <c r="J83" t="s">
        <v>253</v>
      </c>
      <c r="K83">
        <v>173</v>
      </c>
      <c r="L83" t="s">
        <v>254</v>
      </c>
      <c r="M83" t="s">
        <v>255</v>
      </c>
      <c r="N83">
        <v>2328</v>
      </c>
      <c r="O83" t="s">
        <v>67</v>
      </c>
      <c r="P83" t="s">
        <v>49</v>
      </c>
      <c r="Q83">
        <v>122</v>
      </c>
      <c r="R83" t="s">
        <v>113</v>
      </c>
      <c r="S83" t="s">
        <v>241</v>
      </c>
      <c r="T83" t="s">
        <v>138</v>
      </c>
      <c r="U83" t="s">
        <v>77</v>
      </c>
      <c r="V83">
        <v>88</v>
      </c>
      <c r="W83">
        <v>5000</v>
      </c>
      <c r="X83">
        <v>25</v>
      </c>
      <c r="Y83">
        <v>32</v>
      </c>
      <c r="Z83">
        <v>8499</v>
      </c>
    </row>
    <row r="84" spans="1:26" x14ac:dyDescent="0.3">
      <c r="A84">
        <v>3</v>
      </c>
      <c r="B84" t="s">
        <v>36</v>
      </c>
      <c r="C84" t="s">
        <v>250</v>
      </c>
      <c r="D84" t="s">
        <v>38</v>
      </c>
      <c r="E84" t="s">
        <v>83</v>
      </c>
      <c r="F84" t="s">
        <v>40</v>
      </c>
      <c r="G84" t="s">
        <v>53</v>
      </c>
      <c r="H84" t="s">
        <v>62</v>
      </c>
      <c r="I84" t="s">
        <v>43</v>
      </c>
      <c r="J84" t="s">
        <v>139</v>
      </c>
      <c r="K84" t="s">
        <v>140</v>
      </c>
      <c r="L84" t="s">
        <v>75</v>
      </c>
      <c r="M84" t="s">
        <v>141</v>
      </c>
      <c r="N84">
        <v>2833</v>
      </c>
      <c r="O84" t="s">
        <v>67</v>
      </c>
      <c r="P84" t="s">
        <v>49</v>
      </c>
      <c r="Q84">
        <v>156</v>
      </c>
      <c r="R84" t="s">
        <v>252</v>
      </c>
      <c r="S84" t="s">
        <v>165</v>
      </c>
      <c r="T84" t="s">
        <v>258</v>
      </c>
      <c r="U84">
        <v>7</v>
      </c>
      <c r="V84">
        <v>145</v>
      </c>
      <c r="W84">
        <v>5000</v>
      </c>
      <c r="X84">
        <v>19</v>
      </c>
      <c r="Y84">
        <v>24</v>
      </c>
      <c r="Z84">
        <v>12629</v>
      </c>
    </row>
    <row r="85" spans="1:26" x14ac:dyDescent="0.3">
      <c r="A85">
        <v>3</v>
      </c>
      <c r="B85" t="s">
        <v>36</v>
      </c>
      <c r="C85" t="s">
        <v>250</v>
      </c>
      <c r="D85" t="s">
        <v>38</v>
      </c>
      <c r="E85" t="s">
        <v>83</v>
      </c>
      <c r="F85" t="s">
        <v>40</v>
      </c>
      <c r="G85" t="s">
        <v>53</v>
      </c>
      <c r="H85" t="s">
        <v>62</v>
      </c>
      <c r="I85" t="s">
        <v>43</v>
      </c>
      <c r="J85" t="s">
        <v>139</v>
      </c>
      <c r="K85" t="s">
        <v>140</v>
      </c>
      <c r="L85" t="s">
        <v>75</v>
      </c>
      <c r="M85" t="s">
        <v>141</v>
      </c>
      <c r="N85">
        <v>2921</v>
      </c>
      <c r="O85" t="s">
        <v>67</v>
      </c>
      <c r="P85" t="s">
        <v>49</v>
      </c>
      <c r="Q85">
        <v>156</v>
      </c>
      <c r="R85" t="s">
        <v>252</v>
      </c>
      <c r="S85" t="s">
        <v>259</v>
      </c>
      <c r="T85" t="s">
        <v>258</v>
      </c>
      <c r="U85">
        <v>7</v>
      </c>
      <c r="V85">
        <v>145</v>
      </c>
      <c r="W85">
        <v>5000</v>
      </c>
      <c r="X85">
        <v>19</v>
      </c>
      <c r="Y85">
        <v>24</v>
      </c>
      <c r="Z85">
        <v>14869</v>
      </c>
    </row>
    <row r="86" spans="1:26" x14ac:dyDescent="0.3">
      <c r="A86">
        <v>3</v>
      </c>
      <c r="B86" t="s">
        <v>36</v>
      </c>
      <c r="C86" t="s">
        <v>250</v>
      </c>
      <c r="D86" t="s">
        <v>38</v>
      </c>
      <c r="E86" t="s">
        <v>83</v>
      </c>
      <c r="F86" t="s">
        <v>40</v>
      </c>
      <c r="G86" t="s">
        <v>53</v>
      </c>
      <c r="H86" t="s">
        <v>62</v>
      </c>
      <c r="I86" t="s">
        <v>43</v>
      </c>
      <c r="J86" t="s">
        <v>139</v>
      </c>
      <c r="K86" t="s">
        <v>140</v>
      </c>
      <c r="L86" t="s">
        <v>75</v>
      </c>
      <c r="M86" t="s">
        <v>141</v>
      </c>
      <c r="N86">
        <v>2926</v>
      </c>
      <c r="O86" t="s">
        <v>67</v>
      </c>
      <c r="P86" t="s">
        <v>49</v>
      </c>
      <c r="Q86">
        <v>156</v>
      </c>
      <c r="R86" t="s">
        <v>252</v>
      </c>
      <c r="S86" t="s">
        <v>259</v>
      </c>
      <c r="T86" t="s">
        <v>258</v>
      </c>
      <c r="U86">
        <v>7</v>
      </c>
      <c r="V86">
        <v>145</v>
      </c>
      <c r="W86">
        <v>5000</v>
      </c>
      <c r="X86">
        <v>19</v>
      </c>
      <c r="Y86">
        <v>24</v>
      </c>
      <c r="Z86">
        <v>14489</v>
      </c>
    </row>
    <row r="87" spans="1:26" x14ac:dyDescent="0.3">
      <c r="A87">
        <v>1</v>
      </c>
      <c r="B87">
        <v>125</v>
      </c>
      <c r="C87" t="s">
        <v>250</v>
      </c>
      <c r="D87" t="s">
        <v>38</v>
      </c>
      <c r="E87" t="s">
        <v>39</v>
      </c>
      <c r="F87" t="s">
        <v>49</v>
      </c>
      <c r="G87" t="s">
        <v>61</v>
      </c>
      <c r="H87" t="s">
        <v>62</v>
      </c>
      <c r="I87" t="s">
        <v>43</v>
      </c>
      <c r="J87" t="s">
        <v>253</v>
      </c>
      <c r="K87" t="s">
        <v>260</v>
      </c>
      <c r="L87" t="s">
        <v>254</v>
      </c>
      <c r="M87" t="s">
        <v>261</v>
      </c>
      <c r="N87">
        <v>2365</v>
      </c>
      <c r="O87" t="s">
        <v>67</v>
      </c>
      <c r="P87" t="s">
        <v>49</v>
      </c>
      <c r="Q87">
        <v>122</v>
      </c>
      <c r="R87" t="s">
        <v>113</v>
      </c>
      <c r="S87" t="s">
        <v>241</v>
      </c>
      <c r="T87" t="s">
        <v>138</v>
      </c>
      <c r="U87" t="s">
        <v>77</v>
      </c>
      <c r="V87">
        <v>88</v>
      </c>
      <c r="W87">
        <v>5000</v>
      </c>
      <c r="X87">
        <v>25</v>
      </c>
      <c r="Y87">
        <v>32</v>
      </c>
      <c r="Z87">
        <v>6989</v>
      </c>
    </row>
    <row r="88" spans="1:26" x14ac:dyDescent="0.3">
      <c r="A88">
        <v>1</v>
      </c>
      <c r="B88">
        <v>125</v>
      </c>
      <c r="C88" t="s">
        <v>250</v>
      </c>
      <c r="D88" t="s">
        <v>38</v>
      </c>
      <c r="E88" t="s">
        <v>39</v>
      </c>
      <c r="F88" t="s">
        <v>49</v>
      </c>
      <c r="G88" t="s">
        <v>61</v>
      </c>
      <c r="H88" t="s">
        <v>62</v>
      </c>
      <c r="I88" t="s">
        <v>43</v>
      </c>
      <c r="J88" t="s">
        <v>253</v>
      </c>
      <c r="K88" t="s">
        <v>260</v>
      </c>
      <c r="L88" t="s">
        <v>254</v>
      </c>
      <c r="M88" t="s">
        <v>261</v>
      </c>
      <c r="N88">
        <v>2405</v>
      </c>
      <c r="O88" t="s">
        <v>67</v>
      </c>
      <c r="P88" t="s">
        <v>49</v>
      </c>
      <c r="Q88">
        <v>122</v>
      </c>
      <c r="R88" t="s">
        <v>113</v>
      </c>
      <c r="S88" t="s">
        <v>241</v>
      </c>
      <c r="T88" t="s">
        <v>138</v>
      </c>
      <c r="U88" t="s">
        <v>77</v>
      </c>
      <c r="V88">
        <v>88</v>
      </c>
      <c r="W88">
        <v>5000</v>
      </c>
      <c r="X88">
        <v>25</v>
      </c>
      <c r="Y88">
        <v>32</v>
      </c>
      <c r="Z88">
        <v>8189</v>
      </c>
    </row>
    <row r="89" spans="1:26" x14ac:dyDescent="0.3">
      <c r="A89">
        <v>1</v>
      </c>
      <c r="B89">
        <v>125</v>
      </c>
      <c r="C89" t="s">
        <v>250</v>
      </c>
      <c r="D89" t="s">
        <v>38</v>
      </c>
      <c r="E89" t="s">
        <v>83</v>
      </c>
      <c r="F89" t="s">
        <v>49</v>
      </c>
      <c r="G89" t="s">
        <v>61</v>
      </c>
      <c r="H89" t="s">
        <v>62</v>
      </c>
      <c r="I89" t="s">
        <v>43</v>
      </c>
      <c r="J89" t="s">
        <v>253</v>
      </c>
      <c r="K89" t="s">
        <v>260</v>
      </c>
      <c r="L89" t="s">
        <v>254</v>
      </c>
      <c r="M89" t="s">
        <v>261</v>
      </c>
      <c r="N89">
        <v>2403</v>
      </c>
      <c r="O89" t="s">
        <v>67</v>
      </c>
      <c r="P89" t="s">
        <v>49</v>
      </c>
      <c r="Q89">
        <v>110</v>
      </c>
      <c r="R89" t="s">
        <v>252</v>
      </c>
      <c r="S89" t="s">
        <v>256</v>
      </c>
      <c r="T89" t="s">
        <v>138</v>
      </c>
      <c r="U89" t="s">
        <v>257</v>
      </c>
      <c r="V89">
        <v>116</v>
      </c>
      <c r="W89">
        <v>5500</v>
      </c>
      <c r="X89">
        <v>23</v>
      </c>
      <c r="Y89">
        <v>30</v>
      </c>
      <c r="Z89">
        <v>9279</v>
      </c>
    </row>
    <row r="90" spans="1:26" x14ac:dyDescent="0.3">
      <c r="A90">
        <v>-1</v>
      </c>
      <c r="B90">
        <v>137</v>
      </c>
      <c r="C90" t="s">
        <v>250</v>
      </c>
      <c r="D90" t="s">
        <v>38</v>
      </c>
      <c r="E90" t="s">
        <v>39</v>
      </c>
      <c r="F90" t="s">
        <v>49</v>
      </c>
      <c r="G90" t="s">
        <v>61</v>
      </c>
      <c r="H90" t="s">
        <v>62</v>
      </c>
      <c r="I90" t="s">
        <v>43</v>
      </c>
      <c r="J90" t="s">
        <v>253</v>
      </c>
      <c r="K90" t="s">
        <v>260</v>
      </c>
      <c r="L90" t="s">
        <v>254</v>
      </c>
      <c r="M90" t="s">
        <v>261</v>
      </c>
      <c r="N90">
        <v>2403</v>
      </c>
      <c r="O90" t="s">
        <v>67</v>
      </c>
      <c r="P90" t="s">
        <v>49</v>
      </c>
      <c r="Q90">
        <v>110</v>
      </c>
      <c r="R90" t="s">
        <v>252</v>
      </c>
      <c r="S90" t="s">
        <v>256</v>
      </c>
      <c r="T90" t="s">
        <v>138</v>
      </c>
      <c r="U90" t="s">
        <v>257</v>
      </c>
      <c r="V90">
        <v>116</v>
      </c>
      <c r="W90">
        <v>5500</v>
      </c>
      <c r="X90">
        <v>23</v>
      </c>
      <c r="Y90">
        <v>30</v>
      </c>
      <c r="Z90">
        <v>9279</v>
      </c>
    </row>
    <row r="91" spans="1:26" x14ac:dyDescent="0.3">
      <c r="A91">
        <v>1</v>
      </c>
      <c r="B91">
        <v>128</v>
      </c>
      <c r="C91" t="s">
        <v>262</v>
      </c>
      <c r="D91" t="s">
        <v>38</v>
      </c>
      <c r="E91" t="s">
        <v>39</v>
      </c>
      <c r="F91" t="s">
        <v>40</v>
      </c>
      <c r="G91" t="s">
        <v>61</v>
      </c>
      <c r="H91" t="s">
        <v>62</v>
      </c>
      <c r="I91" t="s">
        <v>43</v>
      </c>
      <c r="J91" t="s">
        <v>54</v>
      </c>
      <c r="K91" t="s">
        <v>263</v>
      </c>
      <c r="L91" t="s">
        <v>125</v>
      </c>
      <c r="M91" t="s">
        <v>157</v>
      </c>
      <c r="N91">
        <v>1889</v>
      </c>
      <c r="O91" t="s">
        <v>67</v>
      </c>
      <c r="P91" t="s">
        <v>49</v>
      </c>
      <c r="Q91">
        <v>97</v>
      </c>
      <c r="R91" t="s">
        <v>113</v>
      </c>
      <c r="S91" t="s">
        <v>164</v>
      </c>
      <c r="T91" t="s">
        <v>264</v>
      </c>
      <c r="U91" t="s">
        <v>130</v>
      </c>
      <c r="V91">
        <v>69</v>
      </c>
      <c r="W91">
        <v>5200</v>
      </c>
      <c r="X91">
        <v>31</v>
      </c>
      <c r="Y91">
        <v>37</v>
      </c>
      <c r="Z91">
        <v>5499</v>
      </c>
    </row>
    <row r="92" spans="1:26" x14ac:dyDescent="0.3">
      <c r="A92">
        <v>1</v>
      </c>
      <c r="B92">
        <v>128</v>
      </c>
      <c r="C92" t="s">
        <v>262</v>
      </c>
      <c r="D92" t="s">
        <v>210</v>
      </c>
      <c r="E92" t="s">
        <v>39</v>
      </c>
      <c r="F92" t="s">
        <v>40</v>
      </c>
      <c r="G92" t="s">
        <v>61</v>
      </c>
      <c r="H92" t="s">
        <v>62</v>
      </c>
      <c r="I92" t="s">
        <v>43</v>
      </c>
      <c r="J92" t="s">
        <v>54</v>
      </c>
      <c r="K92" t="s">
        <v>263</v>
      </c>
      <c r="L92" t="s">
        <v>125</v>
      </c>
      <c r="M92" t="s">
        <v>157</v>
      </c>
      <c r="N92">
        <v>2017</v>
      </c>
      <c r="O92" t="s">
        <v>67</v>
      </c>
      <c r="P92" t="s">
        <v>49</v>
      </c>
      <c r="Q92">
        <v>103</v>
      </c>
      <c r="R92" t="s">
        <v>211</v>
      </c>
      <c r="S92" t="s">
        <v>265</v>
      </c>
      <c r="T92" t="s">
        <v>51</v>
      </c>
      <c r="U92" t="s">
        <v>266</v>
      </c>
      <c r="V92">
        <v>55</v>
      </c>
      <c r="W92">
        <v>4800</v>
      </c>
      <c r="X92">
        <v>45</v>
      </c>
      <c r="Y92">
        <v>50</v>
      </c>
      <c r="Z92">
        <v>7099</v>
      </c>
    </row>
    <row r="93" spans="1:26" x14ac:dyDescent="0.3">
      <c r="A93">
        <v>1</v>
      </c>
      <c r="B93">
        <v>128</v>
      </c>
      <c r="C93" t="s">
        <v>262</v>
      </c>
      <c r="D93" t="s">
        <v>38</v>
      </c>
      <c r="E93" t="s">
        <v>39</v>
      </c>
      <c r="F93" t="s">
        <v>40</v>
      </c>
      <c r="G93" t="s">
        <v>61</v>
      </c>
      <c r="H93" t="s">
        <v>62</v>
      </c>
      <c r="I93" t="s">
        <v>43</v>
      </c>
      <c r="J93" t="s">
        <v>54</v>
      </c>
      <c r="K93" t="s">
        <v>263</v>
      </c>
      <c r="L93" t="s">
        <v>125</v>
      </c>
      <c r="M93" t="s">
        <v>157</v>
      </c>
      <c r="N93">
        <v>1918</v>
      </c>
      <c r="O93" t="s">
        <v>67</v>
      </c>
      <c r="P93" t="s">
        <v>49</v>
      </c>
      <c r="Q93">
        <v>97</v>
      </c>
      <c r="R93" t="s">
        <v>113</v>
      </c>
      <c r="S93" t="s">
        <v>164</v>
      </c>
      <c r="T93" t="s">
        <v>264</v>
      </c>
      <c r="U93" t="s">
        <v>130</v>
      </c>
      <c r="V93">
        <v>69</v>
      </c>
      <c r="W93">
        <v>5200</v>
      </c>
      <c r="X93">
        <v>31</v>
      </c>
      <c r="Y93">
        <v>37</v>
      </c>
      <c r="Z93">
        <v>6649</v>
      </c>
    </row>
    <row r="94" spans="1:26" x14ac:dyDescent="0.3">
      <c r="A94">
        <v>1</v>
      </c>
      <c r="B94">
        <v>122</v>
      </c>
      <c r="C94" t="s">
        <v>262</v>
      </c>
      <c r="D94" t="s">
        <v>38</v>
      </c>
      <c r="E94" t="s">
        <v>39</v>
      </c>
      <c r="F94" t="s">
        <v>49</v>
      </c>
      <c r="G94" t="s">
        <v>61</v>
      </c>
      <c r="H94" t="s">
        <v>62</v>
      </c>
      <c r="I94" t="s">
        <v>43</v>
      </c>
      <c r="J94" t="s">
        <v>54</v>
      </c>
      <c r="K94" t="s">
        <v>263</v>
      </c>
      <c r="L94" t="s">
        <v>125</v>
      </c>
      <c r="M94" t="s">
        <v>157</v>
      </c>
      <c r="N94">
        <v>1938</v>
      </c>
      <c r="O94" t="s">
        <v>67</v>
      </c>
      <c r="P94" t="s">
        <v>49</v>
      </c>
      <c r="Q94">
        <v>97</v>
      </c>
      <c r="R94" t="s">
        <v>113</v>
      </c>
      <c r="S94" t="s">
        <v>164</v>
      </c>
      <c r="T94" t="s">
        <v>264</v>
      </c>
      <c r="U94" t="s">
        <v>130</v>
      </c>
      <c r="V94">
        <v>69</v>
      </c>
      <c r="W94">
        <v>5200</v>
      </c>
      <c r="X94">
        <v>31</v>
      </c>
      <c r="Y94">
        <v>37</v>
      </c>
      <c r="Z94">
        <v>6849</v>
      </c>
    </row>
    <row r="95" spans="1:26" x14ac:dyDescent="0.3">
      <c r="A95">
        <v>1</v>
      </c>
      <c r="B95">
        <v>103</v>
      </c>
      <c r="C95" t="s">
        <v>262</v>
      </c>
      <c r="D95" t="s">
        <v>38</v>
      </c>
      <c r="E95" t="s">
        <v>39</v>
      </c>
      <c r="F95" t="s">
        <v>49</v>
      </c>
      <c r="G95" t="s">
        <v>82</v>
      </c>
      <c r="H95" t="s">
        <v>62</v>
      </c>
      <c r="I95" t="s">
        <v>43</v>
      </c>
      <c r="J95" t="s">
        <v>54</v>
      </c>
      <c r="K95" t="s">
        <v>267</v>
      </c>
      <c r="L95" t="s">
        <v>125</v>
      </c>
      <c r="M95" t="s">
        <v>175</v>
      </c>
      <c r="N95">
        <v>2024</v>
      </c>
      <c r="O95" t="s">
        <v>67</v>
      </c>
      <c r="P95" t="s">
        <v>49</v>
      </c>
      <c r="Q95">
        <v>97</v>
      </c>
      <c r="R95" t="s">
        <v>113</v>
      </c>
      <c r="S95" t="s">
        <v>164</v>
      </c>
      <c r="T95" t="s">
        <v>264</v>
      </c>
      <c r="U95" t="s">
        <v>130</v>
      </c>
      <c r="V95">
        <v>69</v>
      </c>
      <c r="W95">
        <v>5200</v>
      </c>
      <c r="X95">
        <v>31</v>
      </c>
      <c r="Y95">
        <v>37</v>
      </c>
      <c r="Z95">
        <v>7349</v>
      </c>
    </row>
    <row r="96" spans="1:26" x14ac:dyDescent="0.3">
      <c r="A96">
        <v>1</v>
      </c>
      <c r="B96">
        <v>128</v>
      </c>
      <c r="C96" t="s">
        <v>262</v>
      </c>
      <c r="D96" t="s">
        <v>38</v>
      </c>
      <c r="E96" t="s">
        <v>39</v>
      </c>
      <c r="F96" t="s">
        <v>40</v>
      </c>
      <c r="G96" t="s">
        <v>61</v>
      </c>
      <c r="H96" t="s">
        <v>62</v>
      </c>
      <c r="I96" t="s">
        <v>43</v>
      </c>
      <c r="J96" t="s">
        <v>54</v>
      </c>
      <c r="K96" t="s">
        <v>263</v>
      </c>
      <c r="L96" t="s">
        <v>125</v>
      </c>
      <c r="M96" t="s">
        <v>157</v>
      </c>
      <c r="N96">
        <v>1951</v>
      </c>
      <c r="O96" t="s">
        <v>67</v>
      </c>
      <c r="P96" t="s">
        <v>49</v>
      </c>
      <c r="Q96">
        <v>97</v>
      </c>
      <c r="R96" t="s">
        <v>113</v>
      </c>
      <c r="S96" t="s">
        <v>164</v>
      </c>
      <c r="T96" t="s">
        <v>264</v>
      </c>
      <c r="U96" t="s">
        <v>130</v>
      </c>
      <c r="V96">
        <v>69</v>
      </c>
      <c r="W96">
        <v>5200</v>
      </c>
      <c r="X96">
        <v>31</v>
      </c>
      <c r="Y96">
        <v>37</v>
      </c>
      <c r="Z96">
        <v>7299</v>
      </c>
    </row>
    <row r="97" spans="1:26" x14ac:dyDescent="0.3">
      <c r="A97">
        <v>1</v>
      </c>
      <c r="B97">
        <v>128</v>
      </c>
      <c r="C97" t="s">
        <v>262</v>
      </c>
      <c r="D97" t="s">
        <v>38</v>
      </c>
      <c r="E97" t="s">
        <v>39</v>
      </c>
      <c r="F97" t="s">
        <v>40</v>
      </c>
      <c r="G97" t="s">
        <v>53</v>
      </c>
      <c r="H97" t="s">
        <v>62</v>
      </c>
      <c r="I97" t="s">
        <v>43</v>
      </c>
      <c r="J97" t="s">
        <v>54</v>
      </c>
      <c r="K97" t="s">
        <v>268</v>
      </c>
      <c r="L97" t="s">
        <v>125</v>
      </c>
      <c r="M97" t="s">
        <v>163</v>
      </c>
      <c r="N97">
        <v>2028</v>
      </c>
      <c r="O97" t="s">
        <v>67</v>
      </c>
      <c r="P97" t="s">
        <v>49</v>
      </c>
      <c r="Q97">
        <v>97</v>
      </c>
      <c r="R97" t="s">
        <v>113</v>
      </c>
      <c r="S97" t="s">
        <v>164</v>
      </c>
      <c r="T97" t="s">
        <v>264</v>
      </c>
      <c r="U97" t="s">
        <v>130</v>
      </c>
      <c r="V97">
        <v>69</v>
      </c>
      <c r="W97">
        <v>5200</v>
      </c>
      <c r="X97">
        <v>31</v>
      </c>
      <c r="Y97">
        <v>37</v>
      </c>
      <c r="Z97">
        <v>7799</v>
      </c>
    </row>
    <row r="98" spans="1:26" x14ac:dyDescent="0.3">
      <c r="A98">
        <v>1</v>
      </c>
      <c r="B98">
        <v>122</v>
      </c>
      <c r="C98" t="s">
        <v>262</v>
      </c>
      <c r="D98" t="s">
        <v>38</v>
      </c>
      <c r="E98" t="s">
        <v>39</v>
      </c>
      <c r="F98" t="s">
        <v>49</v>
      </c>
      <c r="G98" t="s">
        <v>61</v>
      </c>
      <c r="H98" t="s">
        <v>62</v>
      </c>
      <c r="I98" t="s">
        <v>43</v>
      </c>
      <c r="J98" t="s">
        <v>54</v>
      </c>
      <c r="K98" t="s">
        <v>263</v>
      </c>
      <c r="L98" t="s">
        <v>125</v>
      </c>
      <c r="M98" t="s">
        <v>157</v>
      </c>
      <c r="N98">
        <v>1971</v>
      </c>
      <c r="O98" t="s">
        <v>67</v>
      </c>
      <c r="P98" t="s">
        <v>49</v>
      </c>
      <c r="Q98">
        <v>97</v>
      </c>
      <c r="R98" t="s">
        <v>113</v>
      </c>
      <c r="S98" t="s">
        <v>164</v>
      </c>
      <c r="T98" t="s">
        <v>264</v>
      </c>
      <c r="U98" t="s">
        <v>130</v>
      </c>
      <c r="V98">
        <v>69</v>
      </c>
      <c r="W98">
        <v>5200</v>
      </c>
      <c r="X98">
        <v>31</v>
      </c>
      <c r="Y98">
        <v>37</v>
      </c>
      <c r="Z98">
        <v>7499</v>
      </c>
    </row>
    <row r="99" spans="1:26" x14ac:dyDescent="0.3">
      <c r="A99">
        <v>1</v>
      </c>
      <c r="B99">
        <v>103</v>
      </c>
      <c r="C99" t="s">
        <v>262</v>
      </c>
      <c r="D99" t="s">
        <v>38</v>
      </c>
      <c r="E99" t="s">
        <v>39</v>
      </c>
      <c r="F99" t="s">
        <v>49</v>
      </c>
      <c r="G99" t="s">
        <v>82</v>
      </c>
      <c r="H99" t="s">
        <v>62</v>
      </c>
      <c r="I99" t="s">
        <v>43</v>
      </c>
      <c r="J99" t="s">
        <v>54</v>
      </c>
      <c r="K99" t="s">
        <v>267</v>
      </c>
      <c r="L99" t="s">
        <v>125</v>
      </c>
      <c r="M99" t="s">
        <v>175</v>
      </c>
      <c r="N99">
        <v>2037</v>
      </c>
      <c r="O99" t="s">
        <v>67</v>
      </c>
      <c r="P99" t="s">
        <v>49</v>
      </c>
      <c r="Q99">
        <v>97</v>
      </c>
      <c r="R99" t="s">
        <v>113</v>
      </c>
      <c r="S99" t="s">
        <v>164</v>
      </c>
      <c r="T99" t="s">
        <v>264</v>
      </c>
      <c r="U99" t="s">
        <v>130</v>
      </c>
      <c r="V99">
        <v>69</v>
      </c>
      <c r="W99">
        <v>5200</v>
      </c>
      <c r="X99">
        <v>31</v>
      </c>
      <c r="Y99">
        <v>37</v>
      </c>
      <c r="Z99">
        <v>7999</v>
      </c>
    </row>
    <row r="100" spans="1:26" x14ac:dyDescent="0.3">
      <c r="A100">
        <v>2</v>
      </c>
      <c r="B100">
        <v>168</v>
      </c>
      <c r="C100" t="s">
        <v>262</v>
      </c>
      <c r="D100" t="s">
        <v>38</v>
      </c>
      <c r="E100" t="s">
        <v>39</v>
      </c>
      <c r="F100" t="s">
        <v>40</v>
      </c>
      <c r="G100" t="s">
        <v>225</v>
      </c>
      <c r="H100" t="s">
        <v>62</v>
      </c>
      <c r="I100" t="s">
        <v>43</v>
      </c>
      <c r="J100" t="s">
        <v>269</v>
      </c>
      <c r="K100" t="s">
        <v>270</v>
      </c>
      <c r="L100" t="s">
        <v>125</v>
      </c>
      <c r="M100" t="s">
        <v>163</v>
      </c>
      <c r="N100">
        <v>2008</v>
      </c>
      <c r="O100" t="s">
        <v>67</v>
      </c>
      <c r="P100" t="s">
        <v>49</v>
      </c>
      <c r="Q100">
        <v>97</v>
      </c>
      <c r="R100" t="s">
        <v>113</v>
      </c>
      <c r="S100" t="s">
        <v>164</v>
      </c>
      <c r="T100" t="s">
        <v>264</v>
      </c>
      <c r="U100" t="s">
        <v>130</v>
      </c>
      <c r="V100">
        <v>69</v>
      </c>
      <c r="W100">
        <v>5200</v>
      </c>
      <c r="X100">
        <v>31</v>
      </c>
      <c r="Y100">
        <v>37</v>
      </c>
      <c r="Z100">
        <v>8249</v>
      </c>
    </row>
    <row r="101" spans="1:26" x14ac:dyDescent="0.3">
      <c r="A101">
        <v>0</v>
      </c>
      <c r="B101">
        <v>106</v>
      </c>
      <c r="C101" t="s">
        <v>262</v>
      </c>
      <c r="D101" t="s">
        <v>38</v>
      </c>
      <c r="E101" t="s">
        <v>39</v>
      </c>
      <c r="F101" t="s">
        <v>49</v>
      </c>
      <c r="G101" t="s">
        <v>53</v>
      </c>
      <c r="H101" t="s">
        <v>62</v>
      </c>
      <c r="I101" t="s">
        <v>43</v>
      </c>
      <c r="J101" t="s">
        <v>271</v>
      </c>
      <c r="K101" t="s">
        <v>272</v>
      </c>
      <c r="L101" t="s">
        <v>162</v>
      </c>
      <c r="M101" t="s">
        <v>273</v>
      </c>
      <c r="N101">
        <v>2324</v>
      </c>
      <c r="O101" t="s">
        <v>67</v>
      </c>
      <c r="P101" t="s">
        <v>49</v>
      </c>
      <c r="Q101">
        <v>120</v>
      </c>
      <c r="R101" t="s">
        <v>113</v>
      </c>
      <c r="S101" t="s">
        <v>274</v>
      </c>
      <c r="T101" t="s">
        <v>51</v>
      </c>
      <c r="U101" t="s">
        <v>77</v>
      </c>
      <c r="V101">
        <v>97</v>
      </c>
      <c r="W101">
        <v>5200</v>
      </c>
      <c r="X101">
        <v>27</v>
      </c>
      <c r="Y101">
        <v>34</v>
      </c>
      <c r="Z101">
        <v>8949</v>
      </c>
    </row>
    <row r="102" spans="1:26" x14ac:dyDescent="0.3">
      <c r="A102">
        <v>0</v>
      </c>
      <c r="B102">
        <v>106</v>
      </c>
      <c r="C102" t="s">
        <v>262</v>
      </c>
      <c r="D102" t="s">
        <v>38</v>
      </c>
      <c r="E102" t="s">
        <v>39</v>
      </c>
      <c r="F102" t="s">
        <v>49</v>
      </c>
      <c r="G102" t="s">
        <v>61</v>
      </c>
      <c r="H102" t="s">
        <v>62</v>
      </c>
      <c r="I102" t="s">
        <v>43</v>
      </c>
      <c r="J102" t="s">
        <v>271</v>
      </c>
      <c r="K102" t="s">
        <v>272</v>
      </c>
      <c r="L102" t="s">
        <v>162</v>
      </c>
      <c r="M102" t="s">
        <v>273</v>
      </c>
      <c r="N102">
        <v>2302</v>
      </c>
      <c r="O102" t="s">
        <v>67</v>
      </c>
      <c r="P102" t="s">
        <v>49</v>
      </c>
      <c r="Q102">
        <v>120</v>
      </c>
      <c r="R102" t="s">
        <v>113</v>
      </c>
      <c r="S102" t="s">
        <v>274</v>
      </c>
      <c r="T102" t="s">
        <v>51</v>
      </c>
      <c r="U102" t="s">
        <v>77</v>
      </c>
      <c r="V102">
        <v>97</v>
      </c>
      <c r="W102">
        <v>5200</v>
      </c>
      <c r="X102">
        <v>27</v>
      </c>
      <c r="Y102">
        <v>34</v>
      </c>
      <c r="Z102">
        <v>9549</v>
      </c>
    </row>
    <row r="103" spans="1:26" x14ac:dyDescent="0.3">
      <c r="A103">
        <v>0</v>
      </c>
      <c r="B103">
        <v>128</v>
      </c>
      <c r="C103" t="s">
        <v>262</v>
      </c>
      <c r="D103" t="s">
        <v>38</v>
      </c>
      <c r="E103" t="s">
        <v>39</v>
      </c>
      <c r="F103" t="s">
        <v>49</v>
      </c>
      <c r="G103" t="s">
        <v>61</v>
      </c>
      <c r="H103" t="s">
        <v>62</v>
      </c>
      <c r="I103" t="s">
        <v>43</v>
      </c>
      <c r="J103" t="s">
        <v>275</v>
      </c>
      <c r="K103" t="s">
        <v>276</v>
      </c>
      <c r="L103" t="s">
        <v>207</v>
      </c>
      <c r="M103" t="s">
        <v>277</v>
      </c>
      <c r="N103">
        <v>3095</v>
      </c>
      <c r="O103" t="s">
        <v>58</v>
      </c>
      <c r="P103" t="s">
        <v>59</v>
      </c>
      <c r="Q103">
        <v>181</v>
      </c>
      <c r="R103" t="s">
        <v>50</v>
      </c>
      <c r="S103" t="s">
        <v>179</v>
      </c>
      <c r="T103" t="s">
        <v>278</v>
      </c>
      <c r="U103">
        <v>9</v>
      </c>
      <c r="V103">
        <v>152</v>
      </c>
      <c r="W103">
        <v>5200</v>
      </c>
      <c r="X103">
        <v>17</v>
      </c>
      <c r="Y103">
        <v>22</v>
      </c>
      <c r="Z103">
        <v>13499</v>
      </c>
    </row>
    <row r="104" spans="1:26" x14ac:dyDescent="0.3">
      <c r="A104">
        <v>0</v>
      </c>
      <c r="B104">
        <v>108</v>
      </c>
      <c r="C104" t="s">
        <v>262</v>
      </c>
      <c r="D104" t="s">
        <v>38</v>
      </c>
      <c r="E104" t="s">
        <v>39</v>
      </c>
      <c r="F104" t="s">
        <v>49</v>
      </c>
      <c r="G104" t="s">
        <v>82</v>
      </c>
      <c r="H104" t="s">
        <v>62</v>
      </c>
      <c r="I104" t="s">
        <v>43</v>
      </c>
      <c r="J104" t="s">
        <v>275</v>
      </c>
      <c r="K104" t="s">
        <v>279</v>
      </c>
      <c r="L104" t="s">
        <v>207</v>
      </c>
      <c r="M104" t="s">
        <v>280</v>
      </c>
      <c r="N104">
        <v>3296</v>
      </c>
      <c r="O104" t="s">
        <v>58</v>
      </c>
      <c r="P104" t="s">
        <v>59</v>
      </c>
      <c r="Q104">
        <v>181</v>
      </c>
      <c r="R104" t="s">
        <v>50</v>
      </c>
      <c r="S104" t="s">
        <v>179</v>
      </c>
      <c r="T104" t="s">
        <v>278</v>
      </c>
      <c r="U104">
        <v>9</v>
      </c>
      <c r="V104">
        <v>152</v>
      </c>
      <c r="W104">
        <v>5200</v>
      </c>
      <c r="X104">
        <v>17</v>
      </c>
      <c r="Y104">
        <v>22</v>
      </c>
      <c r="Z104">
        <v>14399</v>
      </c>
    </row>
    <row r="105" spans="1:26" x14ac:dyDescent="0.3">
      <c r="A105">
        <v>0</v>
      </c>
      <c r="B105">
        <v>108</v>
      </c>
      <c r="C105" t="s">
        <v>262</v>
      </c>
      <c r="D105" t="s">
        <v>38</v>
      </c>
      <c r="E105" t="s">
        <v>39</v>
      </c>
      <c r="F105" t="s">
        <v>49</v>
      </c>
      <c r="G105" t="s">
        <v>61</v>
      </c>
      <c r="H105" t="s">
        <v>62</v>
      </c>
      <c r="I105" t="s">
        <v>43</v>
      </c>
      <c r="J105" t="s">
        <v>275</v>
      </c>
      <c r="K105" t="s">
        <v>279</v>
      </c>
      <c r="L105" t="s">
        <v>207</v>
      </c>
      <c r="M105" t="s">
        <v>277</v>
      </c>
      <c r="N105">
        <v>3060</v>
      </c>
      <c r="O105" t="s">
        <v>58</v>
      </c>
      <c r="P105" t="s">
        <v>59</v>
      </c>
      <c r="Q105">
        <v>181</v>
      </c>
      <c r="R105" t="s">
        <v>50</v>
      </c>
      <c r="S105" t="s">
        <v>179</v>
      </c>
      <c r="T105" t="s">
        <v>278</v>
      </c>
      <c r="U105">
        <v>9</v>
      </c>
      <c r="V105">
        <v>152</v>
      </c>
      <c r="W105">
        <v>5200</v>
      </c>
      <c r="X105">
        <v>19</v>
      </c>
      <c r="Y105">
        <v>25</v>
      </c>
      <c r="Z105">
        <v>13499</v>
      </c>
    </row>
    <row r="106" spans="1:26" x14ac:dyDescent="0.3">
      <c r="A106">
        <v>3</v>
      </c>
      <c r="B106">
        <v>194</v>
      </c>
      <c r="C106" t="s">
        <v>262</v>
      </c>
      <c r="D106" t="s">
        <v>38</v>
      </c>
      <c r="E106" t="s">
        <v>39</v>
      </c>
      <c r="F106" t="s">
        <v>40</v>
      </c>
      <c r="G106" t="s">
        <v>53</v>
      </c>
      <c r="H106" t="s">
        <v>42</v>
      </c>
      <c r="I106" t="s">
        <v>43</v>
      </c>
      <c r="J106" t="s">
        <v>281</v>
      </c>
      <c r="K106" t="s">
        <v>173</v>
      </c>
      <c r="L106" t="s">
        <v>89</v>
      </c>
      <c r="M106" t="s">
        <v>282</v>
      </c>
      <c r="N106">
        <v>3071</v>
      </c>
      <c r="O106" t="s">
        <v>58</v>
      </c>
      <c r="P106" t="s">
        <v>59</v>
      </c>
      <c r="Q106">
        <v>181</v>
      </c>
      <c r="R106" t="s">
        <v>50</v>
      </c>
      <c r="S106" t="s">
        <v>179</v>
      </c>
      <c r="T106" t="s">
        <v>278</v>
      </c>
      <c r="U106">
        <v>9</v>
      </c>
      <c r="V106">
        <v>160</v>
      </c>
      <c r="W106">
        <v>5200</v>
      </c>
      <c r="X106">
        <v>19</v>
      </c>
      <c r="Y106">
        <v>25</v>
      </c>
      <c r="Z106">
        <v>17199</v>
      </c>
    </row>
    <row r="107" spans="1:26" x14ac:dyDescent="0.3">
      <c r="A107">
        <v>3</v>
      </c>
      <c r="B107">
        <v>194</v>
      </c>
      <c r="C107" t="s">
        <v>262</v>
      </c>
      <c r="D107" t="s">
        <v>38</v>
      </c>
      <c r="E107" t="s">
        <v>83</v>
      </c>
      <c r="F107" t="s">
        <v>40</v>
      </c>
      <c r="G107" t="s">
        <v>53</v>
      </c>
      <c r="H107" t="s">
        <v>42</v>
      </c>
      <c r="I107" t="s">
        <v>43</v>
      </c>
      <c r="J107" t="s">
        <v>281</v>
      </c>
      <c r="K107" t="s">
        <v>173</v>
      </c>
      <c r="L107" t="s">
        <v>89</v>
      </c>
      <c r="M107" t="s">
        <v>282</v>
      </c>
      <c r="N107">
        <v>3139</v>
      </c>
      <c r="O107" t="s">
        <v>58</v>
      </c>
      <c r="P107" t="s">
        <v>59</v>
      </c>
      <c r="Q107">
        <v>181</v>
      </c>
      <c r="R107" t="s">
        <v>50</v>
      </c>
      <c r="S107" t="s">
        <v>179</v>
      </c>
      <c r="T107" t="s">
        <v>278</v>
      </c>
      <c r="U107" t="s">
        <v>283</v>
      </c>
      <c r="V107">
        <v>200</v>
      </c>
      <c r="W107">
        <v>5200</v>
      </c>
      <c r="X107">
        <v>17</v>
      </c>
      <c r="Y107">
        <v>23</v>
      </c>
      <c r="Z107">
        <v>19699</v>
      </c>
    </row>
    <row r="108" spans="1:26" x14ac:dyDescent="0.3">
      <c r="A108">
        <v>1</v>
      </c>
      <c r="B108">
        <v>231</v>
      </c>
      <c r="C108" t="s">
        <v>262</v>
      </c>
      <c r="D108" t="s">
        <v>38</v>
      </c>
      <c r="E108" t="s">
        <v>39</v>
      </c>
      <c r="F108" t="s">
        <v>40</v>
      </c>
      <c r="G108" t="s">
        <v>53</v>
      </c>
      <c r="H108" t="s">
        <v>42</v>
      </c>
      <c r="I108" t="s">
        <v>43</v>
      </c>
      <c r="J108" t="s">
        <v>284</v>
      </c>
      <c r="K108" t="s">
        <v>285</v>
      </c>
      <c r="L108" t="s">
        <v>89</v>
      </c>
      <c r="M108" t="s">
        <v>282</v>
      </c>
      <c r="N108">
        <v>3139</v>
      </c>
      <c r="O108" t="s">
        <v>58</v>
      </c>
      <c r="P108" t="s">
        <v>59</v>
      </c>
      <c r="Q108">
        <v>181</v>
      </c>
      <c r="R108" t="s">
        <v>50</v>
      </c>
      <c r="S108" t="s">
        <v>179</v>
      </c>
      <c r="T108" t="s">
        <v>278</v>
      </c>
      <c r="U108">
        <v>9</v>
      </c>
      <c r="V108">
        <v>160</v>
      </c>
      <c r="W108">
        <v>5200</v>
      </c>
      <c r="X108">
        <v>19</v>
      </c>
      <c r="Y108">
        <v>25</v>
      </c>
      <c r="Z108">
        <v>18399</v>
      </c>
    </row>
    <row r="109" spans="1:26" x14ac:dyDescent="0.3">
      <c r="A109">
        <v>0</v>
      </c>
      <c r="B109">
        <v>161</v>
      </c>
      <c r="C109" t="s">
        <v>286</v>
      </c>
      <c r="D109" t="s">
        <v>38</v>
      </c>
      <c r="E109" t="s">
        <v>39</v>
      </c>
      <c r="F109" t="s">
        <v>49</v>
      </c>
      <c r="G109" t="s">
        <v>61</v>
      </c>
      <c r="H109" t="s">
        <v>42</v>
      </c>
      <c r="I109" t="s">
        <v>43</v>
      </c>
      <c r="J109" t="s">
        <v>287</v>
      </c>
      <c r="K109" t="s">
        <v>288</v>
      </c>
      <c r="L109" t="s">
        <v>289</v>
      </c>
      <c r="M109" t="s">
        <v>239</v>
      </c>
      <c r="N109">
        <v>3020</v>
      </c>
      <c r="O109" t="s">
        <v>111</v>
      </c>
      <c r="P109" t="s">
        <v>49</v>
      </c>
      <c r="Q109">
        <v>120</v>
      </c>
      <c r="R109" t="s">
        <v>50</v>
      </c>
      <c r="S109" t="s">
        <v>138</v>
      </c>
      <c r="T109" t="s">
        <v>68</v>
      </c>
      <c r="U109" t="s">
        <v>290</v>
      </c>
      <c r="V109">
        <v>97</v>
      </c>
      <c r="W109">
        <v>5000</v>
      </c>
      <c r="X109">
        <v>19</v>
      </c>
      <c r="Y109">
        <v>24</v>
      </c>
      <c r="Z109">
        <v>11900</v>
      </c>
    </row>
    <row r="110" spans="1:26" x14ac:dyDescent="0.3">
      <c r="A110">
        <v>0</v>
      </c>
      <c r="B110">
        <v>161</v>
      </c>
      <c r="C110" t="s">
        <v>286</v>
      </c>
      <c r="D110" t="s">
        <v>210</v>
      </c>
      <c r="E110" t="s">
        <v>83</v>
      </c>
      <c r="F110" t="s">
        <v>49</v>
      </c>
      <c r="G110" t="s">
        <v>61</v>
      </c>
      <c r="H110" t="s">
        <v>42</v>
      </c>
      <c r="I110" t="s">
        <v>43</v>
      </c>
      <c r="J110" t="s">
        <v>287</v>
      </c>
      <c r="K110" t="s">
        <v>288</v>
      </c>
      <c r="L110" t="s">
        <v>289</v>
      </c>
      <c r="M110" t="s">
        <v>239</v>
      </c>
      <c r="N110">
        <v>3197</v>
      </c>
      <c r="O110" t="s">
        <v>111</v>
      </c>
      <c r="P110" t="s">
        <v>49</v>
      </c>
      <c r="Q110">
        <v>152</v>
      </c>
      <c r="R110" t="s">
        <v>211</v>
      </c>
      <c r="S110" t="s">
        <v>291</v>
      </c>
      <c r="T110" t="s">
        <v>292</v>
      </c>
      <c r="U110">
        <v>21</v>
      </c>
      <c r="V110">
        <v>95</v>
      </c>
      <c r="W110">
        <v>4150</v>
      </c>
      <c r="X110">
        <v>28</v>
      </c>
      <c r="Y110">
        <v>33</v>
      </c>
      <c r="Z110">
        <v>13200</v>
      </c>
    </row>
    <row r="111" spans="1:26" x14ac:dyDescent="0.3">
      <c r="A111">
        <v>0</v>
      </c>
      <c r="B111" t="s">
        <v>36</v>
      </c>
      <c r="C111" t="s">
        <v>286</v>
      </c>
      <c r="D111" t="s">
        <v>38</v>
      </c>
      <c r="E111" t="s">
        <v>39</v>
      </c>
      <c r="F111" t="s">
        <v>49</v>
      </c>
      <c r="G111" t="s">
        <v>82</v>
      </c>
      <c r="H111" t="s">
        <v>42</v>
      </c>
      <c r="I111" t="s">
        <v>43</v>
      </c>
      <c r="J111" t="s">
        <v>293</v>
      </c>
      <c r="K111" t="s">
        <v>294</v>
      </c>
      <c r="L111" t="s">
        <v>289</v>
      </c>
      <c r="M111" t="s">
        <v>224</v>
      </c>
      <c r="N111">
        <v>3230</v>
      </c>
      <c r="O111" t="s">
        <v>111</v>
      </c>
      <c r="P111" t="s">
        <v>49</v>
      </c>
      <c r="Q111">
        <v>120</v>
      </c>
      <c r="R111" t="s">
        <v>50</v>
      </c>
      <c r="S111" t="s">
        <v>138</v>
      </c>
      <c r="T111" t="s">
        <v>68</v>
      </c>
      <c r="U111" t="s">
        <v>290</v>
      </c>
      <c r="V111">
        <v>97</v>
      </c>
      <c r="W111">
        <v>5000</v>
      </c>
      <c r="X111">
        <v>19</v>
      </c>
      <c r="Y111">
        <v>24</v>
      </c>
      <c r="Z111">
        <v>12440</v>
      </c>
    </row>
    <row r="112" spans="1:26" x14ac:dyDescent="0.3">
      <c r="A112">
        <v>0</v>
      </c>
      <c r="B112" t="s">
        <v>36</v>
      </c>
      <c r="C112" t="s">
        <v>286</v>
      </c>
      <c r="D112" t="s">
        <v>210</v>
      </c>
      <c r="E112" t="s">
        <v>83</v>
      </c>
      <c r="F112" t="s">
        <v>49</v>
      </c>
      <c r="G112" t="s">
        <v>82</v>
      </c>
      <c r="H112" t="s">
        <v>42</v>
      </c>
      <c r="I112" t="s">
        <v>43</v>
      </c>
      <c r="J112" t="s">
        <v>293</v>
      </c>
      <c r="K112" t="s">
        <v>294</v>
      </c>
      <c r="L112" t="s">
        <v>289</v>
      </c>
      <c r="M112" t="s">
        <v>224</v>
      </c>
      <c r="N112">
        <v>3430</v>
      </c>
      <c r="O112" t="s">
        <v>111</v>
      </c>
      <c r="P112" t="s">
        <v>49</v>
      </c>
      <c r="Q112">
        <v>152</v>
      </c>
      <c r="R112" t="s">
        <v>211</v>
      </c>
      <c r="S112" t="s">
        <v>291</v>
      </c>
      <c r="T112" t="s">
        <v>292</v>
      </c>
      <c r="U112">
        <v>21</v>
      </c>
      <c r="V112">
        <v>95</v>
      </c>
      <c r="W112">
        <v>4150</v>
      </c>
      <c r="X112">
        <v>25</v>
      </c>
      <c r="Y112">
        <v>25</v>
      </c>
      <c r="Z112">
        <v>13860</v>
      </c>
    </row>
    <row r="113" spans="1:26" x14ac:dyDescent="0.3">
      <c r="A113">
        <v>0</v>
      </c>
      <c r="B113">
        <v>161</v>
      </c>
      <c r="C113" t="s">
        <v>286</v>
      </c>
      <c r="D113" t="s">
        <v>38</v>
      </c>
      <c r="E113" t="s">
        <v>39</v>
      </c>
      <c r="F113" t="s">
        <v>49</v>
      </c>
      <c r="G113" t="s">
        <v>61</v>
      </c>
      <c r="H113" t="s">
        <v>42</v>
      </c>
      <c r="I113" t="s">
        <v>43</v>
      </c>
      <c r="J113" t="s">
        <v>287</v>
      </c>
      <c r="K113" t="s">
        <v>288</v>
      </c>
      <c r="L113" t="s">
        <v>289</v>
      </c>
      <c r="M113" t="s">
        <v>239</v>
      </c>
      <c r="N113">
        <v>3075</v>
      </c>
      <c r="O113" t="s">
        <v>111</v>
      </c>
      <c r="P113" t="s">
        <v>49</v>
      </c>
      <c r="Q113">
        <v>120</v>
      </c>
      <c r="R113" t="s">
        <v>50</v>
      </c>
      <c r="S113" t="s">
        <v>138</v>
      </c>
      <c r="T113" t="s">
        <v>295</v>
      </c>
      <c r="U113" t="s">
        <v>290</v>
      </c>
      <c r="V113">
        <v>95</v>
      </c>
      <c r="W113">
        <v>5000</v>
      </c>
      <c r="X113">
        <v>19</v>
      </c>
      <c r="Y113">
        <v>24</v>
      </c>
      <c r="Z113">
        <v>15580</v>
      </c>
    </row>
    <row r="114" spans="1:26" x14ac:dyDescent="0.3">
      <c r="A114">
        <v>0</v>
      </c>
      <c r="B114">
        <v>161</v>
      </c>
      <c r="C114" t="s">
        <v>286</v>
      </c>
      <c r="D114" t="s">
        <v>210</v>
      </c>
      <c r="E114" t="s">
        <v>83</v>
      </c>
      <c r="F114" t="s">
        <v>49</v>
      </c>
      <c r="G114" t="s">
        <v>61</v>
      </c>
      <c r="H114" t="s">
        <v>42</v>
      </c>
      <c r="I114" t="s">
        <v>43</v>
      </c>
      <c r="J114" t="s">
        <v>287</v>
      </c>
      <c r="K114" t="s">
        <v>288</v>
      </c>
      <c r="L114" t="s">
        <v>289</v>
      </c>
      <c r="M114" t="s">
        <v>239</v>
      </c>
      <c r="N114">
        <v>3252</v>
      </c>
      <c r="O114" t="s">
        <v>111</v>
      </c>
      <c r="P114" t="s">
        <v>49</v>
      </c>
      <c r="Q114">
        <v>152</v>
      </c>
      <c r="R114" t="s">
        <v>211</v>
      </c>
      <c r="S114" t="s">
        <v>291</v>
      </c>
      <c r="T114" t="s">
        <v>292</v>
      </c>
      <c r="U114">
        <v>21</v>
      </c>
      <c r="V114">
        <v>95</v>
      </c>
      <c r="W114">
        <v>4150</v>
      </c>
      <c r="X114">
        <v>28</v>
      </c>
      <c r="Y114">
        <v>33</v>
      </c>
      <c r="Z114">
        <v>16900</v>
      </c>
    </row>
    <row r="115" spans="1:26" x14ac:dyDescent="0.3">
      <c r="A115">
        <v>0</v>
      </c>
      <c r="B115" t="s">
        <v>36</v>
      </c>
      <c r="C115" t="s">
        <v>286</v>
      </c>
      <c r="D115" t="s">
        <v>38</v>
      </c>
      <c r="E115" t="s">
        <v>39</v>
      </c>
      <c r="F115" t="s">
        <v>49</v>
      </c>
      <c r="G115" t="s">
        <v>82</v>
      </c>
      <c r="H115" t="s">
        <v>42</v>
      </c>
      <c r="I115" t="s">
        <v>43</v>
      </c>
      <c r="J115" t="s">
        <v>293</v>
      </c>
      <c r="K115" t="s">
        <v>294</v>
      </c>
      <c r="L115" t="s">
        <v>289</v>
      </c>
      <c r="M115" t="s">
        <v>239</v>
      </c>
      <c r="N115">
        <v>3285</v>
      </c>
      <c r="O115" t="s">
        <v>111</v>
      </c>
      <c r="P115" t="s">
        <v>49</v>
      </c>
      <c r="Q115">
        <v>120</v>
      </c>
      <c r="R115" t="s">
        <v>50</v>
      </c>
      <c r="S115" t="s">
        <v>138</v>
      </c>
      <c r="T115" t="s">
        <v>295</v>
      </c>
      <c r="U115" t="s">
        <v>290</v>
      </c>
      <c r="V115">
        <v>95</v>
      </c>
      <c r="W115">
        <v>5000</v>
      </c>
      <c r="X115">
        <v>19</v>
      </c>
      <c r="Y115">
        <v>24</v>
      </c>
      <c r="Z115">
        <v>16695</v>
      </c>
    </row>
    <row r="116" spans="1:26" x14ac:dyDescent="0.3">
      <c r="A116">
        <v>0</v>
      </c>
      <c r="B116" t="s">
        <v>36</v>
      </c>
      <c r="C116" t="s">
        <v>286</v>
      </c>
      <c r="D116" t="s">
        <v>210</v>
      </c>
      <c r="E116" t="s">
        <v>83</v>
      </c>
      <c r="F116" t="s">
        <v>49</v>
      </c>
      <c r="G116" t="s">
        <v>82</v>
      </c>
      <c r="H116" t="s">
        <v>42</v>
      </c>
      <c r="I116" t="s">
        <v>43</v>
      </c>
      <c r="J116" t="s">
        <v>293</v>
      </c>
      <c r="K116" t="s">
        <v>294</v>
      </c>
      <c r="L116" t="s">
        <v>289</v>
      </c>
      <c r="M116" t="s">
        <v>224</v>
      </c>
      <c r="N116">
        <v>3485</v>
      </c>
      <c r="O116" t="s">
        <v>111</v>
      </c>
      <c r="P116" t="s">
        <v>49</v>
      </c>
      <c r="Q116">
        <v>152</v>
      </c>
      <c r="R116" t="s">
        <v>211</v>
      </c>
      <c r="S116" t="s">
        <v>291</v>
      </c>
      <c r="T116" t="s">
        <v>292</v>
      </c>
      <c r="U116">
        <v>21</v>
      </c>
      <c r="V116">
        <v>95</v>
      </c>
      <c r="W116">
        <v>4150</v>
      </c>
      <c r="X116">
        <v>25</v>
      </c>
      <c r="Y116">
        <v>25</v>
      </c>
      <c r="Z116">
        <v>17075</v>
      </c>
    </row>
    <row r="117" spans="1:26" x14ac:dyDescent="0.3">
      <c r="A117">
        <v>0</v>
      </c>
      <c r="B117">
        <v>161</v>
      </c>
      <c r="C117" t="s">
        <v>286</v>
      </c>
      <c r="D117" t="s">
        <v>38</v>
      </c>
      <c r="E117" t="s">
        <v>39</v>
      </c>
      <c r="F117" t="s">
        <v>49</v>
      </c>
      <c r="G117" t="s">
        <v>61</v>
      </c>
      <c r="H117" t="s">
        <v>42</v>
      </c>
      <c r="I117" t="s">
        <v>43</v>
      </c>
      <c r="J117" t="s">
        <v>287</v>
      </c>
      <c r="K117" t="s">
        <v>288</v>
      </c>
      <c r="L117" t="s">
        <v>289</v>
      </c>
      <c r="M117" t="s">
        <v>239</v>
      </c>
      <c r="N117">
        <v>3075</v>
      </c>
      <c r="O117" t="s">
        <v>111</v>
      </c>
      <c r="P117" t="s">
        <v>49</v>
      </c>
      <c r="Q117">
        <v>120</v>
      </c>
      <c r="R117" t="s">
        <v>50</v>
      </c>
      <c r="S117" t="s">
        <v>138</v>
      </c>
      <c r="T117" t="s">
        <v>68</v>
      </c>
      <c r="U117" t="s">
        <v>290</v>
      </c>
      <c r="V117">
        <v>97</v>
      </c>
      <c r="W117">
        <v>5000</v>
      </c>
      <c r="X117">
        <v>19</v>
      </c>
      <c r="Y117">
        <v>24</v>
      </c>
      <c r="Z117">
        <v>16630</v>
      </c>
    </row>
    <row r="118" spans="1:26" x14ac:dyDescent="0.3">
      <c r="A118">
        <v>0</v>
      </c>
      <c r="B118">
        <v>161</v>
      </c>
      <c r="C118" t="s">
        <v>286</v>
      </c>
      <c r="D118" t="s">
        <v>210</v>
      </c>
      <c r="E118" t="s">
        <v>83</v>
      </c>
      <c r="F118" t="s">
        <v>49</v>
      </c>
      <c r="G118" t="s">
        <v>61</v>
      </c>
      <c r="H118" t="s">
        <v>42</v>
      </c>
      <c r="I118" t="s">
        <v>43</v>
      </c>
      <c r="J118" t="s">
        <v>287</v>
      </c>
      <c r="K118" t="s">
        <v>288</v>
      </c>
      <c r="L118" t="s">
        <v>289</v>
      </c>
      <c r="M118" t="s">
        <v>239</v>
      </c>
      <c r="N118">
        <v>3252</v>
      </c>
      <c r="O118" t="s">
        <v>111</v>
      </c>
      <c r="P118" t="s">
        <v>49</v>
      </c>
      <c r="Q118">
        <v>152</v>
      </c>
      <c r="R118" t="s">
        <v>211</v>
      </c>
      <c r="S118" t="s">
        <v>291</v>
      </c>
      <c r="T118" t="s">
        <v>292</v>
      </c>
      <c r="U118">
        <v>21</v>
      </c>
      <c r="V118">
        <v>95</v>
      </c>
      <c r="W118">
        <v>4150</v>
      </c>
      <c r="X118">
        <v>28</v>
      </c>
      <c r="Y118">
        <v>33</v>
      </c>
      <c r="Z118">
        <v>17950</v>
      </c>
    </row>
    <row r="119" spans="1:26" x14ac:dyDescent="0.3">
      <c r="A119">
        <v>0</v>
      </c>
      <c r="B119">
        <v>161</v>
      </c>
      <c r="C119" t="s">
        <v>286</v>
      </c>
      <c r="D119" t="s">
        <v>38</v>
      </c>
      <c r="E119" t="s">
        <v>83</v>
      </c>
      <c r="F119" t="s">
        <v>49</v>
      </c>
      <c r="G119" t="s">
        <v>61</v>
      </c>
      <c r="H119" t="s">
        <v>42</v>
      </c>
      <c r="I119" t="s">
        <v>43</v>
      </c>
      <c r="J119">
        <v>108</v>
      </c>
      <c r="K119" t="s">
        <v>288</v>
      </c>
      <c r="L119" t="s">
        <v>296</v>
      </c>
      <c r="M119">
        <v>56</v>
      </c>
      <c r="N119">
        <v>3130</v>
      </c>
      <c r="O119" t="s">
        <v>111</v>
      </c>
      <c r="P119" t="s">
        <v>49</v>
      </c>
      <c r="Q119">
        <v>134</v>
      </c>
      <c r="R119" t="s">
        <v>50</v>
      </c>
      <c r="S119" t="s">
        <v>297</v>
      </c>
      <c r="T119" t="s">
        <v>298</v>
      </c>
      <c r="U119">
        <v>7</v>
      </c>
      <c r="V119">
        <v>142</v>
      </c>
      <c r="W119">
        <v>5600</v>
      </c>
      <c r="X119">
        <v>18</v>
      </c>
      <c r="Y119">
        <v>24</v>
      </c>
      <c r="Z119">
        <v>18150</v>
      </c>
    </row>
    <row r="120" spans="1:26" x14ac:dyDescent="0.3">
      <c r="A120">
        <v>1</v>
      </c>
      <c r="B120">
        <v>119</v>
      </c>
      <c r="C120" t="s">
        <v>299</v>
      </c>
      <c r="D120" t="s">
        <v>38</v>
      </c>
      <c r="E120" t="s">
        <v>39</v>
      </c>
      <c r="F120" t="s">
        <v>40</v>
      </c>
      <c r="G120" t="s">
        <v>53</v>
      </c>
      <c r="H120" t="s">
        <v>62</v>
      </c>
      <c r="I120" t="s">
        <v>43</v>
      </c>
      <c r="J120" t="s">
        <v>123</v>
      </c>
      <c r="K120" t="s">
        <v>124</v>
      </c>
      <c r="L120" t="s">
        <v>125</v>
      </c>
      <c r="M120" t="s">
        <v>126</v>
      </c>
      <c r="N120">
        <v>1918</v>
      </c>
      <c r="O120" t="s">
        <v>67</v>
      </c>
      <c r="P120" t="s">
        <v>49</v>
      </c>
      <c r="Q120">
        <v>90</v>
      </c>
      <c r="R120" t="s">
        <v>113</v>
      </c>
      <c r="S120" t="s">
        <v>127</v>
      </c>
      <c r="T120" t="s">
        <v>128</v>
      </c>
      <c r="U120" t="s">
        <v>130</v>
      </c>
      <c r="V120">
        <v>68</v>
      </c>
      <c r="W120">
        <v>5500</v>
      </c>
      <c r="X120">
        <v>37</v>
      </c>
      <c r="Y120">
        <v>41</v>
      </c>
      <c r="Z120">
        <v>5572</v>
      </c>
    </row>
    <row r="121" spans="1:26" x14ac:dyDescent="0.3">
      <c r="A121">
        <v>1</v>
      </c>
      <c r="B121">
        <v>119</v>
      </c>
      <c r="C121" t="s">
        <v>299</v>
      </c>
      <c r="D121" t="s">
        <v>38</v>
      </c>
      <c r="E121" t="s">
        <v>83</v>
      </c>
      <c r="F121" t="s">
        <v>40</v>
      </c>
      <c r="G121" t="s">
        <v>53</v>
      </c>
      <c r="H121" t="s">
        <v>62</v>
      </c>
      <c r="I121" t="s">
        <v>43</v>
      </c>
      <c r="J121" t="s">
        <v>123</v>
      </c>
      <c r="K121" t="s">
        <v>124</v>
      </c>
      <c r="L121" t="s">
        <v>125</v>
      </c>
      <c r="M121" t="s">
        <v>126</v>
      </c>
      <c r="N121">
        <v>2128</v>
      </c>
      <c r="O121" t="s">
        <v>67</v>
      </c>
      <c r="P121" t="s">
        <v>49</v>
      </c>
      <c r="Q121">
        <v>98</v>
      </c>
      <c r="R121" t="s">
        <v>252</v>
      </c>
      <c r="S121" t="s">
        <v>115</v>
      </c>
      <c r="T121" t="s">
        <v>101</v>
      </c>
      <c r="U121" t="s">
        <v>131</v>
      </c>
      <c r="V121">
        <v>102</v>
      </c>
      <c r="W121">
        <v>5500</v>
      </c>
      <c r="X121">
        <v>24</v>
      </c>
      <c r="Y121">
        <v>30</v>
      </c>
      <c r="Z121">
        <v>7957</v>
      </c>
    </row>
    <row r="122" spans="1:26" x14ac:dyDescent="0.3">
      <c r="A122">
        <v>1</v>
      </c>
      <c r="B122">
        <v>154</v>
      </c>
      <c r="C122" t="s">
        <v>299</v>
      </c>
      <c r="D122" t="s">
        <v>38</v>
      </c>
      <c r="E122" t="s">
        <v>39</v>
      </c>
      <c r="F122" t="s">
        <v>49</v>
      </c>
      <c r="G122" t="s">
        <v>53</v>
      </c>
      <c r="H122" t="s">
        <v>62</v>
      </c>
      <c r="I122" t="s">
        <v>43</v>
      </c>
      <c r="J122" t="s">
        <v>123</v>
      </c>
      <c r="K122" t="s">
        <v>124</v>
      </c>
      <c r="L122" t="s">
        <v>125</v>
      </c>
      <c r="M122" t="s">
        <v>132</v>
      </c>
      <c r="N122">
        <v>1967</v>
      </c>
      <c r="O122" t="s">
        <v>67</v>
      </c>
      <c r="P122" t="s">
        <v>49</v>
      </c>
      <c r="Q122">
        <v>90</v>
      </c>
      <c r="R122" t="s">
        <v>113</v>
      </c>
      <c r="S122" t="s">
        <v>127</v>
      </c>
      <c r="T122" t="s">
        <v>128</v>
      </c>
      <c r="U122" t="s">
        <v>130</v>
      </c>
      <c r="V122">
        <v>68</v>
      </c>
      <c r="W122">
        <v>5500</v>
      </c>
      <c r="X122">
        <v>31</v>
      </c>
      <c r="Y122">
        <v>38</v>
      </c>
      <c r="Z122">
        <v>6229</v>
      </c>
    </row>
    <row r="123" spans="1:26" x14ac:dyDescent="0.3">
      <c r="A123">
        <v>1</v>
      </c>
      <c r="B123">
        <v>154</v>
      </c>
      <c r="C123" t="s">
        <v>299</v>
      </c>
      <c r="D123" t="s">
        <v>38</v>
      </c>
      <c r="E123" t="s">
        <v>39</v>
      </c>
      <c r="F123" t="s">
        <v>49</v>
      </c>
      <c r="G123" t="s">
        <v>61</v>
      </c>
      <c r="H123" t="s">
        <v>62</v>
      </c>
      <c r="I123" t="s">
        <v>43</v>
      </c>
      <c r="J123" t="s">
        <v>123</v>
      </c>
      <c r="K123" t="s">
        <v>300</v>
      </c>
      <c r="L123" t="s">
        <v>125</v>
      </c>
      <c r="M123" t="s">
        <v>126</v>
      </c>
      <c r="N123">
        <v>1989</v>
      </c>
      <c r="O123" t="s">
        <v>67</v>
      </c>
      <c r="P123" t="s">
        <v>49</v>
      </c>
      <c r="Q123">
        <v>90</v>
      </c>
      <c r="R123" t="s">
        <v>113</v>
      </c>
      <c r="S123" t="s">
        <v>127</v>
      </c>
      <c r="T123" t="s">
        <v>128</v>
      </c>
      <c r="U123" t="s">
        <v>130</v>
      </c>
      <c r="V123">
        <v>68</v>
      </c>
      <c r="W123">
        <v>5500</v>
      </c>
      <c r="X123">
        <v>31</v>
      </c>
      <c r="Y123">
        <v>38</v>
      </c>
      <c r="Z123">
        <v>6692</v>
      </c>
    </row>
    <row r="124" spans="1:26" x14ac:dyDescent="0.3">
      <c r="A124">
        <v>1</v>
      </c>
      <c r="B124">
        <v>154</v>
      </c>
      <c r="C124" t="s">
        <v>299</v>
      </c>
      <c r="D124" t="s">
        <v>38</v>
      </c>
      <c r="E124" t="s">
        <v>39</v>
      </c>
      <c r="F124" t="s">
        <v>49</v>
      </c>
      <c r="G124" t="s">
        <v>61</v>
      </c>
      <c r="H124" t="s">
        <v>62</v>
      </c>
      <c r="I124" t="s">
        <v>43</v>
      </c>
      <c r="J124" t="s">
        <v>123</v>
      </c>
      <c r="K124" t="s">
        <v>300</v>
      </c>
      <c r="L124" t="s">
        <v>125</v>
      </c>
      <c r="M124" t="s">
        <v>126</v>
      </c>
      <c r="N124">
        <v>2191</v>
      </c>
      <c r="O124" t="s">
        <v>67</v>
      </c>
      <c r="P124" t="s">
        <v>49</v>
      </c>
      <c r="Q124">
        <v>98</v>
      </c>
      <c r="R124" t="s">
        <v>113</v>
      </c>
      <c r="S124" t="s">
        <v>127</v>
      </c>
      <c r="T124" t="s">
        <v>128</v>
      </c>
      <c r="U124" t="s">
        <v>130</v>
      </c>
      <c r="V124">
        <v>68</v>
      </c>
      <c r="W124">
        <v>5500</v>
      </c>
      <c r="X124">
        <v>31</v>
      </c>
      <c r="Y124">
        <v>38</v>
      </c>
      <c r="Z124">
        <v>7609</v>
      </c>
    </row>
    <row r="125" spans="1:26" x14ac:dyDescent="0.3">
      <c r="A125">
        <v>-1</v>
      </c>
      <c r="B125">
        <v>74</v>
      </c>
      <c r="C125" t="s">
        <v>299</v>
      </c>
      <c r="D125" t="s">
        <v>38</v>
      </c>
      <c r="E125" t="s">
        <v>39</v>
      </c>
      <c r="F125" t="s">
        <v>49</v>
      </c>
      <c r="G125" t="s">
        <v>82</v>
      </c>
      <c r="H125" t="s">
        <v>62</v>
      </c>
      <c r="I125" t="s">
        <v>43</v>
      </c>
      <c r="J125" t="s">
        <v>133</v>
      </c>
      <c r="K125" t="s">
        <v>134</v>
      </c>
      <c r="L125" t="s">
        <v>135</v>
      </c>
      <c r="M125" t="s">
        <v>136</v>
      </c>
      <c r="N125">
        <v>2535</v>
      </c>
      <c r="O125" t="s">
        <v>67</v>
      </c>
      <c r="P125" t="s">
        <v>49</v>
      </c>
      <c r="Q125">
        <v>122</v>
      </c>
      <c r="R125" t="s">
        <v>113</v>
      </c>
      <c r="S125" t="s">
        <v>241</v>
      </c>
      <c r="T125" t="s">
        <v>138</v>
      </c>
      <c r="U125" t="s">
        <v>77</v>
      </c>
      <c r="V125">
        <v>88</v>
      </c>
      <c r="W125">
        <v>5000</v>
      </c>
      <c r="X125">
        <v>24</v>
      </c>
      <c r="Y125">
        <v>30</v>
      </c>
      <c r="Z125">
        <v>8921</v>
      </c>
    </row>
    <row r="126" spans="1:26" x14ac:dyDescent="0.3">
      <c r="A126">
        <v>3</v>
      </c>
      <c r="B126" t="s">
        <v>36</v>
      </c>
      <c r="C126" t="s">
        <v>299</v>
      </c>
      <c r="D126" t="s">
        <v>38</v>
      </c>
      <c r="E126" t="s">
        <v>83</v>
      </c>
      <c r="F126" t="s">
        <v>40</v>
      </c>
      <c r="G126" t="s">
        <v>53</v>
      </c>
      <c r="H126" t="s">
        <v>42</v>
      </c>
      <c r="I126" t="s">
        <v>43</v>
      </c>
      <c r="J126" t="s">
        <v>139</v>
      </c>
      <c r="K126" t="s">
        <v>140</v>
      </c>
      <c r="L126" t="s">
        <v>75</v>
      </c>
      <c r="M126" t="s">
        <v>141</v>
      </c>
      <c r="N126">
        <v>2818</v>
      </c>
      <c r="O126" t="s">
        <v>67</v>
      </c>
      <c r="P126" t="s">
        <v>49</v>
      </c>
      <c r="Q126">
        <v>156</v>
      </c>
      <c r="R126" t="s">
        <v>252</v>
      </c>
      <c r="S126" t="s">
        <v>259</v>
      </c>
      <c r="T126" t="s">
        <v>258</v>
      </c>
      <c r="U126">
        <v>7</v>
      </c>
      <c r="V126">
        <v>145</v>
      </c>
      <c r="W126">
        <v>5000</v>
      </c>
      <c r="X126">
        <v>19</v>
      </c>
      <c r="Y126">
        <v>24</v>
      </c>
      <c r="Z126">
        <v>12764</v>
      </c>
    </row>
    <row r="127" spans="1:26" x14ac:dyDescent="0.3">
      <c r="A127">
        <v>3</v>
      </c>
      <c r="B127">
        <v>186</v>
      </c>
      <c r="C127" t="s">
        <v>301</v>
      </c>
      <c r="D127" t="s">
        <v>38</v>
      </c>
      <c r="E127" t="s">
        <v>39</v>
      </c>
      <c r="F127" t="s">
        <v>40</v>
      </c>
      <c r="G127" t="s">
        <v>53</v>
      </c>
      <c r="H127" t="s">
        <v>42</v>
      </c>
      <c r="I127" t="s">
        <v>43</v>
      </c>
      <c r="J127" t="s">
        <v>54</v>
      </c>
      <c r="K127" t="s">
        <v>302</v>
      </c>
      <c r="L127" t="s">
        <v>296</v>
      </c>
      <c r="M127" t="s">
        <v>141</v>
      </c>
      <c r="N127">
        <v>2778</v>
      </c>
      <c r="O127" t="s">
        <v>67</v>
      </c>
      <c r="P127" t="s">
        <v>49</v>
      </c>
      <c r="Q127">
        <v>151</v>
      </c>
      <c r="R127" t="s">
        <v>50</v>
      </c>
      <c r="S127" t="s">
        <v>303</v>
      </c>
      <c r="T127" t="s">
        <v>119</v>
      </c>
      <c r="U127" t="s">
        <v>116</v>
      </c>
      <c r="V127">
        <v>143</v>
      </c>
      <c r="W127">
        <v>5500</v>
      </c>
      <c r="X127">
        <v>19</v>
      </c>
      <c r="Y127">
        <v>27</v>
      </c>
      <c r="Z127">
        <v>22018</v>
      </c>
    </row>
    <row r="128" spans="1:26" x14ac:dyDescent="0.3">
      <c r="A128">
        <v>3</v>
      </c>
      <c r="B128" t="s">
        <v>36</v>
      </c>
      <c r="C128" t="s">
        <v>301</v>
      </c>
      <c r="D128" t="s">
        <v>38</v>
      </c>
      <c r="E128" t="s">
        <v>39</v>
      </c>
      <c r="F128" t="s">
        <v>40</v>
      </c>
      <c r="G128" t="s">
        <v>225</v>
      </c>
      <c r="H128" t="s">
        <v>42</v>
      </c>
      <c r="I128" t="s">
        <v>304</v>
      </c>
      <c r="J128" t="s">
        <v>305</v>
      </c>
      <c r="K128" t="s">
        <v>302</v>
      </c>
      <c r="L128">
        <v>65</v>
      </c>
      <c r="M128" t="s">
        <v>261</v>
      </c>
      <c r="N128">
        <v>2756</v>
      </c>
      <c r="O128" t="s">
        <v>306</v>
      </c>
      <c r="P128" t="s">
        <v>59</v>
      </c>
      <c r="Q128">
        <v>194</v>
      </c>
      <c r="R128" t="s">
        <v>50</v>
      </c>
      <c r="S128" t="s">
        <v>307</v>
      </c>
      <c r="T128" t="s">
        <v>308</v>
      </c>
      <c r="U128" t="s">
        <v>116</v>
      </c>
      <c r="V128">
        <v>207</v>
      </c>
      <c r="W128">
        <v>5900</v>
      </c>
      <c r="X128">
        <v>17</v>
      </c>
      <c r="Y128">
        <v>25</v>
      </c>
      <c r="Z128">
        <v>32528</v>
      </c>
    </row>
    <row r="129" spans="1:26" x14ac:dyDescent="0.3">
      <c r="A129">
        <v>3</v>
      </c>
      <c r="B129" t="s">
        <v>36</v>
      </c>
      <c r="C129" t="s">
        <v>301</v>
      </c>
      <c r="D129" t="s">
        <v>38</v>
      </c>
      <c r="E129" t="s">
        <v>39</v>
      </c>
      <c r="F129" t="s">
        <v>40</v>
      </c>
      <c r="G129" t="s">
        <v>225</v>
      </c>
      <c r="H129" t="s">
        <v>42</v>
      </c>
      <c r="I129" t="s">
        <v>304</v>
      </c>
      <c r="J129" t="s">
        <v>305</v>
      </c>
      <c r="K129" t="s">
        <v>302</v>
      </c>
      <c r="L129">
        <v>65</v>
      </c>
      <c r="M129" t="s">
        <v>261</v>
      </c>
      <c r="N129">
        <v>2756</v>
      </c>
      <c r="O129" t="s">
        <v>306</v>
      </c>
      <c r="P129" t="s">
        <v>59</v>
      </c>
      <c r="Q129">
        <v>194</v>
      </c>
      <c r="R129" t="s">
        <v>50</v>
      </c>
      <c r="S129" t="s">
        <v>307</v>
      </c>
      <c r="T129" t="s">
        <v>308</v>
      </c>
      <c r="U129" t="s">
        <v>116</v>
      </c>
      <c r="V129">
        <v>207</v>
      </c>
      <c r="W129">
        <v>5900</v>
      </c>
      <c r="X129">
        <v>17</v>
      </c>
      <c r="Y129">
        <v>25</v>
      </c>
      <c r="Z129">
        <v>34028</v>
      </c>
    </row>
    <row r="130" spans="1:26" x14ac:dyDescent="0.3">
      <c r="A130">
        <v>3</v>
      </c>
      <c r="B130" t="s">
        <v>36</v>
      </c>
      <c r="C130" t="s">
        <v>301</v>
      </c>
      <c r="D130" t="s">
        <v>38</v>
      </c>
      <c r="E130" t="s">
        <v>39</v>
      </c>
      <c r="F130" t="s">
        <v>40</v>
      </c>
      <c r="G130" t="s">
        <v>41</v>
      </c>
      <c r="H130" t="s">
        <v>42</v>
      </c>
      <c r="I130" t="s">
        <v>304</v>
      </c>
      <c r="J130" t="s">
        <v>305</v>
      </c>
      <c r="K130" t="s">
        <v>302</v>
      </c>
      <c r="L130">
        <v>65</v>
      </c>
      <c r="M130" t="s">
        <v>261</v>
      </c>
      <c r="N130">
        <v>2800</v>
      </c>
      <c r="O130" t="s">
        <v>306</v>
      </c>
      <c r="P130" t="s">
        <v>59</v>
      </c>
      <c r="Q130">
        <v>194</v>
      </c>
      <c r="R130" t="s">
        <v>50</v>
      </c>
      <c r="S130" t="s">
        <v>307</v>
      </c>
      <c r="T130" t="s">
        <v>308</v>
      </c>
      <c r="U130" t="s">
        <v>116</v>
      </c>
      <c r="V130">
        <v>207</v>
      </c>
      <c r="W130">
        <v>5900</v>
      </c>
      <c r="X130">
        <v>17</v>
      </c>
      <c r="Y130">
        <v>25</v>
      </c>
      <c r="Z130">
        <v>37028</v>
      </c>
    </row>
    <row r="131" spans="1:26" x14ac:dyDescent="0.3">
      <c r="A131">
        <v>1</v>
      </c>
      <c r="B131" t="s">
        <v>36</v>
      </c>
      <c r="C131" t="s">
        <v>301</v>
      </c>
      <c r="D131" t="s">
        <v>38</v>
      </c>
      <c r="E131" t="s">
        <v>39</v>
      </c>
      <c r="F131" t="s">
        <v>40</v>
      </c>
      <c r="G131" t="s">
        <v>53</v>
      </c>
      <c r="H131" t="s">
        <v>42</v>
      </c>
      <c r="I131" t="s">
        <v>43</v>
      </c>
      <c r="J131" t="s">
        <v>309</v>
      </c>
      <c r="K131" t="s">
        <v>310</v>
      </c>
      <c r="L131" t="s">
        <v>311</v>
      </c>
      <c r="M131" t="s">
        <v>312</v>
      </c>
      <c r="N131">
        <v>3366</v>
      </c>
      <c r="O131" t="s">
        <v>313</v>
      </c>
      <c r="P131" t="s">
        <v>232</v>
      </c>
      <c r="Q131">
        <v>203</v>
      </c>
      <c r="R131" t="s">
        <v>50</v>
      </c>
      <c r="S131" t="s">
        <v>303</v>
      </c>
      <c r="T131" t="s">
        <v>119</v>
      </c>
      <c r="U131">
        <v>10</v>
      </c>
      <c r="V131">
        <v>288</v>
      </c>
      <c r="W131">
        <v>5750</v>
      </c>
      <c r="X131">
        <v>17</v>
      </c>
      <c r="Y131">
        <v>28</v>
      </c>
      <c r="Z131" t="s">
        <v>36</v>
      </c>
    </row>
    <row r="132" spans="1:26" x14ac:dyDescent="0.3">
      <c r="A132">
        <v>0</v>
      </c>
      <c r="B132" t="s">
        <v>36</v>
      </c>
      <c r="C132" t="s">
        <v>314</v>
      </c>
      <c r="D132" t="s">
        <v>38</v>
      </c>
      <c r="E132" t="s">
        <v>39</v>
      </c>
      <c r="F132" t="s">
        <v>49</v>
      </c>
      <c r="G132" t="s">
        <v>82</v>
      </c>
      <c r="H132" t="s">
        <v>62</v>
      </c>
      <c r="I132" t="s">
        <v>43</v>
      </c>
      <c r="J132" t="s">
        <v>315</v>
      </c>
      <c r="K132" t="s">
        <v>316</v>
      </c>
      <c r="L132" t="s">
        <v>207</v>
      </c>
      <c r="M132" t="s">
        <v>317</v>
      </c>
      <c r="N132">
        <v>2579</v>
      </c>
      <c r="O132" t="s">
        <v>67</v>
      </c>
      <c r="P132" t="s">
        <v>49</v>
      </c>
      <c r="Q132">
        <v>132</v>
      </c>
      <c r="R132" t="s">
        <v>50</v>
      </c>
      <c r="S132" t="s">
        <v>138</v>
      </c>
      <c r="T132" t="s">
        <v>144</v>
      </c>
      <c r="U132" t="s">
        <v>318</v>
      </c>
      <c r="V132" t="s">
        <v>36</v>
      </c>
      <c r="W132" t="s">
        <v>36</v>
      </c>
      <c r="X132">
        <v>23</v>
      </c>
      <c r="Y132">
        <v>31</v>
      </c>
      <c r="Z132">
        <v>9295</v>
      </c>
    </row>
    <row r="133" spans="1:26" x14ac:dyDescent="0.3">
      <c r="A133">
        <v>2</v>
      </c>
      <c r="B133" t="s">
        <v>36</v>
      </c>
      <c r="C133" t="s">
        <v>314</v>
      </c>
      <c r="D133" t="s">
        <v>38</v>
      </c>
      <c r="E133" t="s">
        <v>39</v>
      </c>
      <c r="F133" t="s">
        <v>40</v>
      </c>
      <c r="G133" t="s">
        <v>53</v>
      </c>
      <c r="H133" t="s">
        <v>62</v>
      </c>
      <c r="I133" t="s">
        <v>43</v>
      </c>
      <c r="J133" t="s">
        <v>315</v>
      </c>
      <c r="K133" t="s">
        <v>92</v>
      </c>
      <c r="L133" t="s">
        <v>319</v>
      </c>
      <c r="M133" t="s">
        <v>312</v>
      </c>
      <c r="N133">
        <v>2460</v>
      </c>
      <c r="O133" t="s">
        <v>67</v>
      </c>
      <c r="P133" t="s">
        <v>49</v>
      </c>
      <c r="Q133">
        <v>132</v>
      </c>
      <c r="R133" t="s">
        <v>50</v>
      </c>
      <c r="S133" t="s">
        <v>138</v>
      </c>
      <c r="T133" t="s">
        <v>144</v>
      </c>
      <c r="U133" t="s">
        <v>318</v>
      </c>
      <c r="V133" t="s">
        <v>36</v>
      </c>
      <c r="W133" t="s">
        <v>36</v>
      </c>
      <c r="X133">
        <v>23</v>
      </c>
      <c r="Y133">
        <v>31</v>
      </c>
      <c r="Z133">
        <v>9895</v>
      </c>
    </row>
    <row r="134" spans="1:26" x14ac:dyDescent="0.3">
      <c r="A134">
        <v>3</v>
      </c>
      <c r="B134">
        <v>150</v>
      </c>
      <c r="C134" t="s">
        <v>320</v>
      </c>
      <c r="D134" t="s">
        <v>38</v>
      </c>
      <c r="E134" t="s">
        <v>39</v>
      </c>
      <c r="F134" t="s">
        <v>40</v>
      </c>
      <c r="G134" t="s">
        <v>53</v>
      </c>
      <c r="H134" t="s">
        <v>62</v>
      </c>
      <c r="I134" t="s">
        <v>43</v>
      </c>
      <c r="J134" t="s">
        <v>321</v>
      </c>
      <c r="K134" t="s">
        <v>322</v>
      </c>
      <c r="L134" t="s">
        <v>207</v>
      </c>
      <c r="M134" t="s">
        <v>280</v>
      </c>
      <c r="N134">
        <v>2658</v>
      </c>
      <c r="O134" t="s">
        <v>67</v>
      </c>
      <c r="P134" t="s">
        <v>49</v>
      </c>
      <c r="Q134">
        <v>121</v>
      </c>
      <c r="R134" t="s">
        <v>50</v>
      </c>
      <c r="S134" t="s">
        <v>191</v>
      </c>
      <c r="T134" t="s">
        <v>153</v>
      </c>
      <c r="U134" t="s">
        <v>323</v>
      </c>
      <c r="V134">
        <v>110</v>
      </c>
      <c r="W134">
        <v>5250</v>
      </c>
      <c r="X134">
        <v>21</v>
      </c>
      <c r="Y134">
        <v>28</v>
      </c>
      <c r="Z134">
        <v>11850</v>
      </c>
    </row>
    <row r="135" spans="1:26" x14ac:dyDescent="0.3">
      <c r="A135">
        <v>2</v>
      </c>
      <c r="B135">
        <v>104</v>
      </c>
      <c r="C135" t="s">
        <v>320</v>
      </c>
      <c r="D135" t="s">
        <v>38</v>
      </c>
      <c r="E135" t="s">
        <v>39</v>
      </c>
      <c r="F135" t="s">
        <v>49</v>
      </c>
      <c r="G135" t="s">
        <v>61</v>
      </c>
      <c r="H135" t="s">
        <v>62</v>
      </c>
      <c r="I135" t="s">
        <v>43</v>
      </c>
      <c r="J135" t="s">
        <v>321</v>
      </c>
      <c r="K135" t="s">
        <v>322</v>
      </c>
      <c r="L135" t="s">
        <v>207</v>
      </c>
      <c r="M135" t="s">
        <v>280</v>
      </c>
      <c r="N135">
        <v>2695</v>
      </c>
      <c r="O135" t="s">
        <v>67</v>
      </c>
      <c r="P135" t="s">
        <v>49</v>
      </c>
      <c r="Q135">
        <v>121</v>
      </c>
      <c r="R135" t="s">
        <v>50</v>
      </c>
      <c r="S135" t="s">
        <v>191</v>
      </c>
      <c r="T135" t="s">
        <v>153</v>
      </c>
      <c r="U135" t="s">
        <v>324</v>
      </c>
      <c r="V135">
        <v>110</v>
      </c>
      <c r="W135">
        <v>5250</v>
      </c>
      <c r="X135">
        <v>21</v>
      </c>
      <c r="Y135">
        <v>28</v>
      </c>
      <c r="Z135">
        <v>12170</v>
      </c>
    </row>
    <row r="136" spans="1:26" x14ac:dyDescent="0.3">
      <c r="A136">
        <v>3</v>
      </c>
      <c r="B136">
        <v>150</v>
      </c>
      <c r="C136" t="s">
        <v>320</v>
      </c>
      <c r="D136" t="s">
        <v>38</v>
      </c>
      <c r="E136" t="s">
        <v>39</v>
      </c>
      <c r="F136" t="s">
        <v>40</v>
      </c>
      <c r="G136" t="s">
        <v>53</v>
      </c>
      <c r="H136" t="s">
        <v>62</v>
      </c>
      <c r="I136" t="s">
        <v>43</v>
      </c>
      <c r="J136" t="s">
        <v>321</v>
      </c>
      <c r="K136" t="s">
        <v>322</v>
      </c>
      <c r="L136" t="s">
        <v>207</v>
      </c>
      <c r="M136" t="s">
        <v>280</v>
      </c>
      <c r="N136">
        <v>2707</v>
      </c>
      <c r="O136" t="s">
        <v>67</v>
      </c>
      <c r="P136" t="s">
        <v>49</v>
      </c>
      <c r="Q136">
        <v>121</v>
      </c>
      <c r="R136" t="s">
        <v>50</v>
      </c>
      <c r="S136" t="s">
        <v>325</v>
      </c>
      <c r="T136" t="s">
        <v>326</v>
      </c>
      <c r="U136" t="s">
        <v>324</v>
      </c>
      <c r="V136">
        <v>110</v>
      </c>
      <c r="W136">
        <v>5250</v>
      </c>
      <c r="X136">
        <v>21</v>
      </c>
      <c r="Y136">
        <v>28</v>
      </c>
      <c r="Z136">
        <v>15040</v>
      </c>
    </row>
    <row r="137" spans="1:26" x14ac:dyDescent="0.3">
      <c r="A137">
        <v>2</v>
      </c>
      <c r="B137">
        <v>104</v>
      </c>
      <c r="C137" t="s">
        <v>320</v>
      </c>
      <c r="D137" t="s">
        <v>38</v>
      </c>
      <c r="E137" t="s">
        <v>39</v>
      </c>
      <c r="F137" t="s">
        <v>49</v>
      </c>
      <c r="G137" t="s">
        <v>61</v>
      </c>
      <c r="H137" t="s">
        <v>62</v>
      </c>
      <c r="I137" t="s">
        <v>43</v>
      </c>
      <c r="J137" t="s">
        <v>321</v>
      </c>
      <c r="K137" t="s">
        <v>322</v>
      </c>
      <c r="L137" t="s">
        <v>207</v>
      </c>
      <c r="M137" t="s">
        <v>280</v>
      </c>
      <c r="N137">
        <v>2758</v>
      </c>
      <c r="O137" t="s">
        <v>67</v>
      </c>
      <c r="P137" t="s">
        <v>49</v>
      </c>
      <c r="Q137">
        <v>121</v>
      </c>
      <c r="R137" t="s">
        <v>50</v>
      </c>
      <c r="S137" t="s">
        <v>191</v>
      </c>
      <c r="T137" t="s">
        <v>153</v>
      </c>
      <c r="U137" t="s">
        <v>324</v>
      </c>
      <c r="V137">
        <v>110</v>
      </c>
      <c r="W137">
        <v>5250</v>
      </c>
      <c r="X137">
        <v>21</v>
      </c>
      <c r="Y137">
        <v>28</v>
      </c>
      <c r="Z137">
        <v>15510</v>
      </c>
    </row>
    <row r="138" spans="1:26" x14ac:dyDescent="0.3">
      <c r="A138">
        <v>3</v>
      </c>
      <c r="B138">
        <v>150</v>
      </c>
      <c r="C138" t="s">
        <v>320</v>
      </c>
      <c r="D138" t="s">
        <v>38</v>
      </c>
      <c r="E138" t="s">
        <v>83</v>
      </c>
      <c r="F138" t="s">
        <v>40</v>
      </c>
      <c r="G138" t="s">
        <v>53</v>
      </c>
      <c r="H138" t="s">
        <v>62</v>
      </c>
      <c r="I138" t="s">
        <v>43</v>
      </c>
      <c r="J138" t="s">
        <v>321</v>
      </c>
      <c r="K138" t="s">
        <v>322</v>
      </c>
      <c r="L138" t="s">
        <v>207</v>
      </c>
      <c r="M138" t="s">
        <v>280</v>
      </c>
      <c r="N138">
        <v>2808</v>
      </c>
      <c r="O138" t="s">
        <v>48</v>
      </c>
      <c r="P138" t="s">
        <v>49</v>
      </c>
      <c r="Q138">
        <v>121</v>
      </c>
      <c r="R138" t="s">
        <v>50</v>
      </c>
      <c r="S138" t="s">
        <v>191</v>
      </c>
      <c r="T138" t="s">
        <v>153</v>
      </c>
      <c r="U138">
        <v>9</v>
      </c>
      <c r="V138">
        <v>160</v>
      </c>
      <c r="W138">
        <v>5500</v>
      </c>
      <c r="X138">
        <v>19</v>
      </c>
      <c r="Y138">
        <v>26</v>
      </c>
      <c r="Z138">
        <v>18150</v>
      </c>
    </row>
    <row r="139" spans="1:26" x14ac:dyDescent="0.3">
      <c r="A139">
        <v>2</v>
      </c>
      <c r="B139">
        <v>104</v>
      </c>
      <c r="C139" t="s">
        <v>320</v>
      </c>
      <c r="D139" t="s">
        <v>38</v>
      </c>
      <c r="E139" t="s">
        <v>83</v>
      </c>
      <c r="F139" t="s">
        <v>49</v>
      </c>
      <c r="G139" t="s">
        <v>61</v>
      </c>
      <c r="H139" t="s">
        <v>62</v>
      </c>
      <c r="I139" t="s">
        <v>43</v>
      </c>
      <c r="J139" t="s">
        <v>321</v>
      </c>
      <c r="K139" t="s">
        <v>322</v>
      </c>
      <c r="L139" t="s">
        <v>207</v>
      </c>
      <c r="M139" t="s">
        <v>280</v>
      </c>
      <c r="N139">
        <v>2847</v>
      </c>
      <c r="O139" t="s">
        <v>48</v>
      </c>
      <c r="P139" t="s">
        <v>49</v>
      </c>
      <c r="Q139">
        <v>121</v>
      </c>
      <c r="R139" t="s">
        <v>50</v>
      </c>
      <c r="S139" t="s">
        <v>191</v>
      </c>
      <c r="T139" t="s">
        <v>153</v>
      </c>
      <c r="U139">
        <v>9</v>
      </c>
      <c r="V139">
        <v>160</v>
      </c>
      <c r="W139">
        <v>5500</v>
      </c>
      <c r="X139">
        <v>19</v>
      </c>
      <c r="Y139">
        <v>26</v>
      </c>
      <c r="Z139">
        <v>18620</v>
      </c>
    </row>
    <row r="140" spans="1:26" x14ac:dyDescent="0.3">
      <c r="A140">
        <v>2</v>
      </c>
      <c r="B140">
        <v>83</v>
      </c>
      <c r="C140" t="s">
        <v>327</v>
      </c>
      <c r="D140" t="s">
        <v>38</v>
      </c>
      <c r="E140" t="s">
        <v>39</v>
      </c>
      <c r="F140" t="s">
        <v>40</v>
      </c>
      <c r="G140" t="s">
        <v>53</v>
      </c>
      <c r="H140" t="s">
        <v>62</v>
      </c>
      <c r="I140" t="s">
        <v>43</v>
      </c>
      <c r="J140" t="s">
        <v>123</v>
      </c>
      <c r="K140" t="s">
        <v>328</v>
      </c>
      <c r="L140" t="s">
        <v>329</v>
      </c>
      <c r="M140" t="s">
        <v>103</v>
      </c>
      <c r="N140">
        <v>2050</v>
      </c>
      <c r="O140" t="s">
        <v>306</v>
      </c>
      <c r="P140" t="s">
        <v>49</v>
      </c>
      <c r="Q140">
        <v>97</v>
      </c>
      <c r="R140" t="s">
        <v>113</v>
      </c>
      <c r="S140" t="s">
        <v>100</v>
      </c>
      <c r="T140" t="s">
        <v>330</v>
      </c>
      <c r="U140">
        <v>9</v>
      </c>
      <c r="V140">
        <v>69</v>
      </c>
      <c r="W140">
        <v>4900</v>
      </c>
      <c r="X140">
        <v>31</v>
      </c>
      <c r="Y140">
        <v>36</v>
      </c>
      <c r="Z140">
        <v>5118</v>
      </c>
    </row>
    <row r="141" spans="1:26" x14ac:dyDescent="0.3">
      <c r="A141">
        <v>2</v>
      </c>
      <c r="B141">
        <v>83</v>
      </c>
      <c r="C141" t="s">
        <v>327</v>
      </c>
      <c r="D141" t="s">
        <v>38</v>
      </c>
      <c r="E141" t="s">
        <v>39</v>
      </c>
      <c r="F141" t="s">
        <v>40</v>
      </c>
      <c r="G141" t="s">
        <v>53</v>
      </c>
      <c r="H141" t="s">
        <v>62</v>
      </c>
      <c r="I141" t="s">
        <v>43</v>
      </c>
      <c r="J141" t="s">
        <v>123</v>
      </c>
      <c r="K141" t="s">
        <v>331</v>
      </c>
      <c r="L141" t="s">
        <v>118</v>
      </c>
      <c r="M141" t="s">
        <v>103</v>
      </c>
      <c r="N141">
        <v>2120</v>
      </c>
      <c r="O141" t="s">
        <v>306</v>
      </c>
      <c r="P141" t="s">
        <v>49</v>
      </c>
      <c r="Q141">
        <v>108</v>
      </c>
      <c r="R141" t="s">
        <v>113</v>
      </c>
      <c r="S141" t="s">
        <v>100</v>
      </c>
      <c r="T141" t="s">
        <v>332</v>
      </c>
      <c r="U141" t="s">
        <v>318</v>
      </c>
      <c r="V141">
        <v>73</v>
      </c>
      <c r="W141">
        <v>4400</v>
      </c>
      <c r="X141">
        <v>26</v>
      </c>
      <c r="Y141">
        <v>31</v>
      </c>
      <c r="Z141">
        <v>7053</v>
      </c>
    </row>
    <row r="142" spans="1:26" x14ac:dyDescent="0.3">
      <c r="A142">
        <v>2</v>
      </c>
      <c r="B142">
        <v>83</v>
      </c>
      <c r="C142" t="s">
        <v>327</v>
      </c>
      <c r="D142" t="s">
        <v>38</v>
      </c>
      <c r="E142" t="s">
        <v>39</v>
      </c>
      <c r="F142" t="s">
        <v>40</v>
      </c>
      <c r="G142" t="s">
        <v>53</v>
      </c>
      <c r="H142" t="s">
        <v>70</v>
      </c>
      <c r="I142" t="s">
        <v>43</v>
      </c>
      <c r="J142" t="s">
        <v>333</v>
      </c>
      <c r="K142" t="s">
        <v>124</v>
      </c>
      <c r="L142" t="s">
        <v>125</v>
      </c>
      <c r="M142" t="s">
        <v>81</v>
      </c>
      <c r="N142">
        <v>2240</v>
      </c>
      <c r="O142" t="s">
        <v>306</v>
      </c>
      <c r="P142" t="s">
        <v>49</v>
      </c>
      <c r="Q142">
        <v>108</v>
      </c>
      <c r="R142" t="s">
        <v>113</v>
      </c>
      <c r="S142" t="s">
        <v>100</v>
      </c>
      <c r="T142" t="s">
        <v>332</v>
      </c>
      <c r="U142" t="s">
        <v>318</v>
      </c>
      <c r="V142">
        <v>73</v>
      </c>
      <c r="W142">
        <v>4400</v>
      </c>
      <c r="X142">
        <v>26</v>
      </c>
      <c r="Y142">
        <v>31</v>
      </c>
      <c r="Z142">
        <v>7603</v>
      </c>
    </row>
    <row r="143" spans="1:26" x14ac:dyDescent="0.3">
      <c r="A143">
        <v>0</v>
      </c>
      <c r="B143">
        <v>102</v>
      </c>
      <c r="C143" t="s">
        <v>327</v>
      </c>
      <c r="D143" t="s">
        <v>38</v>
      </c>
      <c r="E143" t="s">
        <v>39</v>
      </c>
      <c r="F143" t="s">
        <v>49</v>
      </c>
      <c r="G143" t="s">
        <v>61</v>
      </c>
      <c r="H143" t="s">
        <v>62</v>
      </c>
      <c r="I143" t="s">
        <v>43</v>
      </c>
      <c r="J143" t="s">
        <v>271</v>
      </c>
      <c r="K143">
        <v>172</v>
      </c>
      <c r="L143" t="s">
        <v>254</v>
      </c>
      <c r="M143" t="s">
        <v>334</v>
      </c>
      <c r="N143">
        <v>2145</v>
      </c>
      <c r="O143" t="s">
        <v>306</v>
      </c>
      <c r="P143" t="s">
        <v>49</v>
      </c>
      <c r="Q143">
        <v>108</v>
      </c>
      <c r="R143" t="s">
        <v>113</v>
      </c>
      <c r="S143" t="s">
        <v>100</v>
      </c>
      <c r="T143" t="s">
        <v>332</v>
      </c>
      <c r="U143" t="s">
        <v>116</v>
      </c>
      <c r="V143">
        <v>82</v>
      </c>
      <c r="W143">
        <v>4800</v>
      </c>
      <c r="X143">
        <v>32</v>
      </c>
      <c r="Y143">
        <v>37</v>
      </c>
      <c r="Z143">
        <v>7126</v>
      </c>
    </row>
    <row r="144" spans="1:26" x14ac:dyDescent="0.3">
      <c r="A144">
        <v>0</v>
      </c>
      <c r="B144">
        <v>102</v>
      </c>
      <c r="C144" t="s">
        <v>327</v>
      </c>
      <c r="D144" t="s">
        <v>38</v>
      </c>
      <c r="E144" t="s">
        <v>39</v>
      </c>
      <c r="F144" t="s">
        <v>49</v>
      </c>
      <c r="G144" t="s">
        <v>61</v>
      </c>
      <c r="H144" t="s">
        <v>62</v>
      </c>
      <c r="I144" t="s">
        <v>43</v>
      </c>
      <c r="J144" t="s">
        <v>271</v>
      </c>
      <c r="K144">
        <v>172</v>
      </c>
      <c r="L144" t="s">
        <v>254</v>
      </c>
      <c r="M144" t="s">
        <v>334</v>
      </c>
      <c r="N144">
        <v>2190</v>
      </c>
      <c r="O144" t="s">
        <v>306</v>
      </c>
      <c r="P144" t="s">
        <v>49</v>
      </c>
      <c r="Q144">
        <v>108</v>
      </c>
      <c r="R144" t="s">
        <v>113</v>
      </c>
      <c r="S144" t="s">
        <v>100</v>
      </c>
      <c r="T144" t="s">
        <v>332</v>
      </c>
      <c r="U144" t="s">
        <v>116</v>
      </c>
      <c r="V144">
        <v>82</v>
      </c>
      <c r="W144">
        <v>4400</v>
      </c>
      <c r="X144">
        <v>28</v>
      </c>
      <c r="Y144">
        <v>33</v>
      </c>
      <c r="Z144">
        <v>7775</v>
      </c>
    </row>
    <row r="145" spans="1:26" x14ac:dyDescent="0.3">
      <c r="A145">
        <v>0</v>
      </c>
      <c r="B145">
        <v>102</v>
      </c>
      <c r="C145" t="s">
        <v>327</v>
      </c>
      <c r="D145" t="s">
        <v>38</v>
      </c>
      <c r="E145" t="s">
        <v>39</v>
      </c>
      <c r="F145" t="s">
        <v>49</v>
      </c>
      <c r="G145" t="s">
        <v>61</v>
      </c>
      <c r="H145" t="s">
        <v>62</v>
      </c>
      <c r="I145" t="s">
        <v>43</v>
      </c>
      <c r="J145" t="s">
        <v>271</v>
      </c>
      <c r="K145">
        <v>172</v>
      </c>
      <c r="L145" t="s">
        <v>254</v>
      </c>
      <c r="M145" t="s">
        <v>334</v>
      </c>
      <c r="N145">
        <v>2340</v>
      </c>
      <c r="O145" t="s">
        <v>306</v>
      </c>
      <c r="P145" t="s">
        <v>49</v>
      </c>
      <c r="Q145">
        <v>108</v>
      </c>
      <c r="R145" t="s">
        <v>50</v>
      </c>
      <c r="S145" t="s">
        <v>100</v>
      </c>
      <c r="T145" t="s">
        <v>332</v>
      </c>
      <c r="U145">
        <v>9</v>
      </c>
      <c r="V145">
        <v>94</v>
      </c>
      <c r="W145">
        <v>5200</v>
      </c>
      <c r="X145">
        <v>26</v>
      </c>
      <c r="Y145">
        <v>32</v>
      </c>
      <c r="Z145">
        <v>9960</v>
      </c>
    </row>
    <row r="146" spans="1:26" x14ac:dyDescent="0.3">
      <c r="A146">
        <v>0</v>
      </c>
      <c r="B146">
        <v>102</v>
      </c>
      <c r="C146" t="s">
        <v>327</v>
      </c>
      <c r="D146" t="s">
        <v>38</v>
      </c>
      <c r="E146" t="s">
        <v>39</v>
      </c>
      <c r="F146" t="s">
        <v>49</v>
      </c>
      <c r="G146" t="s">
        <v>61</v>
      </c>
      <c r="H146" t="s">
        <v>70</v>
      </c>
      <c r="I146" t="s">
        <v>43</v>
      </c>
      <c r="J146">
        <v>97</v>
      </c>
      <c r="K146">
        <v>172</v>
      </c>
      <c r="L146" t="s">
        <v>254</v>
      </c>
      <c r="M146" t="s">
        <v>66</v>
      </c>
      <c r="N146">
        <v>2385</v>
      </c>
      <c r="O146" t="s">
        <v>306</v>
      </c>
      <c r="P146" t="s">
        <v>49</v>
      </c>
      <c r="Q146">
        <v>108</v>
      </c>
      <c r="R146" t="s">
        <v>113</v>
      </c>
      <c r="S146" t="s">
        <v>100</v>
      </c>
      <c r="T146" t="s">
        <v>332</v>
      </c>
      <c r="U146">
        <v>9</v>
      </c>
      <c r="V146">
        <v>82</v>
      </c>
      <c r="W146">
        <v>4800</v>
      </c>
      <c r="X146">
        <v>24</v>
      </c>
      <c r="Y146">
        <v>25</v>
      </c>
      <c r="Z146">
        <v>9233</v>
      </c>
    </row>
    <row r="147" spans="1:26" x14ac:dyDescent="0.3">
      <c r="A147">
        <v>0</v>
      </c>
      <c r="B147">
        <v>102</v>
      </c>
      <c r="C147" t="s">
        <v>327</v>
      </c>
      <c r="D147" t="s">
        <v>38</v>
      </c>
      <c r="E147" t="s">
        <v>83</v>
      </c>
      <c r="F147" t="s">
        <v>49</v>
      </c>
      <c r="G147" t="s">
        <v>61</v>
      </c>
      <c r="H147" t="s">
        <v>70</v>
      </c>
      <c r="I147" t="s">
        <v>43</v>
      </c>
      <c r="J147">
        <v>97</v>
      </c>
      <c r="K147">
        <v>172</v>
      </c>
      <c r="L147" t="s">
        <v>254</v>
      </c>
      <c r="M147" t="s">
        <v>66</v>
      </c>
      <c r="N147">
        <v>2510</v>
      </c>
      <c r="O147" t="s">
        <v>306</v>
      </c>
      <c r="P147" t="s">
        <v>49</v>
      </c>
      <c r="Q147">
        <v>108</v>
      </c>
      <c r="R147" t="s">
        <v>50</v>
      </c>
      <c r="S147" t="s">
        <v>100</v>
      </c>
      <c r="T147" t="s">
        <v>332</v>
      </c>
      <c r="U147" t="s">
        <v>335</v>
      </c>
      <c r="V147">
        <v>111</v>
      </c>
      <c r="W147">
        <v>4800</v>
      </c>
      <c r="X147">
        <v>24</v>
      </c>
      <c r="Y147">
        <v>29</v>
      </c>
      <c r="Z147">
        <v>11259</v>
      </c>
    </row>
    <row r="148" spans="1:26" x14ac:dyDescent="0.3">
      <c r="A148">
        <v>0</v>
      </c>
      <c r="B148">
        <v>89</v>
      </c>
      <c r="C148" t="s">
        <v>327</v>
      </c>
      <c r="D148" t="s">
        <v>38</v>
      </c>
      <c r="E148" t="s">
        <v>39</v>
      </c>
      <c r="F148" t="s">
        <v>49</v>
      </c>
      <c r="G148" t="s">
        <v>82</v>
      </c>
      <c r="H148" t="s">
        <v>62</v>
      </c>
      <c r="I148" t="s">
        <v>43</v>
      </c>
      <c r="J148">
        <v>97</v>
      </c>
      <c r="K148" t="s">
        <v>336</v>
      </c>
      <c r="L148" t="s">
        <v>254</v>
      </c>
      <c r="M148">
        <v>53</v>
      </c>
      <c r="N148">
        <v>2290</v>
      </c>
      <c r="O148" t="s">
        <v>306</v>
      </c>
      <c r="P148" t="s">
        <v>49</v>
      </c>
      <c r="Q148">
        <v>108</v>
      </c>
      <c r="R148" t="s">
        <v>113</v>
      </c>
      <c r="S148" t="s">
        <v>100</v>
      </c>
      <c r="T148" t="s">
        <v>332</v>
      </c>
      <c r="U148">
        <v>9</v>
      </c>
      <c r="V148">
        <v>82</v>
      </c>
      <c r="W148">
        <v>4800</v>
      </c>
      <c r="X148">
        <v>28</v>
      </c>
      <c r="Y148">
        <v>32</v>
      </c>
      <c r="Z148">
        <v>7463</v>
      </c>
    </row>
    <row r="149" spans="1:26" x14ac:dyDescent="0.3">
      <c r="A149">
        <v>0</v>
      </c>
      <c r="B149">
        <v>89</v>
      </c>
      <c r="C149" t="s">
        <v>327</v>
      </c>
      <c r="D149" t="s">
        <v>38</v>
      </c>
      <c r="E149" t="s">
        <v>39</v>
      </c>
      <c r="F149" t="s">
        <v>49</v>
      </c>
      <c r="G149" t="s">
        <v>82</v>
      </c>
      <c r="H149" t="s">
        <v>62</v>
      </c>
      <c r="I149" t="s">
        <v>43</v>
      </c>
      <c r="J149">
        <v>97</v>
      </c>
      <c r="K149" t="s">
        <v>336</v>
      </c>
      <c r="L149" t="s">
        <v>254</v>
      </c>
      <c r="M149">
        <v>53</v>
      </c>
      <c r="N149">
        <v>2455</v>
      </c>
      <c r="O149" t="s">
        <v>306</v>
      </c>
      <c r="P149" t="s">
        <v>49</v>
      </c>
      <c r="Q149">
        <v>108</v>
      </c>
      <c r="R149" t="s">
        <v>50</v>
      </c>
      <c r="S149" t="s">
        <v>100</v>
      </c>
      <c r="T149" t="s">
        <v>332</v>
      </c>
      <c r="U149">
        <v>9</v>
      </c>
      <c r="V149">
        <v>94</v>
      </c>
      <c r="W149">
        <v>5200</v>
      </c>
      <c r="X149">
        <v>25</v>
      </c>
      <c r="Y149">
        <v>31</v>
      </c>
      <c r="Z149">
        <v>10198</v>
      </c>
    </row>
    <row r="150" spans="1:26" x14ac:dyDescent="0.3">
      <c r="A150">
        <v>0</v>
      </c>
      <c r="B150">
        <v>85</v>
      </c>
      <c r="C150" t="s">
        <v>327</v>
      </c>
      <c r="D150" t="s">
        <v>38</v>
      </c>
      <c r="E150" t="s">
        <v>39</v>
      </c>
      <c r="F150" t="s">
        <v>49</v>
      </c>
      <c r="G150" t="s">
        <v>82</v>
      </c>
      <c r="H150" t="s">
        <v>70</v>
      </c>
      <c r="I150" t="s">
        <v>43</v>
      </c>
      <c r="J150" t="s">
        <v>337</v>
      </c>
      <c r="K150" t="s">
        <v>338</v>
      </c>
      <c r="L150" t="s">
        <v>254</v>
      </c>
      <c r="M150" t="s">
        <v>228</v>
      </c>
      <c r="N150">
        <v>2420</v>
      </c>
      <c r="O150" t="s">
        <v>306</v>
      </c>
      <c r="P150" t="s">
        <v>49</v>
      </c>
      <c r="Q150">
        <v>108</v>
      </c>
      <c r="R150" t="s">
        <v>113</v>
      </c>
      <c r="S150" t="s">
        <v>100</v>
      </c>
      <c r="T150" t="s">
        <v>332</v>
      </c>
      <c r="U150">
        <v>9</v>
      </c>
      <c r="V150">
        <v>82</v>
      </c>
      <c r="W150">
        <v>4800</v>
      </c>
      <c r="X150">
        <v>23</v>
      </c>
      <c r="Y150">
        <v>29</v>
      </c>
      <c r="Z150">
        <v>8013</v>
      </c>
    </row>
    <row r="151" spans="1:26" x14ac:dyDescent="0.3">
      <c r="A151">
        <v>0</v>
      </c>
      <c r="B151">
        <v>85</v>
      </c>
      <c r="C151" t="s">
        <v>327</v>
      </c>
      <c r="D151" t="s">
        <v>38</v>
      </c>
      <c r="E151" t="s">
        <v>83</v>
      </c>
      <c r="F151" t="s">
        <v>49</v>
      </c>
      <c r="G151" t="s">
        <v>82</v>
      </c>
      <c r="H151" t="s">
        <v>70</v>
      </c>
      <c r="I151" t="s">
        <v>43</v>
      </c>
      <c r="J151" t="s">
        <v>337</v>
      </c>
      <c r="K151" t="s">
        <v>338</v>
      </c>
      <c r="L151" t="s">
        <v>254</v>
      </c>
      <c r="M151" t="s">
        <v>228</v>
      </c>
      <c r="N151">
        <v>2650</v>
      </c>
      <c r="O151" t="s">
        <v>306</v>
      </c>
      <c r="P151" t="s">
        <v>49</v>
      </c>
      <c r="Q151">
        <v>108</v>
      </c>
      <c r="R151" t="s">
        <v>50</v>
      </c>
      <c r="S151" t="s">
        <v>100</v>
      </c>
      <c r="T151" t="s">
        <v>332</v>
      </c>
      <c r="U151" t="s">
        <v>335</v>
      </c>
      <c r="V151">
        <v>111</v>
      </c>
      <c r="W151">
        <v>4800</v>
      </c>
      <c r="X151">
        <v>23</v>
      </c>
      <c r="Y151">
        <v>23</v>
      </c>
      <c r="Z151">
        <v>11694</v>
      </c>
    </row>
    <row r="152" spans="1:26" x14ac:dyDescent="0.3">
      <c r="A152">
        <v>1</v>
      </c>
      <c r="B152">
        <v>87</v>
      </c>
      <c r="C152" t="s">
        <v>339</v>
      </c>
      <c r="D152" t="s">
        <v>38</v>
      </c>
      <c r="E152" t="s">
        <v>39</v>
      </c>
      <c r="F152" t="s">
        <v>40</v>
      </c>
      <c r="G152" t="s">
        <v>53</v>
      </c>
      <c r="H152" t="s">
        <v>62</v>
      </c>
      <c r="I152" t="s">
        <v>43</v>
      </c>
      <c r="J152" t="s">
        <v>340</v>
      </c>
      <c r="K152" t="s">
        <v>341</v>
      </c>
      <c r="L152" t="s">
        <v>118</v>
      </c>
      <c r="M152" t="s">
        <v>157</v>
      </c>
      <c r="N152">
        <v>1985</v>
      </c>
      <c r="O152" t="s">
        <v>67</v>
      </c>
      <c r="P152" t="s">
        <v>49</v>
      </c>
      <c r="Q152">
        <v>92</v>
      </c>
      <c r="R152" t="s">
        <v>113</v>
      </c>
      <c r="S152" t="s">
        <v>342</v>
      </c>
      <c r="T152" t="s">
        <v>115</v>
      </c>
      <c r="U152">
        <v>9</v>
      </c>
      <c r="V152">
        <v>62</v>
      </c>
      <c r="W152">
        <v>4800</v>
      </c>
      <c r="X152">
        <v>35</v>
      </c>
      <c r="Y152">
        <v>39</v>
      </c>
      <c r="Z152">
        <v>5348</v>
      </c>
    </row>
    <row r="153" spans="1:26" x14ac:dyDescent="0.3">
      <c r="A153">
        <v>1</v>
      </c>
      <c r="B153">
        <v>87</v>
      </c>
      <c r="C153" t="s">
        <v>339</v>
      </c>
      <c r="D153" t="s">
        <v>38</v>
      </c>
      <c r="E153" t="s">
        <v>39</v>
      </c>
      <c r="F153" t="s">
        <v>40</v>
      </c>
      <c r="G153" t="s">
        <v>53</v>
      </c>
      <c r="H153" t="s">
        <v>62</v>
      </c>
      <c r="I153" t="s">
        <v>43</v>
      </c>
      <c r="J153" t="s">
        <v>340</v>
      </c>
      <c r="K153" t="s">
        <v>341</v>
      </c>
      <c r="L153" t="s">
        <v>118</v>
      </c>
      <c r="M153" t="s">
        <v>157</v>
      </c>
      <c r="N153">
        <v>2040</v>
      </c>
      <c r="O153" t="s">
        <v>67</v>
      </c>
      <c r="P153" t="s">
        <v>49</v>
      </c>
      <c r="Q153">
        <v>92</v>
      </c>
      <c r="R153" t="s">
        <v>113</v>
      </c>
      <c r="S153" t="s">
        <v>342</v>
      </c>
      <c r="T153" t="s">
        <v>115</v>
      </c>
      <c r="U153">
        <v>9</v>
      </c>
      <c r="V153">
        <v>62</v>
      </c>
      <c r="W153">
        <v>4800</v>
      </c>
      <c r="X153">
        <v>31</v>
      </c>
      <c r="Y153">
        <v>38</v>
      </c>
      <c r="Z153">
        <v>6338</v>
      </c>
    </row>
    <row r="154" spans="1:26" x14ac:dyDescent="0.3">
      <c r="A154">
        <v>1</v>
      </c>
      <c r="B154">
        <v>74</v>
      </c>
      <c r="C154" t="s">
        <v>339</v>
      </c>
      <c r="D154" t="s">
        <v>38</v>
      </c>
      <c r="E154" t="s">
        <v>39</v>
      </c>
      <c r="F154" t="s">
        <v>49</v>
      </c>
      <c r="G154" t="s">
        <v>53</v>
      </c>
      <c r="H154" t="s">
        <v>62</v>
      </c>
      <c r="I154" t="s">
        <v>43</v>
      </c>
      <c r="J154" t="s">
        <v>340</v>
      </c>
      <c r="K154" t="s">
        <v>341</v>
      </c>
      <c r="L154" t="s">
        <v>118</v>
      </c>
      <c r="M154" t="s">
        <v>157</v>
      </c>
      <c r="N154">
        <v>2015</v>
      </c>
      <c r="O154" t="s">
        <v>67</v>
      </c>
      <c r="P154" t="s">
        <v>49</v>
      </c>
      <c r="Q154">
        <v>92</v>
      </c>
      <c r="R154" t="s">
        <v>113</v>
      </c>
      <c r="S154" t="s">
        <v>342</v>
      </c>
      <c r="T154" t="s">
        <v>115</v>
      </c>
      <c r="U154">
        <v>9</v>
      </c>
      <c r="V154">
        <v>62</v>
      </c>
      <c r="W154">
        <v>4800</v>
      </c>
      <c r="X154">
        <v>31</v>
      </c>
      <c r="Y154">
        <v>38</v>
      </c>
      <c r="Z154">
        <v>6488</v>
      </c>
    </row>
    <row r="155" spans="1:26" x14ac:dyDescent="0.3">
      <c r="A155">
        <v>0</v>
      </c>
      <c r="B155">
        <v>77</v>
      </c>
      <c r="C155" t="s">
        <v>339</v>
      </c>
      <c r="D155" t="s">
        <v>38</v>
      </c>
      <c r="E155" t="s">
        <v>39</v>
      </c>
      <c r="F155" t="s">
        <v>49</v>
      </c>
      <c r="G155" t="s">
        <v>82</v>
      </c>
      <c r="H155" t="s">
        <v>62</v>
      </c>
      <c r="I155" t="s">
        <v>43</v>
      </c>
      <c r="J155" t="s">
        <v>340</v>
      </c>
      <c r="K155" t="s">
        <v>343</v>
      </c>
      <c r="L155" t="s">
        <v>118</v>
      </c>
      <c r="M155" t="s">
        <v>344</v>
      </c>
      <c r="N155">
        <v>2280</v>
      </c>
      <c r="O155" t="s">
        <v>67</v>
      </c>
      <c r="P155" t="s">
        <v>49</v>
      </c>
      <c r="Q155">
        <v>92</v>
      </c>
      <c r="R155" t="s">
        <v>113</v>
      </c>
      <c r="S155" t="s">
        <v>342</v>
      </c>
      <c r="T155" t="s">
        <v>115</v>
      </c>
      <c r="U155">
        <v>9</v>
      </c>
      <c r="V155">
        <v>62</v>
      </c>
      <c r="W155">
        <v>4800</v>
      </c>
      <c r="X155">
        <v>31</v>
      </c>
      <c r="Y155">
        <v>37</v>
      </c>
      <c r="Z155">
        <v>6918</v>
      </c>
    </row>
    <row r="156" spans="1:26" x14ac:dyDescent="0.3">
      <c r="A156">
        <v>0</v>
      </c>
      <c r="B156">
        <v>81</v>
      </c>
      <c r="C156" t="s">
        <v>339</v>
      </c>
      <c r="D156" t="s">
        <v>38</v>
      </c>
      <c r="E156" t="s">
        <v>39</v>
      </c>
      <c r="F156" t="s">
        <v>49</v>
      </c>
      <c r="G156" t="s">
        <v>82</v>
      </c>
      <c r="H156" t="s">
        <v>70</v>
      </c>
      <c r="I156" t="s">
        <v>43</v>
      </c>
      <c r="J156" t="s">
        <v>340</v>
      </c>
      <c r="K156" t="s">
        <v>343</v>
      </c>
      <c r="L156" t="s">
        <v>118</v>
      </c>
      <c r="M156" t="s">
        <v>344</v>
      </c>
      <c r="N156">
        <v>2290</v>
      </c>
      <c r="O156" t="s">
        <v>67</v>
      </c>
      <c r="P156" t="s">
        <v>49</v>
      </c>
      <c r="Q156">
        <v>92</v>
      </c>
      <c r="R156" t="s">
        <v>113</v>
      </c>
      <c r="S156" t="s">
        <v>342</v>
      </c>
      <c r="T156" t="s">
        <v>115</v>
      </c>
      <c r="U156">
        <v>9</v>
      </c>
      <c r="V156">
        <v>62</v>
      </c>
      <c r="W156">
        <v>4800</v>
      </c>
      <c r="X156">
        <v>27</v>
      </c>
      <c r="Y156">
        <v>32</v>
      </c>
      <c r="Z156">
        <v>7898</v>
      </c>
    </row>
    <row r="157" spans="1:26" x14ac:dyDescent="0.3">
      <c r="A157">
        <v>0</v>
      </c>
      <c r="B157">
        <v>91</v>
      </c>
      <c r="C157" t="s">
        <v>339</v>
      </c>
      <c r="D157" t="s">
        <v>38</v>
      </c>
      <c r="E157" t="s">
        <v>39</v>
      </c>
      <c r="F157" t="s">
        <v>49</v>
      </c>
      <c r="G157" t="s">
        <v>82</v>
      </c>
      <c r="H157" t="s">
        <v>70</v>
      </c>
      <c r="I157" t="s">
        <v>43</v>
      </c>
      <c r="J157" t="s">
        <v>340</v>
      </c>
      <c r="K157" t="s">
        <v>343</v>
      </c>
      <c r="L157" t="s">
        <v>118</v>
      </c>
      <c r="M157" t="s">
        <v>344</v>
      </c>
      <c r="N157">
        <v>3110</v>
      </c>
      <c r="O157" t="s">
        <v>67</v>
      </c>
      <c r="P157" t="s">
        <v>49</v>
      </c>
      <c r="Q157">
        <v>92</v>
      </c>
      <c r="R157" t="s">
        <v>113</v>
      </c>
      <c r="S157" t="s">
        <v>342</v>
      </c>
      <c r="T157" t="s">
        <v>115</v>
      </c>
      <c r="U157">
        <v>9</v>
      </c>
      <c r="V157">
        <v>62</v>
      </c>
      <c r="W157">
        <v>4800</v>
      </c>
      <c r="X157">
        <v>27</v>
      </c>
      <c r="Y157">
        <v>32</v>
      </c>
      <c r="Z157">
        <v>8778</v>
      </c>
    </row>
    <row r="158" spans="1:26" x14ac:dyDescent="0.3">
      <c r="A158">
        <v>0</v>
      </c>
      <c r="B158">
        <v>91</v>
      </c>
      <c r="C158" t="s">
        <v>339</v>
      </c>
      <c r="D158" t="s">
        <v>38</v>
      </c>
      <c r="E158" t="s">
        <v>39</v>
      </c>
      <c r="F158" t="s">
        <v>49</v>
      </c>
      <c r="G158" t="s">
        <v>61</v>
      </c>
      <c r="H158" t="s">
        <v>62</v>
      </c>
      <c r="I158" t="s">
        <v>43</v>
      </c>
      <c r="J158" t="s">
        <v>340</v>
      </c>
      <c r="K158" t="s">
        <v>345</v>
      </c>
      <c r="L158" t="s">
        <v>251</v>
      </c>
      <c r="M158">
        <v>53</v>
      </c>
      <c r="N158">
        <v>2081</v>
      </c>
      <c r="O158" t="s">
        <v>67</v>
      </c>
      <c r="P158" t="s">
        <v>49</v>
      </c>
      <c r="Q158">
        <v>98</v>
      </c>
      <c r="R158" t="s">
        <v>113</v>
      </c>
      <c r="S158" t="s">
        <v>68</v>
      </c>
      <c r="T158" t="s">
        <v>115</v>
      </c>
      <c r="U158">
        <v>9</v>
      </c>
      <c r="V158">
        <v>70</v>
      </c>
      <c r="W158">
        <v>4800</v>
      </c>
      <c r="X158">
        <v>30</v>
      </c>
      <c r="Y158">
        <v>37</v>
      </c>
      <c r="Z158">
        <v>6938</v>
      </c>
    </row>
    <row r="159" spans="1:26" x14ac:dyDescent="0.3">
      <c r="A159">
        <v>0</v>
      </c>
      <c r="B159">
        <v>91</v>
      </c>
      <c r="C159" t="s">
        <v>339</v>
      </c>
      <c r="D159" t="s">
        <v>38</v>
      </c>
      <c r="E159" t="s">
        <v>39</v>
      </c>
      <c r="F159" t="s">
        <v>49</v>
      </c>
      <c r="G159" t="s">
        <v>53</v>
      </c>
      <c r="H159" t="s">
        <v>62</v>
      </c>
      <c r="I159" t="s">
        <v>43</v>
      </c>
      <c r="J159" t="s">
        <v>340</v>
      </c>
      <c r="K159" t="s">
        <v>345</v>
      </c>
      <c r="L159" t="s">
        <v>251</v>
      </c>
      <c r="M159" t="s">
        <v>183</v>
      </c>
      <c r="N159">
        <v>2109</v>
      </c>
      <c r="O159" t="s">
        <v>67</v>
      </c>
      <c r="P159" t="s">
        <v>49</v>
      </c>
      <c r="Q159">
        <v>98</v>
      </c>
      <c r="R159" t="s">
        <v>113</v>
      </c>
      <c r="S159" t="s">
        <v>68</v>
      </c>
      <c r="T159" t="s">
        <v>115</v>
      </c>
      <c r="U159">
        <v>9</v>
      </c>
      <c r="V159">
        <v>70</v>
      </c>
      <c r="W159">
        <v>4800</v>
      </c>
      <c r="X159">
        <v>30</v>
      </c>
      <c r="Y159">
        <v>37</v>
      </c>
      <c r="Z159">
        <v>7198</v>
      </c>
    </row>
    <row r="160" spans="1:26" x14ac:dyDescent="0.3">
      <c r="A160">
        <v>0</v>
      </c>
      <c r="B160">
        <v>91</v>
      </c>
      <c r="C160" t="s">
        <v>339</v>
      </c>
      <c r="D160" t="s">
        <v>210</v>
      </c>
      <c r="E160" t="s">
        <v>39</v>
      </c>
      <c r="F160" t="s">
        <v>49</v>
      </c>
      <c r="G160" t="s">
        <v>61</v>
      </c>
      <c r="H160" t="s">
        <v>62</v>
      </c>
      <c r="I160" t="s">
        <v>43</v>
      </c>
      <c r="J160" t="s">
        <v>340</v>
      </c>
      <c r="K160" t="s">
        <v>345</v>
      </c>
      <c r="L160" t="s">
        <v>251</v>
      </c>
      <c r="M160">
        <v>53</v>
      </c>
      <c r="N160">
        <v>2275</v>
      </c>
      <c r="O160" t="s">
        <v>67</v>
      </c>
      <c r="P160" t="s">
        <v>49</v>
      </c>
      <c r="Q160">
        <v>110</v>
      </c>
      <c r="R160" t="s">
        <v>211</v>
      </c>
      <c r="S160" t="s">
        <v>278</v>
      </c>
      <c r="T160" t="s">
        <v>241</v>
      </c>
      <c r="U160" t="s">
        <v>346</v>
      </c>
      <c r="V160">
        <v>56</v>
      </c>
      <c r="W160">
        <v>4500</v>
      </c>
      <c r="X160">
        <v>34</v>
      </c>
      <c r="Y160">
        <v>36</v>
      </c>
      <c r="Z160">
        <v>7898</v>
      </c>
    </row>
    <row r="161" spans="1:26" x14ac:dyDescent="0.3">
      <c r="A161">
        <v>0</v>
      </c>
      <c r="B161">
        <v>91</v>
      </c>
      <c r="C161" t="s">
        <v>339</v>
      </c>
      <c r="D161" t="s">
        <v>210</v>
      </c>
      <c r="E161" t="s">
        <v>39</v>
      </c>
      <c r="F161" t="s">
        <v>49</v>
      </c>
      <c r="G161" t="s">
        <v>53</v>
      </c>
      <c r="H161" t="s">
        <v>62</v>
      </c>
      <c r="I161" t="s">
        <v>43</v>
      </c>
      <c r="J161" t="s">
        <v>340</v>
      </c>
      <c r="K161" t="s">
        <v>345</v>
      </c>
      <c r="L161" t="s">
        <v>251</v>
      </c>
      <c r="M161" t="s">
        <v>183</v>
      </c>
      <c r="N161">
        <v>2275</v>
      </c>
      <c r="O161" t="s">
        <v>67</v>
      </c>
      <c r="P161" t="s">
        <v>49</v>
      </c>
      <c r="Q161">
        <v>110</v>
      </c>
      <c r="R161" t="s">
        <v>211</v>
      </c>
      <c r="S161" t="s">
        <v>278</v>
      </c>
      <c r="T161" t="s">
        <v>241</v>
      </c>
      <c r="U161" t="s">
        <v>346</v>
      </c>
      <c r="V161">
        <v>56</v>
      </c>
      <c r="W161">
        <v>4500</v>
      </c>
      <c r="X161">
        <v>38</v>
      </c>
      <c r="Y161">
        <v>47</v>
      </c>
      <c r="Z161">
        <v>7788</v>
      </c>
    </row>
    <row r="162" spans="1:26" x14ac:dyDescent="0.3">
      <c r="A162">
        <v>0</v>
      </c>
      <c r="B162">
        <v>91</v>
      </c>
      <c r="C162" t="s">
        <v>339</v>
      </c>
      <c r="D162" t="s">
        <v>38</v>
      </c>
      <c r="E162" t="s">
        <v>39</v>
      </c>
      <c r="F162" t="s">
        <v>49</v>
      </c>
      <c r="G162" t="s">
        <v>61</v>
      </c>
      <c r="H162" t="s">
        <v>62</v>
      </c>
      <c r="I162" t="s">
        <v>43</v>
      </c>
      <c r="J162" t="s">
        <v>340</v>
      </c>
      <c r="K162" t="s">
        <v>345</v>
      </c>
      <c r="L162" t="s">
        <v>251</v>
      </c>
      <c r="M162">
        <v>53</v>
      </c>
      <c r="N162">
        <v>2094</v>
      </c>
      <c r="O162" t="s">
        <v>67</v>
      </c>
      <c r="P162" t="s">
        <v>49</v>
      </c>
      <c r="Q162">
        <v>98</v>
      </c>
      <c r="R162" t="s">
        <v>113</v>
      </c>
      <c r="S162" t="s">
        <v>68</v>
      </c>
      <c r="T162" t="s">
        <v>115</v>
      </c>
      <c r="U162">
        <v>9</v>
      </c>
      <c r="V162">
        <v>70</v>
      </c>
      <c r="W162">
        <v>4800</v>
      </c>
      <c r="X162">
        <v>38</v>
      </c>
      <c r="Y162">
        <v>47</v>
      </c>
      <c r="Z162">
        <v>7738</v>
      </c>
    </row>
    <row r="163" spans="1:26" x14ac:dyDescent="0.3">
      <c r="A163">
        <v>0</v>
      </c>
      <c r="B163">
        <v>91</v>
      </c>
      <c r="C163" t="s">
        <v>339</v>
      </c>
      <c r="D163" t="s">
        <v>38</v>
      </c>
      <c r="E163" t="s">
        <v>39</v>
      </c>
      <c r="F163" t="s">
        <v>49</v>
      </c>
      <c r="G163" t="s">
        <v>53</v>
      </c>
      <c r="H163" t="s">
        <v>62</v>
      </c>
      <c r="I163" t="s">
        <v>43</v>
      </c>
      <c r="J163" t="s">
        <v>340</v>
      </c>
      <c r="K163" t="s">
        <v>345</v>
      </c>
      <c r="L163" t="s">
        <v>251</v>
      </c>
      <c r="M163" t="s">
        <v>183</v>
      </c>
      <c r="N163">
        <v>2122</v>
      </c>
      <c r="O163" t="s">
        <v>67</v>
      </c>
      <c r="P163" t="s">
        <v>49</v>
      </c>
      <c r="Q163">
        <v>98</v>
      </c>
      <c r="R163" t="s">
        <v>113</v>
      </c>
      <c r="S163" t="s">
        <v>68</v>
      </c>
      <c r="T163" t="s">
        <v>115</v>
      </c>
      <c r="U163">
        <v>9</v>
      </c>
      <c r="V163">
        <v>70</v>
      </c>
      <c r="W163">
        <v>4800</v>
      </c>
      <c r="X163">
        <v>28</v>
      </c>
      <c r="Y163">
        <v>34</v>
      </c>
      <c r="Z163">
        <v>8358</v>
      </c>
    </row>
    <row r="164" spans="1:26" x14ac:dyDescent="0.3">
      <c r="A164">
        <v>0</v>
      </c>
      <c r="B164">
        <v>91</v>
      </c>
      <c r="C164" t="s">
        <v>339</v>
      </c>
      <c r="D164" t="s">
        <v>38</v>
      </c>
      <c r="E164" t="s">
        <v>39</v>
      </c>
      <c r="F164" t="s">
        <v>49</v>
      </c>
      <c r="G164" t="s">
        <v>61</v>
      </c>
      <c r="H164" t="s">
        <v>62</v>
      </c>
      <c r="I164" t="s">
        <v>43</v>
      </c>
      <c r="J164" t="s">
        <v>340</v>
      </c>
      <c r="K164" t="s">
        <v>345</v>
      </c>
      <c r="L164" t="s">
        <v>251</v>
      </c>
      <c r="M164" t="s">
        <v>183</v>
      </c>
      <c r="N164">
        <v>2140</v>
      </c>
      <c r="O164" t="s">
        <v>67</v>
      </c>
      <c r="P164" t="s">
        <v>49</v>
      </c>
      <c r="Q164">
        <v>98</v>
      </c>
      <c r="R164" t="s">
        <v>113</v>
      </c>
      <c r="S164" t="s">
        <v>68</v>
      </c>
      <c r="T164" t="s">
        <v>115</v>
      </c>
      <c r="U164">
        <v>9</v>
      </c>
      <c r="V164">
        <v>70</v>
      </c>
      <c r="W164">
        <v>4800</v>
      </c>
      <c r="X164">
        <v>28</v>
      </c>
      <c r="Y164">
        <v>34</v>
      </c>
      <c r="Z164">
        <v>9258</v>
      </c>
    </row>
    <row r="165" spans="1:26" x14ac:dyDescent="0.3">
      <c r="A165">
        <v>1</v>
      </c>
      <c r="B165">
        <v>168</v>
      </c>
      <c r="C165" t="s">
        <v>339</v>
      </c>
      <c r="D165" t="s">
        <v>38</v>
      </c>
      <c r="E165" t="s">
        <v>39</v>
      </c>
      <c r="F165" t="s">
        <v>40</v>
      </c>
      <c r="G165" t="s">
        <v>61</v>
      </c>
      <c r="H165" t="s">
        <v>42</v>
      </c>
      <c r="I165" t="s">
        <v>43</v>
      </c>
      <c r="J165" t="s">
        <v>54</v>
      </c>
      <c r="K165" t="s">
        <v>347</v>
      </c>
      <c r="L165">
        <v>64</v>
      </c>
      <c r="M165" t="s">
        <v>152</v>
      </c>
      <c r="N165">
        <v>2169</v>
      </c>
      <c r="O165" t="s">
        <v>67</v>
      </c>
      <c r="P165" t="s">
        <v>49</v>
      </c>
      <c r="Q165">
        <v>98</v>
      </c>
      <c r="R165" t="s">
        <v>113</v>
      </c>
      <c r="S165" t="s">
        <v>68</v>
      </c>
      <c r="T165" t="s">
        <v>115</v>
      </c>
      <c r="U165">
        <v>9</v>
      </c>
      <c r="V165">
        <v>70</v>
      </c>
      <c r="W165">
        <v>4800</v>
      </c>
      <c r="X165">
        <v>29</v>
      </c>
      <c r="Y165">
        <v>34</v>
      </c>
      <c r="Z165">
        <v>8058</v>
      </c>
    </row>
    <row r="166" spans="1:26" x14ac:dyDescent="0.3">
      <c r="A166">
        <v>1</v>
      </c>
      <c r="B166">
        <v>168</v>
      </c>
      <c r="C166" t="s">
        <v>339</v>
      </c>
      <c r="D166" t="s">
        <v>38</v>
      </c>
      <c r="E166" t="s">
        <v>39</v>
      </c>
      <c r="F166" t="s">
        <v>40</v>
      </c>
      <c r="G166" t="s">
        <v>53</v>
      </c>
      <c r="H166" t="s">
        <v>42</v>
      </c>
      <c r="I166" t="s">
        <v>43</v>
      </c>
      <c r="J166" t="s">
        <v>54</v>
      </c>
      <c r="K166" t="s">
        <v>347</v>
      </c>
      <c r="L166">
        <v>64</v>
      </c>
      <c r="M166" t="s">
        <v>152</v>
      </c>
      <c r="N166">
        <v>2204</v>
      </c>
      <c r="O166" t="s">
        <v>67</v>
      </c>
      <c r="P166" t="s">
        <v>49</v>
      </c>
      <c r="Q166">
        <v>98</v>
      </c>
      <c r="R166" t="s">
        <v>113</v>
      </c>
      <c r="S166" t="s">
        <v>68</v>
      </c>
      <c r="T166" t="s">
        <v>115</v>
      </c>
      <c r="U166">
        <v>9</v>
      </c>
      <c r="V166">
        <v>70</v>
      </c>
      <c r="W166">
        <v>4800</v>
      </c>
      <c r="X166">
        <v>29</v>
      </c>
      <c r="Y166">
        <v>34</v>
      </c>
      <c r="Z166">
        <v>8238</v>
      </c>
    </row>
    <row r="167" spans="1:26" x14ac:dyDescent="0.3">
      <c r="A167">
        <v>1</v>
      </c>
      <c r="B167">
        <v>168</v>
      </c>
      <c r="C167" t="s">
        <v>339</v>
      </c>
      <c r="D167" t="s">
        <v>38</v>
      </c>
      <c r="E167" t="s">
        <v>39</v>
      </c>
      <c r="F167" t="s">
        <v>40</v>
      </c>
      <c r="G167" t="s">
        <v>61</v>
      </c>
      <c r="H167" t="s">
        <v>42</v>
      </c>
      <c r="I167" t="s">
        <v>43</v>
      </c>
      <c r="J167" t="s">
        <v>54</v>
      </c>
      <c r="K167" t="s">
        <v>347</v>
      </c>
      <c r="L167">
        <v>64</v>
      </c>
      <c r="M167" t="s">
        <v>152</v>
      </c>
      <c r="N167">
        <v>2265</v>
      </c>
      <c r="O167" t="s">
        <v>48</v>
      </c>
      <c r="P167" t="s">
        <v>49</v>
      </c>
      <c r="Q167">
        <v>98</v>
      </c>
      <c r="R167" t="s">
        <v>50</v>
      </c>
      <c r="S167" t="s">
        <v>348</v>
      </c>
      <c r="T167" t="s">
        <v>199</v>
      </c>
      <c r="U167" t="s">
        <v>130</v>
      </c>
      <c r="V167">
        <v>112</v>
      </c>
      <c r="W167">
        <v>6600</v>
      </c>
      <c r="X167">
        <v>26</v>
      </c>
      <c r="Y167">
        <v>29</v>
      </c>
      <c r="Z167">
        <v>9298</v>
      </c>
    </row>
    <row r="168" spans="1:26" x14ac:dyDescent="0.3">
      <c r="A168">
        <v>1</v>
      </c>
      <c r="B168">
        <v>168</v>
      </c>
      <c r="C168" t="s">
        <v>339</v>
      </c>
      <c r="D168" t="s">
        <v>38</v>
      </c>
      <c r="E168" t="s">
        <v>39</v>
      </c>
      <c r="F168" t="s">
        <v>40</v>
      </c>
      <c r="G168" t="s">
        <v>53</v>
      </c>
      <c r="H168" t="s">
        <v>42</v>
      </c>
      <c r="I168" t="s">
        <v>43</v>
      </c>
      <c r="J168" t="s">
        <v>54</v>
      </c>
      <c r="K168" t="s">
        <v>347</v>
      </c>
      <c r="L168">
        <v>64</v>
      </c>
      <c r="M168" t="s">
        <v>152</v>
      </c>
      <c r="N168">
        <v>2300</v>
      </c>
      <c r="O168" t="s">
        <v>48</v>
      </c>
      <c r="P168" t="s">
        <v>49</v>
      </c>
      <c r="Q168">
        <v>98</v>
      </c>
      <c r="R168" t="s">
        <v>50</v>
      </c>
      <c r="S168" t="s">
        <v>348</v>
      </c>
      <c r="T168" t="s">
        <v>199</v>
      </c>
      <c r="U168" t="s">
        <v>130</v>
      </c>
      <c r="V168">
        <v>112</v>
      </c>
      <c r="W168">
        <v>6600</v>
      </c>
      <c r="X168">
        <v>26</v>
      </c>
      <c r="Y168">
        <v>29</v>
      </c>
      <c r="Z168">
        <v>9538</v>
      </c>
    </row>
    <row r="169" spans="1:26" x14ac:dyDescent="0.3">
      <c r="A169">
        <v>2</v>
      </c>
      <c r="B169">
        <v>134</v>
      </c>
      <c r="C169" t="s">
        <v>339</v>
      </c>
      <c r="D169" t="s">
        <v>38</v>
      </c>
      <c r="E169" t="s">
        <v>39</v>
      </c>
      <c r="F169" t="s">
        <v>40</v>
      </c>
      <c r="G169" t="s">
        <v>225</v>
      </c>
      <c r="H169" t="s">
        <v>42</v>
      </c>
      <c r="I169" t="s">
        <v>43</v>
      </c>
      <c r="J169" t="s">
        <v>309</v>
      </c>
      <c r="K169" t="s">
        <v>349</v>
      </c>
      <c r="L169" t="s">
        <v>350</v>
      </c>
      <c r="M169">
        <v>52</v>
      </c>
      <c r="N169">
        <v>2540</v>
      </c>
      <c r="O169" t="s">
        <v>67</v>
      </c>
      <c r="P169" t="s">
        <v>49</v>
      </c>
      <c r="Q169">
        <v>146</v>
      </c>
      <c r="R169" t="s">
        <v>50</v>
      </c>
      <c r="S169" t="s">
        <v>100</v>
      </c>
      <c r="T169" t="s">
        <v>94</v>
      </c>
      <c r="U169" t="s">
        <v>324</v>
      </c>
      <c r="V169">
        <v>116</v>
      </c>
      <c r="W169">
        <v>4800</v>
      </c>
      <c r="X169">
        <v>24</v>
      </c>
      <c r="Y169">
        <v>30</v>
      </c>
      <c r="Z169">
        <v>8449</v>
      </c>
    </row>
    <row r="170" spans="1:26" x14ac:dyDescent="0.3">
      <c r="A170">
        <v>2</v>
      </c>
      <c r="B170">
        <v>134</v>
      </c>
      <c r="C170" t="s">
        <v>339</v>
      </c>
      <c r="D170" t="s">
        <v>38</v>
      </c>
      <c r="E170" t="s">
        <v>39</v>
      </c>
      <c r="F170" t="s">
        <v>40</v>
      </c>
      <c r="G170" t="s">
        <v>225</v>
      </c>
      <c r="H170" t="s">
        <v>42</v>
      </c>
      <c r="I170" t="s">
        <v>43</v>
      </c>
      <c r="J170" t="s">
        <v>309</v>
      </c>
      <c r="K170" t="s">
        <v>349</v>
      </c>
      <c r="L170" t="s">
        <v>350</v>
      </c>
      <c r="M170">
        <v>52</v>
      </c>
      <c r="N170">
        <v>2536</v>
      </c>
      <c r="O170" t="s">
        <v>67</v>
      </c>
      <c r="P170" t="s">
        <v>49</v>
      </c>
      <c r="Q170">
        <v>146</v>
      </c>
      <c r="R170" t="s">
        <v>50</v>
      </c>
      <c r="S170" t="s">
        <v>100</v>
      </c>
      <c r="T170" t="s">
        <v>94</v>
      </c>
      <c r="U170" t="s">
        <v>324</v>
      </c>
      <c r="V170">
        <v>116</v>
      </c>
      <c r="W170">
        <v>4800</v>
      </c>
      <c r="X170">
        <v>24</v>
      </c>
      <c r="Y170">
        <v>30</v>
      </c>
      <c r="Z170">
        <v>9639</v>
      </c>
    </row>
    <row r="171" spans="1:26" x14ac:dyDescent="0.3">
      <c r="A171">
        <v>2</v>
      </c>
      <c r="B171">
        <v>134</v>
      </c>
      <c r="C171" t="s">
        <v>339</v>
      </c>
      <c r="D171" t="s">
        <v>38</v>
      </c>
      <c r="E171" t="s">
        <v>39</v>
      </c>
      <c r="F171" t="s">
        <v>40</v>
      </c>
      <c r="G171" t="s">
        <v>53</v>
      </c>
      <c r="H171" t="s">
        <v>42</v>
      </c>
      <c r="I171" t="s">
        <v>43</v>
      </c>
      <c r="J171" t="s">
        <v>309</v>
      </c>
      <c r="K171" t="s">
        <v>349</v>
      </c>
      <c r="L171" t="s">
        <v>350</v>
      </c>
      <c r="M171">
        <v>52</v>
      </c>
      <c r="N171">
        <v>2551</v>
      </c>
      <c r="O171" t="s">
        <v>67</v>
      </c>
      <c r="P171" t="s">
        <v>49</v>
      </c>
      <c r="Q171">
        <v>146</v>
      </c>
      <c r="R171" t="s">
        <v>50</v>
      </c>
      <c r="S171" t="s">
        <v>100</v>
      </c>
      <c r="T171" t="s">
        <v>94</v>
      </c>
      <c r="U171" t="s">
        <v>324</v>
      </c>
      <c r="V171">
        <v>116</v>
      </c>
      <c r="W171">
        <v>4800</v>
      </c>
      <c r="X171">
        <v>24</v>
      </c>
      <c r="Y171">
        <v>30</v>
      </c>
      <c r="Z171">
        <v>9989</v>
      </c>
    </row>
    <row r="172" spans="1:26" x14ac:dyDescent="0.3">
      <c r="A172">
        <v>2</v>
      </c>
      <c r="B172">
        <v>134</v>
      </c>
      <c r="C172" t="s">
        <v>339</v>
      </c>
      <c r="D172" t="s">
        <v>38</v>
      </c>
      <c r="E172" t="s">
        <v>39</v>
      </c>
      <c r="F172" t="s">
        <v>40</v>
      </c>
      <c r="G172" t="s">
        <v>225</v>
      </c>
      <c r="H172" t="s">
        <v>42</v>
      </c>
      <c r="I172" t="s">
        <v>43</v>
      </c>
      <c r="J172" t="s">
        <v>309</v>
      </c>
      <c r="K172" t="s">
        <v>349</v>
      </c>
      <c r="L172" t="s">
        <v>350</v>
      </c>
      <c r="M172">
        <v>52</v>
      </c>
      <c r="N172">
        <v>2679</v>
      </c>
      <c r="O172" t="s">
        <v>67</v>
      </c>
      <c r="P172" t="s">
        <v>49</v>
      </c>
      <c r="Q172">
        <v>146</v>
      </c>
      <c r="R172" t="s">
        <v>50</v>
      </c>
      <c r="S172" t="s">
        <v>100</v>
      </c>
      <c r="T172" t="s">
        <v>94</v>
      </c>
      <c r="U172" t="s">
        <v>324</v>
      </c>
      <c r="V172">
        <v>116</v>
      </c>
      <c r="W172">
        <v>4800</v>
      </c>
      <c r="X172">
        <v>24</v>
      </c>
      <c r="Y172">
        <v>30</v>
      </c>
      <c r="Z172">
        <v>11199</v>
      </c>
    </row>
    <row r="173" spans="1:26" x14ac:dyDescent="0.3">
      <c r="A173">
        <v>2</v>
      </c>
      <c r="B173">
        <v>134</v>
      </c>
      <c r="C173" t="s">
        <v>339</v>
      </c>
      <c r="D173" t="s">
        <v>38</v>
      </c>
      <c r="E173" t="s">
        <v>39</v>
      </c>
      <c r="F173" t="s">
        <v>40</v>
      </c>
      <c r="G173" t="s">
        <v>53</v>
      </c>
      <c r="H173" t="s">
        <v>42</v>
      </c>
      <c r="I173" t="s">
        <v>43</v>
      </c>
      <c r="J173" t="s">
        <v>309</v>
      </c>
      <c r="K173" t="s">
        <v>349</v>
      </c>
      <c r="L173" t="s">
        <v>350</v>
      </c>
      <c r="M173">
        <v>52</v>
      </c>
      <c r="N173">
        <v>2714</v>
      </c>
      <c r="O173" t="s">
        <v>67</v>
      </c>
      <c r="P173" t="s">
        <v>49</v>
      </c>
      <c r="Q173">
        <v>146</v>
      </c>
      <c r="R173" t="s">
        <v>50</v>
      </c>
      <c r="S173" t="s">
        <v>100</v>
      </c>
      <c r="T173" t="s">
        <v>94</v>
      </c>
      <c r="U173" t="s">
        <v>324</v>
      </c>
      <c r="V173">
        <v>116</v>
      </c>
      <c r="W173">
        <v>4800</v>
      </c>
      <c r="X173">
        <v>24</v>
      </c>
      <c r="Y173">
        <v>30</v>
      </c>
      <c r="Z173">
        <v>11549</v>
      </c>
    </row>
    <row r="174" spans="1:26" x14ac:dyDescent="0.3">
      <c r="A174">
        <v>2</v>
      </c>
      <c r="B174">
        <v>134</v>
      </c>
      <c r="C174" t="s">
        <v>339</v>
      </c>
      <c r="D174" t="s">
        <v>38</v>
      </c>
      <c r="E174" t="s">
        <v>39</v>
      </c>
      <c r="F174" t="s">
        <v>40</v>
      </c>
      <c r="G174" t="s">
        <v>41</v>
      </c>
      <c r="H174" t="s">
        <v>42</v>
      </c>
      <c r="I174" t="s">
        <v>43</v>
      </c>
      <c r="J174" t="s">
        <v>309</v>
      </c>
      <c r="K174" t="s">
        <v>349</v>
      </c>
      <c r="L174" t="s">
        <v>350</v>
      </c>
      <c r="M174">
        <v>53</v>
      </c>
      <c r="N174">
        <v>2975</v>
      </c>
      <c r="O174" t="s">
        <v>67</v>
      </c>
      <c r="P174" t="s">
        <v>49</v>
      </c>
      <c r="Q174">
        <v>146</v>
      </c>
      <c r="R174" t="s">
        <v>50</v>
      </c>
      <c r="S174" t="s">
        <v>100</v>
      </c>
      <c r="T174" t="s">
        <v>94</v>
      </c>
      <c r="U174" t="s">
        <v>324</v>
      </c>
      <c r="V174">
        <v>116</v>
      </c>
      <c r="W174">
        <v>4800</v>
      </c>
      <c r="X174">
        <v>24</v>
      </c>
      <c r="Y174">
        <v>30</v>
      </c>
      <c r="Z174">
        <v>17669</v>
      </c>
    </row>
    <row r="175" spans="1:26" x14ac:dyDescent="0.3">
      <c r="A175">
        <v>-1</v>
      </c>
      <c r="B175">
        <v>65</v>
      </c>
      <c r="C175" t="s">
        <v>339</v>
      </c>
      <c r="D175" t="s">
        <v>38</v>
      </c>
      <c r="E175" t="s">
        <v>39</v>
      </c>
      <c r="F175" t="s">
        <v>49</v>
      </c>
      <c r="G175" t="s">
        <v>61</v>
      </c>
      <c r="H175" t="s">
        <v>62</v>
      </c>
      <c r="I175" t="s">
        <v>43</v>
      </c>
      <c r="J175" t="s">
        <v>351</v>
      </c>
      <c r="K175" t="s">
        <v>352</v>
      </c>
      <c r="L175" t="s">
        <v>207</v>
      </c>
      <c r="M175" t="s">
        <v>228</v>
      </c>
      <c r="N175">
        <v>2326</v>
      </c>
      <c r="O175" t="s">
        <v>67</v>
      </c>
      <c r="P175" t="s">
        <v>49</v>
      </c>
      <c r="Q175">
        <v>122</v>
      </c>
      <c r="R175" t="s">
        <v>50</v>
      </c>
      <c r="S175" t="s">
        <v>97</v>
      </c>
      <c r="T175" t="s">
        <v>191</v>
      </c>
      <c r="U175" t="s">
        <v>318</v>
      </c>
      <c r="V175">
        <v>92</v>
      </c>
      <c r="W175">
        <v>4200</v>
      </c>
      <c r="X175">
        <v>29</v>
      </c>
      <c r="Y175">
        <v>34</v>
      </c>
      <c r="Z175">
        <v>8948</v>
      </c>
    </row>
    <row r="176" spans="1:26" x14ac:dyDescent="0.3">
      <c r="A176">
        <v>-1</v>
      </c>
      <c r="B176">
        <v>65</v>
      </c>
      <c r="C176" t="s">
        <v>339</v>
      </c>
      <c r="D176" t="s">
        <v>210</v>
      </c>
      <c r="E176" t="s">
        <v>83</v>
      </c>
      <c r="F176" t="s">
        <v>49</v>
      </c>
      <c r="G176" t="s">
        <v>61</v>
      </c>
      <c r="H176" t="s">
        <v>62</v>
      </c>
      <c r="I176" t="s">
        <v>43</v>
      </c>
      <c r="J176" t="s">
        <v>351</v>
      </c>
      <c r="K176" t="s">
        <v>352</v>
      </c>
      <c r="L176" t="s">
        <v>207</v>
      </c>
      <c r="M176" t="s">
        <v>228</v>
      </c>
      <c r="N176">
        <v>2480</v>
      </c>
      <c r="O176" t="s">
        <v>67</v>
      </c>
      <c r="P176" t="s">
        <v>49</v>
      </c>
      <c r="Q176">
        <v>110</v>
      </c>
      <c r="R176" t="s">
        <v>211</v>
      </c>
      <c r="S176" t="s">
        <v>278</v>
      </c>
      <c r="T176" t="s">
        <v>241</v>
      </c>
      <c r="U176" t="s">
        <v>346</v>
      </c>
      <c r="V176">
        <v>73</v>
      </c>
      <c r="W176">
        <v>4500</v>
      </c>
      <c r="X176">
        <v>30</v>
      </c>
      <c r="Y176">
        <v>33</v>
      </c>
      <c r="Z176">
        <v>10698</v>
      </c>
    </row>
    <row r="177" spans="1:26" x14ac:dyDescent="0.3">
      <c r="A177">
        <v>-1</v>
      </c>
      <c r="B177">
        <v>65</v>
      </c>
      <c r="C177" t="s">
        <v>339</v>
      </c>
      <c r="D177" t="s">
        <v>38</v>
      </c>
      <c r="E177" t="s">
        <v>39</v>
      </c>
      <c r="F177" t="s">
        <v>49</v>
      </c>
      <c r="G177" t="s">
        <v>53</v>
      </c>
      <c r="H177" t="s">
        <v>62</v>
      </c>
      <c r="I177" t="s">
        <v>43</v>
      </c>
      <c r="J177" t="s">
        <v>351</v>
      </c>
      <c r="K177" t="s">
        <v>352</v>
      </c>
      <c r="L177" t="s">
        <v>207</v>
      </c>
      <c r="M177" t="s">
        <v>353</v>
      </c>
      <c r="N177">
        <v>2414</v>
      </c>
      <c r="O177" t="s">
        <v>67</v>
      </c>
      <c r="P177" t="s">
        <v>49</v>
      </c>
      <c r="Q177">
        <v>122</v>
      </c>
      <c r="R177" t="s">
        <v>50</v>
      </c>
      <c r="S177" t="s">
        <v>97</v>
      </c>
      <c r="T177" t="s">
        <v>191</v>
      </c>
      <c r="U177" t="s">
        <v>318</v>
      </c>
      <c r="V177">
        <v>92</v>
      </c>
      <c r="W177">
        <v>4200</v>
      </c>
      <c r="X177">
        <v>27</v>
      </c>
      <c r="Y177">
        <v>32</v>
      </c>
      <c r="Z177">
        <v>9988</v>
      </c>
    </row>
    <row r="178" spans="1:26" x14ac:dyDescent="0.3">
      <c r="A178">
        <v>-1</v>
      </c>
      <c r="B178">
        <v>65</v>
      </c>
      <c r="C178" t="s">
        <v>339</v>
      </c>
      <c r="D178" t="s">
        <v>38</v>
      </c>
      <c r="E178" t="s">
        <v>39</v>
      </c>
      <c r="F178" t="s">
        <v>49</v>
      </c>
      <c r="G178" t="s">
        <v>61</v>
      </c>
      <c r="H178" t="s">
        <v>62</v>
      </c>
      <c r="I178" t="s">
        <v>43</v>
      </c>
      <c r="J178" t="s">
        <v>351</v>
      </c>
      <c r="K178" t="s">
        <v>352</v>
      </c>
      <c r="L178" t="s">
        <v>207</v>
      </c>
      <c r="M178" t="s">
        <v>228</v>
      </c>
      <c r="N178">
        <v>2414</v>
      </c>
      <c r="O178" t="s">
        <v>67</v>
      </c>
      <c r="P178" t="s">
        <v>49</v>
      </c>
      <c r="Q178">
        <v>122</v>
      </c>
      <c r="R178" t="s">
        <v>50</v>
      </c>
      <c r="S178" t="s">
        <v>97</v>
      </c>
      <c r="T178" t="s">
        <v>191</v>
      </c>
      <c r="U178" t="s">
        <v>318</v>
      </c>
      <c r="V178">
        <v>92</v>
      </c>
      <c r="W178">
        <v>4200</v>
      </c>
      <c r="X178">
        <v>27</v>
      </c>
      <c r="Y178">
        <v>32</v>
      </c>
      <c r="Z178">
        <v>10898</v>
      </c>
    </row>
    <row r="179" spans="1:26" x14ac:dyDescent="0.3">
      <c r="A179">
        <v>-1</v>
      </c>
      <c r="B179">
        <v>65</v>
      </c>
      <c r="C179" t="s">
        <v>339</v>
      </c>
      <c r="D179" t="s">
        <v>38</v>
      </c>
      <c r="E179" t="s">
        <v>39</v>
      </c>
      <c r="F179" t="s">
        <v>49</v>
      </c>
      <c r="G179" t="s">
        <v>53</v>
      </c>
      <c r="H179" t="s">
        <v>62</v>
      </c>
      <c r="I179" t="s">
        <v>43</v>
      </c>
      <c r="J179" t="s">
        <v>351</v>
      </c>
      <c r="K179" t="s">
        <v>352</v>
      </c>
      <c r="L179" t="s">
        <v>207</v>
      </c>
      <c r="M179" t="s">
        <v>353</v>
      </c>
      <c r="N179">
        <v>2458</v>
      </c>
      <c r="O179" t="s">
        <v>67</v>
      </c>
      <c r="P179" t="s">
        <v>49</v>
      </c>
      <c r="Q179">
        <v>122</v>
      </c>
      <c r="R179" t="s">
        <v>50</v>
      </c>
      <c r="S179" t="s">
        <v>97</v>
      </c>
      <c r="T179" t="s">
        <v>191</v>
      </c>
      <c r="U179" t="s">
        <v>318</v>
      </c>
      <c r="V179">
        <v>92</v>
      </c>
      <c r="W179">
        <v>4200</v>
      </c>
      <c r="X179">
        <v>27</v>
      </c>
      <c r="Y179">
        <v>32</v>
      </c>
      <c r="Z179">
        <v>11248</v>
      </c>
    </row>
    <row r="180" spans="1:26" x14ac:dyDescent="0.3">
      <c r="A180">
        <v>3</v>
      </c>
      <c r="B180">
        <v>197</v>
      </c>
      <c r="C180" t="s">
        <v>339</v>
      </c>
      <c r="D180" t="s">
        <v>38</v>
      </c>
      <c r="E180" t="s">
        <v>39</v>
      </c>
      <c r="F180" t="s">
        <v>40</v>
      </c>
      <c r="G180" t="s">
        <v>53</v>
      </c>
      <c r="H180" t="s">
        <v>42</v>
      </c>
      <c r="I180" t="s">
        <v>43</v>
      </c>
      <c r="J180" t="s">
        <v>354</v>
      </c>
      <c r="K180" t="s">
        <v>355</v>
      </c>
      <c r="L180" t="s">
        <v>356</v>
      </c>
      <c r="M180">
        <v>52</v>
      </c>
      <c r="N180">
        <v>2976</v>
      </c>
      <c r="O180" t="s">
        <v>48</v>
      </c>
      <c r="P180" t="s">
        <v>59</v>
      </c>
      <c r="Q180">
        <v>171</v>
      </c>
      <c r="R180" t="s">
        <v>50</v>
      </c>
      <c r="S180" t="s">
        <v>278</v>
      </c>
      <c r="T180" t="s">
        <v>241</v>
      </c>
      <c r="U180" t="s">
        <v>324</v>
      </c>
      <c r="V180">
        <v>161</v>
      </c>
      <c r="W180">
        <v>5200</v>
      </c>
      <c r="X180">
        <v>20</v>
      </c>
      <c r="Y180">
        <v>24</v>
      </c>
      <c r="Z180">
        <v>16558</v>
      </c>
    </row>
    <row r="181" spans="1:26" x14ac:dyDescent="0.3">
      <c r="A181">
        <v>3</v>
      </c>
      <c r="B181">
        <v>197</v>
      </c>
      <c r="C181" t="s">
        <v>339</v>
      </c>
      <c r="D181" t="s">
        <v>38</v>
      </c>
      <c r="E181" t="s">
        <v>39</v>
      </c>
      <c r="F181" t="s">
        <v>40</v>
      </c>
      <c r="G181" t="s">
        <v>53</v>
      </c>
      <c r="H181" t="s">
        <v>42</v>
      </c>
      <c r="I181" t="s">
        <v>43</v>
      </c>
      <c r="J181" t="s">
        <v>354</v>
      </c>
      <c r="K181" t="s">
        <v>355</v>
      </c>
      <c r="L181" t="s">
        <v>356</v>
      </c>
      <c r="M181">
        <v>52</v>
      </c>
      <c r="N181">
        <v>3016</v>
      </c>
      <c r="O181" t="s">
        <v>48</v>
      </c>
      <c r="P181" t="s">
        <v>59</v>
      </c>
      <c r="Q181">
        <v>171</v>
      </c>
      <c r="R181" t="s">
        <v>50</v>
      </c>
      <c r="S181" t="s">
        <v>278</v>
      </c>
      <c r="T181" t="s">
        <v>241</v>
      </c>
      <c r="U181" t="s">
        <v>324</v>
      </c>
      <c r="V181">
        <v>161</v>
      </c>
      <c r="W181">
        <v>5200</v>
      </c>
      <c r="X181">
        <v>19</v>
      </c>
      <c r="Y181">
        <v>24</v>
      </c>
      <c r="Z181">
        <v>15998</v>
      </c>
    </row>
    <row r="182" spans="1:26" x14ac:dyDescent="0.3">
      <c r="A182">
        <v>-1</v>
      </c>
      <c r="B182">
        <v>90</v>
      </c>
      <c r="C182" t="s">
        <v>339</v>
      </c>
      <c r="D182" t="s">
        <v>38</v>
      </c>
      <c r="E182" t="s">
        <v>39</v>
      </c>
      <c r="F182" t="s">
        <v>49</v>
      </c>
      <c r="G182" t="s">
        <v>61</v>
      </c>
      <c r="H182" t="s">
        <v>42</v>
      </c>
      <c r="I182" t="s">
        <v>43</v>
      </c>
      <c r="J182" t="s">
        <v>357</v>
      </c>
      <c r="K182" t="s">
        <v>358</v>
      </c>
      <c r="L182" t="s">
        <v>207</v>
      </c>
      <c r="M182" t="s">
        <v>167</v>
      </c>
      <c r="N182">
        <v>3131</v>
      </c>
      <c r="O182" t="s">
        <v>48</v>
      </c>
      <c r="P182" t="s">
        <v>59</v>
      </c>
      <c r="Q182">
        <v>171</v>
      </c>
      <c r="R182" t="s">
        <v>50</v>
      </c>
      <c r="S182" t="s">
        <v>278</v>
      </c>
      <c r="T182" t="s">
        <v>241</v>
      </c>
      <c r="U182" t="s">
        <v>151</v>
      </c>
      <c r="V182">
        <v>156</v>
      </c>
      <c r="W182">
        <v>5200</v>
      </c>
      <c r="X182">
        <v>20</v>
      </c>
      <c r="Y182">
        <v>24</v>
      </c>
      <c r="Z182">
        <v>15690</v>
      </c>
    </row>
    <row r="183" spans="1:26" x14ac:dyDescent="0.3">
      <c r="A183">
        <v>-1</v>
      </c>
      <c r="B183" t="s">
        <v>36</v>
      </c>
      <c r="C183" t="s">
        <v>339</v>
      </c>
      <c r="D183" t="s">
        <v>38</v>
      </c>
      <c r="E183" t="s">
        <v>39</v>
      </c>
      <c r="F183" t="s">
        <v>49</v>
      </c>
      <c r="G183" t="s">
        <v>82</v>
      </c>
      <c r="H183" t="s">
        <v>42</v>
      </c>
      <c r="I183" t="s">
        <v>43</v>
      </c>
      <c r="J183" t="s">
        <v>357</v>
      </c>
      <c r="K183" t="s">
        <v>358</v>
      </c>
      <c r="L183" t="s">
        <v>207</v>
      </c>
      <c r="M183" t="s">
        <v>167</v>
      </c>
      <c r="N183">
        <v>3151</v>
      </c>
      <c r="O183" t="s">
        <v>48</v>
      </c>
      <c r="P183" t="s">
        <v>59</v>
      </c>
      <c r="Q183">
        <v>161</v>
      </c>
      <c r="R183" t="s">
        <v>50</v>
      </c>
      <c r="S183" t="s">
        <v>278</v>
      </c>
      <c r="T183" t="s">
        <v>241</v>
      </c>
      <c r="U183" t="s">
        <v>151</v>
      </c>
      <c r="V183">
        <v>156</v>
      </c>
      <c r="W183">
        <v>5200</v>
      </c>
      <c r="X183">
        <v>19</v>
      </c>
      <c r="Y183">
        <v>24</v>
      </c>
      <c r="Z183">
        <v>15750</v>
      </c>
    </row>
    <row r="184" spans="1:26" x14ac:dyDescent="0.3">
      <c r="A184">
        <v>2</v>
      </c>
      <c r="B184">
        <v>122</v>
      </c>
      <c r="C184" t="s">
        <v>359</v>
      </c>
      <c r="D184" t="s">
        <v>210</v>
      </c>
      <c r="E184" t="s">
        <v>39</v>
      </c>
      <c r="F184" t="s">
        <v>40</v>
      </c>
      <c r="G184" t="s">
        <v>61</v>
      </c>
      <c r="H184" t="s">
        <v>62</v>
      </c>
      <c r="I184" t="s">
        <v>43</v>
      </c>
      <c r="J184" t="s">
        <v>360</v>
      </c>
      <c r="K184" t="s">
        <v>361</v>
      </c>
      <c r="L184" t="s">
        <v>56</v>
      </c>
      <c r="M184" t="s">
        <v>81</v>
      </c>
      <c r="N184">
        <v>2261</v>
      </c>
      <c r="O184" t="s">
        <v>67</v>
      </c>
      <c r="P184" t="s">
        <v>49</v>
      </c>
      <c r="Q184">
        <v>97</v>
      </c>
      <c r="R184" t="s">
        <v>211</v>
      </c>
      <c r="S184" t="s">
        <v>362</v>
      </c>
      <c r="T184" t="s">
        <v>69</v>
      </c>
      <c r="U184">
        <v>23</v>
      </c>
      <c r="V184">
        <v>52</v>
      </c>
      <c r="W184">
        <v>4800</v>
      </c>
      <c r="X184">
        <v>37</v>
      </c>
      <c r="Y184">
        <v>46</v>
      </c>
      <c r="Z184">
        <v>7775</v>
      </c>
    </row>
    <row r="185" spans="1:26" x14ac:dyDescent="0.3">
      <c r="A185">
        <v>2</v>
      </c>
      <c r="B185">
        <v>122</v>
      </c>
      <c r="C185" t="s">
        <v>359</v>
      </c>
      <c r="D185" t="s">
        <v>38</v>
      </c>
      <c r="E185" t="s">
        <v>39</v>
      </c>
      <c r="F185" t="s">
        <v>40</v>
      </c>
      <c r="G185" t="s">
        <v>61</v>
      </c>
      <c r="H185" t="s">
        <v>62</v>
      </c>
      <c r="I185" t="s">
        <v>43</v>
      </c>
      <c r="J185" t="s">
        <v>360</v>
      </c>
      <c r="K185" t="s">
        <v>361</v>
      </c>
      <c r="L185" t="s">
        <v>56</v>
      </c>
      <c r="M185" t="s">
        <v>81</v>
      </c>
      <c r="N185">
        <v>2209</v>
      </c>
      <c r="O185" t="s">
        <v>67</v>
      </c>
      <c r="P185" t="s">
        <v>49</v>
      </c>
      <c r="Q185">
        <v>109</v>
      </c>
      <c r="R185" t="s">
        <v>50</v>
      </c>
      <c r="S185" t="s">
        <v>68</v>
      </c>
      <c r="T185" t="s">
        <v>69</v>
      </c>
      <c r="U185">
        <v>9</v>
      </c>
      <c r="V185">
        <v>85</v>
      </c>
      <c r="W185">
        <v>5250</v>
      </c>
      <c r="X185">
        <v>27</v>
      </c>
      <c r="Y185">
        <v>34</v>
      </c>
      <c r="Z185">
        <v>7975</v>
      </c>
    </row>
    <row r="186" spans="1:26" x14ac:dyDescent="0.3">
      <c r="A186">
        <v>2</v>
      </c>
      <c r="B186">
        <v>94</v>
      </c>
      <c r="C186" t="s">
        <v>359</v>
      </c>
      <c r="D186" t="s">
        <v>210</v>
      </c>
      <c r="E186" t="s">
        <v>39</v>
      </c>
      <c r="F186" t="s">
        <v>49</v>
      </c>
      <c r="G186" t="s">
        <v>61</v>
      </c>
      <c r="H186" t="s">
        <v>62</v>
      </c>
      <c r="I186" t="s">
        <v>43</v>
      </c>
      <c r="J186" t="s">
        <v>360</v>
      </c>
      <c r="K186" t="s">
        <v>361</v>
      </c>
      <c r="L186" t="s">
        <v>56</v>
      </c>
      <c r="M186" t="s">
        <v>81</v>
      </c>
      <c r="N186">
        <v>2264</v>
      </c>
      <c r="O186" t="s">
        <v>67</v>
      </c>
      <c r="P186" t="s">
        <v>49</v>
      </c>
      <c r="Q186">
        <v>97</v>
      </c>
      <c r="R186" t="s">
        <v>211</v>
      </c>
      <c r="S186" t="s">
        <v>362</v>
      </c>
      <c r="T186" t="s">
        <v>69</v>
      </c>
      <c r="U186">
        <v>23</v>
      </c>
      <c r="V186">
        <v>52</v>
      </c>
      <c r="W186">
        <v>4800</v>
      </c>
      <c r="X186">
        <v>37</v>
      </c>
      <c r="Y186">
        <v>46</v>
      </c>
      <c r="Z186">
        <v>7995</v>
      </c>
    </row>
    <row r="187" spans="1:26" x14ac:dyDescent="0.3">
      <c r="A187">
        <v>2</v>
      </c>
      <c r="B187">
        <v>94</v>
      </c>
      <c r="C187" t="s">
        <v>359</v>
      </c>
      <c r="D187" t="s">
        <v>38</v>
      </c>
      <c r="E187" t="s">
        <v>39</v>
      </c>
      <c r="F187" t="s">
        <v>49</v>
      </c>
      <c r="G187" t="s">
        <v>61</v>
      </c>
      <c r="H187" t="s">
        <v>62</v>
      </c>
      <c r="I187" t="s">
        <v>43</v>
      </c>
      <c r="J187" t="s">
        <v>360</v>
      </c>
      <c r="K187" t="s">
        <v>361</v>
      </c>
      <c r="L187" t="s">
        <v>56</v>
      </c>
      <c r="M187" t="s">
        <v>81</v>
      </c>
      <c r="N187">
        <v>2212</v>
      </c>
      <c r="O187" t="s">
        <v>67</v>
      </c>
      <c r="P187" t="s">
        <v>49</v>
      </c>
      <c r="Q187">
        <v>109</v>
      </c>
      <c r="R187" t="s">
        <v>50</v>
      </c>
      <c r="S187" t="s">
        <v>68</v>
      </c>
      <c r="T187" t="s">
        <v>69</v>
      </c>
      <c r="U187">
        <v>9</v>
      </c>
      <c r="V187">
        <v>85</v>
      </c>
      <c r="W187">
        <v>5250</v>
      </c>
      <c r="X187">
        <v>27</v>
      </c>
      <c r="Y187">
        <v>34</v>
      </c>
      <c r="Z187">
        <v>8195</v>
      </c>
    </row>
    <row r="188" spans="1:26" x14ac:dyDescent="0.3">
      <c r="A188">
        <v>2</v>
      </c>
      <c r="B188">
        <v>94</v>
      </c>
      <c r="C188" t="s">
        <v>359</v>
      </c>
      <c r="D188" t="s">
        <v>38</v>
      </c>
      <c r="E188" t="s">
        <v>39</v>
      </c>
      <c r="F188" t="s">
        <v>49</v>
      </c>
      <c r="G188" t="s">
        <v>61</v>
      </c>
      <c r="H188" t="s">
        <v>62</v>
      </c>
      <c r="I188" t="s">
        <v>43</v>
      </c>
      <c r="J188" t="s">
        <v>360</v>
      </c>
      <c r="K188" t="s">
        <v>361</v>
      </c>
      <c r="L188" t="s">
        <v>56</v>
      </c>
      <c r="M188" t="s">
        <v>81</v>
      </c>
      <c r="N188">
        <v>2275</v>
      </c>
      <c r="O188" t="s">
        <v>67</v>
      </c>
      <c r="P188" t="s">
        <v>49</v>
      </c>
      <c r="Q188">
        <v>109</v>
      </c>
      <c r="R188" t="s">
        <v>50</v>
      </c>
      <c r="S188" t="s">
        <v>68</v>
      </c>
      <c r="T188" t="s">
        <v>69</v>
      </c>
      <c r="U188">
        <v>9</v>
      </c>
      <c r="V188">
        <v>85</v>
      </c>
      <c r="W188">
        <v>5250</v>
      </c>
      <c r="X188">
        <v>27</v>
      </c>
      <c r="Y188">
        <v>34</v>
      </c>
      <c r="Z188">
        <v>8495</v>
      </c>
    </row>
    <row r="189" spans="1:26" x14ac:dyDescent="0.3">
      <c r="A189">
        <v>2</v>
      </c>
      <c r="B189">
        <v>94</v>
      </c>
      <c r="C189" t="s">
        <v>359</v>
      </c>
      <c r="D189" t="s">
        <v>210</v>
      </c>
      <c r="E189" t="s">
        <v>83</v>
      </c>
      <c r="F189" t="s">
        <v>49</v>
      </c>
      <c r="G189" t="s">
        <v>61</v>
      </c>
      <c r="H189" t="s">
        <v>62</v>
      </c>
      <c r="I189" t="s">
        <v>43</v>
      </c>
      <c r="J189" t="s">
        <v>360</v>
      </c>
      <c r="K189" t="s">
        <v>361</v>
      </c>
      <c r="L189" t="s">
        <v>56</v>
      </c>
      <c r="M189" t="s">
        <v>81</v>
      </c>
      <c r="N189">
        <v>2319</v>
      </c>
      <c r="O189" t="s">
        <v>67</v>
      </c>
      <c r="P189" t="s">
        <v>49</v>
      </c>
      <c r="Q189">
        <v>97</v>
      </c>
      <c r="R189" t="s">
        <v>211</v>
      </c>
      <c r="S189" t="s">
        <v>362</v>
      </c>
      <c r="T189" t="s">
        <v>69</v>
      </c>
      <c r="U189">
        <v>23</v>
      </c>
      <c r="V189">
        <v>68</v>
      </c>
      <c r="W189">
        <v>4500</v>
      </c>
      <c r="X189">
        <v>37</v>
      </c>
      <c r="Y189">
        <v>42</v>
      </c>
      <c r="Z189">
        <v>9495</v>
      </c>
    </row>
    <row r="190" spans="1:26" x14ac:dyDescent="0.3">
      <c r="A190">
        <v>2</v>
      </c>
      <c r="B190">
        <v>94</v>
      </c>
      <c r="C190" t="s">
        <v>359</v>
      </c>
      <c r="D190" t="s">
        <v>38</v>
      </c>
      <c r="E190" t="s">
        <v>39</v>
      </c>
      <c r="F190" t="s">
        <v>49</v>
      </c>
      <c r="G190" t="s">
        <v>61</v>
      </c>
      <c r="H190" t="s">
        <v>62</v>
      </c>
      <c r="I190" t="s">
        <v>43</v>
      </c>
      <c r="J190" t="s">
        <v>360</v>
      </c>
      <c r="K190" t="s">
        <v>361</v>
      </c>
      <c r="L190" t="s">
        <v>56</v>
      </c>
      <c r="M190" t="s">
        <v>81</v>
      </c>
      <c r="N190">
        <v>2300</v>
      </c>
      <c r="O190" t="s">
        <v>67</v>
      </c>
      <c r="P190" t="s">
        <v>49</v>
      </c>
      <c r="Q190">
        <v>109</v>
      </c>
      <c r="R190" t="s">
        <v>50</v>
      </c>
      <c r="S190" t="s">
        <v>68</v>
      </c>
      <c r="T190" t="s">
        <v>69</v>
      </c>
      <c r="U190">
        <v>10</v>
      </c>
      <c r="V190">
        <v>100</v>
      </c>
      <c r="W190">
        <v>5500</v>
      </c>
      <c r="X190">
        <v>26</v>
      </c>
      <c r="Y190">
        <v>32</v>
      </c>
      <c r="Z190">
        <v>9995</v>
      </c>
    </row>
    <row r="191" spans="1:26" x14ac:dyDescent="0.3">
      <c r="A191">
        <v>3</v>
      </c>
      <c r="B191" t="s">
        <v>36</v>
      </c>
      <c r="C191" t="s">
        <v>359</v>
      </c>
      <c r="D191" t="s">
        <v>38</v>
      </c>
      <c r="E191" t="s">
        <v>39</v>
      </c>
      <c r="F191" t="s">
        <v>40</v>
      </c>
      <c r="G191" t="s">
        <v>41</v>
      </c>
      <c r="H191" t="s">
        <v>62</v>
      </c>
      <c r="I191" t="s">
        <v>43</v>
      </c>
      <c r="J191" t="s">
        <v>54</v>
      </c>
      <c r="K191" t="s">
        <v>363</v>
      </c>
      <c r="L191" t="s">
        <v>197</v>
      </c>
      <c r="M191" t="s">
        <v>364</v>
      </c>
      <c r="N191">
        <v>2254</v>
      </c>
      <c r="O191" t="s">
        <v>67</v>
      </c>
      <c r="P191" t="s">
        <v>49</v>
      </c>
      <c r="Q191">
        <v>109</v>
      </c>
      <c r="R191" t="s">
        <v>50</v>
      </c>
      <c r="S191" t="s">
        <v>68</v>
      </c>
      <c r="T191" t="s">
        <v>69</v>
      </c>
      <c r="U191" t="s">
        <v>77</v>
      </c>
      <c r="V191">
        <v>90</v>
      </c>
      <c r="W191">
        <v>5500</v>
      </c>
      <c r="X191">
        <v>24</v>
      </c>
      <c r="Y191">
        <v>29</v>
      </c>
      <c r="Z191">
        <v>11595</v>
      </c>
    </row>
    <row r="192" spans="1:26" x14ac:dyDescent="0.3">
      <c r="A192">
        <v>3</v>
      </c>
      <c r="B192">
        <v>256</v>
      </c>
      <c r="C192" t="s">
        <v>359</v>
      </c>
      <c r="D192" t="s">
        <v>38</v>
      </c>
      <c r="E192" t="s">
        <v>39</v>
      </c>
      <c r="F192" t="s">
        <v>40</v>
      </c>
      <c r="G192" t="s">
        <v>53</v>
      </c>
      <c r="H192" t="s">
        <v>62</v>
      </c>
      <c r="I192" t="s">
        <v>43</v>
      </c>
      <c r="J192" t="s">
        <v>54</v>
      </c>
      <c r="K192" t="s">
        <v>365</v>
      </c>
      <c r="L192">
        <v>64</v>
      </c>
      <c r="M192" t="s">
        <v>177</v>
      </c>
      <c r="N192">
        <v>2221</v>
      </c>
      <c r="O192" t="s">
        <v>67</v>
      </c>
      <c r="P192" t="s">
        <v>49</v>
      </c>
      <c r="Q192">
        <v>109</v>
      </c>
      <c r="R192" t="s">
        <v>50</v>
      </c>
      <c r="S192" t="s">
        <v>68</v>
      </c>
      <c r="T192" t="s">
        <v>69</v>
      </c>
      <c r="U192" t="s">
        <v>77</v>
      </c>
      <c r="V192">
        <v>90</v>
      </c>
      <c r="W192">
        <v>5500</v>
      </c>
      <c r="X192">
        <v>24</v>
      </c>
      <c r="Y192">
        <v>29</v>
      </c>
      <c r="Z192">
        <v>9980</v>
      </c>
    </row>
    <row r="193" spans="1:26" x14ac:dyDescent="0.3">
      <c r="A193">
        <v>0</v>
      </c>
      <c r="B193" t="s">
        <v>36</v>
      </c>
      <c r="C193" t="s">
        <v>359</v>
      </c>
      <c r="D193" t="s">
        <v>38</v>
      </c>
      <c r="E193" t="s">
        <v>39</v>
      </c>
      <c r="F193" t="s">
        <v>49</v>
      </c>
      <c r="G193" t="s">
        <v>61</v>
      </c>
      <c r="H193" t="s">
        <v>62</v>
      </c>
      <c r="I193" t="s">
        <v>43</v>
      </c>
      <c r="J193" t="s">
        <v>275</v>
      </c>
      <c r="K193" t="s">
        <v>366</v>
      </c>
      <c r="L193" t="s">
        <v>99</v>
      </c>
      <c r="M193" t="s">
        <v>277</v>
      </c>
      <c r="N193">
        <v>2661</v>
      </c>
      <c r="O193" t="s">
        <v>67</v>
      </c>
      <c r="P193" t="s">
        <v>73</v>
      </c>
      <c r="Q193">
        <v>136</v>
      </c>
      <c r="R193" t="s">
        <v>50</v>
      </c>
      <c r="S193" t="s">
        <v>68</v>
      </c>
      <c r="T193" t="s">
        <v>69</v>
      </c>
      <c r="U193" t="s">
        <v>77</v>
      </c>
      <c r="V193">
        <v>110</v>
      </c>
      <c r="W193">
        <v>5500</v>
      </c>
      <c r="X193">
        <v>19</v>
      </c>
      <c r="Y193">
        <v>24</v>
      </c>
      <c r="Z193">
        <v>13295</v>
      </c>
    </row>
    <row r="194" spans="1:26" x14ac:dyDescent="0.3">
      <c r="A194">
        <v>0</v>
      </c>
      <c r="B194" t="s">
        <v>36</v>
      </c>
      <c r="C194" t="s">
        <v>359</v>
      </c>
      <c r="D194" t="s">
        <v>210</v>
      </c>
      <c r="E194" t="s">
        <v>83</v>
      </c>
      <c r="F194" t="s">
        <v>49</v>
      </c>
      <c r="G194" t="s">
        <v>61</v>
      </c>
      <c r="H194" t="s">
        <v>62</v>
      </c>
      <c r="I194" t="s">
        <v>43</v>
      </c>
      <c r="J194" t="s">
        <v>275</v>
      </c>
      <c r="K194" t="s">
        <v>366</v>
      </c>
      <c r="L194" t="s">
        <v>99</v>
      </c>
      <c r="M194" t="s">
        <v>277</v>
      </c>
      <c r="N194">
        <v>2579</v>
      </c>
      <c r="O194" t="s">
        <v>67</v>
      </c>
      <c r="P194" t="s">
        <v>49</v>
      </c>
      <c r="Q194">
        <v>97</v>
      </c>
      <c r="R194" t="s">
        <v>211</v>
      </c>
      <c r="S194" t="s">
        <v>362</v>
      </c>
      <c r="T194" t="s">
        <v>69</v>
      </c>
      <c r="U194">
        <v>23</v>
      </c>
      <c r="V194">
        <v>68</v>
      </c>
      <c r="W194">
        <v>4500</v>
      </c>
      <c r="X194">
        <v>33</v>
      </c>
      <c r="Y194">
        <v>38</v>
      </c>
      <c r="Z194">
        <v>13845</v>
      </c>
    </row>
    <row r="195" spans="1:26" x14ac:dyDescent="0.3">
      <c r="A195">
        <v>0</v>
      </c>
      <c r="B195" t="s">
        <v>36</v>
      </c>
      <c r="C195" t="s">
        <v>359</v>
      </c>
      <c r="D195" t="s">
        <v>38</v>
      </c>
      <c r="E195" t="s">
        <v>39</v>
      </c>
      <c r="F195" t="s">
        <v>49</v>
      </c>
      <c r="G195" t="s">
        <v>82</v>
      </c>
      <c r="H195" t="s">
        <v>62</v>
      </c>
      <c r="I195" t="s">
        <v>43</v>
      </c>
      <c r="J195" t="s">
        <v>275</v>
      </c>
      <c r="K195" t="s">
        <v>367</v>
      </c>
      <c r="L195" t="s">
        <v>99</v>
      </c>
      <c r="M195" t="s">
        <v>277</v>
      </c>
      <c r="N195">
        <v>2563</v>
      </c>
      <c r="O195" t="s">
        <v>67</v>
      </c>
      <c r="P195" t="s">
        <v>49</v>
      </c>
      <c r="Q195">
        <v>109</v>
      </c>
      <c r="R195" t="s">
        <v>50</v>
      </c>
      <c r="S195" t="s">
        <v>68</v>
      </c>
      <c r="T195" t="s">
        <v>69</v>
      </c>
      <c r="U195">
        <v>9</v>
      </c>
      <c r="V195">
        <v>88</v>
      </c>
      <c r="W195">
        <v>5500</v>
      </c>
      <c r="X195">
        <v>25</v>
      </c>
      <c r="Y195">
        <v>31</v>
      </c>
      <c r="Z195">
        <v>12290</v>
      </c>
    </row>
    <row r="196" spans="1:26" x14ac:dyDescent="0.3">
      <c r="A196">
        <v>-2</v>
      </c>
      <c r="B196">
        <v>103</v>
      </c>
      <c r="C196" t="s">
        <v>368</v>
      </c>
      <c r="D196" t="s">
        <v>38</v>
      </c>
      <c r="E196" t="s">
        <v>39</v>
      </c>
      <c r="F196" t="s">
        <v>49</v>
      </c>
      <c r="G196" t="s">
        <v>61</v>
      </c>
      <c r="H196" t="s">
        <v>42</v>
      </c>
      <c r="I196" t="s">
        <v>43</v>
      </c>
      <c r="J196" t="s">
        <v>369</v>
      </c>
      <c r="K196" t="s">
        <v>370</v>
      </c>
      <c r="L196" t="s">
        <v>371</v>
      </c>
      <c r="M196" t="s">
        <v>372</v>
      </c>
      <c r="N196">
        <v>2912</v>
      </c>
      <c r="O196" t="s">
        <v>67</v>
      </c>
      <c r="P196" t="s">
        <v>49</v>
      </c>
      <c r="Q196">
        <v>141</v>
      </c>
      <c r="R196" t="s">
        <v>50</v>
      </c>
      <c r="S196" t="s">
        <v>248</v>
      </c>
      <c r="T196" t="s">
        <v>164</v>
      </c>
      <c r="U196" t="s">
        <v>116</v>
      </c>
      <c r="V196">
        <v>114</v>
      </c>
      <c r="W196">
        <v>5400</v>
      </c>
      <c r="X196">
        <v>23</v>
      </c>
      <c r="Y196">
        <v>28</v>
      </c>
      <c r="Z196">
        <v>12940</v>
      </c>
    </row>
    <row r="197" spans="1:26" x14ac:dyDescent="0.3">
      <c r="A197">
        <v>-1</v>
      </c>
      <c r="B197">
        <v>74</v>
      </c>
      <c r="C197" t="s">
        <v>368</v>
      </c>
      <c r="D197" t="s">
        <v>38</v>
      </c>
      <c r="E197" t="s">
        <v>39</v>
      </c>
      <c r="F197" t="s">
        <v>49</v>
      </c>
      <c r="G197" t="s">
        <v>82</v>
      </c>
      <c r="H197" t="s">
        <v>42</v>
      </c>
      <c r="I197" t="s">
        <v>43</v>
      </c>
      <c r="J197" t="s">
        <v>369</v>
      </c>
      <c r="K197" t="s">
        <v>370</v>
      </c>
      <c r="L197" t="s">
        <v>371</v>
      </c>
      <c r="M197" t="s">
        <v>373</v>
      </c>
      <c r="N197">
        <v>3034</v>
      </c>
      <c r="O197" t="s">
        <v>67</v>
      </c>
      <c r="P197" t="s">
        <v>49</v>
      </c>
      <c r="Q197">
        <v>141</v>
      </c>
      <c r="R197" t="s">
        <v>50</v>
      </c>
      <c r="S197" t="s">
        <v>248</v>
      </c>
      <c r="T197" t="s">
        <v>164</v>
      </c>
      <c r="U197" t="s">
        <v>116</v>
      </c>
      <c r="V197">
        <v>114</v>
      </c>
      <c r="W197">
        <v>5400</v>
      </c>
      <c r="X197">
        <v>23</v>
      </c>
      <c r="Y197">
        <v>28</v>
      </c>
      <c r="Z197">
        <v>13415</v>
      </c>
    </row>
    <row r="198" spans="1:26" x14ac:dyDescent="0.3">
      <c r="A198">
        <v>-2</v>
      </c>
      <c r="B198">
        <v>103</v>
      </c>
      <c r="C198" t="s">
        <v>368</v>
      </c>
      <c r="D198" t="s">
        <v>38</v>
      </c>
      <c r="E198" t="s">
        <v>39</v>
      </c>
      <c r="F198" t="s">
        <v>49</v>
      </c>
      <c r="G198" t="s">
        <v>61</v>
      </c>
      <c r="H198" t="s">
        <v>42</v>
      </c>
      <c r="I198" t="s">
        <v>43</v>
      </c>
      <c r="J198" t="s">
        <v>369</v>
      </c>
      <c r="K198" t="s">
        <v>370</v>
      </c>
      <c r="L198" t="s">
        <v>371</v>
      </c>
      <c r="M198" t="s">
        <v>372</v>
      </c>
      <c r="N198">
        <v>2935</v>
      </c>
      <c r="O198" t="s">
        <v>67</v>
      </c>
      <c r="P198" t="s">
        <v>49</v>
      </c>
      <c r="Q198">
        <v>141</v>
      </c>
      <c r="R198" t="s">
        <v>50</v>
      </c>
      <c r="S198" t="s">
        <v>248</v>
      </c>
      <c r="T198" t="s">
        <v>164</v>
      </c>
      <c r="U198" t="s">
        <v>116</v>
      </c>
      <c r="V198">
        <v>114</v>
      </c>
      <c r="W198">
        <v>5400</v>
      </c>
      <c r="X198">
        <v>24</v>
      </c>
      <c r="Y198">
        <v>28</v>
      </c>
      <c r="Z198">
        <v>15985</v>
      </c>
    </row>
    <row r="199" spans="1:26" x14ac:dyDescent="0.3">
      <c r="A199">
        <v>-1</v>
      </c>
      <c r="B199">
        <v>74</v>
      </c>
      <c r="C199" t="s">
        <v>368</v>
      </c>
      <c r="D199" t="s">
        <v>38</v>
      </c>
      <c r="E199" t="s">
        <v>39</v>
      </c>
      <c r="F199" t="s">
        <v>49</v>
      </c>
      <c r="G199" t="s">
        <v>82</v>
      </c>
      <c r="H199" t="s">
        <v>42</v>
      </c>
      <c r="I199" t="s">
        <v>43</v>
      </c>
      <c r="J199" t="s">
        <v>369</v>
      </c>
      <c r="K199" t="s">
        <v>370</v>
      </c>
      <c r="L199" t="s">
        <v>371</v>
      </c>
      <c r="M199" t="s">
        <v>373</v>
      </c>
      <c r="N199">
        <v>3042</v>
      </c>
      <c r="O199" t="s">
        <v>67</v>
      </c>
      <c r="P199" t="s">
        <v>49</v>
      </c>
      <c r="Q199">
        <v>141</v>
      </c>
      <c r="R199" t="s">
        <v>50</v>
      </c>
      <c r="S199" t="s">
        <v>248</v>
      </c>
      <c r="T199" t="s">
        <v>164</v>
      </c>
      <c r="U199" t="s">
        <v>116</v>
      </c>
      <c r="V199">
        <v>114</v>
      </c>
      <c r="W199">
        <v>5400</v>
      </c>
      <c r="X199">
        <v>24</v>
      </c>
      <c r="Y199">
        <v>28</v>
      </c>
      <c r="Z199">
        <v>16515</v>
      </c>
    </row>
    <row r="200" spans="1:26" x14ac:dyDescent="0.3">
      <c r="A200">
        <v>-2</v>
      </c>
      <c r="B200">
        <v>103</v>
      </c>
      <c r="C200" t="s">
        <v>368</v>
      </c>
      <c r="D200" t="s">
        <v>38</v>
      </c>
      <c r="E200" t="s">
        <v>83</v>
      </c>
      <c r="F200" t="s">
        <v>49</v>
      </c>
      <c r="G200" t="s">
        <v>61</v>
      </c>
      <c r="H200" t="s">
        <v>42</v>
      </c>
      <c r="I200" t="s">
        <v>43</v>
      </c>
      <c r="J200" t="s">
        <v>369</v>
      </c>
      <c r="K200" t="s">
        <v>370</v>
      </c>
      <c r="L200" t="s">
        <v>371</v>
      </c>
      <c r="M200" t="s">
        <v>372</v>
      </c>
      <c r="N200">
        <v>3045</v>
      </c>
      <c r="O200" t="s">
        <v>67</v>
      </c>
      <c r="P200" t="s">
        <v>49</v>
      </c>
      <c r="Q200">
        <v>130</v>
      </c>
      <c r="R200" t="s">
        <v>50</v>
      </c>
      <c r="S200" t="s">
        <v>100</v>
      </c>
      <c r="T200" t="s">
        <v>164</v>
      </c>
      <c r="U200" t="s">
        <v>257</v>
      </c>
      <c r="V200">
        <v>162</v>
      </c>
      <c r="W200">
        <v>5100</v>
      </c>
      <c r="X200">
        <v>17</v>
      </c>
      <c r="Y200">
        <v>22</v>
      </c>
      <c r="Z200">
        <v>18420</v>
      </c>
    </row>
    <row r="201" spans="1:26" x14ac:dyDescent="0.3">
      <c r="A201">
        <v>-1</v>
      </c>
      <c r="B201">
        <v>74</v>
      </c>
      <c r="C201" t="s">
        <v>368</v>
      </c>
      <c r="D201" t="s">
        <v>38</v>
      </c>
      <c r="E201" t="s">
        <v>83</v>
      </c>
      <c r="F201" t="s">
        <v>49</v>
      </c>
      <c r="G201" t="s">
        <v>82</v>
      </c>
      <c r="H201" t="s">
        <v>42</v>
      </c>
      <c r="I201" t="s">
        <v>43</v>
      </c>
      <c r="J201" t="s">
        <v>369</v>
      </c>
      <c r="K201" t="s">
        <v>370</v>
      </c>
      <c r="L201" t="s">
        <v>371</v>
      </c>
      <c r="M201" t="s">
        <v>373</v>
      </c>
      <c r="N201">
        <v>3157</v>
      </c>
      <c r="O201" t="s">
        <v>67</v>
      </c>
      <c r="P201" t="s">
        <v>49</v>
      </c>
      <c r="Q201">
        <v>130</v>
      </c>
      <c r="R201" t="s">
        <v>50</v>
      </c>
      <c r="S201" t="s">
        <v>100</v>
      </c>
      <c r="T201" t="s">
        <v>164</v>
      </c>
      <c r="U201" t="s">
        <v>257</v>
      </c>
      <c r="V201">
        <v>162</v>
      </c>
      <c r="W201">
        <v>5100</v>
      </c>
      <c r="X201">
        <v>17</v>
      </c>
      <c r="Y201">
        <v>22</v>
      </c>
      <c r="Z201">
        <v>18950</v>
      </c>
    </row>
    <row r="202" spans="1:26" x14ac:dyDescent="0.3">
      <c r="A202">
        <v>-1</v>
      </c>
      <c r="B202">
        <v>95</v>
      </c>
      <c r="C202" t="s">
        <v>368</v>
      </c>
      <c r="D202" t="s">
        <v>38</v>
      </c>
      <c r="E202" t="s">
        <v>39</v>
      </c>
      <c r="F202" t="s">
        <v>49</v>
      </c>
      <c r="G202" t="s">
        <v>61</v>
      </c>
      <c r="H202" t="s">
        <v>42</v>
      </c>
      <c r="I202" t="s">
        <v>43</v>
      </c>
      <c r="J202" t="s">
        <v>374</v>
      </c>
      <c r="K202" t="s">
        <v>370</v>
      </c>
      <c r="L202" t="s">
        <v>375</v>
      </c>
      <c r="M202" t="s">
        <v>209</v>
      </c>
      <c r="N202">
        <v>2952</v>
      </c>
      <c r="O202" t="s">
        <v>67</v>
      </c>
      <c r="P202" t="s">
        <v>49</v>
      </c>
      <c r="Q202">
        <v>141</v>
      </c>
      <c r="R202" t="s">
        <v>50</v>
      </c>
      <c r="S202" t="s">
        <v>248</v>
      </c>
      <c r="T202" t="s">
        <v>164</v>
      </c>
      <c r="U202" t="s">
        <v>116</v>
      </c>
      <c r="V202">
        <v>114</v>
      </c>
      <c r="W202">
        <v>5400</v>
      </c>
      <c r="X202">
        <v>23</v>
      </c>
      <c r="Y202">
        <v>28</v>
      </c>
      <c r="Z202">
        <v>16845</v>
      </c>
    </row>
    <row r="203" spans="1:26" x14ac:dyDescent="0.3">
      <c r="A203">
        <v>-1</v>
      </c>
      <c r="B203">
        <v>95</v>
      </c>
      <c r="C203" t="s">
        <v>368</v>
      </c>
      <c r="D203" t="s">
        <v>38</v>
      </c>
      <c r="E203" t="s">
        <v>83</v>
      </c>
      <c r="F203" t="s">
        <v>49</v>
      </c>
      <c r="G203" t="s">
        <v>61</v>
      </c>
      <c r="H203" t="s">
        <v>42</v>
      </c>
      <c r="I203" t="s">
        <v>43</v>
      </c>
      <c r="J203" t="s">
        <v>374</v>
      </c>
      <c r="K203" t="s">
        <v>370</v>
      </c>
      <c r="L203" t="s">
        <v>376</v>
      </c>
      <c r="M203" t="s">
        <v>209</v>
      </c>
      <c r="N203">
        <v>3049</v>
      </c>
      <c r="O203" t="s">
        <v>67</v>
      </c>
      <c r="P203" t="s">
        <v>49</v>
      </c>
      <c r="Q203">
        <v>141</v>
      </c>
      <c r="R203" t="s">
        <v>50</v>
      </c>
      <c r="S203" t="s">
        <v>248</v>
      </c>
      <c r="T203" t="s">
        <v>164</v>
      </c>
      <c r="U203" t="s">
        <v>318</v>
      </c>
      <c r="V203">
        <v>160</v>
      </c>
      <c r="W203">
        <v>5300</v>
      </c>
      <c r="X203">
        <v>19</v>
      </c>
      <c r="Y203">
        <v>25</v>
      </c>
      <c r="Z203">
        <v>19045</v>
      </c>
    </row>
    <row r="204" spans="1:26" x14ac:dyDescent="0.3">
      <c r="A204">
        <v>-1</v>
      </c>
      <c r="B204">
        <v>95</v>
      </c>
      <c r="C204" t="s">
        <v>368</v>
      </c>
      <c r="D204" t="s">
        <v>38</v>
      </c>
      <c r="E204" t="s">
        <v>39</v>
      </c>
      <c r="F204" t="s">
        <v>49</v>
      </c>
      <c r="G204" t="s">
        <v>61</v>
      </c>
      <c r="H204" t="s">
        <v>42</v>
      </c>
      <c r="I204" t="s">
        <v>43</v>
      </c>
      <c r="J204" t="s">
        <v>374</v>
      </c>
      <c r="K204" t="s">
        <v>370</v>
      </c>
      <c r="L204" t="s">
        <v>375</v>
      </c>
      <c r="M204" t="s">
        <v>209</v>
      </c>
      <c r="N204">
        <v>3012</v>
      </c>
      <c r="O204" t="s">
        <v>58</v>
      </c>
      <c r="P204" t="s">
        <v>59</v>
      </c>
      <c r="Q204">
        <v>173</v>
      </c>
      <c r="R204" t="s">
        <v>50</v>
      </c>
      <c r="S204" t="s">
        <v>165</v>
      </c>
      <c r="T204" t="s">
        <v>377</v>
      </c>
      <c r="U204" t="s">
        <v>96</v>
      </c>
      <c r="V204">
        <v>134</v>
      </c>
      <c r="W204">
        <v>5500</v>
      </c>
      <c r="X204">
        <v>18</v>
      </c>
      <c r="Y204">
        <v>23</v>
      </c>
      <c r="Z204">
        <v>21485</v>
      </c>
    </row>
    <row r="205" spans="1:26" x14ac:dyDescent="0.3">
      <c r="A205">
        <v>-1</v>
      </c>
      <c r="B205">
        <v>95</v>
      </c>
      <c r="C205" t="s">
        <v>368</v>
      </c>
      <c r="D205" t="s">
        <v>210</v>
      </c>
      <c r="E205" t="s">
        <v>83</v>
      </c>
      <c r="F205" t="s">
        <v>49</v>
      </c>
      <c r="G205" t="s">
        <v>61</v>
      </c>
      <c r="H205" t="s">
        <v>42</v>
      </c>
      <c r="I205" t="s">
        <v>43</v>
      </c>
      <c r="J205" t="s">
        <v>374</v>
      </c>
      <c r="K205" t="s">
        <v>370</v>
      </c>
      <c r="L205" t="s">
        <v>375</v>
      </c>
      <c r="M205" t="s">
        <v>209</v>
      </c>
      <c r="N205">
        <v>3217</v>
      </c>
      <c r="O205" t="s">
        <v>67</v>
      </c>
      <c r="P205" t="s">
        <v>59</v>
      </c>
      <c r="Q205">
        <v>145</v>
      </c>
      <c r="R205" t="s">
        <v>211</v>
      </c>
      <c r="S205" t="s">
        <v>362</v>
      </c>
      <c r="T205" t="s">
        <v>69</v>
      </c>
      <c r="U205">
        <v>23</v>
      </c>
      <c r="V205">
        <v>106</v>
      </c>
      <c r="W205">
        <v>4800</v>
      </c>
      <c r="X205">
        <v>26</v>
      </c>
      <c r="Y205">
        <v>27</v>
      </c>
      <c r="Z205">
        <v>22470</v>
      </c>
    </row>
    <row r="206" spans="1:26" x14ac:dyDescent="0.3">
      <c r="A206">
        <v>-1</v>
      </c>
      <c r="B206">
        <v>95</v>
      </c>
      <c r="C206" t="s">
        <v>368</v>
      </c>
      <c r="D206" t="s">
        <v>38</v>
      </c>
      <c r="E206" t="s">
        <v>83</v>
      </c>
      <c r="F206" t="s">
        <v>49</v>
      </c>
      <c r="G206" t="s">
        <v>61</v>
      </c>
      <c r="H206" t="s">
        <v>42</v>
      </c>
      <c r="I206" t="s">
        <v>43</v>
      </c>
      <c r="J206" t="s">
        <v>374</v>
      </c>
      <c r="K206" t="s">
        <v>370</v>
      </c>
      <c r="L206" t="s">
        <v>375</v>
      </c>
      <c r="M206" t="s">
        <v>209</v>
      </c>
      <c r="N206">
        <v>3062</v>
      </c>
      <c r="O206" t="s">
        <v>67</v>
      </c>
      <c r="P206" t="s">
        <v>49</v>
      </c>
      <c r="Q206">
        <v>141</v>
      </c>
      <c r="R206" t="s">
        <v>50</v>
      </c>
      <c r="S206" t="s">
        <v>248</v>
      </c>
      <c r="T206" t="s">
        <v>164</v>
      </c>
      <c r="U206" t="s">
        <v>116</v>
      </c>
      <c r="V206">
        <v>114</v>
      </c>
      <c r="W206">
        <v>5400</v>
      </c>
      <c r="X206">
        <v>19</v>
      </c>
      <c r="Y206">
        <v>25</v>
      </c>
      <c r="Z206">
        <v>22625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0"/>
  <sheetViews>
    <sheetView tabSelected="1" zoomScale="130" zoomScaleNormal="130" workbookViewId="0">
      <pane xSplit="2" topLeftCell="C1" activePane="topRight" state="frozen"/>
      <selection pane="topRight" activeCell="J14" sqref="J14"/>
    </sheetView>
  </sheetViews>
  <sheetFormatPr defaultRowHeight="14.4" x14ac:dyDescent="0.3"/>
  <cols>
    <col min="1" max="1" width="10.109375" style="1" bestFit="1" customWidth="1"/>
    <col min="2" max="2" width="6.21875" style="15" bestFit="1" customWidth="1"/>
    <col min="4" max="4" width="12.21875" bestFit="1" customWidth="1"/>
    <col min="5" max="5" width="6.21875" bestFit="1" customWidth="1"/>
    <col min="6" max="6" width="6.109375" bestFit="1" customWidth="1"/>
    <col min="7" max="7" width="12.21875" bestFit="1" customWidth="1"/>
    <col min="8" max="8" width="13.33203125" bestFit="1" customWidth="1"/>
    <col min="9" max="9" width="12.77734375" bestFit="1" customWidth="1"/>
    <col min="10" max="10" width="10.5546875" bestFit="1" customWidth="1"/>
  </cols>
  <sheetData>
    <row r="1" spans="1:15" ht="15" thickBot="1" x14ac:dyDescent="0.35">
      <c r="A1" s="45" t="s">
        <v>28</v>
      </c>
      <c r="B1" s="17" t="s">
        <v>1</v>
      </c>
    </row>
    <row r="2" spans="1:15" ht="15" thickBot="1" x14ac:dyDescent="0.35">
      <c r="A2" s="45">
        <v>130</v>
      </c>
      <c r="B2" s="17">
        <v>13495</v>
      </c>
      <c r="H2" s="2" t="s">
        <v>2</v>
      </c>
      <c r="I2" s="3"/>
      <c r="J2" s="3"/>
      <c r="K2" s="4"/>
    </row>
    <row r="3" spans="1:15" ht="21" customHeight="1" x14ac:dyDescent="0.3">
      <c r="A3" s="45">
        <v>130</v>
      </c>
      <c r="B3" s="17">
        <v>16500</v>
      </c>
      <c r="D3" s="6" t="s">
        <v>3</v>
      </c>
      <c r="E3" s="7"/>
      <c r="F3" s="7"/>
      <c r="G3" s="7"/>
      <c r="H3" s="7"/>
      <c r="I3" s="7"/>
      <c r="J3" s="7"/>
      <c r="K3" s="7"/>
      <c r="L3" s="7"/>
      <c r="M3" s="7"/>
      <c r="N3" s="7"/>
      <c r="O3" s="8"/>
    </row>
    <row r="4" spans="1:15" ht="21" customHeight="1" x14ac:dyDescent="0.3">
      <c r="A4" s="45">
        <v>152</v>
      </c>
      <c r="B4" s="17">
        <v>16500</v>
      </c>
      <c r="D4" s="9"/>
      <c r="E4" s="10"/>
      <c r="F4" s="10"/>
      <c r="G4" s="10"/>
      <c r="H4" s="10"/>
      <c r="I4" s="10"/>
      <c r="J4" s="10"/>
      <c r="K4" s="10"/>
      <c r="L4" s="10"/>
      <c r="M4" s="10"/>
      <c r="N4" s="10"/>
      <c r="O4" s="11"/>
    </row>
    <row r="5" spans="1:15" ht="21" customHeight="1" thickBot="1" x14ac:dyDescent="0.35">
      <c r="A5" s="45">
        <v>109</v>
      </c>
      <c r="B5" s="17">
        <v>13950</v>
      </c>
      <c r="D5" s="12"/>
      <c r="E5" s="13"/>
      <c r="F5" s="13"/>
      <c r="G5" s="13"/>
      <c r="H5" s="13"/>
      <c r="I5" s="13"/>
      <c r="J5" s="13"/>
      <c r="K5" s="13"/>
      <c r="L5" s="13"/>
      <c r="M5" s="13"/>
      <c r="N5" s="13"/>
      <c r="O5" s="14"/>
    </row>
    <row r="6" spans="1:15" ht="15" thickBot="1" x14ac:dyDescent="0.35">
      <c r="A6" s="45">
        <v>136</v>
      </c>
      <c r="B6" s="17">
        <v>17450</v>
      </c>
      <c r="D6" s="5"/>
      <c r="E6" s="5"/>
      <c r="F6" s="5"/>
      <c r="G6" s="5"/>
      <c r="H6" s="5"/>
      <c r="I6" s="5"/>
      <c r="J6" s="5"/>
      <c r="K6" s="5"/>
      <c r="L6" s="5"/>
      <c r="M6" s="5"/>
      <c r="N6" s="5"/>
      <c r="O6" s="5"/>
    </row>
    <row r="7" spans="1:15" ht="15" thickBot="1" x14ac:dyDescent="0.35">
      <c r="A7" s="45">
        <v>136</v>
      </c>
      <c r="B7" s="17">
        <v>15250</v>
      </c>
      <c r="H7" s="2" t="s">
        <v>4</v>
      </c>
      <c r="I7" s="3"/>
      <c r="J7" s="3"/>
      <c r="K7" s="4"/>
    </row>
    <row r="8" spans="1:15" ht="36" customHeight="1" x14ac:dyDescent="0.3">
      <c r="A8" s="45">
        <v>136</v>
      </c>
      <c r="B8" s="17">
        <v>17710</v>
      </c>
      <c r="D8" s="6" t="s">
        <v>378</v>
      </c>
      <c r="E8" s="7"/>
      <c r="F8" s="7"/>
      <c r="G8" s="7"/>
      <c r="H8" s="7"/>
      <c r="I8" s="7"/>
      <c r="J8" s="7"/>
      <c r="K8" s="7"/>
      <c r="L8" s="7"/>
      <c r="M8" s="7"/>
      <c r="N8" s="7"/>
      <c r="O8" s="8"/>
    </row>
    <row r="9" spans="1:15" ht="36" customHeight="1" x14ac:dyDescent="0.3">
      <c r="A9" s="45">
        <v>136</v>
      </c>
      <c r="B9" s="17">
        <v>18920</v>
      </c>
      <c r="D9" s="9"/>
      <c r="E9" s="10"/>
      <c r="F9" s="10"/>
      <c r="G9" s="10"/>
      <c r="H9" s="10"/>
      <c r="I9" s="10"/>
      <c r="J9" s="10"/>
      <c r="K9" s="10"/>
      <c r="L9" s="10"/>
      <c r="M9" s="10"/>
      <c r="N9" s="10"/>
      <c r="O9" s="11"/>
    </row>
    <row r="10" spans="1:15" ht="36" customHeight="1" thickBot="1" x14ac:dyDescent="0.35">
      <c r="A10" s="45">
        <v>131</v>
      </c>
      <c r="B10" s="17">
        <v>23875</v>
      </c>
      <c r="D10" s="12"/>
      <c r="E10" s="13"/>
      <c r="F10" s="13"/>
      <c r="G10" s="13"/>
      <c r="H10" s="13"/>
      <c r="I10" s="13"/>
      <c r="J10" s="13"/>
      <c r="K10" s="13"/>
      <c r="L10" s="13"/>
      <c r="M10" s="13"/>
      <c r="N10" s="13"/>
      <c r="O10" s="14"/>
    </row>
    <row r="11" spans="1:15" ht="15" thickBot="1" x14ac:dyDescent="0.35">
      <c r="A11" s="45">
        <v>131</v>
      </c>
      <c r="B11" s="17"/>
    </row>
    <row r="12" spans="1:15" ht="15" thickBot="1" x14ac:dyDescent="0.35">
      <c r="A12" s="45">
        <v>108</v>
      </c>
      <c r="B12" s="17">
        <v>16430</v>
      </c>
      <c r="D12" s="21" t="s">
        <v>6</v>
      </c>
      <c r="E12" s="22"/>
      <c r="F12" s="22"/>
      <c r="G12" s="23"/>
      <c r="H12" s="1"/>
      <c r="I12" s="24" t="s">
        <v>7</v>
      </c>
      <c r="J12" s="25"/>
    </row>
    <row r="13" spans="1:15" x14ac:dyDescent="0.3">
      <c r="A13" s="45">
        <v>108</v>
      </c>
      <c r="B13" s="17">
        <v>16925</v>
      </c>
      <c r="D13" s="20" t="s">
        <v>0</v>
      </c>
      <c r="E13" s="20"/>
      <c r="F13" s="20" t="s">
        <v>8</v>
      </c>
      <c r="G13" s="20"/>
      <c r="H13" s="1"/>
      <c r="I13" s="26" t="s">
        <v>0</v>
      </c>
      <c r="J13" s="26" t="s">
        <v>8</v>
      </c>
    </row>
    <row r="14" spans="1:15" x14ac:dyDescent="0.3">
      <c r="A14" s="45">
        <v>164</v>
      </c>
      <c r="B14" s="17">
        <v>20970</v>
      </c>
      <c r="D14" s="19">
        <f>COUNTBLANK(A2:A206)</f>
        <v>0</v>
      </c>
      <c r="E14" s="19"/>
      <c r="F14" s="37">
        <f>COUNTBLANK(B2:B206)/COUNT(B2:B206)</f>
        <v>1.9900497512437811E-2</v>
      </c>
      <c r="G14" s="38"/>
      <c r="H14" s="1"/>
      <c r="I14" s="27">
        <f>AVERAGE(D20:D220)</f>
        <v>126.87562189054727</v>
      </c>
      <c r="J14" s="27">
        <f>AVERAGE(E20:E220)</f>
        <v>13207.129353233831</v>
      </c>
    </row>
    <row r="15" spans="1:15" x14ac:dyDescent="0.3">
      <c r="A15" s="45">
        <v>164</v>
      </c>
      <c r="B15" s="17">
        <v>21105</v>
      </c>
      <c r="D15" s="41">
        <f>COUNTBLANK(A2:A206)</f>
        <v>0</v>
      </c>
      <c r="E15" s="41"/>
      <c r="F15" s="39">
        <f>COUNTBLANK(B2:B206)</f>
        <v>4</v>
      </c>
      <c r="G15" s="40"/>
      <c r="I15" s="1"/>
      <c r="J15" s="1"/>
    </row>
    <row r="16" spans="1:15" ht="15" thickBot="1" x14ac:dyDescent="0.35">
      <c r="A16" s="45">
        <v>164</v>
      </c>
      <c r="B16" s="17">
        <v>24565</v>
      </c>
      <c r="D16" s="1"/>
      <c r="E16" s="1"/>
      <c r="F16" s="1"/>
      <c r="G16" s="1"/>
      <c r="H16" s="1"/>
      <c r="I16" s="1"/>
      <c r="J16" s="1"/>
    </row>
    <row r="17" spans="1:13" ht="15" thickBot="1" x14ac:dyDescent="0.35">
      <c r="A17" s="45">
        <v>209</v>
      </c>
      <c r="B17" s="17">
        <v>30760</v>
      </c>
      <c r="D17" s="29" t="s">
        <v>9</v>
      </c>
      <c r="E17" s="1"/>
      <c r="F17" s="1"/>
      <c r="G17" s="30" t="s">
        <v>10</v>
      </c>
      <c r="H17" s="31"/>
      <c r="I17" s="32"/>
      <c r="J17" s="1"/>
      <c r="K17" s="33" t="s">
        <v>11</v>
      </c>
      <c r="L17" s="34"/>
      <c r="M17" s="35"/>
    </row>
    <row r="18" spans="1:13" ht="15" thickBot="1" x14ac:dyDescent="0.35">
      <c r="A18" s="45">
        <v>209</v>
      </c>
      <c r="B18" s="17">
        <v>41315</v>
      </c>
      <c r="D18" s="1"/>
      <c r="E18" s="1"/>
      <c r="F18" s="1"/>
      <c r="G18" s="1"/>
      <c r="H18" s="1"/>
      <c r="I18" s="1"/>
      <c r="J18" s="1"/>
    </row>
    <row r="19" spans="1:13" x14ac:dyDescent="0.3">
      <c r="A19" s="45">
        <v>209</v>
      </c>
      <c r="B19" s="17">
        <v>36880</v>
      </c>
      <c r="D19" s="46" t="s">
        <v>28</v>
      </c>
      <c r="E19" s="47" t="s">
        <v>1</v>
      </c>
      <c r="F19" s="1"/>
      <c r="G19" s="44"/>
      <c r="H19" s="44" t="s">
        <v>28</v>
      </c>
      <c r="I19" s="44" t="s">
        <v>1</v>
      </c>
      <c r="J19" s="1"/>
      <c r="K19" s="36">
        <f>CORREL(D20:D216,E20:E216)</f>
        <v>0.87398056853977413</v>
      </c>
      <c r="L19" s="36"/>
      <c r="M19" s="36"/>
    </row>
    <row r="20" spans="1:13" x14ac:dyDescent="0.3">
      <c r="A20" s="45">
        <v>61</v>
      </c>
      <c r="B20" s="17">
        <v>5151</v>
      </c>
      <c r="D20" s="46">
        <v>130</v>
      </c>
      <c r="E20" s="47">
        <v>13495</v>
      </c>
      <c r="G20" s="42" t="s">
        <v>28</v>
      </c>
      <c r="H20" s="42">
        <v>1</v>
      </c>
      <c r="I20" s="42"/>
    </row>
    <row r="21" spans="1:13" ht="15" thickBot="1" x14ac:dyDescent="0.35">
      <c r="A21" s="45">
        <v>90</v>
      </c>
      <c r="B21" s="17">
        <v>6295</v>
      </c>
      <c r="D21" s="46">
        <v>130</v>
      </c>
      <c r="E21" s="47">
        <v>16500</v>
      </c>
      <c r="G21" s="43" t="s">
        <v>1</v>
      </c>
      <c r="H21" s="43">
        <v>0.87233516744551975</v>
      </c>
      <c r="I21" s="43">
        <v>1</v>
      </c>
    </row>
    <row r="22" spans="1:13" x14ac:dyDescent="0.3">
      <c r="A22" s="45">
        <v>90</v>
      </c>
      <c r="B22" s="17">
        <v>6575</v>
      </c>
      <c r="D22" s="46">
        <v>152</v>
      </c>
      <c r="E22" s="47">
        <v>16500</v>
      </c>
    </row>
    <row r="23" spans="1:13" x14ac:dyDescent="0.3">
      <c r="A23" s="45">
        <v>90</v>
      </c>
      <c r="B23" s="17">
        <v>5572</v>
      </c>
      <c r="D23" s="46">
        <v>109</v>
      </c>
      <c r="E23" s="47">
        <v>13950</v>
      </c>
    </row>
    <row r="24" spans="1:13" x14ac:dyDescent="0.3">
      <c r="A24" s="45">
        <v>90</v>
      </c>
      <c r="B24" s="17">
        <v>6377</v>
      </c>
      <c r="D24" s="46">
        <v>136</v>
      </c>
      <c r="E24" s="47">
        <v>17450</v>
      </c>
    </row>
    <row r="25" spans="1:13" x14ac:dyDescent="0.3">
      <c r="A25" s="45">
        <v>98</v>
      </c>
      <c r="B25" s="17">
        <v>7957</v>
      </c>
      <c r="D25" s="46">
        <v>136</v>
      </c>
      <c r="E25" s="47">
        <v>15250</v>
      </c>
    </row>
    <row r="26" spans="1:13" x14ac:dyDescent="0.3">
      <c r="A26" s="45">
        <v>90</v>
      </c>
      <c r="B26" s="17">
        <v>6229</v>
      </c>
      <c r="D26" s="46">
        <v>136</v>
      </c>
      <c r="E26" s="47">
        <v>17710</v>
      </c>
    </row>
    <row r="27" spans="1:13" x14ac:dyDescent="0.3">
      <c r="A27" s="45">
        <v>90</v>
      </c>
      <c r="B27" s="17">
        <v>6692</v>
      </c>
      <c r="D27" s="46">
        <v>136</v>
      </c>
      <c r="E27" s="47">
        <v>18920</v>
      </c>
    </row>
    <row r="28" spans="1:13" x14ac:dyDescent="0.3">
      <c r="A28" s="45">
        <v>90</v>
      </c>
      <c r="B28" s="17">
        <v>7609</v>
      </c>
      <c r="D28" s="46">
        <v>131</v>
      </c>
      <c r="E28" s="47">
        <v>23875</v>
      </c>
    </row>
    <row r="29" spans="1:13" x14ac:dyDescent="0.3">
      <c r="A29" s="45">
        <v>98</v>
      </c>
      <c r="B29" s="17">
        <v>8558</v>
      </c>
      <c r="D29" s="46">
        <v>108</v>
      </c>
      <c r="E29" s="47">
        <v>16430</v>
      </c>
    </row>
    <row r="30" spans="1:13" x14ac:dyDescent="0.3">
      <c r="A30" s="45">
        <v>122</v>
      </c>
      <c r="B30" s="17">
        <v>8921</v>
      </c>
      <c r="D30" s="46">
        <v>108</v>
      </c>
      <c r="E30" s="47">
        <v>16925</v>
      </c>
    </row>
    <row r="31" spans="1:13" x14ac:dyDescent="0.3">
      <c r="A31" s="45">
        <v>156</v>
      </c>
      <c r="B31" s="17">
        <v>12964</v>
      </c>
      <c r="D31" s="46">
        <v>164</v>
      </c>
      <c r="E31" s="47">
        <v>20970</v>
      </c>
    </row>
    <row r="32" spans="1:13" x14ac:dyDescent="0.3">
      <c r="A32" s="45">
        <v>92</v>
      </c>
      <c r="B32" s="17">
        <v>6479</v>
      </c>
      <c r="D32" s="46">
        <v>164</v>
      </c>
      <c r="E32" s="47">
        <v>21105</v>
      </c>
    </row>
    <row r="33" spans="1:5" x14ac:dyDescent="0.3">
      <c r="A33" s="45">
        <v>92</v>
      </c>
      <c r="B33" s="17">
        <v>6855</v>
      </c>
      <c r="D33" s="46">
        <v>164</v>
      </c>
      <c r="E33" s="47">
        <v>24565</v>
      </c>
    </row>
    <row r="34" spans="1:5" x14ac:dyDescent="0.3">
      <c r="A34" s="45">
        <v>79</v>
      </c>
      <c r="B34" s="17">
        <v>5399</v>
      </c>
      <c r="D34" s="46">
        <v>209</v>
      </c>
      <c r="E34" s="47">
        <v>30760</v>
      </c>
    </row>
    <row r="35" spans="1:5" x14ac:dyDescent="0.3">
      <c r="A35" s="45">
        <v>92</v>
      </c>
      <c r="B35" s="17">
        <v>6529</v>
      </c>
      <c r="D35" s="46">
        <v>209</v>
      </c>
      <c r="E35" s="47">
        <v>41315</v>
      </c>
    </row>
    <row r="36" spans="1:5" x14ac:dyDescent="0.3">
      <c r="A36" s="45">
        <v>92</v>
      </c>
      <c r="B36" s="17">
        <v>7129</v>
      </c>
      <c r="D36" s="46">
        <v>209</v>
      </c>
      <c r="E36" s="47">
        <v>36880</v>
      </c>
    </row>
    <row r="37" spans="1:5" x14ac:dyDescent="0.3">
      <c r="A37" s="45">
        <v>92</v>
      </c>
      <c r="B37" s="17">
        <v>7295</v>
      </c>
      <c r="D37" s="46">
        <v>61</v>
      </c>
      <c r="E37" s="47">
        <v>5151</v>
      </c>
    </row>
    <row r="38" spans="1:5" x14ac:dyDescent="0.3">
      <c r="A38" s="45">
        <v>92</v>
      </c>
      <c r="B38" s="17">
        <v>7295</v>
      </c>
      <c r="D38" s="46">
        <v>90</v>
      </c>
      <c r="E38" s="47">
        <v>6295</v>
      </c>
    </row>
    <row r="39" spans="1:5" x14ac:dyDescent="0.3">
      <c r="A39" s="45">
        <v>110</v>
      </c>
      <c r="B39" s="17">
        <v>7895</v>
      </c>
      <c r="D39" s="46">
        <v>90</v>
      </c>
      <c r="E39" s="47">
        <v>6575</v>
      </c>
    </row>
    <row r="40" spans="1:5" x14ac:dyDescent="0.3">
      <c r="A40" s="45">
        <v>110</v>
      </c>
      <c r="B40" s="17">
        <v>9095</v>
      </c>
      <c r="D40" s="46">
        <v>90</v>
      </c>
      <c r="E40" s="47">
        <v>5572</v>
      </c>
    </row>
    <row r="41" spans="1:5" x14ac:dyDescent="0.3">
      <c r="A41" s="45">
        <v>110</v>
      </c>
      <c r="B41" s="17">
        <v>8845</v>
      </c>
      <c r="D41" s="46">
        <v>90</v>
      </c>
      <c r="E41" s="47">
        <v>6377</v>
      </c>
    </row>
    <row r="42" spans="1:5" x14ac:dyDescent="0.3">
      <c r="A42" s="45">
        <v>110</v>
      </c>
      <c r="B42" s="17">
        <v>10295</v>
      </c>
      <c r="D42" s="46">
        <v>98</v>
      </c>
      <c r="E42" s="47">
        <v>7957</v>
      </c>
    </row>
    <row r="43" spans="1:5" x14ac:dyDescent="0.3">
      <c r="A43" s="45">
        <v>110</v>
      </c>
      <c r="B43" s="17">
        <v>12945</v>
      </c>
      <c r="D43" s="46">
        <v>90</v>
      </c>
      <c r="E43" s="47">
        <v>6229</v>
      </c>
    </row>
    <row r="44" spans="1:5" x14ac:dyDescent="0.3">
      <c r="A44" s="45">
        <v>110</v>
      </c>
      <c r="B44" s="17">
        <v>10345</v>
      </c>
      <c r="D44" s="46">
        <v>90</v>
      </c>
      <c r="E44" s="47">
        <v>6692</v>
      </c>
    </row>
    <row r="45" spans="1:5" x14ac:dyDescent="0.3">
      <c r="A45" s="45">
        <v>111</v>
      </c>
      <c r="B45" s="17">
        <v>6785</v>
      </c>
      <c r="D45" s="46">
        <v>90</v>
      </c>
      <c r="E45" s="47">
        <v>7609</v>
      </c>
    </row>
    <row r="46" spans="1:5" x14ac:dyDescent="0.3">
      <c r="A46" s="45">
        <v>90</v>
      </c>
      <c r="B46" s="17"/>
      <c r="D46" s="46">
        <v>98</v>
      </c>
      <c r="E46" s="47">
        <v>8558</v>
      </c>
    </row>
    <row r="47" spans="1:5" x14ac:dyDescent="0.3">
      <c r="A47" s="45">
        <v>90</v>
      </c>
      <c r="B47" s="17"/>
      <c r="D47" s="46">
        <v>122</v>
      </c>
      <c r="E47" s="47">
        <v>8921</v>
      </c>
    </row>
    <row r="48" spans="1:5" x14ac:dyDescent="0.3">
      <c r="A48" s="45">
        <v>119</v>
      </c>
      <c r="B48" s="17">
        <v>11048</v>
      </c>
      <c r="D48" s="46">
        <v>156</v>
      </c>
      <c r="E48" s="47">
        <v>12964</v>
      </c>
    </row>
    <row r="49" spans="1:5" x14ac:dyDescent="0.3">
      <c r="A49" s="45">
        <v>258</v>
      </c>
      <c r="B49" s="17">
        <v>32250</v>
      </c>
      <c r="D49" s="46">
        <v>92</v>
      </c>
      <c r="E49" s="47">
        <v>6479</v>
      </c>
    </row>
    <row r="50" spans="1:5" x14ac:dyDescent="0.3">
      <c r="A50" s="45">
        <v>258</v>
      </c>
      <c r="B50" s="17">
        <v>35550</v>
      </c>
      <c r="D50" s="46">
        <v>92</v>
      </c>
      <c r="E50" s="47">
        <v>6855</v>
      </c>
    </row>
    <row r="51" spans="1:5" x14ac:dyDescent="0.3">
      <c r="A51" s="45">
        <v>326</v>
      </c>
      <c r="B51" s="17">
        <v>36000</v>
      </c>
      <c r="D51" s="46">
        <v>79</v>
      </c>
      <c r="E51" s="47">
        <v>5399</v>
      </c>
    </row>
    <row r="52" spans="1:5" x14ac:dyDescent="0.3">
      <c r="A52" s="45">
        <v>91</v>
      </c>
      <c r="B52" s="17">
        <v>5195</v>
      </c>
      <c r="D52" s="46">
        <v>92</v>
      </c>
      <c r="E52" s="47">
        <v>6529</v>
      </c>
    </row>
    <row r="53" spans="1:5" x14ac:dyDescent="0.3">
      <c r="A53" s="45">
        <v>91</v>
      </c>
      <c r="B53" s="17">
        <v>6095</v>
      </c>
      <c r="D53" s="46">
        <v>92</v>
      </c>
      <c r="E53" s="47">
        <v>7129</v>
      </c>
    </row>
    <row r="54" spans="1:5" x14ac:dyDescent="0.3">
      <c r="A54" s="45">
        <v>91</v>
      </c>
      <c r="B54" s="17">
        <v>6795</v>
      </c>
      <c r="D54" s="46">
        <v>92</v>
      </c>
      <c r="E54" s="47">
        <v>7295</v>
      </c>
    </row>
    <row r="55" spans="1:5" x14ac:dyDescent="0.3">
      <c r="A55" s="45">
        <v>91</v>
      </c>
      <c r="B55" s="17">
        <v>6695</v>
      </c>
      <c r="D55" s="46">
        <v>92</v>
      </c>
      <c r="E55" s="47">
        <v>7295</v>
      </c>
    </row>
    <row r="56" spans="1:5" x14ac:dyDescent="0.3">
      <c r="A56" s="45">
        <v>91</v>
      </c>
      <c r="B56" s="17">
        <v>7395</v>
      </c>
      <c r="D56" s="46">
        <v>110</v>
      </c>
      <c r="E56" s="47">
        <v>7895</v>
      </c>
    </row>
    <row r="57" spans="1:5" x14ac:dyDescent="0.3">
      <c r="A57" s="45">
        <v>70</v>
      </c>
      <c r="B57" s="17">
        <v>10945</v>
      </c>
      <c r="D57" s="46">
        <v>110</v>
      </c>
      <c r="E57" s="47">
        <v>9095</v>
      </c>
    </row>
    <row r="58" spans="1:5" x14ac:dyDescent="0.3">
      <c r="A58" s="45">
        <v>70</v>
      </c>
      <c r="B58" s="17">
        <v>11845</v>
      </c>
      <c r="D58" s="46">
        <v>110</v>
      </c>
      <c r="E58" s="47">
        <v>8845</v>
      </c>
    </row>
    <row r="59" spans="1:5" x14ac:dyDescent="0.3">
      <c r="A59" s="45">
        <v>70</v>
      </c>
      <c r="B59" s="17">
        <v>13645</v>
      </c>
      <c r="D59" s="46">
        <v>110</v>
      </c>
      <c r="E59" s="47">
        <v>10295</v>
      </c>
    </row>
    <row r="60" spans="1:5" x14ac:dyDescent="0.3">
      <c r="A60" s="45">
        <v>80</v>
      </c>
      <c r="B60" s="17">
        <v>15645</v>
      </c>
      <c r="D60" s="46">
        <v>110</v>
      </c>
      <c r="E60" s="47">
        <v>12945</v>
      </c>
    </row>
    <row r="61" spans="1:5" x14ac:dyDescent="0.3">
      <c r="A61" s="45">
        <v>122</v>
      </c>
      <c r="B61" s="17">
        <v>8845</v>
      </c>
      <c r="D61" s="46">
        <v>110</v>
      </c>
      <c r="E61" s="47">
        <v>10345</v>
      </c>
    </row>
    <row r="62" spans="1:5" x14ac:dyDescent="0.3">
      <c r="A62" s="45">
        <v>122</v>
      </c>
      <c r="B62" s="17">
        <v>8495</v>
      </c>
      <c r="D62" s="46">
        <v>111</v>
      </c>
      <c r="E62" s="47">
        <v>6785</v>
      </c>
    </row>
    <row r="63" spans="1:5" x14ac:dyDescent="0.3">
      <c r="A63" s="45">
        <v>122</v>
      </c>
      <c r="B63" s="17">
        <v>10595</v>
      </c>
      <c r="D63" s="46">
        <v>119</v>
      </c>
      <c r="E63" s="47">
        <v>11048</v>
      </c>
    </row>
    <row r="64" spans="1:5" x14ac:dyDescent="0.3">
      <c r="A64" s="45">
        <v>122</v>
      </c>
      <c r="B64" s="17">
        <v>10245</v>
      </c>
      <c r="D64" s="46">
        <v>258</v>
      </c>
      <c r="E64" s="47">
        <v>32250</v>
      </c>
    </row>
    <row r="65" spans="1:5" x14ac:dyDescent="0.3">
      <c r="A65" s="45">
        <v>122</v>
      </c>
      <c r="B65" s="17">
        <v>10795</v>
      </c>
      <c r="D65" s="46">
        <v>258</v>
      </c>
      <c r="E65" s="47">
        <v>35550</v>
      </c>
    </row>
    <row r="66" spans="1:5" x14ac:dyDescent="0.3">
      <c r="A66" s="45">
        <v>122</v>
      </c>
      <c r="B66" s="17">
        <v>11245</v>
      </c>
      <c r="D66" s="46">
        <v>326</v>
      </c>
      <c r="E66" s="47">
        <v>36000</v>
      </c>
    </row>
    <row r="67" spans="1:5" x14ac:dyDescent="0.3">
      <c r="A67" s="45">
        <v>140</v>
      </c>
      <c r="B67" s="17">
        <v>18280</v>
      </c>
      <c r="D67" s="46">
        <v>91</v>
      </c>
      <c r="E67" s="47">
        <v>5195</v>
      </c>
    </row>
    <row r="68" spans="1:5" x14ac:dyDescent="0.3">
      <c r="A68" s="45">
        <v>134</v>
      </c>
      <c r="B68" s="17">
        <v>18344</v>
      </c>
      <c r="D68" s="46">
        <v>91</v>
      </c>
      <c r="E68" s="47">
        <v>6095</v>
      </c>
    </row>
    <row r="69" spans="1:5" x14ac:dyDescent="0.3">
      <c r="A69" s="45">
        <v>183</v>
      </c>
      <c r="B69" s="17">
        <v>25552</v>
      </c>
      <c r="D69" s="46">
        <v>91</v>
      </c>
      <c r="E69" s="47">
        <v>6795</v>
      </c>
    </row>
    <row r="70" spans="1:5" x14ac:dyDescent="0.3">
      <c r="A70" s="45">
        <v>183</v>
      </c>
      <c r="B70" s="17">
        <v>28248</v>
      </c>
      <c r="D70" s="46">
        <v>91</v>
      </c>
      <c r="E70" s="47">
        <v>6695</v>
      </c>
    </row>
    <row r="71" spans="1:5" x14ac:dyDescent="0.3">
      <c r="A71" s="45">
        <v>183</v>
      </c>
      <c r="B71" s="17">
        <v>28176</v>
      </c>
      <c r="D71" s="46">
        <v>91</v>
      </c>
      <c r="E71" s="47">
        <v>7395</v>
      </c>
    </row>
    <row r="72" spans="1:5" x14ac:dyDescent="0.3">
      <c r="A72" s="45">
        <v>183</v>
      </c>
      <c r="B72" s="17">
        <v>31600</v>
      </c>
      <c r="D72" s="46">
        <v>70</v>
      </c>
      <c r="E72" s="47">
        <v>10945</v>
      </c>
    </row>
    <row r="73" spans="1:5" x14ac:dyDescent="0.3">
      <c r="A73" s="45">
        <v>234</v>
      </c>
      <c r="B73" s="17">
        <v>34184</v>
      </c>
      <c r="D73" s="46">
        <v>70</v>
      </c>
      <c r="E73" s="47">
        <v>11845</v>
      </c>
    </row>
    <row r="74" spans="1:5" x14ac:dyDescent="0.3">
      <c r="A74" s="45">
        <v>234</v>
      </c>
      <c r="B74" s="17">
        <v>35056</v>
      </c>
      <c r="D74" s="46">
        <v>70</v>
      </c>
      <c r="E74" s="47">
        <v>13645</v>
      </c>
    </row>
    <row r="75" spans="1:5" x14ac:dyDescent="0.3">
      <c r="A75" s="45">
        <v>308</v>
      </c>
      <c r="B75" s="17">
        <v>40960</v>
      </c>
      <c r="D75" s="46">
        <v>80</v>
      </c>
      <c r="E75" s="47">
        <v>15645</v>
      </c>
    </row>
    <row r="76" spans="1:5" x14ac:dyDescent="0.3">
      <c r="A76" s="45">
        <v>304</v>
      </c>
      <c r="B76" s="17">
        <v>45400</v>
      </c>
      <c r="D76" s="46">
        <v>122</v>
      </c>
      <c r="E76" s="47">
        <v>8845</v>
      </c>
    </row>
    <row r="77" spans="1:5" x14ac:dyDescent="0.3">
      <c r="A77" s="45">
        <v>140</v>
      </c>
      <c r="B77" s="17">
        <v>16503</v>
      </c>
      <c r="D77" s="46">
        <v>122</v>
      </c>
      <c r="E77" s="47">
        <v>8495</v>
      </c>
    </row>
    <row r="78" spans="1:5" x14ac:dyDescent="0.3">
      <c r="A78" s="45">
        <v>92</v>
      </c>
      <c r="B78" s="17">
        <v>5389</v>
      </c>
      <c r="D78" s="46">
        <v>122</v>
      </c>
      <c r="E78" s="47">
        <v>10595</v>
      </c>
    </row>
    <row r="79" spans="1:5" x14ac:dyDescent="0.3">
      <c r="A79" s="45">
        <v>92</v>
      </c>
      <c r="B79" s="17">
        <v>6189</v>
      </c>
      <c r="D79" s="46">
        <v>122</v>
      </c>
      <c r="E79" s="47">
        <v>10245</v>
      </c>
    </row>
    <row r="80" spans="1:5" x14ac:dyDescent="0.3">
      <c r="A80" s="45">
        <v>92</v>
      </c>
      <c r="B80" s="17">
        <v>6669</v>
      </c>
      <c r="D80" s="46">
        <v>122</v>
      </c>
      <c r="E80" s="47">
        <v>10795</v>
      </c>
    </row>
    <row r="81" spans="1:5" x14ac:dyDescent="0.3">
      <c r="A81" s="45">
        <v>98</v>
      </c>
      <c r="B81" s="17">
        <v>7689</v>
      </c>
      <c r="D81" s="46">
        <v>122</v>
      </c>
      <c r="E81" s="47">
        <v>11245</v>
      </c>
    </row>
    <row r="82" spans="1:5" x14ac:dyDescent="0.3">
      <c r="A82" s="45">
        <v>110</v>
      </c>
      <c r="B82" s="17">
        <v>9959</v>
      </c>
      <c r="D82" s="46">
        <v>140</v>
      </c>
      <c r="E82" s="47">
        <v>18280</v>
      </c>
    </row>
    <row r="83" spans="1:5" x14ac:dyDescent="0.3">
      <c r="A83" s="45">
        <v>122</v>
      </c>
      <c r="B83" s="17">
        <v>8499</v>
      </c>
      <c r="D83" s="46">
        <v>134</v>
      </c>
      <c r="E83" s="47">
        <v>18344</v>
      </c>
    </row>
    <row r="84" spans="1:5" x14ac:dyDescent="0.3">
      <c r="A84" s="45">
        <v>156</v>
      </c>
      <c r="B84" s="17">
        <v>12629</v>
      </c>
      <c r="D84" s="46">
        <v>183</v>
      </c>
      <c r="E84" s="47">
        <v>25552</v>
      </c>
    </row>
    <row r="85" spans="1:5" x14ac:dyDescent="0.3">
      <c r="A85" s="45">
        <v>156</v>
      </c>
      <c r="B85" s="17">
        <v>14869</v>
      </c>
      <c r="D85" s="46">
        <v>183</v>
      </c>
      <c r="E85" s="47">
        <v>28248</v>
      </c>
    </row>
    <row r="86" spans="1:5" x14ac:dyDescent="0.3">
      <c r="A86" s="45">
        <v>156</v>
      </c>
      <c r="B86" s="17">
        <v>14489</v>
      </c>
      <c r="D86" s="46">
        <v>183</v>
      </c>
      <c r="E86" s="47">
        <v>28176</v>
      </c>
    </row>
    <row r="87" spans="1:5" x14ac:dyDescent="0.3">
      <c r="A87" s="45">
        <v>122</v>
      </c>
      <c r="B87" s="17">
        <v>6989</v>
      </c>
      <c r="D87" s="46">
        <v>183</v>
      </c>
      <c r="E87" s="47">
        <v>31600</v>
      </c>
    </row>
    <row r="88" spans="1:5" x14ac:dyDescent="0.3">
      <c r="A88" s="45">
        <v>122</v>
      </c>
      <c r="B88" s="17">
        <v>8189</v>
      </c>
      <c r="D88" s="46">
        <v>234</v>
      </c>
      <c r="E88" s="47">
        <v>34184</v>
      </c>
    </row>
    <row r="89" spans="1:5" x14ac:dyDescent="0.3">
      <c r="A89" s="45">
        <v>110</v>
      </c>
      <c r="B89" s="17">
        <v>9279</v>
      </c>
      <c r="D89" s="46">
        <v>234</v>
      </c>
      <c r="E89" s="47">
        <v>35056</v>
      </c>
    </row>
    <row r="90" spans="1:5" x14ac:dyDescent="0.3">
      <c r="A90" s="45">
        <v>110</v>
      </c>
      <c r="B90" s="17">
        <v>9279</v>
      </c>
      <c r="D90" s="46">
        <v>308</v>
      </c>
      <c r="E90" s="47">
        <v>40960</v>
      </c>
    </row>
    <row r="91" spans="1:5" x14ac:dyDescent="0.3">
      <c r="A91" s="45">
        <v>97</v>
      </c>
      <c r="B91" s="17">
        <v>5499</v>
      </c>
      <c r="D91" s="46">
        <v>304</v>
      </c>
      <c r="E91" s="47">
        <v>45400</v>
      </c>
    </row>
    <row r="92" spans="1:5" x14ac:dyDescent="0.3">
      <c r="A92" s="45">
        <v>103</v>
      </c>
      <c r="B92" s="17">
        <v>7099</v>
      </c>
      <c r="D92" s="46">
        <v>140</v>
      </c>
      <c r="E92" s="47">
        <v>16503</v>
      </c>
    </row>
    <row r="93" spans="1:5" x14ac:dyDescent="0.3">
      <c r="A93" s="45">
        <v>97</v>
      </c>
      <c r="B93" s="17">
        <v>6649</v>
      </c>
      <c r="D93" s="46">
        <v>92</v>
      </c>
      <c r="E93" s="47">
        <v>5389</v>
      </c>
    </row>
    <row r="94" spans="1:5" x14ac:dyDescent="0.3">
      <c r="A94" s="45">
        <v>97</v>
      </c>
      <c r="B94" s="17">
        <v>6849</v>
      </c>
      <c r="D94" s="46">
        <v>92</v>
      </c>
      <c r="E94" s="47">
        <v>6189</v>
      </c>
    </row>
    <row r="95" spans="1:5" x14ac:dyDescent="0.3">
      <c r="A95" s="45">
        <v>97</v>
      </c>
      <c r="B95" s="17">
        <v>7349</v>
      </c>
      <c r="D95" s="46">
        <v>92</v>
      </c>
      <c r="E95" s="47">
        <v>6669</v>
      </c>
    </row>
    <row r="96" spans="1:5" x14ac:dyDescent="0.3">
      <c r="A96" s="45">
        <v>97</v>
      </c>
      <c r="B96" s="17">
        <v>7299</v>
      </c>
      <c r="D96" s="46">
        <v>98</v>
      </c>
      <c r="E96" s="47">
        <v>7689</v>
      </c>
    </row>
    <row r="97" spans="1:5" x14ac:dyDescent="0.3">
      <c r="A97" s="45">
        <v>97</v>
      </c>
      <c r="B97" s="17">
        <v>7799</v>
      </c>
      <c r="D97" s="46">
        <v>110</v>
      </c>
      <c r="E97" s="47">
        <v>9959</v>
      </c>
    </row>
    <row r="98" spans="1:5" x14ac:dyDescent="0.3">
      <c r="A98" s="45">
        <v>97</v>
      </c>
      <c r="B98" s="17">
        <v>7499</v>
      </c>
      <c r="D98" s="46">
        <v>122</v>
      </c>
      <c r="E98" s="47">
        <v>8499</v>
      </c>
    </row>
    <row r="99" spans="1:5" x14ac:dyDescent="0.3">
      <c r="A99" s="45">
        <v>97</v>
      </c>
      <c r="B99" s="17">
        <v>7999</v>
      </c>
      <c r="D99" s="46">
        <v>156</v>
      </c>
      <c r="E99" s="47">
        <v>12629</v>
      </c>
    </row>
    <row r="100" spans="1:5" x14ac:dyDescent="0.3">
      <c r="A100" s="45">
        <v>97</v>
      </c>
      <c r="B100" s="17">
        <v>8249</v>
      </c>
      <c r="D100" s="46">
        <v>156</v>
      </c>
      <c r="E100" s="47">
        <v>14869</v>
      </c>
    </row>
    <row r="101" spans="1:5" x14ac:dyDescent="0.3">
      <c r="A101" s="45">
        <v>120</v>
      </c>
      <c r="B101" s="17">
        <v>8949</v>
      </c>
      <c r="D101" s="46">
        <v>156</v>
      </c>
      <c r="E101" s="47">
        <v>14489</v>
      </c>
    </row>
    <row r="102" spans="1:5" x14ac:dyDescent="0.3">
      <c r="A102" s="45">
        <v>120</v>
      </c>
      <c r="B102" s="17">
        <v>9549</v>
      </c>
      <c r="D102" s="46">
        <v>122</v>
      </c>
      <c r="E102" s="47">
        <v>6989</v>
      </c>
    </row>
    <row r="103" spans="1:5" x14ac:dyDescent="0.3">
      <c r="A103" s="45">
        <v>181</v>
      </c>
      <c r="B103" s="17">
        <v>13499</v>
      </c>
      <c r="D103" s="46">
        <v>122</v>
      </c>
      <c r="E103" s="47">
        <v>8189</v>
      </c>
    </row>
    <row r="104" spans="1:5" x14ac:dyDescent="0.3">
      <c r="A104" s="45">
        <v>181</v>
      </c>
      <c r="B104" s="17">
        <v>14399</v>
      </c>
      <c r="D104" s="46">
        <v>110</v>
      </c>
      <c r="E104" s="47">
        <v>9279</v>
      </c>
    </row>
    <row r="105" spans="1:5" x14ac:dyDescent="0.3">
      <c r="A105" s="45">
        <v>181</v>
      </c>
      <c r="B105" s="17">
        <v>13499</v>
      </c>
      <c r="D105" s="46">
        <v>110</v>
      </c>
      <c r="E105" s="47">
        <v>9279</v>
      </c>
    </row>
    <row r="106" spans="1:5" x14ac:dyDescent="0.3">
      <c r="A106" s="45">
        <v>181</v>
      </c>
      <c r="B106" s="17">
        <v>17199</v>
      </c>
      <c r="D106" s="46">
        <v>97</v>
      </c>
      <c r="E106" s="47">
        <v>5499</v>
      </c>
    </row>
    <row r="107" spans="1:5" x14ac:dyDescent="0.3">
      <c r="A107" s="45">
        <v>181</v>
      </c>
      <c r="B107" s="17">
        <v>19699</v>
      </c>
      <c r="D107" s="46">
        <v>103</v>
      </c>
      <c r="E107" s="47">
        <v>7099</v>
      </c>
    </row>
    <row r="108" spans="1:5" x14ac:dyDescent="0.3">
      <c r="A108" s="45">
        <v>181</v>
      </c>
      <c r="B108" s="17">
        <v>18399</v>
      </c>
      <c r="D108" s="46">
        <v>97</v>
      </c>
      <c r="E108" s="47">
        <v>6649</v>
      </c>
    </row>
    <row r="109" spans="1:5" x14ac:dyDescent="0.3">
      <c r="A109" s="45">
        <v>120</v>
      </c>
      <c r="B109" s="17">
        <v>11900</v>
      </c>
      <c r="D109" s="46">
        <v>97</v>
      </c>
      <c r="E109" s="47">
        <v>6849</v>
      </c>
    </row>
    <row r="110" spans="1:5" x14ac:dyDescent="0.3">
      <c r="A110" s="45">
        <v>152</v>
      </c>
      <c r="B110" s="17">
        <v>13200</v>
      </c>
      <c r="D110" s="46">
        <v>97</v>
      </c>
      <c r="E110" s="47">
        <v>7349</v>
      </c>
    </row>
    <row r="111" spans="1:5" x14ac:dyDescent="0.3">
      <c r="A111" s="45">
        <v>120</v>
      </c>
      <c r="B111" s="17">
        <v>12440</v>
      </c>
      <c r="D111" s="46">
        <v>97</v>
      </c>
      <c r="E111" s="47">
        <v>7299</v>
      </c>
    </row>
    <row r="112" spans="1:5" x14ac:dyDescent="0.3">
      <c r="A112" s="45">
        <v>152</v>
      </c>
      <c r="B112" s="17">
        <v>13860</v>
      </c>
      <c r="D112" s="46">
        <v>97</v>
      </c>
      <c r="E112" s="47">
        <v>7799</v>
      </c>
    </row>
    <row r="113" spans="1:5" x14ac:dyDescent="0.3">
      <c r="A113" s="45">
        <v>120</v>
      </c>
      <c r="B113" s="17">
        <v>15580</v>
      </c>
      <c r="D113" s="46">
        <v>97</v>
      </c>
      <c r="E113" s="47">
        <v>7499</v>
      </c>
    </row>
    <row r="114" spans="1:5" x14ac:dyDescent="0.3">
      <c r="A114" s="45">
        <v>152</v>
      </c>
      <c r="B114" s="17">
        <v>16900</v>
      </c>
      <c r="D114" s="46">
        <v>97</v>
      </c>
      <c r="E114" s="47">
        <v>7999</v>
      </c>
    </row>
    <row r="115" spans="1:5" x14ac:dyDescent="0.3">
      <c r="A115" s="45">
        <v>120</v>
      </c>
      <c r="B115" s="17">
        <v>16695</v>
      </c>
      <c r="D115" s="46">
        <v>97</v>
      </c>
      <c r="E115" s="47">
        <v>8249</v>
      </c>
    </row>
    <row r="116" spans="1:5" x14ac:dyDescent="0.3">
      <c r="A116" s="45">
        <v>152</v>
      </c>
      <c r="B116" s="17">
        <v>17075</v>
      </c>
      <c r="D116" s="46">
        <v>120</v>
      </c>
      <c r="E116" s="47">
        <v>8949</v>
      </c>
    </row>
    <row r="117" spans="1:5" x14ac:dyDescent="0.3">
      <c r="A117" s="45">
        <v>120</v>
      </c>
      <c r="B117" s="17">
        <v>16630</v>
      </c>
      <c r="D117" s="46">
        <v>120</v>
      </c>
      <c r="E117" s="47">
        <v>9549</v>
      </c>
    </row>
    <row r="118" spans="1:5" x14ac:dyDescent="0.3">
      <c r="A118" s="45">
        <v>152</v>
      </c>
      <c r="B118" s="17">
        <v>17950</v>
      </c>
      <c r="D118" s="46">
        <v>181</v>
      </c>
      <c r="E118" s="47">
        <v>13499</v>
      </c>
    </row>
    <row r="119" spans="1:5" x14ac:dyDescent="0.3">
      <c r="A119" s="45">
        <v>134</v>
      </c>
      <c r="B119" s="17">
        <v>18150</v>
      </c>
      <c r="D119" s="46">
        <v>181</v>
      </c>
      <c r="E119" s="47">
        <v>14399</v>
      </c>
    </row>
    <row r="120" spans="1:5" x14ac:dyDescent="0.3">
      <c r="A120" s="45">
        <v>90</v>
      </c>
      <c r="B120" s="17">
        <v>5572</v>
      </c>
      <c r="D120" s="46">
        <v>181</v>
      </c>
      <c r="E120" s="47">
        <v>13499</v>
      </c>
    </row>
    <row r="121" spans="1:5" x14ac:dyDescent="0.3">
      <c r="A121" s="45">
        <v>98</v>
      </c>
      <c r="B121" s="17">
        <v>7957</v>
      </c>
      <c r="D121" s="46">
        <v>181</v>
      </c>
      <c r="E121" s="47">
        <v>17199</v>
      </c>
    </row>
    <row r="122" spans="1:5" x14ac:dyDescent="0.3">
      <c r="A122" s="45">
        <v>90</v>
      </c>
      <c r="B122" s="17">
        <v>6229</v>
      </c>
      <c r="D122" s="46">
        <v>181</v>
      </c>
      <c r="E122" s="47">
        <v>19699</v>
      </c>
    </row>
    <row r="123" spans="1:5" x14ac:dyDescent="0.3">
      <c r="A123" s="45">
        <v>90</v>
      </c>
      <c r="B123" s="17">
        <v>6692</v>
      </c>
      <c r="D123" s="46">
        <v>181</v>
      </c>
      <c r="E123" s="47">
        <v>18399</v>
      </c>
    </row>
    <row r="124" spans="1:5" x14ac:dyDescent="0.3">
      <c r="A124" s="45">
        <v>98</v>
      </c>
      <c r="B124" s="17">
        <v>7609</v>
      </c>
      <c r="D124" s="46">
        <v>120</v>
      </c>
      <c r="E124" s="47">
        <v>11900</v>
      </c>
    </row>
    <row r="125" spans="1:5" x14ac:dyDescent="0.3">
      <c r="A125" s="45">
        <v>122</v>
      </c>
      <c r="B125" s="17">
        <v>8921</v>
      </c>
      <c r="D125" s="46">
        <v>152</v>
      </c>
      <c r="E125" s="47">
        <v>13200</v>
      </c>
    </row>
    <row r="126" spans="1:5" x14ac:dyDescent="0.3">
      <c r="A126" s="45">
        <v>156</v>
      </c>
      <c r="B126" s="17">
        <v>12764</v>
      </c>
      <c r="D126" s="46">
        <v>120</v>
      </c>
      <c r="E126" s="47">
        <v>12440</v>
      </c>
    </row>
    <row r="127" spans="1:5" x14ac:dyDescent="0.3">
      <c r="A127" s="45">
        <v>151</v>
      </c>
      <c r="B127" s="17">
        <v>22018</v>
      </c>
      <c r="D127" s="46">
        <v>152</v>
      </c>
      <c r="E127" s="47">
        <v>13860</v>
      </c>
    </row>
    <row r="128" spans="1:5" x14ac:dyDescent="0.3">
      <c r="A128" s="45">
        <v>194</v>
      </c>
      <c r="B128" s="17">
        <v>32528</v>
      </c>
      <c r="D128" s="46">
        <v>120</v>
      </c>
      <c r="E128" s="47">
        <v>15580</v>
      </c>
    </row>
    <row r="129" spans="1:5" x14ac:dyDescent="0.3">
      <c r="A129" s="45">
        <v>194</v>
      </c>
      <c r="B129" s="17">
        <v>34028</v>
      </c>
      <c r="D129" s="46">
        <v>152</v>
      </c>
      <c r="E129" s="47">
        <v>16900</v>
      </c>
    </row>
    <row r="130" spans="1:5" x14ac:dyDescent="0.3">
      <c r="A130" s="45">
        <v>194</v>
      </c>
      <c r="B130" s="17">
        <v>37028</v>
      </c>
      <c r="D130" s="46">
        <v>120</v>
      </c>
      <c r="E130" s="47">
        <v>16695</v>
      </c>
    </row>
    <row r="131" spans="1:5" x14ac:dyDescent="0.3">
      <c r="A131" s="45">
        <v>203</v>
      </c>
      <c r="B131" s="17"/>
      <c r="D131" s="46">
        <v>152</v>
      </c>
      <c r="E131" s="47">
        <v>17075</v>
      </c>
    </row>
    <row r="132" spans="1:5" x14ac:dyDescent="0.3">
      <c r="A132" s="45">
        <v>132</v>
      </c>
      <c r="B132" s="17">
        <v>9295</v>
      </c>
      <c r="D132" s="46">
        <v>120</v>
      </c>
      <c r="E132" s="47">
        <v>16630</v>
      </c>
    </row>
    <row r="133" spans="1:5" x14ac:dyDescent="0.3">
      <c r="A133" s="45">
        <v>132</v>
      </c>
      <c r="B133" s="17">
        <v>9895</v>
      </c>
      <c r="D133" s="46">
        <v>152</v>
      </c>
      <c r="E133" s="47">
        <v>17950</v>
      </c>
    </row>
    <row r="134" spans="1:5" x14ac:dyDescent="0.3">
      <c r="A134" s="45">
        <v>121</v>
      </c>
      <c r="B134" s="17">
        <v>11850</v>
      </c>
      <c r="D134" s="46">
        <v>134</v>
      </c>
      <c r="E134" s="47">
        <v>18150</v>
      </c>
    </row>
    <row r="135" spans="1:5" x14ac:dyDescent="0.3">
      <c r="A135" s="45">
        <v>121</v>
      </c>
      <c r="B135" s="17">
        <v>12170</v>
      </c>
      <c r="D135" s="46">
        <v>90</v>
      </c>
      <c r="E135" s="47">
        <v>5572</v>
      </c>
    </row>
    <row r="136" spans="1:5" x14ac:dyDescent="0.3">
      <c r="A136" s="45">
        <v>121</v>
      </c>
      <c r="B136" s="17">
        <v>15040</v>
      </c>
      <c r="D136" s="46">
        <v>98</v>
      </c>
      <c r="E136" s="47">
        <v>7957</v>
      </c>
    </row>
    <row r="137" spans="1:5" x14ac:dyDescent="0.3">
      <c r="A137" s="45">
        <v>121</v>
      </c>
      <c r="B137" s="17">
        <v>15510</v>
      </c>
      <c r="D137" s="46">
        <v>90</v>
      </c>
      <c r="E137" s="47">
        <v>6229</v>
      </c>
    </row>
    <row r="138" spans="1:5" x14ac:dyDescent="0.3">
      <c r="A138" s="45">
        <v>121</v>
      </c>
      <c r="B138" s="17">
        <v>18150</v>
      </c>
      <c r="D138" s="46">
        <v>90</v>
      </c>
      <c r="E138" s="47">
        <v>6692</v>
      </c>
    </row>
    <row r="139" spans="1:5" x14ac:dyDescent="0.3">
      <c r="A139" s="45">
        <v>121</v>
      </c>
      <c r="B139" s="17">
        <v>18620</v>
      </c>
      <c r="D139" s="46">
        <v>98</v>
      </c>
      <c r="E139" s="47">
        <v>7609</v>
      </c>
    </row>
    <row r="140" spans="1:5" x14ac:dyDescent="0.3">
      <c r="A140" s="45">
        <v>97</v>
      </c>
      <c r="B140" s="17">
        <v>5118</v>
      </c>
      <c r="D140" s="46">
        <v>122</v>
      </c>
      <c r="E140" s="47">
        <v>8921</v>
      </c>
    </row>
    <row r="141" spans="1:5" x14ac:dyDescent="0.3">
      <c r="A141" s="45">
        <v>108</v>
      </c>
      <c r="B141" s="17">
        <v>7053</v>
      </c>
      <c r="D141" s="46">
        <v>156</v>
      </c>
      <c r="E141" s="47">
        <v>12764</v>
      </c>
    </row>
    <row r="142" spans="1:5" x14ac:dyDescent="0.3">
      <c r="A142" s="45">
        <v>108</v>
      </c>
      <c r="B142" s="17">
        <v>7603</v>
      </c>
      <c r="D142" s="46">
        <v>151</v>
      </c>
      <c r="E142" s="47">
        <v>22018</v>
      </c>
    </row>
    <row r="143" spans="1:5" x14ac:dyDescent="0.3">
      <c r="A143" s="45">
        <v>108</v>
      </c>
      <c r="B143" s="17">
        <v>7126</v>
      </c>
      <c r="D143" s="46">
        <v>194</v>
      </c>
      <c r="E143" s="47">
        <v>32528</v>
      </c>
    </row>
    <row r="144" spans="1:5" x14ac:dyDescent="0.3">
      <c r="A144" s="45">
        <v>108</v>
      </c>
      <c r="B144" s="17">
        <v>7775</v>
      </c>
      <c r="D144" s="46">
        <v>194</v>
      </c>
      <c r="E144" s="47">
        <v>34028</v>
      </c>
    </row>
    <row r="145" spans="1:5" x14ac:dyDescent="0.3">
      <c r="A145" s="45">
        <v>108</v>
      </c>
      <c r="B145" s="17">
        <v>9960</v>
      </c>
      <c r="D145" s="46">
        <v>194</v>
      </c>
      <c r="E145" s="47">
        <v>37028</v>
      </c>
    </row>
    <row r="146" spans="1:5" x14ac:dyDescent="0.3">
      <c r="A146" s="45">
        <v>108</v>
      </c>
      <c r="B146" s="17">
        <v>9233</v>
      </c>
      <c r="D146" s="46">
        <v>132</v>
      </c>
      <c r="E146" s="47">
        <v>9295</v>
      </c>
    </row>
    <row r="147" spans="1:5" x14ac:dyDescent="0.3">
      <c r="A147" s="45">
        <v>108</v>
      </c>
      <c r="B147" s="17">
        <v>11259</v>
      </c>
      <c r="D147" s="46">
        <v>132</v>
      </c>
      <c r="E147" s="47">
        <v>9895</v>
      </c>
    </row>
    <row r="148" spans="1:5" x14ac:dyDescent="0.3">
      <c r="A148" s="45">
        <v>108</v>
      </c>
      <c r="B148" s="17">
        <v>7463</v>
      </c>
      <c r="D148" s="46">
        <v>121</v>
      </c>
      <c r="E148" s="47">
        <v>11850</v>
      </c>
    </row>
    <row r="149" spans="1:5" x14ac:dyDescent="0.3">
      <c r="A149" s="45">
        <v>108</v>
      </c>
      <c r="B149" s="17">
        <v>10198</v>
      </c>
      <c r="D149" s="46">
        <v>121</v>
      </c>
      <c r="E149" s="47">
        <v>12170</v>
      </c>
    </row>
    <row r="150" spans="1:5" x14ac:dyDescent="0.3">
      <c r="A150" s="45">
        <v>108</v>
      </c>
      <c r="B150" s="17">
        <v>8013</v>
      </c>
      <c r="D150" s="46">
        <v>121</v>
      </c>
      <c r="E150" s="47">
        <v>15040</v>
      </c>
    </row>
    <row r="151" spans="1:5" x14ac:dyDescent="0.3">
      <c r="A151" s="45">
        <v>108</v>
      </c>
      <c r="B151" s="17">
        <v>11694</v>
      </c>
      <c r="D151" s="46">
        <v>121</v>
      </c>
      <c r="E151" s="47">
        <v>15510</v>
      </c>
    </row>
    <row r="152" spans="1:5" x14ac:dyDescent="0.3">
      <c r="A152" s="45">
        <v>92</v>
      </c>
      <c r="B152" s="17">
        <v>5348</v>
      </c>
      <c r="D152" s="46">
        <v>121</v>
      </c>
      <c r="E152" s="47">
        <v>18150</v>
      </c>
    </row>
    <row r="153" spans="1:5" x14ac:dyDescent="0.3">
      <c r="A153" s="45">
        <v>92</v>
      </c>
      <c r="B153" s="17">
        <v>6338</v>
      </c>
      <c r="D153" s="46">
        <v>121</v>
      </c>
      <c r="E153" s="47">
        <v>18620</v>
      </c>
    </row>
    <row r="154" spans="1:5" x14ac:dyDescent="0.3">
      <c r="A154" s="45">
        <v>92</v>
      </c>
      <c r="B154" s="17">
        <v>6488</v>
      </c>
      <c r="D154" s="46">
        <v>97</v>
      </c>
      <c r="E154" s="47">
        <v>5118</v>
      </c>
    </row>
    <row r="155" spans="1:5" x14ac:dyDescent="0.3">
      <c r="A155" s="45">
        <v>92</v>
      </c>
      <c r="B155" s="17">
        <v>6918</v>
      </c>
      <c r="D155" s="46">
        <v>108</v>
      </c>
      <c r="E155" s="47">
        <v>7053</v>
      </c>
    </row>
    <row r="156" spans="1:5" x14ac:dyDescent="0.3">
      <c r="A156" s="45">
        <v>92</v>
      </c>
      <c r="B156" s="17">
        <v>7898</v>
      </c>
      <c r="D156" s="46">
        <v>108</v>
      </c>
      <c r="E156" s="47">
        <v>7603</v>
      </c>
    </row>
    <row r="157" spans="1:5" x14ac:dyDescent="0.3">
      <c r="A157" s="45">
        <v>92</v>
      </c>
      <c r="B157" s="17">
        <v>8778</v>
      </c>
      <c r="D157" s="46">
        <v>108</v>
      </c>
      <c r="E157" s="47">
        <v>7126</v>
      </c>
    </row>
    <row r="158" spans="1:5" x14ac:dyDescent="0.3">
      <c r="A158" s="45">
        <v>98</v>
      </c>
      <c r="B158" s="17">
        <v>6938</v>
      </c>
      <c r="D158" s="46">
        <v>108</v>
      </c>
      <c r="E158" s="47">
        <v>7775</v>
      </c>
    </row>
    <row r="159" spans="1:5" x14ac:dyDescent="0.3">
      <c r="A159" s="45">
        <v>98</v>
      </c>
      <c r="B159" s="17">
        <v>7198</v>
      </c>
      <c r="D159" s="46">
        <v>108</v>
      </c>
      <c r="E159" s="47">
        <v>9960</v>
      </c>
    </row>
    <row r="160" spans="1:5" x14ac:dyDescent="0.3">
      <c r="A160" s="45">
        <v>110</v>
      </c>
      <c r="B160" s="17">
        <v>7898</v>
      </c>
      <c r="D160" s="46">
        <v>108</v>
      </c>
      <c r="E160" s="47">
        <v>9233</v>
      </c>
    </row>
    <row r="161" spans="1:5" x14ac:dyDescent="0.3">
      <c r="A161" s="45">
        <v>110</v>
      </c>
      <c r="B161" s="17">
        <v>7788</v>
      </c>
      <c r="D161" s="46">
        <v>108</v>
      </c>
      <c r="E161" s="47">
        <v>11259</v>
      </c>
    </row>
    <row r="162" spans="1:5" x14ac:dyDescent="0.3">
      <c r="A162" s="45">
        <v>98</v>
      </c>
      <c r="B162" s="17">
        <v>7738</v>
      </c>
      <c r="D162" s="46">
        <v>108</v>
      </c>
      <c r="E162" s="47">
        <v>7463</v>
      </c>
    </row>
    <row r="163" spans="1:5" x14ac:dyDescent="0.3">
      <c r="A163" s="45">
        <v>98</v>
      </c>
      <c r="B163" s="17">
        <v>8358</v>
      </c>
      <c r="D163" s="46">
        <v>108</v>
      </c>
      <c r="E163" s="47">
        <v>10198</v>
      </c>
    </row>
    <row r="164" spans="1:5" x14ac:dyDescent="0.3">
      <c r="A164" s="45">
        <v>98</v>
      </c>
      <c r="B164" s="17">
        <v>9258</v>
      </c>
      <c r="D164" s="46">
        <v>108</v>
      </c>
      <c r="E164" s="47">
        <v>8013</v>
      </c>
    </row>
    <row r="165" spans="1:5" x14ac:dyDescent="0.3">
      <c r="A165" s="45">
        <v>98</v>
      </c>
      <c r="B165" s="17">
        <v>8058</v>
      </c>
      <c r="D165" s="46">
        <v>108</v>
      </c>
      <c r="E165" s="47">
        <v>11694</v>
      </c>
    </row>
    <row r="166" spans="1:5" x14ac:dyDescent="0.3">
      <c r="A166" s="45">
        <v>98</v>
      </c>
      <c r="B166" s="17">
        <v>8238</v>
      </c>
      <c r="D166" s="46">
        <v>92</v>
      </c>
      <c r="E166" s="47">
        <v>5348</v>
      </c>
    </row>
    <row r="167" spans="1:5" x14ac:dyDescent="0.3">
      <c r="A167" s="45">
        <v>98</v>
      </c>
      <c r="B167" s="17">
        <v>9298</v>
      </c>
      <c r="D167" s="46">
        <v>92</v>
      </c>
      <c r="E167" s="47">
        <v>6338</v>
      </c>
    </row>
    <row r="168" spans="1:5" x14ac:dyDescent="0.3">
      <c r="A168" s="45">
        <v>98</v>
      </c>
      <c r="B168" s="17">
        <v>9538</v>
      </c>
      <c r="D168" s="46">
        <v>92</v>
      </c>
      <c r="E168" s="47">
        <v>6488</v>
      </c>
    </row>
    <row r="169" spans="1:5" x14ac:dyDescent="0.3">
      <c r="A169" s="45">
        <v>146</v>
      </c>
      <c r="B169" s="17">
        <v>8449</v>
      </c>
      <c r="D169" s="46">
        <v>92</v>
      </c>
      <c r="E169" s="47">
        <v>6918</v>
      </c>
    </row>
    <row r="170" spans="1:5" x14ac:dyDescent="0.3">
      <c r="A170" s="45">
        <v>146</v>
      </c>
      <c r="B170" s="17">
        <v>9639</v>
      </c>
      <c r="D170" s="46">
        <v>92</v>
      </c>
      <c r="E170" s="47">
        <v>7898</v>
      </c>
    </row>
    <row r="171" spans="1:5" x14ac:dyDescent="0.3">
      <c r="A171" s="45">
        <v>146</v>
      </c>
      <c r="B171" s="17">
        <v>9989</v>
      </c>
      <c r="D171" s="46">
        <v>92</v>
      </c>
      <c r="E171" s="47">
        <v>8778</v>
      </c>
    </row>
    <row r="172" spans="1:5" x14ac:dyDescent="0.3">
      <c r="A172" s="45">
        <v>146</v>
      </c>
      <c r="B172" s="17">
        <v>11199</v>
      </c>
      <c r="D172" s="46">
        <v>98</v>
      </c>
      <c r="E172" s="47">
        <v>6938</v>
      </c>
    </row>
    <row r="173" spans="1:5" x14ac:dyDescent="0.3">
      <c r="A173" s="45">
        <v>146</v>
      </c>
      <c r="B173" s="17">
        <v>11549</v>
      </c>
      <c r="D173" s="46">
        <v>98</v>
      </c>
      <c r="E173" s="47">
        <v>7198</v>
      </c>
    </row>
    <row r="174" spans="1:5" x14ac:dyDescent="0.3">
      <c r="A174" s="45">
        <v>146</v>
      </c>
      <c r="B174" s="17">
        <v>17669</v>
      </c>
      <c r="D174" s="46">
        <v>110</v>
      </c>
      <c r="E174" s="47">
        <v>7898</v>
      </c>
    </row>
    <row r="175" spans="1:5" x14ac:dyDescent="0.3">
      <c r="A175" s="45">
        <v>122</v>
      </c>
      <c r="B175" s="17">
        <v>8948</v>
      </c>
      <c r="D175" s="46">
        <v>110</v>
      </c>
      <c r="E175" s="47">
        <v>7788</v>
      </c>
    </row>
    <row r="176" spans="1:5" x14ac:dyDescent="0.3">
      <c r="A176" s="45">
        <v>110</v>
      </c>
      <c r="B176" s="17">
        <v>10698</v>
      </c>
      <c r="D176" s="46">
        <v>98</v>
      </c>
      <c r="E176" s="47">
        <v>7738</v>
      </c>
    </row>
    <row r="177" spans="1:5" x14ac:dyDescent="0.3">
      <c r="A177" s="45">
        <v>122</v>
      </c>
      <c r="B177" s="17">
        <v>9988</v>
      </c>
      <c r="D177" s="46">
        <v>98</v>
      </c>
      <c r="E177" s="47">
        <v>8358</v>
      </c>
    </row>
    <row r="178" spans="1:5" x14ac:dyDescent="0.3">
      <c r="A178" s="45">
        <v>122</v>
      </c>
      <c r="B178" s="17">
        <v>10898</v>
      </c>
      <c r="D178" s="46">
        <v>98</v>
      </c>
      <c r="E178" s="47">
        <v>9258</v>
      </c>
    </row>
    <row r="179" spans="1:5" x14ac:dyDescent="0.3">
      <c r="A179" s="45">
        <v>122</v>
      </c>
      <c r="B179" s="17">
        <v>11248</v>
      </c>
      <c r="D179" s="46">
        <v>98</v>
      </c>
      <c r="E179" s="47">
        <v>8058</v>
      </c>
    </row>
    <row r="180" spans="1:5" x14ac:dyDescent="0.3">
      <c r="A180" s="45">
        <v>171</v>
      </c>
      <c r="B180" s="17">
        <v>16558</v>
      </c>
      <c r="D180" s="46">
        <v>98</v>
      </c>
      <c r="E180" s="47">
        <v>8238</v>
      </c>
    </row>
    <row r="181" spans="1:5" x14ac:dyDescent="0.3">
      <c r="A181" s="45">
        <v>171</v>
      </c>
      <c r="B181" s="17">
        <v>15998</v>
      </c>
      <c r="D181" s="46">
        <v>98</v>
      </c>
      <c r="E181" s="47">
        <v>9298</v>
      </c>
    </row>
    <row r="182" spans="1:5" x14ac:dyDescent="0.3">
      <c r="A182" s="45">
        <v>171</v>
      </c>
      <c r="B182" s="17">
        <v>15690</v>
      </c>
      <c r="D182" s="46">
        <v>98</v>
      </c>
      <c r="E182" s="47">
        <v>9538</v>
      </c>
    </row>
    <row r="183" spans="1:5" x14ac:dyDescent="0.3">
      <c r="A183" s="45">
        <v>161</v>
      </c>
      <c r="B183" s="17">
        <v>15750</v>
      </c>
      <c r="D183" s="46">
        <v>146</v>
      </c>
      <c r="E183" s="47">
        <v>8449</v>
      </c>
    </row>
    <row r="184" spans="1:5" x14ac:dyDescent="0.3">
      <c r="A184" s="45">
        <v>97</v>
      </c>
      <c r="B184" s="17">
        <v>7775</v>
      </c>
      <c r="D184" s="46">
        <v>146</v>
      </c>
      <c r="E184" s="47">
        <v>9639</v>
      </c>
    </row>
    <row r="185" spans="1:5" x14ac:dyDescent="0.3">
      <c r="A185" s="45">
        <v>109</v>
      </c>
      <c r="B185" s="17">
        <v>7975</v>
      </c>
      <c r="D185" s="46">
        <v>146</v>
      </c>
      <c r="E185" s="47">
        <v>9989</v>
      </c>
    </row>
    <row r="186" spans="1:5" x14ac:dyDescent="0.3">
      <c r="A186" s="45">
        <v>97</v>
      </c>
      <c r="B186" s="17">
        <v>7995</v>
      </c>
      <c r="D186" s="46">
        <v>146</v>
      </c>
      <c r="E186" s="47">
        <v>11199</v>
      </c>
    </row>
    <row r="187" spans="1:5" x14ac:dyDescent="0.3">
      <c r="A187" s="45">
        <v>109</v>
      </c>
      <c r="B187" s="17">
        <v>8195</v>
      </c>
      <c r="D187" s="46">
        <v>146</v>
      </c>
      <c r="E187" s="47">
        <v>11549</v>
      </c>
    </row>
    <row r="188" spans="1:5" x14ac:dyDescent="0.3">
      <c r="A188" s="45">
        <v>109</v>
      </c>
      <c r="B188" s="17">
        <v>8495</v>
      </c>
      <c r="D188" s="46">
        <v>146</v>
      </c>
      <c r="E188" s="47">
        <v>17669</v>
      </c>
    </row>
    <row r="189" spans="1:5" x14ac:dyDescent="0.3">
      <c r="A189" s="45">
        <v>97</v>
      </c>
      <c r="B189" s="17">
        <v>9495</v>
      </c>
      <c r="D189" s="46">
        <v>122</v>
      </c>
      <c r="E189" s="47">
        <v>8948</v>
      </c>
    </row>
    <row r="190" spans="1:5" x14ac:dyDescent="0.3">
      <c r="A190" s="45">
        <v>109</v>
      </c>
      <c r="B190" s="17">
        <v>9995</v>
      </c>
      <c r="D190" s="46">
        <v>110</v>
      </c>
      <c r="E190" s="47">
        <v>10698</v>
      </c>
    </row>
    <row r="191" spans="1:5" x14ac:dyDescent="0.3">
      <c r="A191" s="45">
        <v>109</v>
      </c>
      <c r="B191" s="17">
        <v>11595</v>
      </c>
      <c r="D191" s="46">
        <v>122</v>
      </c>
      <c r="E191" s="47">
        <v>9988</v>
      </c>
    </row>
    <row r="192" spans="1:5" x14ac:dyDescent="0.3">
      <c r="A192" s="45">
        <v>109</v>
      </c>
      <c r="B192" s="17">
        <v>9980</v>
      </c>
      <c r="D192" s="46">
        <v>122</v>
      </c>
      <c r="E192" s="47">
        <v>10898</v>
      </c>
    </row>
    <row r="193" spans="1:5" x14ac:dyDescent="0.3">
      <c r="A193" s="45">
        <v>136</v>
      </c>
      <c r="B193" s="17">
        <v>13295</v>
      </c>
      <c r="D193" s="46">
        <v>122</v>
      </c>
      <c r="E193" s="47">
        <v>11248</v>
      </c>
    </row>
    <row r="194" spans="1:5" x14ac:dyDescent="0.3">
      <c r="A194" s="45">
        <v>97</v>
      </c>
      <c r="B194" s="17">
        <v>13845</v>
      </c>
      <c r="D194" s="46">
        <v>171</v>
      </c>
      <c r="E194" s="47">
        <v>16558</v>
      </c>
    </row>
    <row r="195" spans="1:5" x14ac:dyDescent="0.3">
      <c r="A195" s="45">
        <v>109</v>
      </c>
      <c r="B195" s="17">
        <v>12290</v>
      </c>
      <c r="D195" s="46">
        <v>171</v>
      </c>
      <c r="E195" s="47">
        <v>15998</v>
      </c>
    </row>
    <row r="196" spans="1:5" x14ac:dyDescent="0.3">
      <c r="A196" s="45">
        <v>141</v>
      </c>
      <c r="B196" s="17">
        <v>12940</v>
      </c>
      <c r="D196" s="46">
        <v>171</v>
      </c>
      <c r="E196" s="47">
        <v>15690</v>
      </c>
    </row>
    <row r="197" spans="1:5" x14ac:dyDescent="0.3">
      <c r="A197" s="45">
        <v>141</v>
      </c>
      <c r="B197" s="17">
        <v>13415</v>
      </c>
      <c r="D197" s="46">
        <v>161</v>
      </c>
      <c r="E197" s="47">
        <v>15750</v>
      </c>
    </row>
    <row r="198" spans="1:5" x14ac:dyDescent="0.3">
      <c r="A198" s="45">
        <v>141</v>
      </c>
      <c r="B198" s="17">
        <v>15985</v>
      </c>
      <c r="D198" s="46">
        <v>97</v>
      </c>
      <c r="E198" s="47">
        <v>7775</v>
      </c>
    </row>
    <row r="199" spans="1:5" x14ac:dyDescent="0.3">
      <c r="A199" s="45">
        <v>141</v>
      </c>
      <c r="B199" s="17">
        <v>16515</v>
      </c>
      <c r="D199" s="46">
        <v>109</v>
      </c>
      <c r="E199" s="47">
        <v>7975</v>
      </c>
    </row>
    <row r="200" spans="1:5" x14ac:dyDescent="0.3">
      <c r="A200" s="45">
        <v>130</v>
      </c>
      <c r="B200" s="17">
        <v>18420</v>
      </c>
      <c r="D200" s="46">
        <v>97</v>
      </c>
      <c r="E200" s="47">
        <v>7995</v>
      </c>
    </row>
    <row r="201" spans="1:5" x14ac:dyDescent="0.3">
      <c r="A201" s="45">
        <v>130</v>
      </c>
      <c r="B201" s="17">
        <v>18950</v>
      </c>
      <c r="D201" s="46">
        <v>109</v>
      </c>
      <c r="E201" s="47">
        <v>8195</v>
      </c>
    </row>
    <row r="202" spans="1:5" x14ac:dyDescent="0.3">
      <c r="A202" s="45">
        <v>141</v>
      </c>
      <c r="B202" s="17">
        <v>16845</v>
      </c>
      <c r="D202" s="46">
        <v>109</v>
      </c>
      <c r="E202" s="47">
        <v>8495</v>
      </c>
    </row>
    <row r="203" spans="1:5" x14ac:dyDescent="0.3">
      <c r="A203" s="45">
        <v>141</v>
      </c>
      <c r="B203" s="17">
        <v>19045</v>
      </c>
      <c r="D203" s="46">
        <v>97</v>
      </c>
      <c r="E203" s="47">
        <v>9495</v>
      </c>
    </row>
    <row r="204" spans="1:5" x14ac:dyDescent="0.3">
      <c r="A204" s="45">
        <v>173</v>
      </c>
      <c r="B204" s="17">
        <v>21485</v>
      </c>
      <c r="D204" s="46">
        <v>109</v>
      </c>
      <c r="E204" s="47">
        <v>9995</v>
      </c>
    </row>
    <row r="205" spans="1:5" x14ac:dyDescent="0.3">
      <c r="A205" s="45">
        <v>145</v>
      </c>
      <c r="B205" s="17">
        <v>22470</v>
      </c>
      <c r="D205" s="46">
        <v>109</v>
      </c>
      <c r="E205" s="47">
        <v>11595</v>
      </c>
    </row>
    <row r="206" spans="1:5" x14ac:dyDescent="0.3">
      <c r="A206" s="45">
        <v>141</v>
      </c>
      <c r="B206" s="17">
        <v>22625</v>
      </c>
      <c r="D206" s="46">
        <v>109</v>
      </c>
      <c r="E206" s="47">
        <v>9980</v>
      </c>
    </row>
    <row r="207" spans="1:5" x14ac:dyDescent="0.3">
      <c r="D207" s="46">
        <v>136</v>
      </c>
      <c r="E207" s="47">
        <v>13295</v>
      </c>
    </row>
    <row r="208" spans="1:5" x14ac:dyDescent="0.3">
      <c r="D208" s="46">
        <v>97</v>
      </c>
      <c r="E208" s="47">
        <v>13845</v>
      </c>
    </row>
    <row r="209" spans="4:5" x14ac:dyDescent="0.3">
      <c r="D209" s="46">
        <v>109</v>
      </c>
      <c r="E209" s="47">
        <v>12290</v>
      </c>
    </row>
    <row r="210" spans="4:5" x14ac:dyDescent="0.3">
      <c r="D210" s="46">
        <v>141</v>
      </c>
      <c r="E210" s="47">
        <v>12940</v>
      </c>
    </row>
    <row r="211" spans="4:5" x14ac:dyDescent="0.3">
      <c r="D211" s="46">
        <v>141</v>
      </c>
      <c r="E211" s="47">
        <v>13415</v>
      </c>
    </row>
    <row r="212" spans="4:5" x14ac:dyDescent="0.3">
      <c r="D212" s="46">
        <v>141</v>
      </c>
      <c r="E212" s="47">
        <v>15985</v>
      </c>
    </row>
    <row r="213" spans="4:5" x14ac:dyDescent="0.3">
      <c r="D213" s="46">
        <v>141</v>
      </c>
      <c r="E213" s="47">
        <v>16515</v>
      </c>
    </row>
    <row r="214" spans="4:5" x14ac:dyDescent="0.3">
      <c r="D214" s="46">
        <v>130</v>
      </c>
      <c r="E214" s="47">
        <v>18420</v>
      </c>
    </row>
    <row r="215" spans="4:5" x14ac:dyDescent="0.3">
      <c r="D215" s="46">
        <v>130</v>
      </c>
      <c r="E215" s="47">
        <v>18950</v>
      </c>
    </row>
    <row r="216" spans="4:5" x14ac:dyDescent="0.3">
      <c r="D216" s="46">
        <v>141</v>
      </c>
      <c r="E216" s="47">
        <v>16845</v>
      </c>
    </row>
    <row r="217" spans="4:5" x14ac:dyDescent="0.3">
      <c r="D217" s="46">
        <v>141</v>
      </c>
      <c r="E217" s="47">
        <v>19045</v>
      </c>
    </row>
    <row r="218" spans="4:5" x14ac:dyDescent="0.3">
      <c r="D218" s="46">
        <v>173</v>
      </c>
      <c r="E218" s="47">
        <v>21485</v>
      </c>
    </row>
    <row r="219" spans="4:5" x14ac:dyDescent="0.3">
      <c r="D219" s="46">
        <v>145</v>
      </c>
      <c r="E219" s="47">
        <v>22470</v>
      </c>
    </row>
    <row r="220" spans="4:5" x14ac:dyDescent="0.3">
      <c r="D220" s="46">
        <v>141</v>
      </c>
      <c r="E220" s="47">
        <v>22625</v>
      </c>
    </row>
  </sheetData>
  <mergeCells count="14">
    <mergeCell ref="G17:I17"/>
    <mergeCell ref="K19:M19"/>
    <mergeCell ref="D13:E13"/>
    <mergeCell ref="F13:G13"/>
    <mergeCell ref="D14:E14"/>
    <mergeCell ref="F14:G14"/>
    <mergeCell ref="D15:E15"/>
    <mergeCell ref="F15:G15"/>
    <mergeCell ref="H2:K2"/>
    <mergeCell ref="D3:O5"/>
    <mergeCell ref="H7:K7"/>
    <mergeCell ref="D8:O10"/>
    <mergeCell ref="D12:G12"/>
    <mergeCell ref="I12:J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0"/>
  <sheetViews>
    <sheetView topLeftCell="A19" zoomScale="85" zoomScaleNormal="85" workbookViewId="0">
      <pane xSplit="2" topLeftCell="C1" activePane="topRight" state="frozen"/>
      <selection pane="topRight" activeCell="F22" sqref="F22"/>
    </sheetView>
  </sheetViews>
  <sheetFormatPr defaultRowHeight="14.4" x14ac:dyDescent="0.3"/>
  <cols>
    <col min="1" max="1" width="12.21875" style="18" bestFit="1" customWidth="1"/>
    <col min="2" max="2" width="6.21875" style="18" bestFit="1" customWidth="1"/>
    <col min="4" max="4" width="12.21875" bestFit="1" customWidth="1"/>
    <col min="5" max="5" width="6.21875" bestFit="1" customWidth="1"/>
    <col min="6" max="6" width="6.109375" bestFit="1" customWidth="1"/>
    <col min="7" max="7" width="12.21875" bestFit="1" customWidth="1"/>
    <col min="8" max="8" width="13.33203125" bestFit="1" customWidth="1"/>
    <col min="9" max="9" width="12.77734375" bestFit="1" customWidth="1"/>
    <col min="10" max="10" width="10.5546875" bestFit="1" customWidth="1"/>
  </cols>
  <sheetData>
    <row r="1" spans="1:15" ht="15" thickBot="1" x14ac:dyDescent="0.35">
      <c r="A1" s="16" t="s">
        <v>0</v>
      </c>
      <c r="B1" s="16" t="s">
        <v>1</v>
      </c>
    </row>
    <row r="2" spans="1:15" ht="15" thickBot="1" x14ac:dyDescent="0.35">
      <c r="A2" s="17">
        <v>27</v>
      </c>
      <c r="B2" s="17">
        <v>13495</v>
      </c>
      <c r="H2" s="2" t="s">
        <v>2</v>
      </c>
      <c r="I2" s="3"/>
      <c r="J2" s="3"/>
      <c r="K2" s="4"/>
    </row>
    <row r="3" spans="1:15" ht="21" customHeight="1" x14ac:dyDescent="0.3">
      <c r="A3" s="17">
        <v>27</v>
      </c>
      <c r="B3" s="17">
        <v>16500</v>
      </c>
      <c r="D3" s="6" t="s">
        <v>3</v>
      </c>
      <c r="E3" s="7"/>
      <c r="F3" s="7"/>
      <c r="G3" s="7"/>
      <c r="H3" s="7"/>
      <c r="I3" s="7"/>
      <c r="J3" s="7"/>
      <c r="K3" s="7"/>
      <c r="L3" s="7"/>
      <c r="M3" s="7"/>
      <c r="N3" s="7"/>
      <c r="O3" s="8"/>
    </row>
    <row r="4" spans="1:15" ht="21" customHeight="1" x14ac:dyDescent="0.3">
      <c r="A4" s="17">
        <v>26</v>
      </c>
      <c r="B4" s="17">
        <v>16500</v>
      </c>
      <c r="D4" s="9"/>
      <c r="E4" s="10"/>
      <c r="F4" s="10"/>
      <c r="G4" s="10"/>
      <c r="H4" s="10"/>
      <c r="I4" s="10"/>
      <c r="J4" s="10"/>
      <c r="K4" s="10"/>
      <c r="L4" s="10"/>
      <c r="M4" s="10"/>
      <c r="N4" s="10"/>
      <c r="O4" s="11"/>
    </row>
    <row r="5" spans="1:15" ht="21" customHeight="1" thickBot="1" x14ac:dyDescent="0.35">
      <c r="A5" s="17">
        <v>30</v>
      </c>
      <c r="B5" s="17">
        <v>13950</v>
      </c>
      <c r="D5" s="12"/>
      <c r="E5" s="13"/>
      <c r="F5" s="13"/>
      <c r="G5" s="13"/>
      <c r="H5" s="13"/>
      <c r="I5" s="13"/>
      <c r="J5" s="13"/>
      <c r="K5" s="13"/>
      <c r="L5" s="13"/>
      <c r="M5" s="13"/>
      <c r="N5" s="13"/>
      <c r="O5" s="14"/>
    </row>
    <row r="6" spans="1:15" ht="15" thickBot="1" x14ac:dyDescent="0.35">
      <c r="A6" s="17">
        <v>22</v>
      </c>
      <c r="B6" s="17">
        <v>17450</v>
      </c>
      <c r="D6" s="5"/>
      <c r="E6" s="5"/>
      <c r="F6" s="5"/>
      <c r="G6" s="5"/>
      <c r="H6" s="5"/>
      <c r="I6" s="5"/>
      <c r="J6" s="5"/>
      <c r="K6" s="5"/>
      <c r="L6" s="5"/>
      <c r="M6" s="5"/>
      <c r="N6" s="5"/>
      <c r="O6" s="5"/>
    </row>
    <row r="7" spans="1:15" ht="15" thickBot="1" x14ac:dyDescent="0.35">
      <c r="A7" s="17">
        <v>25</v>
      </c>
      <c r="B7" s="17">
        <v>15250</v>
      </c>
      <c r="H7" s="2" t="s">
        <v>4</v>
      </c>
      <c r="I7" s="3"/>
      <c r="J7" s="3"/>
      <c r="K7" s="4"/>
    </row>
    <row r="8" spans="1:15" ht="36.6" customHeight="1" x14ac:dyDescent="0.3">
      <c r="A8" s="17">
        <v>25</v>
      </c>
      <c r="B8" s="17">
        <v>17710</v>
      </c>
      <c r="D8" s="6" t="s">
        <v>5</v>
      </c>
      <c r="E8" s="7"/>
      <c r="F8" s="7"/>
      <c r="G8" s="7"/>
      <c r="H8" s="7"/>
      <c r="I8" s="7"/>
      <c r="J8" s="7"/>
      <c r="K8" s="7"/>
      <c r="L8" s="7"/>
      <c r="M8" s="7"/>
      <c r="N8" s="7"/>
      <c r="O8" s="8"/>
    </row>
    <row r="9" spans="1:15" ht="36.6" customHeight="1" x14ac:dyDescent="0.3">
      <c r="A9" s="17">
        <v>25</v>
      </c>
      <c r="B9" s="17">
        <v>18920</v>
      </c>
      <c r="D9" s="9"/>
      <c r="E9" s="10"/>
      <c r="F9" s="10"/>
      <c r="G9" s="10"/>
      <c r="H9" s="10"/>
      <c r="I9" s="10"/>
      <c r="J9" s="10"/>
      <c r="K9" s="10"/>
      <c r="L9" s="10"/>
      <c r="M9" s="10"/>
      <c r="N9" s="10"/>
      <c r="O9" s="11"/>
    </row>
    <row r="10" spans="1:15" ht="36.6" customHeight="1" thickBot="1" x14ac:dyDescent="0.35">
      <c r="A10" s="17">
        <v>20</v>
      </c>
      <c r="B10" s="17">
        <v>23875</v>
      </c>
      <c r="D10" s="12"/>
      <c r="E10" s="13"/>
      <c r="F10" s="13"/>
      <c r="G10" s="13"/>
      <c r="H10" s="13"/>
      <c r="I10" s="13"/>
      <c r="J10" s="13"/>
      <c r="K10" s="13"/>
      <c r="L10" s="13"/>
      <c r="M10" s="13"/>
      <c r="N10" s="13"/>
      <c r="O10" s="14"/>
    </row>
    <row r="11" spans="1:15" ht="15" thickBot="1" x14ac:dyDescent="0.35">
      <c r="A11" s="17">
        <v>22</v>
      </c>
      <c r="B11" s="17"/>
    </row>
    <row r="12" spans="1:15" ht="15" thickBot="1" x14ac:dyDescent="0.35">
      <c r="A12" s="17">
        <v>29</v>
      </c>
      <c r="B12" s="17">
        <v>16430</v>
      </c>
      <c r="D12" s="21" t="s">
        <v>6</v>
      </c>
      <c r="E12" s="22"/>
      <c r="F12" s="22"/>
      <c r="G12" s="23"/>
      <c r="H12" s="1"/>
      <c r="I12" s="24" t="s">
        <v>7</v>
      </c>
      <c r="J12" s="25"/>
    </row>
    <row r="13" spans="1:15" x14ac:dyDescent="0.3">
      <c r="A13" s="17">
        <v>29</v>
      </c>
      <c r="B13" s="17">
        <v>16925</v>
      </c>
      <c r="D13" s="20" t="s">
        <v>0</v>
      </c>
      <c r="E13" s="20"/>
      <c r="F13" s="20" t="s">
        <v>8</v>
      </c>
      <c r="G13" s="20"/>
      <c r="H13" s="1"/>
      <c r="I13" s="26" t="s">
        <v>0</v>
      </c>
      <c r="J13" s="26" t="s">
        <v>8</v>
      </c>
    </row>
    <row r="14" spans="1:15" x14ac:dyDescent="0.3">
      <c r="A14" s="17">
        <v>28</v>
      </c>
      <c r="B14" s="17">
        <v>20970</v>
      </c>
      <c r="D14" s="19">
        <f>COUNTBLANK(A2:A206)</f>
        <v>0</v>
      </c>
      <c r="E14" s="19"/>
      <c r="F14" s="37">
        <f>COUNTBLANK(B2:B206)/COUNT(B2:B206)</f>
        <v>1.9900497512437811E-2</v>
      </c>
      <c r="G14" s="38"/>
      <c r="H14" s="1"/>
      <c r="I14" s="27">
        <f>AVERAGE(D20:D220)</f>
        <v>30.686567164179106</v>
      </c>
      <c r="J14" s="27">
        <f>AVERAGE(E20:E220)</f>
        <v>13207.129353233831</v>
      </c>
    </row>
    <row r="15" spans="1:15" x14ac:dyDescent="0.3">
      <c r="A15" s="17">
        <v>28</v>
      </c>
      <c r="B15" s="17">
        <v>21105</v>
      </c>
      <c r="D15" s="41">
        <f>COUNTBLANK(A2:A206)</f>
        <v>0</v>
      </c>
      <c r="E15" s="41"/>
      <c r="F15" s="39">
        <f>COUNTBLANK(B2:B206)</f>
        <v>4</v>
      </c>
      <c r="G15" s="40"/>
      <c r="I15" s="1"/>
      <c r="J15" s="1"/>
    </row>
    <row r="16" spans="1:15" ht="15" thickBot="1" x14ac:dyDescent="0.35">
      <c r="A16" s="17">
        <v>25</v>
      </c>
      <c r="B16" s="17">
        <v>24565</v>
      </c>
      <c r="D16" s="1"/>
      <c r="E16" s="1"/>
      <c r="F16" s="1"/>
      <c r="G16" s="1"/>
      <c r="H16" s="1"/>
      <c r="I16" s="1"/>
      <c r="J16" s="1"/>
    </row>
    <row r="17" spans="1:13" ht="15" thickBot="1" x14ac:dyDescent="0.35">
      <c r="A17" s="17">
        <v>22</v>
      </c>
      <c r="B17" s="17">
        <v>30760</v>
      </c>
      <c r="D17" s="29" t="s">
        <v>9</v>
      </c>
      <c r="E17" s="1"/>
      <c r="F17" s="1"/>
      <c r="G17" s="30" t="s">
        <v>10</v>
      </c>
      <c r="H17" s="31"/>
      <c r="I17" s="32"/>
      <c r="J17" s="1"/>
      <c r="K17" s="33" t="s">
        <v>11</v>
      </c>
      <c r="L17" s="34"/>
      <c r="M17" s="35"/>
    </row>
    <row r="18" spans="1:13" ht="15" thickBot="1" x14ac:dyDescent="0.35">
      <c r="A18" s="17">
        <v>22</v>
      </c>
      <c r="B18" s="17">
        <v>41315</v>
      </c>
      <c r="D18" s="1"/>
      <c r="E18" s="1"/>
      <c r="F18" s="1"/>
      <c r="G18" s="1"/>
      <c r="H18" s="1"/>
      <c r="I18" s="1"/>
      <c r="J18" s="1"/>
    </row>
    <row r="19" spans="1:13" ht="15" thickBot="1" x14ac:dyDescent="0.35">
      <c r="A19" s="17">
        <v>20</v>
      </c>
      <c r="B19" s="17">
        <v>36880</v>
      </c>
      <c r="D19" s="28" t="s">
        <v>0</v>
      </c>
      <c r="E19" s="28" t="s">
        <v>1</v>
      </c>
      <c r="F19" s="1"/>
      <c r="G19" s="44"/>
      <c r="H19" s="44" t="s">
        <v>0</v>
      </c>
      <c r="I19" s="44" t="s">
        <v>1</v>
      </c>
      <c r="J19" s="1"/>
      <c r="K19" s="36">
        <f>CORREL(D20:D220,E20:E220)</f>
        <v>-0.7046922650589531</v>
      </c>
      <c r="L19" s="36"/>
      <c r="M19" s="36"/>
    </row>
    <row r="20" spans="1:13" ht="15" thickTop="1" x14ac:dyDescent="0.3">
      <c r="A20" s="17">
        <v>53</v>
      </c>
      <c r="B20" s="17">
        <v>5151</v>
      </c>
      <c r="D20">
        <v>27</v>
      </c>
      <c r="E20">
        <v>13495</v>
      </c>
      <c r="G20" s="42" t="s">
        <v>0</v>
      </c>
      <c r="H20" s="42">
        <v>1</v>
      </c>
      <c r="I20" s="42"/>
    </row>
    <row r="21" spans="1:13" ht="15" thickBot="1" x14ac:dyDescent="0.35">
      <c r="A21" s="17">
        <v>43</v>
      </c>
      <c r="B21" s="17">
        <v>6295</v>
      </c>
      <c r="D21">
        <v>27</v>
      </c>
      <c r="E21">
        <v>16500</v>
      </c>
      <c r="G21" s="43" t="s">
        <v>1</v>
      </c>
      <c r="H21" s="43">
        <v>-0.7046922650589531</v>
      </c>
      <c r="I21" s="43">
        <v>1</v>
      </c>
    </row>
    <row r="22" spans="1:13" x14ac:dyDescent="0.3">
      <c r="A22" s="17">
        <v>43</v>
      </c>
      <c r="B22" s="17">
        <v>6575</v>
      </c>
      <c r="D22">
        <v>26</v>
      </c>
      <c r="E22">
        <v>16500</v>
      </c>
    </row>
    <row r="23" spans="1:13" x14ac:dyDescent="0.3">
      <c r="A23" s="17">
        <v>41</v>
      </c>
      <c r="B23" s="17">
        <v>5572</v>
      </c>
      <c r="D23">
        <v>30</v>
      </c>
      <c r="E23">
        <v>13950</v>
      </c>
    </row>
    <row r="24" spans="1:13" x14ac:dyDescent="0.3">
      <c r="A24" s="17">
        <v>38</v>
      </c>
      <c r="B24" s="17">
        <v>6377</v>
      </c>
      <c r="D24">
        <v>22</v>
      </c>
      <c r="E24">
        <v>17450</v>
      </c>
    </row>
    <row r="25" spans="1:13" x14ac:dyDescent="0.3">
      <c r="A25" s="17">
        <v>30</v>
      </c>
      <c r="B25" s="17">
        <v>7957</v>
      </c>
      <c r="D25">
        <v>25</v>
      </c>
      <c r="E25">
        <v>15250</v>
      </c>
    </row>
    <row r="26" spans="1:13" x14ac:dyDescent="0.3">
      <c r="A26" s="17">
        <v>38</v>
      </c>
      <c r="B26" s="17">
        <v>6229</v>
      </c>
      <c r="D26">
        <v>25</v>
      </c>
      <c r="E26">
        <v>17710</v>
      </c>
    </row>
    <row r="27" spans="1:13" x14ac:dyDescent="0.3">
      <c r="A27" s="17">
        <v>38</v>
      </c>
      <c r="B27" s="17">
        <v>6692</v>
      </c>
      <c r="D27">
        <v>25</v>
      </c>
      <c r="E27">
        <v>18920</v>
      </c>
    </row>
    <row r="28" spans="1:13" x14ac:dyDescent="0.3">
      <c r="A28" s="17">
        <v>38</v>
      </c>
      <c r="B28" s="17">
        <v>7609</v>
      </c>
      <c r="D28">
        <v>20</v>
      </c>
      <c r="E28">
        <v>23875</v>
      </c>
    </row>
    <row r="29" spans="1:13" x14ac:dyDescent="0.3">
      <c r="A29" s="17">
        <v>30</v>
      </c>
      <c r="B29" s="17">
        <v>8558</v>
      </c>
      <c r="D29">
        <v>29</v>
      </c>
      <c r="E29">
        <v>16430</v>
      </c>
    </row>
    <row r="30" spans="1:13" x14ac:dyDescent="0.3">
      <c r="A30" s="17">
        <v>30</v>
      </c>
      <c r="B30" s="17">
        <v>8921</v>
      </c>
      <c r="D30">
        <v>29</v>
      </c>
      <c r="E30">
        <v>16925</v>
      </c>
    </row>
    <row r="31" spans="1:13" x14ac:dyDescent="0.3">
      <c r="A31" s="17">
        <v>24</v>
      </c>
      <c r="B31" s="17">
        <v>12964</v>
      </c>
      <c r="D31">
        <v>28</v>
      </c>
      <c r="E31">
        <v>20970</v>
      </c>
    </row>
    <row r="32" spans="1:13" x14ac:dyDescent="0.3">
      <c r="A32" s="17">
        <v>54</v>
      </c>
      <c r="B32" s="17">
        <v>6479</v>
      </c>
      <c r="D32">
        <v>28</v>
      </c>
      <c r="E32">
        <v>21105</v>
      </c>
    </row>
    <row r="33" spans="1:5" x14ac:dyDescent="0.3">
      <c r="A33" s="17">
        <v>38</v>
      </c>
      <c r="B33" s="17">
        <v>6855</v>
      </c>
      <c r="D33">
        <v>25</v>
      </c>
      <c r="E33">
        <v>24565</v>
      </c>
    </row>
    <row r="34" spans="1:5" x14ac:dyDescent="0.3">
      <c r="A34" s="17">
        <v>42</v>
      </c>
      <c r="B34" s="17">
        <v>5399</v>
      </c>
      <c r="D34">
        <v>22</v>
      </c>
      <c r="E34">
        <v>30760</v>
      </c>
    </row>
    <row r="35" spans="1:5" x14ac:dyDescent="0.3">
      <c r="A35" s="17">
        <v>34</v>
      </c>
      <c r="B35" s="17">
        <v>6529</v>
      </c>
      <c r="D35">
        <v>22</v>
      </c>
      <c r="E35">
        <v>41315</v>
      </c>
    </row>
    <row r="36" spans="1:5" x14ac:dyDescent="0.3">
      <c r="A36" s="17">
        <v>34</v>
      </c>
      <c r="B36" s="17">
        <v>7129</v>
      </c>
      <c r="D36">
        <v>20</v>
      </c>
      <c r="E36">
        <v>36880</v>
      </c>
    </row>
    <row r="37" spans="1:5" x14ac:dyDescent="0.3">
      <c r="A37" s="17">
        <v>34</v>
      </c>
      <c r="B37" s="17">
        <v>7295</v>
      </c>
      <c r="D37">
        <v>53</v>
      </c>
      <c r="E37">
        <v>5151</v>
      </c>
    </row>
    <row r="38" spans="1:5" x14ac:dyDescent="0.3">
      <c r="A38" s="17">
        <v>34</v>
      </c>
      <c r="B38" s="17">
        <v>7295</v>
      </c>
      <c r="D38">
        <v>43</v>
      </c>
      <c r="E38">
        <v>6295</v>
      </c>
    </row>
    <row r="39" spans="1:5" x14ac:dyDescent="0.3">
      <c r="A39" s="17">
        <v>33</v>
      </c>
      <c r="B39" s="17">
        <v>7895</v>
      </c>
      <c r="D39">
        <v>43</v>
      </c>
      <c r="E39">
        <v>6575</v>
      </c>
    </row>
    <row r="40" spans="1:5" x14ac:dyDescent="0.3">
      <c r="A40" s="17">
        <v>33</v>
      </c>
      <c r="B40" s="17">
        <v>9095</v>
      </c>
      <c r="D40">
        <v>41</v>
      </c>
      <c r="E40">
        <v>5572</v>
      </c>
    </row>
    <row r="41" spans="1:5" x14ac:dyDescent="0.3">
      <c r="A41" s="17">
        <v>33</v>
      </c>
      <c r="B41" s="17">
        <v>8845</v>
      </c>
      <c r="D41">
        <v>38</v>
      </c>
      <c r="E41">
        <v>6377</v>
      </c>
    </row>
    <row r="42" spans="1:5" x14ac:dyDescent="0.3">
      <c r="A42" s="17">
        <v>33</v>
      </c>
      <c r="B42" s="17">
        <v>10295</v>
      </c>
      <c r="D42">
        <v>30</v>
      </c>
      <c r="E42">
        <v>7957</v>
      </c>
    </row>
    <row r="43" spans="1:5" x14ac:dyDescent="0.3">
      <c r="A43" s="17">
        <v>28</v>
      </c>
      <c r="B43" s="17">
        <v>12945</v>
      </c>
      <c r="D43">
        <v>38</v>
      </c>
      <c r="E43">
        <v>6229</v>
      </c>
    </row>
    <row r="44" spans="1:5" x14ac:dyDescent="0.3">
      <c r="A44" s="17">
        <v>31</v>
      </c>
      <c r="B44" s="17">
        <v>10345</v>
      </c>
      <c r="D44">
        <v>38</v>
      </c>
      <c r="E44">
        <v>6692</v>
      </c>
    </row>
    <row r="45" spans="1:5" x14ac:dyDescent="0.3">
      <c r="A45" s="17">
        <v>29</v>
      </c>
      <c r="B45" s="17">
        <v>6785</v>
      </c>
      <c r="D45">
        <v>38</v>
      </c>
      <c r="E45">
        <v>7609</v>
      </c>
    </row>
    <row r="46" spans="1:5" x14ac:dyDescent="0.3">
      <c r="A46" s="17">
        <v>43</v>
      </c>
      <c r="B46" s="17"/>
      <c r="D46">
        <v>30</v>
      </c>
      <c r="E46">
        <v>8558</v>
      </c>
    </row>
    <row r="47" spans="1:5" x14ac:dyDescent="0.3">
      <c r="A47" s="17">
        <v>43</v>
      </c>
      <c r="B47" s="17"/>
      <c r="D47">
        <v>30</v>
      </c>
      <c r="E47">
        <v>8921</v>
      </c>
    </row>
    <row r="48" spans="1:5" x14ac:dyDescent="0.3">
      <c r="A48" s="17">
        <v>29</v>
      </c>
      <c r="B48" s="17">
        <v>11048</v>
      </c>
      <c r="D48">
        <v>24</v>
      </c>
      <c r="E48">
        <v>12964</v>
      </c>
    </row>
    <row r="49" spans="1:5" x14ac:dyDescent="0.3">
      <c r="A49" s="17">
        <v>19</v>
      </c>
      <c r="B49" s="17">
        <v>32250</v>
      </c>
      <c r="D49">
        <v>54</v>
      </c>
      <c r="E49">
        <v>6479</v>
      </c>
    </row>
    <row r="50" spans="1:5" x14ac:dyDescent="0.3">
      <c r="A50" s="17">
        <v>19</v>
      </c>
      <c r="B50" s="17">
        <v>35550</v>
      </c>
      <c r="D50">
        <v>38</v>
      </c>
      <c r="E50">
        <v>6855</v>
      </c>
    </row>
    <row r="51" spans="1:5" x14ac:dyDescent="0.3">
      <c r="A51" s="17">
        <v>17</v>
      </c>
      <c r="B51" s="17">
        <v>36000</v>
      </c>
      <c r="D51">
        <v>42</v>
      </c>
      <c r="E51">
        <v>5399</v>
      </c>
    </row>
    <row r="52" spans="1:5" x14ac:dyDescent="0.3">
      <c r="A52" s="17">
        <v>31</v>
      </c>
      <c r="B52" s="17">
        <v>5195</v>
      </c>
      <c r="D52">
        <v>34</v>
      </c>
      <c r="E52">
        <v>6529</v>
      </c>
    </row>
    <row r="53" spans="1:5" x14ac:dyDescent="0.3">
      <c r="A53" s="17">
        <v>38</v>
      </c>
      <c r="B53" s="17">
        <v>6095</v>
      </c>
      <c r="D53">
        <v>34</v>
      </c>
      <c r="E53">
        <v>7129</v>
      </c>
    </row>
    <row r="54" spans="1:5" x14ac:dyDescent="0.3">
      <c r="A54" s="17">
        <v>38</v>
      </c>
      <c r="B54" s="17">
        <v>6795</v>
      </c>
      <c r="D54">
        <v>34</v>
      </c>
      <c r="E54">
        <v>7295</v>
      </c>
    </row>
    <row r="55" spans="1:5" x14ac:dyDescent="0.3">
      <c r="A55" s="17">
        <v>38</v>
      </c>
      <c r="B55" s="17">
        <v>6695</v>
      </c>
      <c r="D55">
        <v>34</v>
      </c>
      <c r="E55">
        <v>7295</v>
      </c>
    </row>
    <row r="56" spans="1:5" x14ac:dyDescent="0.3">
      <c r="A56" s="17">
        <v>38</v>
      </c>
      <c r="B56" s="17">
        <v>7395</v>
      </c>
      <c r="D56">
        <v>33</v>
      </c>
      <c r="E56">
        <v>7895</v>
      </c>
    </row>
    <row r="57" spans="1:5" x14ac:dyDescent="0.3">
      <c r="A57" s="17">
        <v>23</v>
      </c>
      <c r="B57" s="17">
        <v>10945</v>
      </c>
      <c r="D57">
        <v>33</v>
      </c>
      <c r="E57">
        <v>9095</v>
      </c>
    </row>
    <row r="58" spans="1:5" x14ac:dyDescent="0.3">
      <c r="A58" s="17">
        <v>23</v>
      </c>
      <c r="B58" s="17">
        <v>11845</v>
      </c>
      <c r="D58">
        <v>33</v>
      </c>
      <c r="E58">
        <v>8845</v>
      </c>
    </row>
    <row r="59" spans="1:5" x14ac:dyDescent="0.3">
      <c r="A59" s="17">
        <v>23</v>
      </c>
      <c r="B59" s="17">
        <v>13645</v>
      </c>
      <c r="D59">
        <v>33</v>
      </c>
      <c r="E59">
        <v>10295</v>
      </c>
    </row>
    <row r="60" spans="1:5" x14ac:dyDescent="0.3">
      <c r="A60" s="17">
        <v>23</v>
      </c>
      <c r="B60" s="17">
        <v>15645</v>
      </c>
      <c r="D60">
        <v>28</v>
      </c>
      <c r="E60">
        <v>12945</v>
      </c>
    </row>
    <row r="61" spans="1:5" x14ac:dyDescent="0.3">
      <c r="A61" s="17">
        <v>32</v>
      </c>
      <c r="B61" s="17">
        <v>8845</v>
      </c>
      <c r="D61">
        <v>31</v>
      </c>
      <c r="E61">
        <v>10345</v>
      </c>
    </row>
    <row r="62" spans="1:5" x14ac:dyDescent="0.3">
      <c r="A62" s="17">
        <v>32</v>
      </c>
      <c r="B62" s="17">
        <v>8495</v>
      </c>
      <c r="D62">
        <v>29</v>
      </c>
      <c r="E62">
        <v>6785</v>
      </c>
    </row>
    <row r="63" spans="1:5" x14ac:dyDescent="0.3">
      <c r="A63" s="17">
        <v>32</v>
      </c>
      <c r="B63" s="17">
        <v>10595</v>
      </c>
      <c r="D63">
        <v>29</v>
      </c>
      <c r="E63">
        <v>11048</v>
      </c>
    </row>
    <row r="64" spans="1:5" x14ac:dyDescent="0.3">
      <c r="A64" s="17">
        <v>32</v>
      </c>
      <c r="B64" s="17">
        <v>10245</v>
      </c>
      <c r="D64">
        <v>19</v>
      </c>
      <c r="E64">
        <v>32250</v>
      </c>
    </row>
    <row r="65" spans="1:5" x14ac:dyDescent="0.3">
      <c r="A65" s="17">
        <v>42</v>
      </c>
      <c r="B65" s="17">
        <v>10795</v>
      </c>
      <c r="D65">
        <v>19</v>
      </c>
      <c r="E65">
        <v>35550</v>
      </c>
    </row>
    <row r="66" spans="1:5" x14ac:dyDescent="0.3">
      <c r="A66" s="17">
        <v>32</v>
      </c>
      <c r="B66" s="17">
        <v>11245</v>
      </c>
      <c r="D66">
        <v>17</v>
      </c>
      <c r="E66">
        <v>36000</v>
      </c>
    </row>
    <row r="67" spans="1:5" x14ac:dyDescent="0.3">
      <c r="A67" s="17">
        <v>27</v>
      </c>
      <c r="B67" s="17">
        <v>18280</v>
      </c>
      <c r="D67">
        <v>31</v>
      </c>
      <c r="E67">
        <v>5195</v>
      </c>
    </row>
    <row r="68" spans="1:5" x14ac:dyDescent="0.3">
      <c r="A68" s="17">
        <v>39</v>
      </c>
      <c r="B68" s="17">
        <v>18344</v>
      </c>
      <c r="D68">
        <v>38</v>
      </c>
      <c r="E68">
        <v>6095</v>
      </c>
    </row>
    <row r="69" spans="1:5" x14ac:dyDescent="0.3">
      <c r="A69" s="17">
        <v>25</v>
      </c>
      <c r="B69" s="17">
        <v>25552</v>
      </c>
      <c r="D69">
        <v>38</v>
      </c>
      <c r="E69">
        <v>6795</v>
      </c>
    </row>
    <row r="70" spans="1:5" x14ac:dyDescent="0.3">
      <c r="A70" s="17">
        <v>25</v>
      </c>
      <c r="B70" s="17">
        <v>28248</v>
      </c>
      <c r="D70">
        <v>38</v>
      </c>
      <c r="E70">
        <v>6695</v>
      </c>
    </row>
    <row r="71" spans="1:5" x14ac:dyDescent="0.3">
      <c r="A71" s="17">
        <v>25</v>
      </c>
      <c r="B71" s="17">
        <v>28176</v>
      </c>
      <c r="D71">
        <v>38</v>
      </c>
      <c r="E71">
        <v>7395</v>
      </c>
    </row>
    <row r="72" spans="1:5" x14ac:dyDescent="0.3">
      <c r="A72" s="17">
        <v>25</v>
      </c>
      <c r="B72" s="17">
        <v>31600</v>
      </c>
      <c r="D72">
        <v>23</v>
      </c>
      <c r="E72">
        <v>10945</v>
      </c>
    </row>
    <row r="73" spans="1:5" x14ac:dyDescent="0.3">
      <c r="A73" s="17">
        <v>18</v>
      </c>
      <c r="B73" s="17">
        <v>34184</v>
      </c>
      <c r="D73">
        <v>23</v>
      </c>
      <c r="E73">
        <v>11845</v>
      </c>
    </row>
    <row r="74" spans="1:5" x14ac:dyDescent="0.3">
      <c r="A74" s="17">
        <v>18</v>
      </c>
      <c r="B74" s="17">
        <v>35056</v>
      </c>
      <c r="D74">
        <v>23</v>
      </c>
      <c r="E74">
        <v>13645</v>
      </c>
    </row>
    <row r="75" spans="1:5" x14ac:dyDescent="0.3">
      <c r="A75" s="17">
        <v>16</v>
      </c>
      <c r="B75" s="17">
        <v>40960</v>
      </c>
      <c r="D75">
        <v>23</v>
      </c>
      <c r="E75">
        <v>15645</v>
      </c>
    </row>
    <row r="76" spans="1:5" x14ac:dyDescent="0.3">
      <c r="A76" s="17">
        <v>16</v>
      </c>
      <c r="B76" s="17">
        <v>45400</v>
      </c>
      <c r="D76">
        <v>32</v>
      </c>
      <c r="E76">
        <v>8845</v>
      </c>
    </row>
    <row r="77" spans="1:5" x14ac:dyDescent="0.3">
      <c r="A77" s="17">
        <v>24</v>
      </c>
      <c r="B77" s="17">
        <v>16503</v>
      </c>
      <c r="D77">
        <v>32</v>
      </c>
      <c r="E77">
        <v>8495</v>
      </c>
    </row>
    <row r="78" spans="1:5" x14ac:dyDescent="0.3">
      <c r="A78" s="17">
        <v>41</v>
      </c>
      <c r="B78" s="17">
        <v>5389</v>
      </c>
      <c r="D78">
        <v>32</v>
      </c>
      <c r="E78">
        <v>10595</v>
      </c>
    </row>
    <row r="79" spans="1:5" x14ac:dyDescent="0.3">
      <c r="A79" s="17">
        <v>38</v>
      </c>
      <c r="B79" s="17">
        <v>6189</v>
      </c>
      <c r="D79">
        <v>32</v>
      </c>
      <c r="E79">
        <v>10245</v>
      </c>
    </row>
    <row r="80" spans="1:5" x14ac:dyDescent="0.3">
      <c r="A80" s="17">
        <v>38</v>
      </c>
      <c r="B80" s="17">
        <v>6669</v>
      </c>
      <c r="D80">
        <v>42</v>
      </c>
      <c r="E80">
        <v>10795</v>
      </c>
    </row>
    <row r="81" spans="1:5" x14ac:dyDescent="0.3">
      <c r="A81" s="17">
        <v>30</v>
      </c>
      <c r="B81" s="17">
        <v>7689</v>
      </c>
      <c r="D81">
        <v>32</v>
      </c>
      <c r="E81">
        <v>11245</v>
      </c>
    </row>
    <row r="82" spans="1:5" x14ac:dyDescent="0.3">
      <c r="A82" s="17">
        <v>30</v>
      </c>
      <c r="B82" s="17">
        <v>9959</v>
      </c>
      <c r="D82">
        <v>27</v>
      </c>
      <c r="E82">
        <v>18280</v>
      </c>
    </row>
    <row r="83" spans="1:5" x14ac:dyDescent="0.3">
      <c r="A83" s="17">
        <v>32</v>
      </c>
      <c r="B83" s="17">
        <v>8499</v>
      </c>
      <c r="D83">
        <v>39</v>
      </c>
      <c r="E83">
        <v>18344</v>
      </c>
    </row>
    <row r="84" spans="1:5" x14ac:dyDescent="0.3">
      <c r="A84" s="17">
        <v>24</v>
      </c>
      <c r="B84" s="17">
        <v>12629</v>
      </c>
      <c r="D84">
        <v>25</v>
      </c>
      <c r="E84">
        <v>25552</v>
      </c>
    </row>
    <row r="85" spans="1:5" x14ac:dyDescent="0.3">
      <c r="A85" s="17">
        <v>24</v>
      </c>
      <c r="B85" s="17">
        <v>14869</v>
      </c>
      <c r="D85">
        <v>25</v>
      </c>
      <c r="E85">
        <v>28248</v>
      </c>
    </row>
    <row r="86" spans="1:5" x14ac:dyDescent="0.3">
      <c r="A86" s="17">
        <v>24</v>
      </c>
      <c r="B86" s="17">
        <v>14489</v>
      </c>
      <c r="D86">
        <v>25</v>
      </c>
      <c r="E86">
        <v>28176</v>
      </c>
    </row>
    <row r="87" spans="1:5" x14ac:dyDescent="0.3">
      <c r="A87" s="17">
        <v>32</v>
      </c>
      <c r="B87" s="17">
        <v>6989</v>
      </c>
      <c r="D87">
        <v>25</v>
      </c>
      <c r="E87">
        <v>31600</v>
      </c>
    </row>
    <row r="88" spans="1:5" x14ac:dyDescent="0.3">
      <c r="A88" s="17">
        <v>32</v>
      </c>
      <c r="B88" s="17">
        <v>8189</v>
      </c>
      <c r="D88">
        <v>18</v>
      </c>
      <c r="E88">
        <v>34184</v>
      </c>
    </row>
    <row r="89" spans="1:5" x14ac:dyDescent="0.3">
      <c r="A89" s="17">
        <v>30</v>
      </c>
      <c r="B89" s="17">
        <v>9279</v>
      </c>
      <c r="D89">
        <v>18</v>
      </c>
      <c r="E89">
        <v>35056</v>
      </c>
    </row>
    <row r="90" spans="1:5" x14ac:dyDescent="0.3">
      <c r="A90" s="17">
        <v>30</v>
      </c>
      <c r="B90" s="17">
        <v>9279</v>
      </c>
      <c r="D90">
        <v>16</v>
      </c>
      <c r="E90">
        <v>40960</v>
      </c>
    </row>
    <row r="91" spans="1:5" x14ac:dyDescent="0.3">
      <c r="A91" s="17">
        <v>37</v>
      </c>
      <c r="B91" s="17">
        <v>5499</v>
      </c>
      <c r="D91">
        <v>16</v>
      </c>
      <c r="E91">
        <v>45400</v>
      </c>
    </row>
    <row r="92" spans="1:5" x14ac:dyDescent="0.3">
      <c r="A92" s="17">
        <v>50</v>
      </c>
      <c r="B92" s="17">
        <v>7099</v>
      </c>
      <c r="D92">
        <v>24</v>
      </c>
      <c r="E92">
        <v>16503</v>
      </c>
    </row>
    <row r="93" spans="1:5" x14ac:dyDescent="0.3">
      <c r="A93" s="17">
        <v>37</v>
      </c>
      <c r="B93" s="17">
        <v>6649</v>
      </c>
      <c r="D93">
        <v>41</v>
      </c>
      <c r="E93">
        <v>5389</v>
      </c>
    </row>
    <row r="94" spans="1:5" x14ac:dyDescent="0.3">
      <c r="A94" s="17">
        <v>37</v>
      </c>
      <c r="B94" s="17">
        <v>6849</v>
      </c>
      <c r="D94">
        <v>38</v>
      </c>
      <c r="E94">
        <v>6189</v>
      </c>
    </row>
    <row r="95" spans="1:5" x14ac:dyDescent="0.3">
      <c r="A95" s="17">
        <v>37</v>
      </c>
      <c r="B95" s="17">
        <v>7349</v>
      </c>
      <c r="D95">
        <v>38</v>
      </c>
      <c r="E95">
        <v>6669</v>
      </c>
    </row>
    <row r="96" spans="1:5" x14ac:dyDescent="0.3">
      <c r="A96" s="17">
        <v>37</v>
      </c>
      <c r="B96" s="17">
        <v>7299</v>
      </c>
      <c r="D96">
        <v>30</v>
      </c>
      <c r="E96">
        <v>7689</v>
      </c>
    </row>
    <row r="97" spans="1:5" x14ac:dyDescent="0.3">
      <c r="A97" s="17">
        <v>37</v>
      </c>
      <c r="B97" s="17">
        <v>7799</v>
      </c>
      <c r="D97">
        <v>30</v>
      </c>
      <c r="E97">
        <v>9959</v>
      </c>
    </row>
    <row r="98" spans="1:5" x14ac:dyDescent="0.3">
      <c r="A98" s="17">
        <v>37</v>
      </c>
      <c r="B98" s="17">
        <v>7499</v>
      </c>
      <c r="D98">
        <v>32</v>
      </c>
      <c r="E98">
        <v>8499</v>
      </c>
    </row>
    <row r="99" spans="1:5" x14ac:dyDescent="0.3">
      <c r="A99" s="17">
        <v>37</v>
      </c>
      <c r="B99" s="17">
        <v>7999</v>
      </c>
      <c r="D99">
        <v>24</v>
      </c>
      <c r="E99">
        <v>12629</v>
      </c>
    </row>
    <row r="100" spans="1:5" x14ac:dyDescent="0.3">
      <c r="A100" s="17">
        <v>37</v>
      </c>
      <c r="B100" s="17">
        <v>8249</v>
      </c>
      <c r="D100">
        <v>24</v>
      </c>
      <c r="E100">
        <v>14869</v>
      </c>
    </row>
    <row r="101" spans="1:5" x14ac:dyDescent="0.3">
      <c r="A101" s="17">
        <v>34</v>
      </c>
      <c r="B101" s="17">
        <v>8949</v>
      </c>
      <c r="D101">
        <v>24</v>
      </c>
      <c r="E101">
        <v>14489</v>
      </c>
    </row>
    <row r="102" spans="1:5" x14ac:dyDescent="0.3">
      <c r="A102" s="17">
        <v>34</v>
      </c>
      <c r="B102" s="17">
        <v>9549</v>
      </c>
      <c r="D102">
        <v>32</v>
      </c>
      <c r="E102">
        <v>6989</v>
      </c>
    </row>
    <row r="103" spans="1:5" x14ac:dyDescent="0.3">
      <c r="A103" s="17">
        <v>22</v>
      </c>
      <c r="B103" s="17">
        <v>13499</v>
      </c>
      <c r="D103">
        <v>32</v>
      </c>
      <c r="E103">
        <v>8189</v>
      </c>
    </row>
    <row r="104" spans="1:5" x14ac:dyDescent="0.3">
      <c r="A104" s="17">
        <v>22</v>
      </c>
      <c r="B104" s="17">
        <v>14399</v>
      </c>
      <c r="D104">
        <v>30</v>
      </c>
      <c r="E104">
        <v>9279</v>
      </c>
    </row>
    <row r="105" spans="1:5" x14ac:dyDescent="0.3">
      <c r="A105" s="17">
        <v>25</v>
      </c>
      <c r="B105" s="17">
        <v>13499</v>
      </c>
      <c r="D105">
        <v>30</v>
      </c>
      <c r="E105">
        <v>9279</v>
      </c>
    </row>
    <row r="106" spans="1:5" x14ac:dyDescent="0.3">
      <c r="A106" s="17">
        <v>25</v>
      </c>
      <c r="B106" s="17">
        <v>17199</v>
      </c>
      <c r="D106">
        <v>37</v>
      </c>
      <c r="E106">
        <v>5499</v>
      </c>
    </row>
    <row r="107" spans="1:5" x14ac:dyDescent="0.3">
      <c r="A107" s="17">
        <v>23</v>
      </c>
      <c r="B107" s="17">
        <v>19699</v>
      </c>
      <c r="D107">
        <v>50</v>
      </c>
      <c r="E107">
        <v>7099</v>
      </c>
    </row>
    <row r="108" spans="1:5" x14ac:dyDescent="0.3">
      <c r="A108" s="17">
        <v>25</v>
      </c>
      <c r="B108" s="17">
        <v>18399</v>
      </c>
      <c r="D108">
        <v>37</v>
      </c>
      <c r="E108">
        <v>6649</v>
      </c>
    </row>
    <row r="109" spans="1:5" x14ac:dyDescent="0.3">
      <c r="A109" s="17">
        <v>24</v>
      </c>
      <c r="B109" s="17">
        <v>11900</v>
      </c>
      <c r="D109">
        <v>37</v>
      </c>
      <c r="E109">
        <v>6849</v>
      </c>
    </row>
    <row r="110" spans="1:5" x14ac:dyDescent="0.3">
      <c r="A110" s="17">
        <v>33</v>
      </c>
      <c r="B110" s="17">
        <v>13200</v>
      </c>
      <c r="D110">
        <v>37</v>
      </c>
      <c r="E110">
        <v>7349</v>
      </c>
    </row>
    <row r="111" spans="1:5" x14ac:dyDescent="0.3">
      <c r="A111" s="17">
        <v>24</v>
      </c>
      <c r="B111" s="17">
        <v>12440</v>
      </c>
      <c r="D111">
        <v>37</v>
      </c>
      <c r="E111">
        <v>7299</v>
      </c>
    </row>
    <row r="112" spans="1:5" x14ac:dyDescent="0.3">
      <c r="A112" s="17">
        <v>25</v>
      </c>
      <c r="B112" s="17">
        <v>13860</v>
      </c>
      <c r="D112">
        <v>37</v>
      </c>
      <c r="E112">
        <v>7799</v>
      </c>
    </row>
    <row r="113" spans="1:5" x14ac:dyDescent="0.3">
      <c r="A113" s="17">
        <v>24</v>
      </c>
      <c r="B113" s="17">
        <v>15580</v>
      </c>
      <c r="D113">
        <v>37</v>
      </c>
      <c r="E113">
        <v>7499</v>
      </c>
    </row>
    <row r="114" spans="1:5" x14ac:dyDescent="0.3">
      <c r="A114" s="17">
        <v>33</v>
      </c>
      <c r="B114" s="17">
        <v>16900</v>
      </c>
      <c r="D114">
        <v>37</v>
      </c>
      <c r="E114">
        <v>7999</v>
      </c>
    </row>
    <row r="115" spans="1:5" x14ac:dyDescent="0.3">
      <c r="A115" s="17">
        <v>24</v>
      </c>
      <c r="B115" s="17">
        <v>16695</v>
      </c>
      <c r="D115">
        <v>37</v>
      </c>
      <c r="E115">
        <v>8249</v>
      </c>
    </row>
    <row r="116" spans="1:5" x14ac:dyDescent="0.3">
      <c r="A116" s="17">
        <v>25</v>
      </c>
      <c r="B116" s="17">
        <v>17075</v>
      </c>
      <c r="D116">
        <v>34</v>
      </c>
      <c r="E116">
        <v>8949</v>
      </c>
    </row>
    <row r="117" spans="1:5" x14ac:dyDescent="0.3">
      <c r="A117" s="17">
        <v>24</v>
      </c>
      <c r="B117" s="17">
        <v>16630</v>
      </c>
      <c r="D117">
        <v>34</v>
      </c>
      <c r="E117">
        <v>9549</v>
      </c>
    </row>
    <row r="118" spans="1:5" x14ac:dyDescent="0.3">
      <c r="A118" s="17">
        <v>33</v>
      </c>
      <c r="B118" s="17">
        <v>17950</v>
      </c>
      <c r="D118">
        <v>22</v>
      </c>
      <c r="E118">
        <v>13499</v>
      </c>
    </row>
    <row r="119" spans="1:5" x14ac:dyDescent="0.3">
      <c r="A119" s="17">
        <v>24</v>
      </c>
      <c r="B119" s="17">
        <v>18150</v>
      </c>
      <c r="D119">
        <v>22</v>
      </c>
      <c r="E119">
        <v>14399</v>
      </c>
    </row>
    <row r="120" spans="1:5" x14ac:dyDescent="0.3">
      <c r="A120" s="17">
        <v>41</v>
      </c>
      <c r="B120" s="17">
        <v>5572</v>
      </c>
      <c r="D120">
        <v>25</v>
      </c>
      <c r="E120">
        <v>13499</v>
      </c>
    </row>
    <row r="121" spans="1:5" x14ac:dyDescent="0.3">
      <c r="A121" s="17">
        <v>30</v>
      </c>
      <c r="B121" s="17">
        <v>7957</v>
      </c>
      <c r="D121">
        <v>25</v>
      </c>
      <c r="E121">
        <v>17199</v>
      </c>
    </row>
    <row r="122" spans="1:5" x14ac:dyDescent="0.3">
      <c r="A122" s="17">
        <v>38</v>
      </c>
      <c r="B122" s="17">
        <v>6229</v>
      </c>
      <c r="D122">
        <v>23</v>
      </c>
      <c r="E122">
        <v>19699</v>
      </c>
    </row>
    <row r="123" spans="1:5" x14ac:dyDescent="0.3">
      <c r="A123" s="17">
        <v>38</v>
      </c>
      <c r="B123" s="17">
        <v>6692</v>
      </c>
      <c r="D123">
        <v>25</v>
      </c>
      <c r="E123">
        <v>18399</v>
      </c>
    </row>
    <row r="124" spans="1:5" x14ac:dyDescent="0.3">
      <c r="A124" s="17">
        <v>38</v>
      </c>
      <c r="B124" s="17">
        <v>7609</v>
      </c>
      <c r="D124">
        <v>24</v>
      </c>
      <c r="E124">
        <v>11900</v>
      </c>
    </row>
    <row r="125" spans="1:5" x14ac:dyDescent="0.3">
      <c r="A125" s="17">
        <v>30</v>
      </c>
      <c r="B125" s="17">
        <v>8921</v>
      </c>
      <c r="D125">
        <v>33</v>
      </c>
      <c r="E125">
        <v>13200</v>
      </c>
    </row>
    <row r="126" spans="1:5" x14ac:dyDescent="0.3">
      <c r="A126" s="17">
        <v>24</v>
      </c>
      <c r="B126" s="17">
        <v>12764</v>
      </c>
      <c r="D126">
        <v>24</v>
      </c>
      <c r="E126">
        <v>12440</v>
      </c>
    </row>
    <row r="127" spans="1:5" x14ac:dyDescent="0.3">
      <c r="A127" s="17">
        <v>27</v>
      </c>
      <c r="B127" s="17">
        <v>22018</v>
      </c>
      <c r="D127">
        <v>25</v>
      </c>
      <c r="E127">
        <v>13860</v>
      </c>
    </row>
    <row r="128" spans="1:5" x14ac:dyDescent="0.3">
      <c r="A128" s="17">
        <v>25</v>
      </c>
      <c r="B128" s="17">
        <v>32528</v>
      </c>
      <c r="D128">
        <v>24</v>
      </c>
      <c r="E128">
        <v>15580</v>
      </c>
    </row>
    <row r="129" spans="1:5" x14ac:dyDescent="0.3">
      <c r="A129" s="17">
        <v>25</v>
      </c>
      <c r="B129" s="17">
        <v>34028</v>
      </c>
      <c r="D129">
        <v>33</v>
      </c>
      <c r="E129">
        <v>16900</v>
      </c>
    </row>
    <row r="130" spans="1:5" x14ac:dyDescent="0.3">
      <c r="A130" s="17">
        <v>25</v>
      </c>
      <c r="B130" s="17">
        <v>37028</v>
      </c>
      <c r="D130">
        <v>24</v>
      </c>
      <c r="E130">
        <v>16695</v>
      </c>
    </row>
    <row r="131" spans="1:5" x14ac:dyDescent="0.3">
      <c r="A131" s="17">
        <v>28</v>
      </c>
      <c r="B131" s="17"/>
      <c r="D131">
        <v>25</v>
      </c>
      <c r="E131">
        <v>17075</v>
      </c>
    </row>
    <row r="132" spans="1:5" x14ac:dyDescent="0.3">
      <c r="A132" s="17">
        <v>31</v>
      </c>
      <c r="B132" s="17">
        <v>9295</v>
      </c>
      <c r="D132">
        <v>24</v>
      </c>
      <c r="E132">
        <v>16630</v>
      </c>
    </row>
    <row r="133" spans="1:5" x14ac:dyDescent="0.3">
      <c r="A133" s="17">
        <v>31</v>
      </c>
      <c r="B133" s="17">
        <v>9895</v>
      </c>
      <c r="D133">
        <v>33</v>
      </c>
      <c r="E133">
        <v>17950</v>
      </c>
    </row>
    <row r="134" spans="1:5" x14ac:dyDescent="0.3">
      <c r="A134" s="17">
        <v>28</v>
      </c>
      <c r="B134" s="17">
        <v>11850</v>
      </c>
      <c r="D134">
        <v>24</v>
      </c>
      <c r="E134">
        <v>18150</v>
      </c>
    </row>
    <row r="135" spans="1:5" x14ac:dyDescent="0.3">
      <c r="A135" s="17">
        <v>28</v>
      </c>
      <c r="B135" s="17">
        <v>12170</v>
      </c>
      <c r="D135">
        <v>41</v>
      </c>
      <c r="E135">
        <v>5572</v>
      </c>
    </row>
    <row r="136" spans="1:5" x14ac:dyDescent="0.3">
      <c r="A136" s="17">
        <v>28</v>
      </c>
      <c r="B136" s="17">
        <v>15040</v>
      </c>
      <c r="D136">
        <v>30</v>
      </c>
      <c r="E136">
        <v>7957</v>
      </c>
    </row>
    <row r="137" spans="1:5" x14ac:dyDescent="0.3">
      <c r="A137" s="17">
        <v>28</v>
      </c>
      <c r="B137" s="17">
        <v>15510</v>
      </c>
      <c r="D137">
        <v>38</v>
      </c>
      <c r="E137">
        <v>6229</v>
      </c>
    </row>
    <row r="138" spans="1:5" x14ac:dyDescent="0.3">
      <c r="A138" s="17">
        <v>26</v>
      </c>
      <c r="B138" s="17">
        <v>18150</v>
      </c>
      <c r="D138">
        <v>38</v>
      </c>
      <c r="E138">
        <v>6692</v>
      </c>
    </row>
    <row r="139" spans="1:5" x14ac:dyDescent="0.3">
      <c r="A139" s="17">
        <v>26</v>
      </c>
      <c r="B139" s="17">
        <v>18620</v>
      </c>
      <c r="D139">
        <v>38</v>
      </c>
      <c r="E139">
        <v>7609</v>
      </c>
    </row>
    <row r="140" spans="1:5" x14ac:dyDescent="0.3">
      <c r="A140" s="17">
        <v>36</v>
      </c>
      <c r="B140" s="17">
        <v>5118</v>
      </c>
      <c r="D140">
        <v>30</v>
      </c>
      <c r="E140">
        <v>8921</v>
      </c>
    </row>
    <row r="141" spans="1:5" x14ac:dyDescent="0.3">
      <c r="A141" s="17">
        <v>31</v>
      </c>
      <c r="B141" s="17">
        <v>7053</v>
      </c>
      <c r="D141">
        <v>24</v>
      </c>
      <c r="E141">
        <v>12764</v>
      </c>
    </row>
    <row r="142" spans="1:5" x14ac:dyDescent="0.3">
      <c r="A142" s="17">
        <v>31</v>
      </c>
      <c r="B142" s="17">
        <v>7603</v>
      </c>
      <c r="D142">
        <v>27</v>
      </c>
      <c r="E142">
        <v>22018</v>
      </c>
    </row>
    <row r="143" spans="1:5" x14ac:dyDescent="0.3">
      <c r="A143" s="17">
        <v>37</v>
      </c>
      <c r="B143" s="17">
        <v>7126</v>
      </c>
      <c r="D143">
        <v>25</v>
      </c>
      <c r="E143">
        <v>32528</v>
      </c>
    </row>
    <row r="144" spans="1:5" x14ac:dyDescent="0.3">
      <c r="A144" s="17">
        <v>33</v>
      </c>
      <c r="B144" s="17">
        <v>7775</v>
      </c>
      <c r="D144">
        <v>25</v>
      </c>
      <c r="E144">
        <v>34028</v>
      </c>
    </row>
    <row r="145" spans="1:5" x14ac:dyDescent="0.3">
      <c r="A145" s="17">
        <v>32</v>
      </c>
      <c r="B145" s="17">
        <v>9960</v>
      </c>
      <c r="D145">
        <v>25</v>
      </c>
      <c r="E145">
        <v>37028</v>
      </c>
    </row>
    <row r="146" spans="1:5" x14ac:dyDescent="0.3">
      <c r="A146" s="17">
        <v>25</v>
      </c>
      <c r="B146" s="17">
        <v>9233</v>
      </c>
      <c r="D146">
        <v>31</v>
      </c>
      <c r="E146">
        <v>9295</v>
      </c>
    </row>
    <row r="147" spans="1:5" x14ac:dyDescent="0.3">
      <c r="A147" s="17">
        <v>29</v>
      </c>
      <c r="B147" s="17">
        <v>11259</v>
      </c>
      <c r="D147">
        <v>31</v>
      </c>
      <c r="E147">
        <v>9895</v>
      </c>
    </row>
    <row r="148" spans="1:5" x14ac:dyDescent="0.3">
      <c r="A148" s="17">
        <v>32</v>
      </c>
      <c r="B148" s="17">
        <v>7463</v>
      </c>
      <c r="D148">
        <v>28</v>
      </c>
      <c r="E148">
        <v>11850</v>
      </c>
    </row>
    <row r="149" spans="1:5" x14ac:dyDescent="0.3">
      <c r="A149" s="17">
        <v>31</v>
      </c>
      <c r="B149" s="17">
        <v>10198</v>
      </c>
      <c r="D149">
        <v>28</v>
      </c>
      <c r="E149">
        <v>12170</v>
      </c>
    </row>
    <row r="150" spans="1:5" x14ac:dyDescent="0.3">
      <c r="A150" s="17">
        <v>29</v>
      </c>
      <c r="B150" s="17">
        <v>8013</v>
      </c>
      <c r="D150">
        <v>28</v>
      </c>
      <c r="E150">
        <v>15040</v>
      </c>
    </row>
    <row r="151" spans="1:5" x14ac:dyDescent="0.3">
      <c r="A151" s="17">
        <v>23</v>
      </c>
      <c r="B151" s="17">
        <v>11694</v>
      </c>
      <c r="D151">
        <v>28</v>
      </c>
      <c r="E151">
        <v>15510</v>
      </c>
    </row>
    <row r="152" spans="1:5" x14ac:dyDescent="0.3">
      <c r="A152" s="17">
        <v>39</v>
      </c>
      <c r="B152" s="17">
        <v>5348</v>
      </c>
      <c r="D152">
        <v>26</v>
      </c>
      <c r="E152">
        <v>18150</v>
      </c>
    </row>
    <row r="153" spans="1:5" x14ac:dyDescent="0.3">
      <c r="A153" s="17">
        <v>38</v>
      </c>
      <c r="B153" s="17">
        <v>6338</v>
      </c>
      <c r="D153">
        <v>26</v>
      </c>
      <c r="E153">
        <v>18620</v>
      </c>
    </row>
    <row r="154" spans="1:5" x14ac:dyDescent="0.3">
      <c r="A154" s="17">
        <v>38</v>
      </c>
      <c r="B154" s="17">
        <v>6488</v>
      </c>
      <c r="D154">
        <v>36</v>
      </c>
      <c r="E154">
        <v>5118</v>
      </c>
    </row>
    <row r="155" spans="1:5" x14ac:dyDescent="0.3">
      <c r="A155" s="17">
        <v>37</v>
      </c>
      <c r="B155" s="17">
        <v>6918</v>
      </c>
      <c r="D155">
        <v>31</v>
      </c>
      <c r="E155">
        <v>7053</v>
      </c>
    </row>
    <row r="156" spans="1:5" x14ac:dyDescent="0.3">
      <c r="A156" s="17">
        <v>32</v>
      </c>
      <c r="B156" s="17">
        <v>7898</v>
      </c>
      <c r="D156">
        <v>31</v>
      </c>
      <c r="E156">
        <v>7603</v>
      </c>
    </row>
    <row r="157" spans="1:5" x14ac:dyDescent="0.3">
      <c r="A157" s="17">
        <v>32</v>
      </c>
      <c r="B157" s="17">
        <v>8778</v>
      </c>
      <c r="D157">
        <v>37</v>
      </c>
      <c r="E157">
        <v>7126</v>
      </c>
    </row>
    <row r="158" spans="1:5" x14ac:dyDescent="0.3">
      <c r="A158" s="17">
        <v>37</v>
      </c>
      <c r="B158" s="17">
        <v>6938</v>
      </c>
      <c r="D158">
        <v>33</v>
      </c>
      <c r="E158">
        <v>7775</v>
      </c>
    </row>
    <row r="159" spans="1:5" x14ac:dyDescent="0.3">
      <c r="A159" s="17">
        <v>37</v>
      </c>
      <c r="B159" s="17">
        <v>7198</v>
      </c>
      <c r="D159">
        <v>32</v>
      </c>
      <c r="E159">
        <v>9960</v>
      </c>
    </row>
    <row r="160" spans="1:5" x14ac:dyDescent="0.3">
      <c r="A160" s="17">
        <v>36</v>
      </c>
      <c r="B160" s="17">
        <v>7898</v>
      </c>
      <c r="D160">
        <v>25</v>
      </c>
      <c r="E160">
        <v>9233</v>
      </c>
    </row>
    <row r="161" spans="1:5" x14ac:dyDescent="0.3">
      <c r="A161" s="17">
        <v>47</v>
      </c>
      <c r="B161" s="17">
        <v>7788</v>
      </c>
      <c r="D161">
        <v>29</v>
      </c>
      <c r="E161">
        <v>11259</v>
      </c>
    </row>
    <row r="162" spans="1:5" x14ac:dyDescent="0.3">
      <c r="A162" s="17">
        <v>47</v>
      </c>
      <c r="B162" s="17">
        <v>7738</v>
      </c>
      <c r="D162">
        <v>32</v>
      </c>
      <c r="E162">
        <v>7463</v>
      </c>
    </row>
    <row r="163" spans="1:5" x14ac:dyDescent="0.3">
      <c r="A163" s="17">
        <v>34</v>
      </c>
      <c r="B163" s="17">
        <v>8358</v>
      </c>
      <c r="D163">
        <v>31</v>
      </c>
      <c r="E163">
        <v>10198</v>
      </c>
    </row>
    <row r="164" spans="1:5" x14ac:dyDescent="0.3">
      <c r="A164" s="17">
        <v>34</v>
      </c>
      <c r="B164" s="17">
        <v>9258</v>
      </c>
      <c r="D164">
        <v>29</v>
      </c>
      <c r="E164">
        <v>8013</v>
      </c>
    </row>
    <row r="165" spans="1:5" x14ac:dyDescent="0.3">
      <c r="A165" s="17">
        <v>34</v>
      </c>
      <c r="B165" s="17">
        <v>8058</v>
      </c>
      <c r="D165">
        <v>23</v>
      </c>
      <c r="E165">
        <v>11694</v>
      </c>
    </row>
    <row r="166" spans="1:5" x14ac:dyDescent="0.3">
      <c r="A166" s="17">
        <v>34</v>
      </c>
      <c r="B166" s="17">
        <v>8238</v>
      </c>
      <c r="D166">
        <v>39</v>
      </c>
      <c r="E166">
        <v>5348</v>
      </c>
    </row>
    <row r="167" spans="1:5" x14ac:dyDescent="0.3">
      <c r="A167" s="17">
        <v>29</v>
      </c>
      <c r="B167" s="17">
        <v>9298</v>
      </c>
      <c r="D167">
        <v>38</v>
      </c>
      <c r="E167">
        <v>6338</v>
      </c>
    </row>
    <row r="168" spans="1:5" x14ac:dyDescent="0.3">
      <c r="A168" s="17">
        <v>29</v>
      </c>
      <c r="B168" s="17">
        <v>9538</v>
      </c>
      <c r="D168">
        <v>38</v>
      </c>
      <c r="E168">
        <v>6488</v>
      </c>
    </row>
    <row r="169" spans="1:5" x14ac:dyDescent="0.3">
      <c r="A169" s="17">
        <v>30</v>
      </c>
      <c r="B169" s="17">
        <v>8449</v>
      </c>
      <c r="D169">
        <v>37</v>
      </c>
      <c r="E169">
        <v>6918</v>
      </c>
    </row>
    <row r="170" spans="1:5" x14ac:dyDescent="0.3">
      <c r="A170" s="17">
        <v>30</v>
      </c>
      <c r="B170" s="17">
        <v>9639</v>
      </c>
      <c r="D170">
        <v>32</v>
      </c>
      <c r="E170">
        <v>7898</v>
      </c>
    </row>
    <row r="171" spans="1:5" x14ac:dyDescent="0.3">
      <c r="A171" s="17">
        <v>30</v>
      </c>
      <c r="B171" s="17">
        <v>9989</v>
      </c>
      <c r="D171">
        <v>32</v>
      </c>
      <c r="E171">
        <v>8778</v>
      </c>
    </row>
    <row r="172" spans="1:5" x14ac:dyDescent="0.3">
      <c r="A172" s="17">
        <v>30</v>
      </c>
      <c r="B172" s="17">
        <v>11199</v>
      </c>
      <c r="D172">
        <v>37</v>
      </c>
      <c r="E172">
        <v>6938</v>
      </c>
    </row>
    <row r="173" spans="1:5" x14ac:dyDescent="0.3">
      <c r="A173" s="17">
        <v>30</v>
      </c>
      <c r="B173" s="17">
        <v>11549</v>
      </c>
      <c r="D173">
        <v>37</v>
      </c>
      <c r="E173">
        <v>7198</v>
      </c>
    </row>
    <row r="174" spans="1:5" x14ac:dyDescent="0.3">
      <c r="A174" s="17">
        <v>30</v>
      </c>
      <c r="B174" s="17">
        <v>17669</v>
      </c>
      <c r="D174">
        <v>36</v>
      </c>
      <c r="E174">
        <v>7898</v>
      </c>
    </row>
    <row r="175" spans="1:5" x14ac:dyDescent="0.3">
      <c r="A175" s="17">
        <v>34</v>
      </c>
      <c r="B175" s="17">
        <v>8948</v>
      </c>
      <c r="D175">
        <v>47</v>
      </c>
      <c r="E175">
        <v>7788</v>
      </c>
    </row>
    <row r="176" spans="1:5" x14ac:dyDescent="0.3">
      <c r="A176" s="17">
        <v>33</v>
      </c>
      <c r="B176" s="17">
        <v>10698</v>
      </c>
      <c r="D176">
        <v>47</v>
      </c>
      <c r="E176">
        <v>7738</v>
      </c>
    </row>
    <row r="177" spans="1:5" x14ac:dyDescent="0.3">
      <c r="A177" s="17">
        <v>32</v>
      </c>
      <c r="B177" s="17">
        <v>9988</v>
      </c>
      <c r="D177">
        <v>34</v>
      </c>
      <c r="E177">
        <v>8358</v>
      </c>
    </row>
    <row r="178" spans="1:5" x14ac:dyDescent="0.3">
      <c r="A178" s="17">
        <v>32</v>
      </c>
      <c r="B178" s="17">
        <v>10898</v>
      </c>
      <c r="D178">
        <v>34</v>
      </c>
      <c r="E178">
        <v>9258</v>
      </c>
    </row>
    <row r="179" spans="1:5" x14ac:dyDescent="0.3">
      <c r="A179" s="17">
        <v>32</v>
      </c>
      <c r="B179" s="17">
        <v>11248</v>
      </c>
      <c r="D179">
        <v>34</v>
      </c>
      <c r="E179">
        <v>8058</v>
      </c>
    </row>
    <row r="180" spans="1:5" x14ac:dyDescent="0.3">
      <c r="A180" s="17">
        <v>24</v>
      </c>
      <c r="B180" s="17">
        <v>16558</v>
      </c>
      <c r="D180">
        <v>34</v>
      </c>
      <c r="E180">
        <v>8238</v>
      </c>
    </row>
    <row r="181" spans="1:5" x14ac:dyDescent="0.3">
      <c r="A181" s="17">
        <v>24</v>
      </c>
      <c r="B181" s="17">
        <v>15998</v>
      </c>
      <c r="D181">
        <v>29</v>
      </c>
      <c r="E181">
        <v>9298</v>
      </c>
    </row>
    <row r="182" spans="1:5" x14ac:dyDescent="0.3">
      <c r="A182" s="17">
        <v>24</v>
      </c>
      <c r="B182" s="17">
        <v>15690</v>
      </c>
      <c r="D182">
        <v>29</v>
      </c>
      <c r="E182">
        <v>9538</v>
      </c>
    </row>
    <row r="183" spans="1:5" x14ac:dyDescent="0.3">
      <c r="A183" s="17">
        <v>24</v>
      </c>
      <c r="B183" s="17">
        <v>15750</v>
      </c>
      <c r="D183">
        <v>30</v>
      </c>
      <c r="E183">
        <v>8449</v>
      </c>
    </row>
    <row r="184" spans="1:5" x14ac:dyDescent="0.3">
      <c r="A184" s="17">
        <v>46</v>
      </c>
      <c r="B184" s="17">
        <v>7775</v>
      </c>
      <c r="D184">
        <v>30</v>
      </c>
      <c r="E184">
        <v>9639</v>
      </c>
    </row>
    <row r="185" spans="1:5" x14ac:dyDescent="0.3">
      <c r="A185" s="17">
        <v>34</v>
      </c>
      <c r="B185" s="17">
        <v>7975</v>
      </c>
      <c r="D185">
        <v>30</v>
      </c>
      <c r="E185">
        <v>9989</v>
      </c>
    </row>
    <row r="186" spans="1:5" x14ac:dyDescent="0.3">
      <c r="A186" s="17">
        <v>46</v>
      </c>
      <c r="B186" s="17">
        <v>7995</v>
      </c>
      <c r="D186">
        <v>30</v>
      </c>
      <c r="E186">
        <v>11199</v>
      </c>
    </row>
    <row r="187" spans="1:5" x14ac:dyDescent="0.3">
      <c r="A187" s="17">
        <v>34</v>
      </c>
      <c r="B187" s="17">
        <v>8195</v>
      </c>
      <c r="D187">
        <v>30</v>
      </c>
      <c r="E187">
        <v>11549</v>
      </c>
    </row>
    <row r="188" spans="1:5" x14ac:dyDescent="0.3">
      <c r="A188" s="17">
        <v>34</v>
      </c>
      <c r="B188" s="17">
        <v>8495</v>
      </c>
      <c r="D188">
        <v>30</v>
      </c>
      <c r="E188">
        <v>17669</v>
      </c>
    </row>
    <row r="189" spans="1:5" x14ac:dyDescent="0.3">
      <c r="A189" s="17">
        <v>42</v>
      </c>
      <c r="B189" s="17">
        <v>9495</v>
      </c>
      <c r="D189">
        <v>34</v>
      </c>
      <c r="E189">
        <v>8948</v>
      </c>
    </row>
    <row r="190" spans="1:5" x14ac:dyDescent="0.3">
      <c r="A190" s="17">
        <v>32</v>
      </c>
      <c r="B190" s="17">
        <v>9995</v>
      </c>
      <c r="D190">
        <v>33</v>
      </c>
      <c r="E190">
        <v>10698</v>
      </c>
    </row>
    <row r="191" spans="1:5" x14ac:dyDescent="0.3">
      <c r="A191" s="17">
        <v>29</v>
      </c>
      <c r="B191" s="17">
        <v>11595</v>
      </c>
      <c r="D191">
        <v>32</v>
      </c>
      <c r="E191">
        <v>9988</v>
      </c>
    </row>
    <row r="192" spans="1:5" x14ac:dyDescent="0.3">
      <c r="A192" s="17">
        <v>29</v>
      </c>
      <c r="B192" s="17">
        <v>9980</v>
      </c>
      <c r="D192">
        <v>32</v>
      </c>
      <c r="E192">
        <v>10898</v>
      </c>
    </row>
    <row r="193" spans="1:5" x14ac:dyDescent="0.3">
      <c r="A193" s="17">
        <v>24</v>
      </c>
      <c r="B193" s="17">
        <v>13295</v>
      </c>
      <c r="D193">
        <v>32</v>
      </c>
      <c r="E193">
        <v>11248</v>
      </c>
    </row>
    <row r="194" spans="1:5" x14ac:dyDescent="0.3">
      <c r="A194" s="17">
        <v>38</v>
      </c>
      <c r="B194" s="17">
        <v>13845</v>
      </c>
      <c r="D194">
        <v>24</v>
      </c>
      <c r="E194">
        <v>16558</v>
      </c>
    </row>
    <row r="195" spans="1:5" x14ac:dyDescent="0.3">
      <c r="A195" s="17">
        <v>31</v>
      </c>
      <c r="B195" s="17">
        <v>12290</v>
      </c>
      <c r="D195">
        <v>24</v>
      </c>
      <c r="E195">
        <v>15998</v>
      </c>
    </row>
    <row r="196" spans="1:5" x14ac:dyDescent="0.3">
      <c r="A196" s="17">
        <v>28</v>
      </c>
      <c r="B196" s="17">
        <v>12940</v>
      </c>
      <c r="D196">
        <v>24</v>
      </c>
      <c r="E196">
        <v>15690</v>
      </c>
    </row>
    <row r="197" spans="1:5" x14ac:dyDescent="0.3">
      <c r="A197" s="17">
        <v>28</v>
      </c>
      <c r="B197" s="17">
        <v>13415</v>
      </c>
      <c r="D197">
        <v>24</v>
      </c>
      <c r="E197">
        <v>15750</v>
      </c>
    </row>
    <row r="198" spans="1:5" x14ac:dyDescent="0.3">
      <c r="A198" s="17">
        <v>28</v>
      </c>
      <c r="B198" s="17">
        <v>15985</v>
      </c>
      <c r="D198">
        <v>46</v>
      </c>
      <c r="E198">
        <v>7775</v>
      </c>
    </row>
    <row r="199" spans="1:5" x14ac:dyDescent="0.3">
      <c r="A199" s="17">
        <v>28</v>
      </c>
      <c r="B199" s="17">
        <v>16515</v>
      </c>
      <c r="D199">
        <v>34</v>
      </c>
      <c r="E199">
        <v>7975</v>
      </c>
    </row>
    <row r="200" spans="1:5" x14ac:dyDescent="0.3">
      <c r="A200" s="17">
        <v>22</v>
      </c>
      <c r="B200" s="17">
        <v>18420</v>
      </c>
      <c r="D200">
        <v>46</v>
      </c>
      <c r="E200">
        <v>7995</v>
      </c>
    </row>
    <row r="201" spans="1:5" x14ac:dyDescent="0.3">
      <c r="A201" s="17">
        <v>22</v>
      </c>
      <c r="B201" s="17">
        <v>18950</v>
      </c>
      <c r="D201">
        <v>34</v>
      </c>
      <c r="E201">
        <v>8195</v>
      </c>
    </row>
    <row r="202" spans="1:5" x14ac:dyDescent="0.3">
      <c r="A202" s="17">
        <v>28</v>
      </c>
      <c r="B202" s="17">
        <v>16845</v>
      </c>
      <c r="D202">
        <v>34</v>
      </c>
      <c r="E202">
        <v>8495</v>
      </c>
    </row>
    <row r="203" spans="1:5" x14ac:dyDescent="0.3">
      <c r="A203" s="17">
        <v>25</v>
      </c>
      <c r="B203" s="17">
        <v>19045</v>
      </c>
      <c r="D203">
        <v>42</v>
      </c>
      <c r="E203">
        <v>9495</v>
      </c>
    </row>
    <row r="204" spans="1:5" x14ac:dyDescent="0.3">
      <c r="A204" s="17">
        <v>23</v>
      </c>
      <c r="B204" s="17">
        <v>21485</v>
      </c>
      <c r="D204">
        <v>32</v>
      </c>
      <c r="E204">
        <v>9995</v>
      </c>
    </row>
    <row r="205" spans="1:5" x14ac:dyDescent="0.3">
      <c r="A205" s="17">
        <v>27</v>
      </c>
      <c r="B205" s="17">
        <v>22470</v>
      </c>
      <c r="D205">
        <v>29</v>
      </c>
      <c r="E205">
        <v>11595</v>
      </c>
    </row>
    <row r="206" spans="1:5" x14ac:dyDescent="0.3">
      <c r="A206" s="17">
        <v>25</v>
      </c>
      <c r="B206" s="17">
        <v>22625</v>
      </c>
      <c r="D206">
        <v>29</v>
      </c>
      <c r="E206">
        <v>9980</v>
      </c>
    </row>
    <row r="207" spans="1:5" x14ac:dyDescent="0.3">
      <c r="D207">
        <v>24</v>
      </c>
      <c r="E207">
        <v>13295</v>
      </c>
    </row>
    <row r="208" spans="1:5" x14ac:dyDescent="0.3">
      <c r="D208">
        <v>38</v>
      </c>
      <c r="E208">
        <v>13845</v>
      </c>
    </row>
    <row r="209" spans="4:5" x14ac:dyDescent="0.3">
      <c r="D209">
        <v>31</v>
      </c>
      <c r="E209">
        <v>12290</v>
      </c>
    </row>
    <row r="210" spans="4:5" x14ac:dyDescent="0.3">
      <c r="D210">
        <v>28</v>
      </c>
      <c r="E210">
        <v>12940</v>
      </c>
    </row>
    <row r="211" spans="4:5" x14ac:dyDescent="0.3">
      <c r="D211">
        <v>28</v>
      </c>
      <c r="E211">
        <v>13415</v>
      </c>
    </row>
    <row r="212" spans="4:5" x14ac:dyDescent="0.3">
      <c r="D212">
        <v>28</v>
      </c>
      <c r="E212">
        <v>15985</v>
      </c>
    </row>
    <row r="213" spans="4:5" x14ac:dyDescent="0.3">
      <c r="D213">
        <v>28</v>
      </c>
      <c r="E213">
        <v>16515</v>
      </c>
    </row>
    <row r="214" spans="4:5" x14ac:dyDescent="0.3">
      <c r="D214">
        <v>22</v>
      </c>
      <c r="E214">
        <v>18420</v>
      </c>
    </row>
    <row r="215" spans="4:5" x14ac:dyDescent="0.3">
      <c r="D215">
        <v>22</v>
      </c>
      <c r="E215">
        <v>18950</v>
      </c>
    </row>
    <row r="216" spans="4:5" x14ac:dyDescent="0.3">
      <c r="D216">
        <v>28</v>
      </c>
      <c r="E216">
        <v>16845</v>
      </c>
    </row>
    <row r="217" spans="4:5" x14ac:dyDescent="0.3">
      <c r="D217">
        <v>25</v>
      </c>
      <c r="E217">
        <v>19045</v>
      </c>
    </row>
    <row r="218" spans="4:5" x14ac:dyDescent="0.3">
      <c r="D218">
        <v>23</v>
      </c>
      <c r="E218">
        <v>21485</v>
      </c>
    </row>
    <row r="219" spans="4:5" x14ac:dyDescent="0.3">
      <c r="D219">
        <v>27</v>
      </c>
      <c r="E219">
        <v>22470</v>
      </c>
    </row>
    <row r="220" spans="4:5" x14ac:dyDescent="0.3">
      <c r="D220">
        <v>25</v>
      </c>
      <c r="E220">
        <v>22625</v>
      </c>
    </row>
  </sheetData>
  <mergeCells count="14">
    <mergeCell ref="F14:G14"/>
    <mergeCell ref="F15:G15"/>
    <mergeCell ref="D14:E14"/>
    <mergeCell ref="D15:E15"/>
    <mergeCell ref="G17:I17"/>
    <mergeCell ref="K19:M19"/>
    <mergeCell ref="D13:E13"/>
    <mergeCell ref="F13:G13"/>
    <mergeCell ref="D12:G12"/>
    <mergeCell ref="H2:K2"/>
    <mergeCell ref="H7:K7"/>
    <mergeCell ref="D8:O10"/>
    <mergeCell ref="D3:O5"/>
    <mergeCell ref="I12:J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Original</vt:lpstr>
      <vt:lpstr>Engine Size | Price</vt:lpstr>
      <vt:lpstr>Highway-mpg |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Rendika Nurhartanto Suharto</dc:creator>
  <cp:lastModifiedBy>Rendika Nurhartanto Suharto</cp:lastModifiedBy>
  <dcterms:created xsi:type="dcterms:W3CDTF">2024-02-25T09:49:28Z</dcterms:created>
  <dcterms:modified xsi:type="dcterms:W3CDTF">2024-02-25T10:40:53Z</dcterms:modified>
</cp:coreProperties>
</file>