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Documentation/Documentation/ProjectDocumentation/"/>
    </mc:Choice>
  </mc:AlternateContent>
  <xr:revisionPtr revIDLastSave="0" documentId="13_ncr:1_{456BFDE4-2473-7D44-90B8-D3ACC23ABB29}" xr6:coauthVersionLast="46" xr6:coauthVersionMax="46" xr10:uidLastSave="{00000000-0000-0000-0000-000000000000}"/>
  <bookViews>
    <workbookView xWindow="39720" yWindow="500" windowWidth="32280" windowHeight="2110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<sst xmlns="http://schemas.openxmlformats.org/spreadsheetml/2006/main" count="1631" uniqueCount="111">
  <si>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</si>
  <si>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</si>
  <si>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</si>
  <si>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</si>
  <si>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</si>
  <si>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</si>
  <si>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</si>
  <si>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</si>
  <si>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</si>
  <si>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</si>
  <si>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</si>
  <si>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</si>
  <si>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</si>
  <si>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</si>
  <si>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</si>
  <si>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</si>
  <si>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</si>
  <si>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</si>
  <si>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</si>
  <si>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</si>
  <si>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</si>
  <si>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</si>
  <si>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</si>
  <si>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</si>
  <si>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</si>
  <si>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</si>
  <si>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</si>
  <si>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</si>
  <si>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</si>
  <si>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</si>
  <si>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</si>
  <si>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</si>
  <si>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</si>
  <si>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</si>
  <si>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</si>
  <si>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</si>
  <si>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</si>
  <si>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</si>
  <si>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</si>
  <si>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</si>
  <si>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</si>
  <si>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</si>
  <si>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</si>
  <si>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</si>
  <si>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</si>
  <si>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</si>
  <si>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</si>
  <si>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</si>
  <si>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</si>
  <si>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</si>
  <si>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</si>
  <si>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</si>
  <si>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</si>
  <si>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</si>
  <si>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</si>
  <si>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</si>
  <si>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</si>
  <si>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</si>
  <si>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</si>
  <si>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</si>
  <si>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</si>
  <si>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</si>
  <si>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</si>
  <si>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</si>
  <si>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</si>
  <si>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</si>
  <si>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</si>
  <si>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</si>
  <si>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</si>
  <si>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</si>
  <si>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</si>
  <si>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</si>
  <si>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</si>
  <si>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</si>
  <si>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</si>
  <si>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</si>
  <si>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</si>
  <si>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</si>
  <si>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</si>
  <si>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</si>
  <si>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</si>
  <si>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</si>
  <si>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</si>
  <si>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</si>
  <si>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</si>
  <si>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</si>
  <si>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</si>
  <si>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</si>
  <si>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</si>
  <si>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</si>
  <si>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</si>
  <si>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</si>
  <si>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</si>
  <si>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</si>
  <si>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</si>
  <si>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</si>
  <si>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</si>
  <si>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</si>
  <si>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</si>
  <si>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</si>
  <si>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</si>
  <si>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</si>
  <si>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</si>
  <si>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</si>
  <si>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Nachforschung bezüglich ML, CNN, Aufbau eines NN, Related Work bezüglich Car Detection mit CNN, Licence Plate exctraction mit CNN</t>
  </si>
  <si>
    <t>Repo einrichten</t>
  </si>
  <si>
    <t>Trainingdaten suchen und erzeugen für späteres NN</t>
  </si>
  <si>
    <t>Research</t>
  </si>
  <si>
    <t>organizational</t>
  </si>
  <si>
    <t>Implementation</t>
  </si>
  <si>
    <t>NN definieren, Klassenstrukturen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</si>
</sst>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" fontId="0" fillId="0" borderId="1" xfId="0" applyNumberFormat="1" applyBorder="1" applyProtection="1"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2" t="s">
        <v>13</v>
      </c>
      <c r="C3" s="92"/>
      <c r="D3" s="92"/>
      <c r="E3" s="95">
        <v>5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15">
      <c r="B11" s="112" t="s">
        <v>22</v>
      </c>
      <c r="C11" s="50"/>
      <c r="D11" s="134">
        <f>E3</f>
        <v>5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1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15">
      <c r="B13" s="114" t="str">
        <f>'Std-A'!A3</f>
        <v>Hörschinger Rene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30</v>
      </c>
      <c r="G13" s="136">
        <f>F13-E13</f>
        <v>-45</v>
      </c>
      <c r="H13" s="158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68">
        <f>IF(NOT(EXACT(B13,"----")),$E$7,0)</f>
        <v>75</v>
      </c>
      <c r="AF13" s="81">
        <f>AD14-AE13</f>
        <v>-45</v>
      </c>
    </row>
    <row r="14" spans="2:33" ht="12" customHeight="1" x14ac:dyDescent="0.1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15</v>
      </c>
      <c r="K14" s="32">
        <f>'Std-A'!$C$23</f>
        <v>15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30</v>
      </c>
      <c r="AE14" s="69"/>
      <c r="AF14" s="82"/>
    </row>
    <row r="15" spans="2:33" ht="12" customHeight="1" thickBot="1" x14ac:dyDescent="0.2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-15</v>
      </c>
      <c r="M15" s="29">
        <f t="shared" si="1"/>
        <v>-15</v>
      </c>
      <c r="N15" s="29">
        <f t="shared" si="1"/>
        <v>-15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-45</v>
      </c>
      <c r="AE15" s="70"/>
      <c r="AF15" s="83"/>
    </row>
    <row r="16" spans="2:33" ht="12" customHeight="1" thickTop="1" x14ac:dyDescent="0.15">
      <c r="B16" s="106" t="str">
        <f>'Std-B'!A3</f>
        <v>Lumesberger Thomas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3">
        <f t="shared" ref="G16" si="5">F16-E16</f>
        <v>-75</v>
      </c>
      <c r="H16" s="158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68">
        <f>IF(NOT(EXACT(B16,"----")),$E$7,0)</f>
        <v>75</v>
      </c>
      <c r="AF16" s="81">
        <f>AD17-AE16</f>
        <v>-75</v>
      </c>
    </row>
    <row r="17" spans="2:32" ht="12" customHeight="1" x14ac:dyDescent="0.1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9"/>
      <c r="AF17" s="82"/>
    </row>
    <row r="18" spans="2:32" ht="12" customHeight="1" thickBot="1" x14ac:dyDescent="0.2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0"/>
      <c r="AF18" s="156"/>
    </row>
    <row r="19" spans="2:32" ht="12" customHeight="1" thickTop="1" x14ac:dyDescent="0.1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1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1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1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1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1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E20" sqref="E2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78" t="str">
        <f>'dynamic Data'!B24</f>
        <v>Hörschinger Rene</v>
      </c>
      <c r="B3" s="179"/>
      <c r="C3" s="179"/>
      <c r="D3" s="179"/>
      <c r="E3" s="179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 t="s">
        <v>107</v>
      </c>
      <c r="C6" s="43">
        <f>15*60</f>
        <v>900</v>
      </c>
      <c r="D6" s="46" t="s">
        <v>17</v>
      </c>
      <c r="E6" s="42" t="s">
        <v>104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15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15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28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 t="s">
        <v>108</v>
      </c>
      <c r="C17" s="43">
        <v>60</v>
      </c>
      <c r="D17" s="46" t="s">
        <v>17</v>
      </c>
      <c r="E17" s="42" t="s">
        <v>105</v>
      </c>
    </row>
    <row r="18" spans="1:5" s="47" customFormat="1" ht="26" customHeight="1" x14ac:dyDescent="0.15">
      <c r="A18" s="46">
        <v>2</v>
      </c>
      <c r="B18" s="42" t="s">
        <v>107</v>
      </c>
      <c r="C18" s="43">
        <v>390</v>
      </c>
      <c r="D18" s="46" t="s">
        <v>17</v>
      </c>
      <c r="E18" s="42" t="s">
        <v>106</v>
      </c>
    </row>
    <row r="19" spans="1:5" s="47" customFormat="1" ht="26" customHeight="1" x14ac:dyDescent="0.15">
      <c r="A19" s="46">
        <v>3</v>
      </c>
      <c r="B19" s="42" t="s">
        <v>109</v>
      </c>
      <c r="C19" s="43">
        <v>450</v>
      </c>
      <c r="D19" s="46" t="s">
        <v>17</v>
      </c>
      <c r="E19" s="42" t="s">
        <v>110</v>
      </c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15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15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59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Data'!B25</f>
        <v>Lumesberger Thomas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20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32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/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35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3" t="s">
        <v>86</v>
      </c>
      <c r="B1" s="183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67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4"/>
      <c r="B22" s="184"/>
    </row>
    <row r="23" spans="1:2" ht="16" x14ac:dyDescent="0.2">
      <c r="A23" s="183" t="s">
        <v>85</v>
      </c>
      <c r="B23" s="183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2021-01-05T08:27:34Z</dcterms:modified>
</cp:coreProperties>
</file>