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single mutation\"/>
    </mc:Choice>
  </mc:AlternateContent>
  <xr:revisionPtr revIDLastSave="0" documentId="13_ncr:1_{04BFD216-2751-4E93-AA8B-FEC72D755CBA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1" i="1"/>
  <c r="D22" i="1"/>
  <c r="D20" i="1"/>
  <c r="C22" i="1"/>
  <c r="C21" i="1"/>
  <c r="C20" i="1"/>
  <c r="C19" i="1"/>
  <c r="C14" i="1"/>
  <c r="D14" i="1" s="1"/>
  <c r="C13" i="1"/>
  <c r="D13" i="1" s="1"/>
  <c r="C12" i="1"/>
  <c r="D12" i="1" s="1"/>
  <c r="C11" i="1"/>
  <c r="C4" i="1"/>
  <c r="C5" i="1"/>
  <c r="C3" i="1"/>
  <c r="C6" i="1"/>
  <c r="D6" i="1" s="1"/>
  <c r="D5" i="1" l="1"/>
</calcChain>
</file>

<file path=xl/sharedStrings.xml><?xml version="1.0" encoding="utf-8"?>
<sst xmlns="http://schemas.openxmlformats.org/spreadsheetml/2006/main" count="34" uniqueCount="19">
  <si>
    <t>MUT_64VAL_163VAL_bj1</t>
  </si>
  <si>
    <t>MUT_57GLY_156GLY_bj1</t>
  </si>
  <si>
    <t>MUT_63PRO_162PRO_bj1</t>
  </si>
  <si>
    <t>MUT_10LEU_109LEU_wildtype</t>
  </si>
  <si>
    <t>Mutation</t>
    <phoneticPr fontId="1" type="noConversion"/>
  </si>
  <si>
    <t>Affinity(-log10)</t>
    <phoneticPr fontId="1" type="noConversion"/>
  </si>
  <si>
    <t>Affinity</t>
    <phoneticPr fontId="1" type="noConversion"/>
  </si>
  <si>
    <t>Ratio</t>
    <phoneticPr fontId="1" type="noConversion"/>
  </si>
  <si>
    <t>R57G</t>
  </si>
  <si>
    <t>L63P</t>
  </si>
  <si>
    <t>I64V</t>
  </si>
  <si>
    <t>unrelaxed</t>
    <phoneticPr fontId="1" type="noConversion"/>
  </si>
  <si>
    <t>Medain</t>
    <phoneticPr fontId="1" type="noConversion"/>
  </si>
  <si>
    <t>relax from crystal</t>
    <phoneticPr fontId="1" type="noConversion"/>
  </si>
  <si>
    <t>relax from pipeline</t>
    <phoneticPr fontId="1" type="noConversion"/>
  </si>
  <si>
    <t>MUT_64VAL_163VAL_bj1_0001</t>
  </si>
  <si>
    <t>MUT_10LEU_109LEU_wildtype_0001</t>
  </si>
  <si>
    <t>MUT_57GLY_156GLY_bj1_0001</t>
  </si>
  <si>
    <t>MUT_63PRO_162PRO_bj1_0001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</si>
</sst>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E20" sqref="E20:E22"/>
    </sheetView>
  </sheetViews>
  <sheetFormatPr defaultRowHeight="14.15" x14ac:dyDescent="0.35"/>
  <cols>
    <col min="1" max="1" width="10.42578125" customWidth="1"/>
    <col min="2" max="2" width="18.640625" style="1" customWidth="1"/>
    <col min="3" max="3" width="12.42578125" bestFit="1" customWidth="1"/>
    <col min="5" max="5" width="10.28515625" customWidth="1"/>
  </cols>
  <sheetData>
    <row r="1" spans="1:10" x14ac:dyDescent="0.35">
      <c r="A1" t="s">
        <v>11</v>
      </c>
    </row>
    <row r="2" spans="1:10" x14ac:dyDescent="0.35">
      <c r="A2" s="2" t="s">
        <v>4</v>
      </c>
      <c r="B2" s="3" t="s">
        <v>5</v>
      </c>
      <c r="C2" s="2" t="s">
        <v>6</v>
      </c>
      <c r="D2" s="2" t="s">
        <v>7</v>
      </c>
      <c r="E2" s="2" t="s">
        <v>12</v>
      </c>
      <c r="I2" t="s">
        <v>8</v>
      </c>
      <c r="J2">
        <v>0.8</v>
      </c>
    </row>
    <row r="3" spans="1:10" x14ac:dyDescent="0.35">
      <c r="A3" t="s">
        <v>3</v>
      </c>
      <c r="B3" s="1">
        <v>6.29465397088717</v>
      </c>
      <c r="C3">
        <f>POWER(10,-B3)</f>
        <v>5.0739481990913852E-7</v>
      </c>
      <c r="I3" t="s">
        <v>9</v>
      </c>
      <c r="J3">
        <v>1.4</v>
      </c>
    </row>
    <row r="4" spans="1:10" x14ac:dyDescent="0.35">
      <c r="A4" t="s">
        <v>1</v>
      </c>
      <c r="B4" s="1">
        <v>6.15080715154118</v>
      </c>
      <c r="C4">
        <f>POWER(10,-B4)</f>
        <v>7.0663126420968084E-7</v>
      </c>
      <c r="D4">
        <f>C4/$C$3</f>
        <v>1.3926655071808192</v>
      </c>
      <c r="E4">
        <v>0.75</v>
      </c>
      <c r="I4" t="s">
        <v>8</v>
      </c>
      <c r="J4">
        <v>0.7</v>
      </c>
    </row>
    <row r="5" spans="1:10" x14ac:dyDescent="0.35">
      <c r="A5" t="s">
        <v>2</v>
      </c>
      <c r="B5" s="1">
        <v>6.3715204093340798</v>
      </c>
      <c r="C5">
        <f>POWER(10,-B5)</f>
        <v>4.250887296183583E-7</v>
      </c>
      <c r="D5">
        <f>C5/$C$3</f>
        <v>0.83778689284703545</v>
      </c>
      <c r="E5">
        <v>1.4</v>
      </c>
      <c r="I5" t="s">
        <v>10</v>
      </c>
      <c r="J5">
        <v>0.8</v>
      </c>
    </row>
    <row r="6" spans="1:10" x14ac:dyDescent="0.35">
      <c r="A6" t="s">
        <v>0</v>
      </c>
      <c r="B6" s="1">
        <v>6.4573816724630602</v>
      </c>
      <c r="C6">
        <f>POWER(10,-B6)</f>
        <v>3.488336141240697E-7</v>
      </c>
      <c r="D6">
        <f>C6/$C$3</f>
        <v>0.68749936033351089</v>
      </c>
      <c r="E6">
        <v>0.8</v>
      </c>
    </row>
    <row r="9" spans="1:10" x14ac:dyDescent="0.35">
      <c r="A9" t="s">
        <v>13</v>
      </c>
    </row>
    <row r="10" spans="1:10" x14ac:dyDescent="0.35">
      <c r="A10" s="2" t="s">
        <v>4</v>
      </c>
      <c r="B10" s="3" t="s">
        <v>5</v>
      </c>
      <c r="C10" s="2" t="s">
        <v>6</v>
      </c>
      <c r="D10" s="2" t="s">
        <v>7</v>
      </c>
      <c r="E10" s="2" t="s">
        <v>12</v>
      </c>
    </row>
    <row r="11" spans="1:10" x14ac:dyDescent="0.35">
      <c r="A11" t="s">
        <v>3</v>
      </c>
      <c r="B11" s="1">
        <v>6.29465397088717</v>
      </c>
      <c r="C11">
        <f>POWER(10,-B11)</f>
        <v>5.0739481990913852E-7</v>
      </c>
    </row>
    <row r="12" spans="1:10" x14ac:dyDescent="0.35">
      <c r="A12" t="s">
        <v>1</v>
      </c>
      <c r="B12" s="1">
        <v>6.1579891358093404</v>
      </c>
      <c r="C12">
        <f>POWER(10,-B12)</f>
        <v>6.9504170434239284E-7</v>
      </c>
      <c r="D12">
        <f>C12/$C$11</f>
        <v>1.3698242021210565</v>
      </c>
      <c r="E12">
        <v>0.75</v>
      </c>
    </row>
    <row r="13" spans="1:10" x14ac:dyDescent="0.35">
      <c r="A13" t="s">
        <v>2</v>
      </c>
      <c r="B13" s="1">
        <v>6.3081707466205197</v>
      </c>
      <c r="C13">
        <f>POWER(10,-B13)</f>
        <v>4.9184612411830024E-7</v>
      </c>
      <c r="D13">
        <f t="shared" ref="D13:D14" si="0">C13/$C$11</f>
        <v>0.96935582473304982</v>
      </c>
      <c r="E13">
        <v>1.4</v>
      </c>
    </row>
    <row r="14" spans="1:10" x14ac:dyDescent="0.35">
      <c r="A14" t="s">
        <v>0</v>
      </c>
      <c r="B14" s="1">
        <v>6.3534863175902903</v>
      </c>
      <c r="C14">
        <f>POWER(10,-B14)</f>
        <v>4.431121744797367E-7</v>
      </c>
      <c r="D14">
        <f t="shared" si="0"/>
        <v>0.87330843180284501</v>
      </c>
      <c r="E14">
        <v>0.8</v>
      </c>
    </row>
    <row r="17" spans="1:5" x14ac:dyDescent="0.35">
      <c r="A17" t="s">
        <v>14</v>
      </c>
    </row>
    <row r="18" spans="1:5" x14ac:dyDescent="0.35">
      <c r="A18" s="2" t="s">
        <v>4</v>
      </c>
      <c r="B18" s="3" t="s">
        <v>5</v>
      </c>
      <c r="C18" s="2" t="s">
        <v>6</v>
      </c>
      <c r="D18" s="2" t="s">
        <v>7</v>
      </c>
      <c r="E18" s="2" t="s">
        <v>12</v>
      </c>
    </row>
    <row r="19" spans="1:5" x14ac:dyDescent="0.35">
      <c r="A19" t="s">
        <v>16</v>
      </c>
      <c r="B19" s="1">
        <v>6.2403775744838601</v>
      </c>
      <c r="C19">
        <f>POWER(10,-B19)</f>
        <v>5.7493986877506689E-7</v>
      </c>
    </row>
    <row r="20" spans="1:5" x14ac:dyDescent="0.35">
      <c r="A20" t="s">
        <v>17</v>
      </c>
      <c r="B20" s="1">
        <v>6.1526952378562099</v>
      </c>
      <c r="C20">
        <f>POWER(10,-B20)</f>
        <v>7.0356586754539486E-7</v>
      </c>
      <c r="D20">
        <f>C20/$C$19</f>
        <v>1.2237207850003009</v>
      </c>
      <c r="E20">
        <v>0.75</v>
      </c>
    </row>
    <row r="21" spans="1:5" x14ac:dyDescent="0.35">
      <c r="A21" t="s">
        <v>18</v>
      </c>
      <c r="B21" s="1">
        <v>6.2970501116484199</v>
      </c>
      <c r="C21">
        <f>POWER(10,-B21)</f>
        <v>5.0460306990557142E-7</v>
      </c>
      <c r="D21">
        <f t="shared" ref="D21:D22" si="1">C21/$C$19</f>
        <v>0.87766233881231626</v>
      </c>
      <c r="E21">
        <v>1.4</v>
      </c>
    </row>
    <row r="22" spans="1:5" x14ac:dyDescent="0.35">
      <c r="A22" t="s">
        <v>15</v>
      </c>
      <c r="B22" s="1">
        <v>6.3958122568226399</v>
      </c>
      <c r="C22">
        <f>POWER(10,-B22)</f>
        <v>4.0196454041194742E-7</v>
      </c>
      <c r="D22">
        <f t="shared" si="1"/>
        <v>0.69914187942532047</v>
      </c>
      <c r="E22">
        <v>0.8</v>
      </c>
    </row>
  </sheetData>
  <sortState xmlns:xlrd2="http://schemas.microsoft.com/office/spreadsheetml/2017/richdata2" ref="A19:B22">
    <sortCondition ref="A19:A2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2024-10-18T12:45:32Z</dcterms:modified>
</cp:coreProperties>
</file>