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cuments\git\excel\7-8-2021\"/>
    </mc:Choice>
  </mc:AlternateContent>
  <xr:revisionPtr revIDLastSave="0" documentId="13_ncr:1_{D84986C0-4777-4C6E-A811-2D9CF635FECB}" xr6:coauthVersionLast="36" xr6:coauthVersionMax="36" xr10:uidLastSave="{00000000-0000-0000-0000-000000000000}"/>
  <bookViews>
    <workbookView xWindow="0" yWindow="0" windowWidth="19200" windowHeight="6930" xr2:uid="{267E40C8-7C0F-44ED-86FC-D0D6C588E2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J22" i="1"/>
  <c r="K17" i="1"/>
  <c r="K18" i="1"/>
  <c r="K19" i="1"/>
  <c r="K20" i="1"/>
  <c r="K21" i="1"/>
  <c r="K22" i="1"/>
  <c r="K23" i="1"/>
  <c r="K24" i="1"/>
  <c r="K25" i="1"/>
  <c r="K16" i="1"/>
  <c r="J17" i="1"/>
  <c r="J18" i="1"/>
  <c r="J19" i="1"/>
  <c r="J20" i="1"/>
  <c r="J21" i="1"/>
  <c r="J23" i="1"/>
  <c r="J24" i="1"/>
  <c r="J25" i="1"/>
  <c r="J16" i="1"/>
  <c r="G3" i="1" l="1"/>
  <c r="F3" i="1"/>
  <c r="E3" i="1"/>
</calcChain>
</file>

<file path=xl/sharedStrings.xml><?xml version="1.0" encoding="utf-8"?>
<sst xmlns="http://schemas.openxmlformats.org/spreadsheetml/2006/main" count="53" uniqueCount="39">
  <si>
    <t># of Vouchers</t>
  </si>
  <si>
    <t>Products</t>
  </si>
  <si>
    <t>User</t>
  </si>
  <si>
    <t>Good/Bad</t>
  </si>
  <si>
    <t>Bad</t>
  </si>
  <si>
    <t>Good</t>
  </si>
  <si>
    <t>AND</t>
  </si>
  <si>
    <t>IF</t>
  </si>
  <si>
    <t>OR</t>
  </si>
  <si>
    <t>Jim A</t>
  </si>
  <si>
    <t>Kim C</t>
  </si>
  <si>
    <t>John B</t>
  </si>
  <si>
    <t>Liz D</t>
  </si>
  <si>
    <t>Link to Sheet 2</t>
  </si>
  <si>
    <t>Car Parking Charges</t>
  </si>
  <si>
    <t>Car Rog</t>
  </si>
  <si>
    <t>No Hours Parked</t>
  </si>
  <si>
    <t>Parking Charge</t>
  </si>
  <si>
    <t>DA12 NEJ</t>
  </si>
  <si>
    <t>if park&gt;8 hours pay $1/h</t>
  </si>
  <si>
    <t>Threshold1</t>
  </si>
  <si>
    <t>Threshold2</t>
  </si>
  <si>
    <t>Long Hour Fee</t>
  </si>
  <si>
    <t>Med Hour Fee</t>
  </si>
  <si>
    <t>if park&gt;5 hours pay $1.50/h</t>
  </si>
  <si>
    <t>Anything less "Free Parking"</t>
  </si>
  <si>
    <t>Deposit Amount Balance</t>
  </si>
  <si>
    <t>Interest Earned</t>
  </si>
  <si>
    <t>Rate Applied</t>
  </si>
  <si>
    <t>Threshold</t>
  </si>
  <si>
    <t>High Rate</t>
  </si>
  <si>
    <t>Low Rate</t>
  </si>
  <si>
    <t>If balance &gt;= 85000 get 7.5% interest</t>
  </si>
  <si>
    <t>Anything less get 5% interest</t>
  </si>
  <si>
    <t>Interest Rate</t>
  </si>
  <si>
    <t>If balance &gt;= 85000 message is "High Rate"</t>
  </si>
  <si>
    <t>Anything less get 5%message is "Low Rate"</t>
  </si>
  <si>
    <t>Nested If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</si>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</sst>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2"/>
    <xf numFmtId="44" fontId="0" fillId="0" borderId="0" xfId="1" applyFont="1"/>
    <xf numFmtId="44" fontId="4" fillId="0" borderId="0" xfId="1" applyFont="1"/>
    <xf numFmtId="44" fontId="0" fillId="4" borderId="1" xfId="1" applyFont="1" applyFill="1" applyBorder="1"/>
    <xf numFmtId="44" fontId="0" fillId="4" borderId="2" xfId="1" applyFont="1" applyFill="1" applyBorder="1"/>
    <xf numFmtId="0" fontId="0" fillId="4" borderId="3" xfId="0" applyFill="1" applyBorder="1"/>
    <xf numFmtId="44" fontId="0" fillId="3" borderId="4" xfId="1" applyFont="1" applyFill="1" applyBorder="1"/>
    <xf numFmtId="44" fontId="0" fillId="3" borderId="0" xfId="1" applyFont="1" applyFill="1" applyBorder="1"/>
    <xf numFmtId="44" fontId="0" fillId="3" borderId="5" xfId="0" applyNumberFormat="1" applyFill="1" applyBorder="1"/>
    <xf numFmtId="44" fontId="0" fillId="3" borderId="6" xfId="1" applyFont="1" applyFill="1" applyBorder="1"/>
    <xf numFmtId="44" fontId="0" fillId="3" borderId="7" xfId="1" applyFont="1" applyFill="1" applyBorder="1"/>
    <xf numFmtId="44" fontId="0" fillId="3" borderId="8" xfId="0" applyNumberFormat="1" applyFill="1" applyBorder="1"/>
    <xf numFmtId="0" fontId="5" fillId="0" borderId="0" xfId="0" applyFont="1"/>
    <xf numFmtId="0" fontId="6" fillId="0" borderId="0" xfId="0" applyFont="1"/>
    <xf numFmtId="44" fontId="2" fillId="0" borderId="0" xfId="1" applyFont="1"/>
    <xf numFmtId="44" fontId="0" fillId="5" borderId="9" xfId="1" applyFont="1" applyFill="1" applyBorder="1"/>
    <xf numFmtId="0" fontId="0" fillId="5" borderId="10" xfId="0" applyFill="1" applyBorder="1"/>
    <xf numFmtId="44" fontId="0" fillId="5" borderId="10" xfId="1" applyFont="1" applyFill="1" applyBorder="1"/>
    <xf numFmtId="0" fontId="0" fillId="5" borderId="11" xfId="0" applyFill="1" applyBorder="1"/>
    <xf numFmtId="44" fontId="0" fillId="2" borderId="1" xfId="1" applyFont="1" applyFill="1" applyBorder="1" applyAlignment="1"/>
    <xf numFmtId="44" fontId="0" fillId="2" borderId="3" xfId="1" applyFont="1" applyFill="1" applyBorder="1"/>
    <xf numFmtId="0" fontId="0" fillId="2" borderId="4" xfId="0" applyFill="1" applyBorder="1"/>
    <xf numFmtId="10" fontId="0" fillId="2" borderId="5" xfId="1" applyNumberFormat="1" applyFont="1" applyFill="1" applyBorder="1"/>
    <xf numFmtId="0" fontId="0" fillId="2" borderId="6" xfId="0" applyFill="1" applyBorder="1"/>
    <xf numFmtId="9" fontId="0" fillId="2" borderId="8" xfId="1" applyNumberFormat="1" applyFont="1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44" fontId="0" fillId="2" borderId="5" xfId="1" applyFont="1" applyFill="1" applyBorder="1"/>
    <xf numFmtId="44" fontId="0" fillId="2" borderId="8" xfId="1" applyFont="1" applyFill="1" applyBorder="1"/>
    <xf numFmtId="0" fontId="0" fillId="5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5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8" xfId="0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D70-5BE0-405B-B577-AFED1710B61F}">
  <dimension ref="A1:L31"/>
  <sheetViews>
    <sheetView tabSelected="1" workbookViewId="0">
      <selection activeCell="C16" sqref="C16"/>
    </sheetView>
  </sheetViews>
  <sheetFormatPr defaultRowHeight="14.5" x14ac:dyDescent="0.35"/>
  <cols>
    <col min="1" max="1" width="25.36328125" customWidth="1"/>
    <col min="2" max="2" width="16.6328125" customWidth="1"/>
    <col min="3" max="3" width="27.08984375" customWidth="1"/>
    <col min="4" max="4" width="20.7265625" customWidth="1"/>
    <col min="5" max="5" width="25.1796875" customWidth="1"/>
    <col min="8" max="8" width="12.81640625" customWidth="1"/>
    <col min="9" max="9" width="23.54296875" style="2" customWidth="1"/>
    <col min="10" max="10" width="19.81640625" style="2" customWidth="1"/>
    <col min="11" max="11" width="19.90625" customWidth="1"/>
    <col min="12" max="12" width="35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</row>
    <row r="2" spans="1:11" x14ac:dyDescent="0.35">
      <c r="A2">
        <v>5</v>
      </c>
      <c r="B2">
        <v>2</v>
      </c>
      <c r="C2" t="s">
        <v>9</v>
      </c>
      <c r="D2" t="s">
        <v>4</v>
      </c>
      <c r="E2" t="s">
        <v>3</v>
      </c>
      <c r="F2" t="s">
        <v>3</v>
      </c>
      <c r="G2" t="s">
        <v>3</v>
      </c>
    </row>
    <row r="3" spans="1:11" x14ac:dyDescent="0.35">
      <c r="A3">
        <v>13</v>
      </c>
      <c r="B3">
        <v>5</v>
      </c>
      <c r="C3" t="s">
        <v>11</v>
      </c>
      <c r="D3" t="s">
        <v>5</v>
      </c>
      <c r="E3" t="str">
        <f>IF(A2&gt;=10,"Good","Bad")</f>
        <v>Bad</v>
      </c>
      <c r="F3" t="str">
        <f>IF(AND(A2&gt;=10,B2&lt;=3),"Good","Bad")</f>
        <v>Bad</v>
      </c>
      <c r="G3" t="str">
        <f>IF(OR(A2&gt;=10,B2&lt;=3),"Good","Bad")</f>
        <v>Good</v>
      </c>
    </row>
    <row r="4" spans="1:11" x14ac:dyDescent="0.35">
      <c r="A4">
        <v>8</v>
      </c>
      <c r="B4">
        <v>5</v>
      </c>
      <c r="C4" t="s">
        <v>10</v>
      </c>
      <c r="D4" t="s">
        <v>4</v>
      </c>
    </row>
    <row r="5" spans="1:11" x14ac:dyDescent="0.35">
      <c r="A5">
        <v>33</v>
      </c>
      <c r="B5">
        <v>4</v>
      </c>
      <c r="C5" t="s">
        <v>12</v>
      </c>
      <c r="D5" t="s">
        <v>5</v>
      </c>
    </row>
    <row r="7" spans="1:11" x14ac:dyDescent="0.35">
      <c r="A7" s="1" t="s">
        <v>13</v>
      </c>
    </row>
    <row r="12" spans="1:11" ht="15.5" x14ac:dyDescent="0.35">
      <c r="A12" s="13" t="s">
        <v>37</v>
      </c>
      <c r="I12" s="15" t="s">
        <v>38</v>
      </c>
    </row>
    <row r="13" spans="1:11" ht="21" x14ac:dyDescent="0.5">
      <c r="A13" s="14" t="s">
        <v>14</v>
      </c>
      <c r="I13" s="3" t="s">
        <v>34</v>
      </c>
    </row>
    <row r="15" spans="1:11" x14ac:dyDescent="0.35">
      <c r="A15" s="38" t="s">
        <v>15</v>
      </c>
      <c r="B15" s="39" t="s">
        <v>16</v>
      </c>
      <c r="C15" s="40" t="s">
        <v>17</v>
      </c>
      <c r="I15" s="4" t="s">
        <v>26</v>
      </c>
      <c r="J15" s="5" t="s">
        <v>27</v>
      </c>
      <c r="K15" s="6" t="s">
        <v>28</v>
      </c>
    </row>
    <row r="16" spans="1:11" x14ac:dyDescent="0.35">
      <c r="A16" s="32" t="s">
        <v>18</v>
      </c>
      <c r="B16" s="33">
        <v>6</v>
      </c>
      <c r="C16" s="42">
        <f>IF(B16&gt;$B$27,B16*$B$29,IF(AND(B16&gt;=$B$28,B16&lt;=$B$27),B16*$B$30,"Free Parking"))</f>
        <v>9</v>
      </c>
      <c r="I16" s="7">
        <v>62900</v>
      </c>
      <c r="J16" s="8">
        <f>IF(I16&gt;$I$28,I16*$I$29,I16*$I$30)</f>
        <v>3145</v>
      </c>
      <c r="K16" s="9" t="str">
        <f>IF(I16&gt;=$I$28,"High Rate","Low Rate")</f>
        <v>Low Rate</v>
      </c>
    </row>
    <row r="17" spans="1:12" x14ac:dyDescent="0.35">
      <c r="A17" s="34" t="s">
        <v>18</v>
      </c>
      <c r="B17" s="35">
        <v>12</v>
      </c>
      <c r="C17" s="41">
        <f t="shared" ref="C17:C25" si="0">IF(B17&gt;$B$27,B17*$B$29,IF(AND(B17&gt;=$B$28,B17&lt;=$B$27),B17*$B$30,"Free Parking"))</f>
        <v>12</v>
      </c>
      <c r="I17" s="7">
        <v>13005</v>
      </c>
      <c r="J17" s="8">
        <f>IF(I17&gt;$I$28,I17*$I$29,I17*$I$30)</f>
        <v>650.25</v>
      </c>
      <c r="K17" s="9" t="str">
        <f>IF(I17&gt;=$I$28,"High Rate","Low Rate")</f>
        <v>Low Rate</v>
      </c>
    </row>
    <row r="18" spans="1:12" x14ac:dyDescent="0.35">
      <c r="A18" s="34" t="s">
        <v>18</v>
      </c>
      <c r="B18" s="35">
        <v>8</v>
      </c>
      <c r="C18" s="41">
        <f t="shared" si="0"/>
        <v>12</v>
      </c>
      <c r="I18" s="7">
        <v>87000</v>
      </c>
      <c r="J18" s="8">
        <f>IF(I18&gt;$I$28,I18*$I$29,I18*$I$30)</f>
        <v>6525</v>
      </c>
      <c r="K18" s="9" t="str">
        <f>IF(I18&gt;=$I$28,"High Rate","Low Rate")</f>
        <v>High Rate</v>
      </c>
    </row>
    <row r="19" spans="1:12" x14ac:dyDescent="0.35">
      <c r="A19" s="34" t="s">
        <v>18</v>
      </c>
      <c r="B19" s="35">
        <v>11</v>
      </c>
      <c r="C19" s="41">
        <f t="shared" si="0"/>
        <v>11</v>
      </c>
      <c r="I19" s="7">
        <v>54500</v>
      </c>
      <c r="J19" s="8">
        <f>IF(I19&gt;$I$28,I19*$I$29,I19*$I$30)</f>
        <v>2725</v>
      </c>
      <c r="K19" s="9" t="str">
        <f>IF(I19&gt;=$I$28,"High Rate","Low Rate")</f>
        <v>Low Rate</v>
      </c>
    </row>
    <row r="20" spans="1:12" x14ac:dyDescent="0.35">
      <c r="A20" s="34" t="s">
        <v>18</v>
      </c>
      <c r="B20" s="35">
        <v>5</v>
      </c>
      <c r="C20" s="41">
        <f t="shared" si="0"/>
        <v>7.5</v>
      </c>
      <c r="I20" s="7">
        <v>94500</v>
      </c>
      <c r="J20" s="8">
        <f>IF(I20&gt;$I$28,I20*$I$29,I20*$I$30)</f>
        <v>7087.5</v>
      </c>
      <c r="K20" s="9" t="str">
        <f>IF(I20&gt;=$I$28,"High Rate","Low Rate")</f>
        <v>High Rate</v>
      </c>
    </row>
    <row r="21" spans="1:12" x14ac:dyDescent="0.35">
      <c r="A21" s="34" t="s">
        <v>18</v>
      </c>
      <c r="B21" s="35">
        <v>3</v>
      </c>
      <c r="C21" s="41" t="str">
        <f t="shared" si="0"/>
        <v>Free Parking</v>
      </c>
      <c r="I21" s="7">
        <v>120500</v>
      </c>
      <c r="J21" s="8">
        <f>IF(I21&gt;$I$28,I21*$I$29,I21*$I$30)</f>
        <v>9037.5</v>
      </c>
      <c r="K21" s="9" t="str">
        <f>IF(I21&gt;=$I$28,"High Rate","Low Rate")</f>
        <v>High Rate</v>
      </c>
    </row>
    <row r="22" spans="1:12" x14ac:dyDescent="0.35">
      <c r="A22" s="34" t="s">
        <v>18</v>
      </c>
      <c r="B22" s="35">
        <v>12</v>
      </c>
      <c r="C22" s="41">
        <f t="shared" si="0"/>
        <v>12</v>
      </c>
      <c r="I22" s="7">
        <v>85000</v>
      </c>
      <c r="J22" s="8">
        <f>IF(I22&gt;=$I$28,I22*$I$29,I22*$I$30)</f>
        <v>6375</v>
      </c>
      <c r="K22" s="9" t="str">
        <f>IF(I22&gt;=$I$28,"High Rate","Low Rate")</f>
        <v>High Rate</v>
      </c>
    </row>
    <row r="23" spans="1:12" x14ac:dyDescent="0.35">
      <c r="A23" s="34" t="s">
        <v>18</v>
      </c>
      <c r="B23" s="35">
        <v>7</v>
      </c>
      <c r="C23" s="41">
        <f t="shared" si="0"/>
        <v>10.5</v>
      </c>
      <c r="I23" s="7">
        <v>33400</v>
      </c>
      <c r="J23" s="8">
        <f>IF(I23&gt;$I$28,I23*$I$29,I23*$I$30)</f>
        <v>1670</v>
      </c>
      <c r="K23" s="9" t="str">
        <f>IF(I23&gt;=$I$28,"High Rate","Low Rate")</f>
        <v>Low Rate</v>
      </c>
    </row>
    <row r="24" spans="1:12" x14ac:dyDescent="0.35">
      <c r="A24" s="34" t="s">
        <v>18</v>
      </c>
      <c r="B24" s="35">
        <v>1</v>
      </c>
      <c r="C24" s="41" t="str">
        <f t="shared" si="0"/>
        <v>Free Parking</v>
      </c>
      <c r="I24" s="7">
        <v>17000</v>
      </c>
      <c r="J24" s="8">
        <f>IF(I24&gt;$I$28,I24*$I$29,I24*$I$30)</f>
        <v>850</v>
      </c>
      <c r="K24" s="9" t="str">
        <f>IF(I24&gt;=$I$28,"High Rate","Low Rate")</f>
        <v>Low Rate</v>
      </c>
    </row>
    <row r="25" spans="1:12" x14ac:dyDescent="0.35">
      <c r="A25" s="36" t="s">
        <v>18</v>
      </c>
      <c r="B25" s="37">
        <v>6</v>
      </c>
      <c r="C25" s="43">
        <f t="shared" si="0"/>
        <v>9</v>
      </c>
      <c r="I25" s="10">
        <v>107900</v>
      </c>
      <c r="J25" s="11">
        <f>IF(I25&gt;$I$28,I25*$I$29,I25*$I$30)</f>
        <v>8092.5</v>
      </c>
      <c r="K25" s="12" t="str">
        <f>IF(I25&gt;=$I$28,"High Rate","Low Rate")</f>
        <v>High Rate</v>
      </c>
    </row>
    <row r="27" spans="1:12" x14ac:dyDescent="0.35">
      <c r="A27" s="26" t="s">
        <v>20</v>
      </c>
      <c r="B27" s="27">
        <v>8</v>
      </c>
      <c r="C27" s="31" t="s">
        <v>19</v>
      </c>
    </row>
    <row r="28" spans="1:12" x14ac:dyDescent="0.35">
      <c r="A28" s="22" t="s">
        <v>21</v>
      </c>
      <c r="B28" s="28">
        <v>5</v>
      </c>
      <c r="C28" s="17" t="s">
        <v>24</v>
      </c>
      <c r="H28" s="20" t="s">
        <v>29</v>
      </c>
      <c r="I28" s="21">
        <v>85000</v>
      </c>
      <c r="L28" s="16" t="s">
        <v>32</v>
      </c>
    </row>
    <row r="29" spans="1:12" x14ac:dyDescent="0.35">
      <c r="A29" s="22" t="s">
        <v>22</v>
      </c>
      <c r="B29" s="29">
        <v>1</v>
      </c>
      <c r="C29" s="19" t="s">
        <v>25</v>
      </c>
      <c r="H29" s="22" t="s">
        <v>30</v>
      </c>
      <c r="I29" s="23">
        <v>7.4999999999999997E-2</v>
      </c>
      <c r="L29" s="17" t="s">
        <v>33</v>
      </c>
    </row>
    <row r="30" spans="1:12" x14ac:dyDescent="0.35">
      <c r="A30" s="24" t="s">
        <v>23</v>
      </c>
      <c r="B30" s="30">
        <v>1.5</v>
      </c>
      <c r="H30" s="24" t="s">
        <v>31</v>
      </c>
      <c r="I30" s="25">
        <v>0.05</v>
      </c>
      <c r="L30" s="18" t="s">
        <v>35</v>
      </c>
    </row>
    <row r="31" spans="1:12" x14ac:dyDescent="0.35">
      <c r="L31" s="19" t="s">
        <v>36</v>
      </c>
    </row>
  </sheetData>
  <hyperlinks>
    <hyperlink ref="A7" location="Sheet2!A1" display="Link to Sheet 2" xr:uid="{91640E0E-BE87-49DB-8F93-1864104153A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1F1-288F-41E6-B5B9-805550A5017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dcterms:created xsi:type="dcterms:W3CDTF">2021-07-08T18:20:09Z</dcterms:created>
  <dcterms:modified xsi:type="dcterms:W3CDTF">2021-07-08T21:49:28Z</dcterms:modified>
</cp:coreProperties>
</file>