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evelasquez/Desktop/python_projects/4recy_DB/"/>
    </mc:Choice>
  </mc:AlternateContent>
  <xr:revisionPtr revIDLastSave="0" documentId="8_{E992CCCB-3B39-8A4C-BA30-75107DCCDFB0}" xr6:coauthVersionLast="47" xr6:coauthVersionMax="47" xr10:uidLastSave="{00000000-0000-0000-0000-000000000000}"/>
  <bookViews>
    <workbookView xWindow="0" yWindow="760" windowWidth="23260" windowHeight="12580" xr2:uid="{F7CFDA9A-4025-4E3A-868D-DF25DDA6CED8}"/>
  </bookViews>
  <sheets>
    <sheet name="Indicador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</calcChain>
</file>

<file path=xl/sharedStrings.xml><?xml version="1.0" encoding="utf-8"?>
<sst xmlns="http://schemas.openxmlformats.org/spreadsheetml/2006/main" count="137" uniqueCount="137">
  <si>
    <t>((Monto total de presupuesto ejecutado en el año t)/ (Monto total de presupuesto planificado en el año t))*100</t>
  </si>
  <si>
    <t>Porcentaje de cumplimiento de la planificación presupuestaria</t>
  </si>
  <si>
    <t>Control y Gestión presupuestaria</t>
  </si>
  <si>
    <t>((Monto total de prosupuesto proyectado en el mes t-1)/ (Monto total de presupuesto obtenido en el mes t-1))*100</t>
  </si>
  <si>
    <t>Programa de caja</t>
  </si>
  <si>
    <t>((Monto total de presupuesto aprobado)/(Monto total de presupuesto exploratorio))*100</t>
  </si>
  <si>
    <t>Porcentaje de presupuesto aprobado</t>
  </si>
  <si>
    <t>Formulación presupuestaria</t>
  </si>
  <si>
    <t>Gestión presupuestaria y financiera</t>
  </si>
  <si>
    <t>((N° de compensaciones realizadas en el periodo t)/(N° total de cuentas por pagar))*100</t>
  </si>
  <si>
    <t>Porcentaje de compensaciones realizadas</t>
  </si>
  <si>
    <t>Compensaciones</t>
  </si>
  <si>
    <t>((N° de notas y revelaciones revisadas y validadas por la jefatura SAF)/ (N° total de notas y revelaciones))*100</t>
  </si>
  <si>
    <t>Control de notas y revelaciones de los EEFF</t>
  </si>
  <si>
    <t>Elaboración y Presentación de estados financieros</t>
  </si>
  <si>
    <t>(( N° de cuentas SRCeI a las que se realiza análisis de cuentas en el periodo t)/(N° total de cuentas de Balance en el SRCeI))*100</t>
  </si>
  <si>
    <t>Porcentaje de cuentas contables a las que se les realiza mensualmente Análisis de Cuentas</t>
  </si>
  <si>
    <t>Análisis de cuentas institucionales</t>
  </si>
  <si>
    <t>((N° de controles y revisiones de los registros contables)/(N° total de registros contables))*100</t>
  </si>
  <si>
    <t>Control de registros contables</t>
  </si>
  <si>
    <t>Registros contables</t>
  </si>
  <si>
    <t>Gestión contable</t>
  </si>
  <si>
    <t>((Monto total de provisiones por incentivos al retiro en el periodo t)/Monto total de gastos efectivamente generados por incentivos al retiro en el periodo t+1))*100</t>
  </si>
  <si>
    <t xml:space="preserve">Monto provisionado por incentivos al retiro en el año t </t>
  </si>
  <si>
    <t>Pago incentivos al retiro</t>
  </si>
  <si>
    <t>((Monto total de provisiones de juicios y contingencias en el periodo t)/Monto total de gastos efectivamente generados por juicios y contingencias en el periodo t+1))*100</t>
  </si>
  <si>
    <t xml:space="preserve">Monto provisionado por juicios y contingencias en el año t </t>
  </si>
  <si>
    <t>Juicios y contingencias</t>
  </si>
  <si>
    <t>Pago de impuestos</t>
  </si>
  <si>
    <t>((N° de reliquidaciones efectuadas en el mes de pago)/(N° de liquidaciones en el mes de pago + reliquidaciones en el mes de pago))*100</t>
  </si>
  <si>
    <t>Porcentajes de reliquidaciones efectuadas en el mes de pago</t>
  </si>
  <si>
    <t>((N° de procesos de cotizaciones previcionales efectuados en el mes de pago)/(N° de cotizaciones previsionales))*100</t>
  </si>
  <si>
    <t>Porcentaje de procesos de cotizaciones previsionales efectuados en el mes de pago</t>
  </si>
  <si>
    <t>((N° de asientos contables procesados en el mes de pago)/(N° de asientos contables))*100</t>
  </si>
  <si>
    <t>Porcentaje de asientos contables procesados en el mes de pago</t>
  </si>
  <si>
    <t>Pago de remuneraciones</t>
  </si>
  <si>
    <t>Pago a proveedores</t>
  </si>
  <si>
    <t>Gestión de cuentas por pagar</t>
  </si>
  <si>
    <t>Gestión de caducos/incobrables</t>
  </si>
  <si>
    <t>((Monto de deudas saldadas o regularizadas de licencias médicas de ISAPRES en un plazo inferior o igual a 12 meses)/ (Monto total de cuentas por cobrar de licencias médicas en el SRCeI ))*100</t>
  </si>
  <si>
    <t>Porcentaje de deudas saldadas de licencias médicas (ISAPRES)</t>
  </si>
  <si>
    <t>((Monto de deudas saldadas o regularizadas de licencias médicas de FONASA en un plazo inferior o igual a 12 meses)/ (Monto total de cuentas por cobrar de licencias médicas en el SRCeI ))*100</t>
  </si>
  <si>
    <t>Porcentaje de deudas saldadas de licencias médicas (FONASA)</t>
  </si>
  <si>
    <t>Cobranza y Contabilización de licencias médicas</t>
  </si>
  <si>
    <t>Ingresos por convenios sujetos a facturación.</t>
  </si>
  <si>
    <t>Gestión de ingresos operacionales</t>
  </si>
  <si>
    <t>((Monto de deudas saldadas o regularizadas en un plazo inferior o igual a 12 meses)/ (Monto total de cuentas por cobrar en el SRCeI ))*100</t>
  </si>
  <si>
    <t>Porcentaje de deudas saldadas o regularizadas</t>
  </si>
  <si>
    <t>Gestión de cobranza</t>
  </si>
  <si>
    <t>Gestión de cuentas por cobrar</t>
  </si>
  <si>
    <t>Gestión de compromisos</t>
  </si>
  <si>
    <t xml:space="preserve">Porcentaje de cumplimiento de compromisos Convenio ADP
</t>
  </si>
  <si>
    <t>Porcentaje de cumplimiento de compromisos CDC</t>
  </si>
  <si>
    <t>Porcentaje de cumplimiento de compromisos PMG</t>
  </si>
  <si>
    <t>Control de gestión</t>
  </si>
  <si>
    <t>((N° de proyectos ejecutados/ (N° de proyectos planificados))*100</t>
  </si>
  <si>
    <t>Porcentaje de cumplimiento de los proyectos de gestión institucional</t>
  </si>
  <si>
    <t>Gestión de proyectos estratégicos SAF</t>
  </si>
  <si>
    <t>Planificación y Gestión</t>
  </si>
  <si>
    <t>((N° de contratos registrados y revisados en el inventario)/(N° total de contratos))*100</t>
  </si>
  <si>
    <t>Gestión de contratos</t>
  </si>
  <si>
    <t>Gestión de proveedores</t>
  </si>
  <si>
    <t>((N° de licitaciones sin oferentes en el año t)/(N° total de licitaciones en el año t))*100</t>
  </si>
  <si>
    <t xml:space="preserve"> Porcentaje de licitaciones sin oferentes en el año t</t>
  </si>
  <si>
    <t>((Cantidad de OC emitidas de TD en la plataforma de MP realizadas en plazo, desde la fecha de recepción de la adquisicion)/ (Cantidad de OC emitidas de TD))*100</t>
  </si>
  <si>
    <t>Ordenes de compra emitidas de trato directo en la plataforma de MP realizadas en plazo</t>
  </si>
  <si>
    <t>((Cantidad de OC emitidas de grandes compras en la plataforma de MP realizadas en plazo, desde la fecha de recepción de la adquisicion)/ (Cantidad de OC emitidas de grandes compras))*100</t>
  </si>
  <si>
    <t>Ordenes de compra emitidas de grandes compras en la plataforma de MP realizadas en plazo</t>
  </si>
  <si>
    <t>((Cantidad de OC emitidas de convenio marco en la plataforma de MP realizadas en plazo, desde la fecha de recepción de la adquisicion en el año t)/ (Cantidad de OC emitidas de convenio marco en el año t))*100</t>
  </si>
  <si>
    <t>Ordenes de compra emitidas de Convenio marco en la plataforma de MP realizadas en plazo</t>
  </si>
  <si>
    <t>Gestión de compras y contrataciones</t>
  </si>
  <si>
    <t>((Monto total ejecutado en el año t+1)/(Monto total aprobado en el PAC para el año t+1))*100</t>
  </si>
  <si>
    <t>Porcentaje de ejecucion del PAC para el año t+1</t>
  </si>
  <si>
    <t>Elaboración y seguimiento plan anual de compras</t>
  </si>
  <si>
    <t>Gestión de compras y contratos</t>
  </si>
  <si>
    <t>((N° de solicitudes de restauración no rechazadas en el año t)/(N° de solicitudes de restauración en el año t))*100</t>
  </si>
  <si>
    <t>Factibilidad de la restauración en el año t</t>
  </si>
  <si>
    <t>((N° de registros efectivamente restaurado en el año t)/(N° total de registros para restauración en el año t))*100</t>
  </si>
  <si>
    <t>Gestión de restauración</t>
  </si>
  <si>
    <t>Gestión de inventario</t>
  </si>
  <si>
    <t>Oportunidad en la gestión de materiales</t>
  </si>
  <si>
    <t>Gestión materiales y almacenes</t>
  </si>
  <si>
    <t>Gestión de correspondencia</t>
  </si>
  <si>
    <t>Gestión de servicios</t>
  </si>
  <si>
    <t xml:space="preserve">Gestión de Servicios Generales </t>
  </si>
  <si>
    <t>((Presupuesto ejecutado en proyectos de arrendamiento o habilitación en el año t) /(Presupuesto del subtítulo 31 del año t))*100</t>
  </si>
  <si>
    <t>Gestión de habilitación/arrendamiento</t>
  </si>
  <si>
    <t>((Presupuesto ejecutado en proyectos de conservación en el año t) /(Presupuesto del subtítulo 31 del año t))*100</t>
  </si>
  <si>
    <t>Gestión de proyectos de conservación</t>
  </si>
  <si>
    <t>((Presupuesto ejecutado en proyectos de inversión en el año t) /(Presupuesto del subtítulo 31 del año t))*100</t>
  </si>
  <si>
    <t>Gestión de proyectos de inversión</t>
  </si>
  <si>
    <t>Gestión infraestructura institucional</t>
  </si>
  <si>
    <t>Fórmula</t>
  </si>
  <si>
    <t>Indicadores</t>
  </si>
  <si>
    <t>Proceso</t>
  </si>
  <si>
    <t>Macroproceso</t>
  </si>
  <si>
    <t>Porcentaje de ejecución del subtítulo 31  correspondiente a los proyectos de conservación en el año t</t>
  </si>
  <si>
    <t xml:space="preserve">Porcentaje de ejecución del subtítulo 31 correspondiente a los proyectos de inversión en el año t  </t>
  </si>
  <si>
    <t>Porcentaje de ejecución del subtítulo 31 en el año t correspondientes a los proyectos de habilitación y arrendamiento</t>
  </si>
  <si>
    <t>Porcentaje de ejecución del subtítulo 31 correspondiente a proyectos de mantención en el año t</t>
  </si>
  <si>
    <t>((Presupuesto ejecutado en proyectos de mantención en el año t) /(Presupuesto del subtítulo 31 del año t))*100</t>
  </si>
  <si>
    <t>Tiempo promedio de despacho de la correspondencia en el mes n</t>
  </si>
  <si>
    <t>Tiempos totales de despachos de la correspondencia desde que se recibe la valija hasta la recepción conforme en el mes n/ cantidad total de despachos realizados en el mes n</t>
  </si>
  <si>
    <t>((N° de solicitudes de materiales revisadas y gestionadas en un plazo menor o igual a 7 días hábiles desde su ingreso a la unidad de control de materiales) / (N° total solicitudes recibidas))*100</t>
  </si>
  <si>
    <t>Porcentaje de dadas de baja en el periodo t</t>
  </si>
  <si>
    <t>((N° de bienes depreciados dados de baja de la contabilidad en el periodo t)/ (Total de bienes en inventario depreciados en el periodo t))*100</t>
  </si>
  <si>
    <t>Efectividad de la restauración en el año t</t>
  </si>
  <si>
    <t>Porcentaje de licitaciones con dos o menos oferentes</t>
  </si>
  <si>
    <t>(N° de licitaciones con dos o menos oferentes)/((N° total de licitaciones en el año t))*100</t>
  </si>
  <si>
    <t>Porcentaje de reclamos de proveedores atendidos en un plazo máximo de 2 días hábiles</t>
  </si>
  <si>
    <t>((N° de reclamos de proveedores atendidos en un plazo máximo de 2 días hábiles)/ (N° total de reclamos de proveedores))*100</t>
  </si>
  <si>
    <t>Control de contratos</t>
  </si>
  <si>
    <t>((N° de compromisos PMG con cumplimiento satisfactorio) / (N° de compromisos de PMG))*100</t>
  </si>
  <si>
    <t>((N° de compromisos Convenio ADP cumplimiento satisfactorio) / (N° de compromisos de Convenio ADP))*100</t>
  </si>
  <si>
    <t>((N° de compromisos  CDC cumplimiento satisfactorio) / (N° de compromisos de CDC))*100</t>
  </si>
  <si>
    <t xml:space="preserve">Cumplimiento compromisos de CGR </t>
  </si>
  <si>
    <t>Cumplimiento compromisos de Auditoría Interna</t>
  </si>
  <si>
    <t>((N° de compromisos de CGR cumplidos satisfactoriamente)/ (N° de compromisos adquiridos con CGR))*100</t>
  </si>
  <si>
    <t>((N° de compromisos de Auditoría Interna cumplidos satisfactoriamente)/ (N°de compromisos adquiridos con Auditoría Inerna))*100</t>
  </si>
  <si>
    <t>((Monto total recuperado en el mes n/ Monto solicitado a facturar en el mes n-1)) *100</t>
  </si>
  <si>
    <t>((Monto total de deudas declaradas como incobrables en el periodo t)/ (Monto total de deudas por cobrar en el SRCeI))*100</t>
  </si>
  <si>
    <t>Proporción de incobrables respecto a la deuda total</t>
  </si>
  <si>
    <t>Pago a proveedores a 30 días</t>
  </si>
  <si>
    <t>((N° total de facturas pagadas en un plazo menor o igual a 30 días en el mes t)/(N° total de facturas a proveedores en el mes t))*100</t>
  </si>
  <si>
    <t>Egresos institucionales por pago de impuestos</t>
  </si>
  <si>
    <t>((Monto total por pago de impuestos)/(egresos institucionales))*100</t>
  </si>
  <si>
    <t>Pago a proveedores por transferencia</t>
  </si>
  <si>
    <t>((N° total de pago a proveedores realizados por transferencia electrónica)/(N° total de pago a proveedores))*100</t>
  </si>
  <si>
    <t>Cumplimiento de la proyección del programa de caja</t>
  </si>
  <si>
    <t>Concentración del gasto subtítulo 22 y 29</t>
  </si>
  <si>
    <t>((Gastos efectuados de subtítulos 22 y 29 en el segundo semestre del año t + gastos de subtítulos 22 y 29 en el cuarto trimestre del año t + Gastos efectuados de subtítulos 22 y 29 en el mes de diciembre del año t)/(Total de Gastos efectuados de subtítulos 22 y 29 en el año t))*100</t>
  </si>
  <si>
    <t xml:space="preserve">PAPEL Y CARTÓN </t>
  </si>
  <si>
    <t>METALES Y ALUMINIO</t>
  </si>
  <si>
    <t>PILAS</t>
  </si>
  <si>
    <t>TETRAPACK</t>
  </si>
  <si>
    <t>PLÁSTICO</t>
  </si>
  <si>
    <t>VIDRIOS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</si>
</sst>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Futura LT Medium"/>
    </font>
    <font>
      <sz val="10"/>
      <color theme="1" tint="0.34998626667073579"/>
      <name val="Futura LT Medium"/>
    </font>
    <font>
      <sz val="11"/>
      <color rgb="FF575353"/>
      <name val="Futura LT Medium"/>
    </font>
    <font>
      <b/>
      <sz val="11"/>
      <color theme="0"/>
      <name val="Futura LT Medium"/>
    </font>
    <font>
      <b/>
      <sz val="14"/>
      <color rgb="FFFFFFFF"/>
      <name val="Futura LT Medium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1536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readingOrder="1"/>
    </xf>
    <xf numFmtId="0" fontId="2" fillId="0" borderId="3" xfId="0" applyFont="1" applyBorder="1" applyAlignment="1">
      <alignment vertical="center" wrapText="1"/>
    </xf>
    <xf numFmtId="0" fontId="5" fillId="4" borderId="5" xfId="0" applyFont="1" applyFill="1" applyBorder="1" applyAlignment="1">
      <alignment horizontal="center" vertical="center" wrapText="1" readingOrder="1"/>
    </xf>
    <xf numFmtId="0" fontId="5" fillId="4" borderId="6" xfId="0" applyFont="1" applyFill="1" applyBorder="1" applyAlignment="1">
      <alignment horizontal="center" vertical="center" wrapText="1" readingOrder="1"/>
    </xf>
    <xf numFmtId="0" fontId="5" fillId="4" borderId="7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left" vertical="center" wrapText="1" readingOrder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2" borderId="15" xfId="0" applyFont="1" applyFill="1" applyBorder="1" applyAlignment="1">
      <alignment horizontal="left" vertical="center" wrapText="1" readingOrder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 readingOrder="1"/>
    </xf>
    <xf numFmtId="0" fontId="4" fillId="3" borderId="12" xfId="0" applyFont="1" applyFill="1" applyBorder="1" applyAlignment="1">
      <alignment horizontal="center" vertical="center" wrapText="1" readingOrder="1"/>
    </xf>
    <xf numFmtId="0" fontId="4" fillId="3" borderId="14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left" vertical="center" wrapText="1" readingOrder="1"/>
    </xf>
    <xf numFmtId="0" fontId="3" fillId="2" borderId="17" xfId="0" applyFont="1" applyFill="1" applyBorder="1" applyAlignment="1">
      <alignment horizontal="left" vertical="center" wrapText="1" readingOrder="1"/>
    </xf>
    <xf numFmtId="0" fontId="3" fillId="2" borderId="18" xfId="0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left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  <xf numFmtId="0" fontId="3" fillId="2" borderId="22" xfId="0" applyFont="1" applyFill="1" applyBorder="1" applyAlignment="1">
      <alignment horizontal="center" vertical="center" wrapText="1" readingOrder="1"/>
    </xf>
    <xf numFmtId="0" fontId="4" fillId="3" borderId="19" xfId="0" applyFont="1" applyFill="1" applyBorder="1" applyAlignment="1">
      <alignment horizontal="center" vertical="center" wrapText="1" readingOrder="1"/>
    </xf>
    <xf numFmtId="0" fontId="4" fillId="3" borderId="20" xfId="0" applyFont="1" applyFill="1" applyBorder="1" applyAlignment="1">
      <alignment horizontal="center" vertical="center" wrapText="1" readingOrder="1"/>
    </xf>
    <xf numFmtId="0" fontId="4" fillId="3" borderId="21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29A6-42C7-4C88-AA5B-5D4BE41BD605}">
  <dimension ref="A1:J45"/>
  <sheetViews>
    <sheetView tabSelected="1" topLeftCell="A8" zoomScale="70" zoomScaleNormal="70" workbookViewId="0">
      <selection activeCell="J16" sqref="J16"/>
    </sheetView>
  </sheetViews>
  <sheetFormatPr baseColWidth="10" defaultRowHeight="16" x14ac:dyDescent="0.25"/>
  <cols>
    <col min="1" max="1" width="23.83203125" customWidth="1"/>
    <col min="2" max="2" width="31.5" customWidth="1"/>
    <col min="3" max="3" width="42.33203125" style="1" customWidth="1"/>
    <col min="4" max="4" width="46.6640625" style="1" customWidth="1"/>
  </cols>
  <sheetData>
    <row r="1" spans="1:10" ht="22" thickBot="1" x14ac:dyDescent="0.25">
      <c r="A1" s="7" t="s">
        <v>95</v>
      </c>
      <c r="B1" s="6" t="s">
        <v>94</v>
      </c>
      <c r="C1" s="6" t="s">
        <v>93</v>
      </c>
      <c r="D1" s="5" t="s">
        <v>92</v>
      </c>
    </row>
    <row r="2" spans="1:10" ht="48" x14ac:dyDescent="0.2">
      <c r="A2" s="16" t="s">
        <v>91</v>
      </c>
      <c r="B2" s="9" t="s">
        <v>90</v>
      </c>
      <c r="C2" s="10" t="s">
        <v>97</v>
      </c>
      <c r="D2" s="11" t="s">
        <v>89</v>
      </c>
    </row>
    <row r="3" spans="1:10" ht="48" x14ac:dyDescent="0.2">
      <c r="A3" s="17"/>
      <c r="B3" s="3" t="s">
        <v>88</v>
      </c>
      <c r="C3" s="2" t="s">
        <v>96</v>
      </c>
      <c r="D3" s="12" t="s">
        <v>87</v>
      </c>
    </row>
    <row r="4" spans="1:10" ht="48" x14ac:dyDescent="0.2">
      <c r="A4" s="17"/>
      <c r="B4" s="3" t="s">
        <v>86</v>
      </c>
      <c r="C4" s="2" t="s">
        <v>98</v>
      </c>
      <c r="D4" s="12" t="s">
        <v>85</v>
      </c>
    </row>
    <row r="5" spans="1:10" ht="49" thickBot="1" x14ac:dyDescent="0.25">
      <c r="A5" s="18"/>
      <c r="B5" s="13" t="s">
        <v>84</v>
      </c>
      <c r="C5" s="14" t="s">
        <v>99</v>
      </c>
      <c r="D5" s="15" t="s">
        <v>100</v>
      </c>
    </row>
    <row r="6" spans="1:10" ht="64" x14ac:dyDescent="0.2">
      <c r="A6" s="16" t="s">
        <v>83</v>
      </c>
      <c r="B6" s="9" t="s">
        <v>82</v>
      </c>
      <c r="C6" s="10" t="s">
        <v>101</v>
      </c>
      <c r="D6" s="11" t="s">
        <v>102</v>
      </c>
    </row>
    <row r="7" spans="1:10" ht="64" x14ac:dyDescent="0.2">
      <c r="A7" s="17"/>
      <c r="B7" s="3" t="s">
        <v>81</v>
      </c>
      <c r="C7" s="2" t="s">
        <v>80</v>
      </c>
      <c r="D7" s="12" t="s">
        <v>103</v>
      </c>
    </row>
    <row r="8" spans="1:10" ht="48" x14ac:dyDescent="0.2">
      <c r="A8" s="17"/>
      <c r="B8" s="3" t="s">
        <v>79</v>
      </c>
      <c r="C8" s="2" t="s">
        <v>104</v>
      </c>
      <c r="D8" s="12" t="s">
        <v>105</v>
      </c>
    </row>
    <row r="9" spans="1:10" ht="48" x14ac:dyDescent="0.2">
      <c r="A9" s="17"/>
      <c r="B9" s="19" t="s">
        <v>78</v>
      </c>
      <c r="C9" s="2" t="s">
        <v>106</v>
      </c>
      <c r="D9" s="12" t="s">
        <v>77</v>
      </c>
    </row>
    <row r="10" spans="1:10" ht="49" thickBot="1" x14ac:dyDescent="0.25">
      <c r="A10" s="18"/>
      <c r="B10" s="20"/>
      <c r="C10" s="14" t="s">
        <v>76</v>
      </c>
      <c r="D10" s="15" t="s">
        <v>75</v>
      </c>
      <c r="J10" t="s">
        <v>131</v>
      </c>
    </row>
    <row r="11" spans="1:10" ht="34" x14ac:dyDescent="0.2">
      <c r="A11" s="16" t="s">
        <v>74</v>
      </c>
      <c r="B11" s="9" t="s">
        <v>73</v>
      </c>
      <c r="C11" s="10" t="s">
        <v>72</v>
      </c>
      <c r="D11" s="11" t="s">
        <v>71</v>
      </c>
      <c r="J11" t="s">
        <v>132</v>
      </c>
    </row>
    <row r="12" spans="1:10" ht="64" x14ac:dyDescent="0.2">
      <c r="A12" s="17"/>
      <c r="B12" s="19" t="s">
        <v>70</v>
      </c>
      <c r="C12" s="2" t="s">
        <v>69</v>
      </c>
      <c r="D12" s="12" t="s">
        <v>68</v>
      </c>
      <c r="F12">
        <f>25/32</f>
        <v>0.78125</v>
      </c>
      <c r="J12" t="s">
        <v>133</v>
      </c>
    </row>
    <row r="13" spans="1:10" ht="64" x14ac:dyDescent="0.2">
      <c r="A13" s="17"/>
      <c r="B13" s="28"/>
      <c r="C13" s="2" t="s">
        <v>67</v>
      </c>
      <c r="D13" s="12" t="s">
        <v>66</v>
      </c>
      <c r="J13" t="s">
        <v>134</v>
      </c>
    </row>
    <row r="14" spans="1:10" ht="48" x14ac:dyDescent="0.2">
      <c r="A14" s="17"/>
      <c r="B14" s="28"/>
      <c r="C14" s="2" t="s">
        <v>65</v>
      </c>
      <c r="D14" s="12" t="s">
        <v>64</v>
      </c>
      <c r="J14" t="s">
        <v>135</v>
      </c>
    </row>
    <row r="15" spans="1:10" ht="32" x14ac:dyDescent="0.2">
      <c r="A15" s="17"/>
      <c r="B15" s="28"/>
      <c r="C15" s="2" t="s">
        <v>107</v>
      </c>
      <c r="D15" s="12" t="s">
        <v>108</v>
      </c>
      <c r="J15" t="s">
        <v>136</v>
      </c>
    </row>
    <row r="16" spans="1:10" ht="32" x14ac:dyDescent="0.2">
      <c r="A16" s="17"/>
      <c r="B16" s="22"/>
      <c r="C16" s="2" t="s">
        <v>63</v>
      </c>
      <c r="D16" s="12" t="s">
        <v>62</v>
      </c>
    </row>
    <row r="17" spans="1:4" ht="48" x14ac:dyDescent="0.2">
      <c r="A17" s="17"/>
      <c r="B17" s="3" t="s">
        <v>61</v>
      </c>
      <c r="C17" s="2" t="s">
        <v>109</v>
      </c>
      <c r="D17" s="12" t="s">
        <v>110</v>
      </c>
    </row>
    <row r="18" spans="1:4" ht="33" thickBot="1" x14ac:dyDescent="0.25">
      <c r="A18" s="18"/>
      <c r="B18" s="13" t="s">
        <v>60</v>
      </c>
      <c r="C18" s="14" t="s">
        <v>111</v>
      </c>
      <c r="D18" s="15" t="s">
        <v>59</v>
      </c>
    </row>
    <row r="19" spans="1:4" ht="34" x14ac:dyDescent="0.2">
      <c r="A19" s="16" t="s">
        <v>58</v>
      </c>
      <c r="B19" s="9" t="s">
        <v>57</v>
      </c>
      <c r="C19" s="10" t="s">
        <v>56</v>
      </c>
      <c r="D19" s="11" t="s">
        <v>55</v>
      </c>
    </row>
    <row r="20" spans="1:4" ht="32" x14ac:dyDescent="0.2">
      <c r="A20" s="17"/>
      <c r="B20" s="19" t="s">
        <v>54</v>
      </c>
      <c r="C20" s="2" t="s">
        <v>53</v>
      </c>
      <c r="D20" s="12" t="s">
        <v>112</v>
      </c>
    </row>
    <row r="21" spans="1:4" ht="32" x14ac:dyDescent="0.2">
      <c r="A21" s="17"/>
      <c r="B21" s="28"/>
      <c r="C21" s="2" t="s">
        <v>52</v>
      </c>
      <c r="D21" s="12" t="s">
        <v>114</v>
      </c>
    </row>
    <row r="22" spans="1:4" ht="48" x14ac:dyDescent="0.2">
      <c r="A22" s="17"/>
      <c r="B22" s="22"/>
      <c r="C22" s="2" t="s">
        <v>51</v>
      </c>
      <c r="D22" s="12" t="s">
        <v>113</v>
      </c>
    </row>
    <row r="23" spans="1:4" ht="48" x14ac:dyDescent="0.2">
      <c r="A23" s="17"/>
      <c r="B23" s="19" t="s">
        <v>50</v>
      </c>
      <c r="C23" s="2" t="s">
        <v>115</v>
      </c>
      <c r="D23" s="12" t="s">
        <v>117</v>
      </c>
    </row>
    <row r="24" spans="1:4" ht="49" thickBot="1" x14ac:dyDescent="0.25">
      <c r="A24" s="18"/>
      <c r="B24" s="20"/>
      <c r="C24" s="14" t="s">
        <v>116</v>
      </c>
      <c r="D24" s="15" t="s">
        <v>118</v>
      </c>
    </row>
    <row r="25" spans="1:4" ht="48" x14ac:dyDescent="0.2">
      <c r="A25" s="16" t="s">
        <v>49</v>
      </c>
      <c r="B25" s="9" t="s">
        <v>48</v>
      </c>
      <c r="C25" s="10" t="s">
        <v>47</v>
      </c>
      <c r="D25" s="11" t="s">
        <v>46</v>
      </c>
    </row>
    <row r="26" spans="1:4" ht="32" x14ac:dyDescent="0.2">
      <c r="A26" s="17"/>
      <c r="B26" s="3" t="s">
        <v>45</v>
      </c>
      <c r="C26" s="4" t="s">
        <v>44</v>
      </c>
      <c r="D26" s="12" t="s">
        <v>119</v>
      </c>
    </row>
    <row r="27" spans="1:4" ht="64" x14ac:dyDescent="0.2">
      <c r="A27" s="17"/>
      <c r="B27" s="19" t="s">
        <v>43</v>
      </c>
      <c r="C27" s="4" t="s">
        <v>42</v>
      </c>
      <c r="D27" s="12" t="s">
        <v>41</v>
      </c>
    </row>
    <row r="28" spans="1:4" ht="64" x14ac:dyDescent="0.2">
      <c r="A28" s="17"/>
      <c r="B28" s="22"/>
      <c r="C28" s="2" t="s">
        <v>40</v>
      </c>
      <c r="D28" s="12" t="s">
        <v>39</v>
      </c>
    </row>
    <row r="29" spans="1:4" ht="49" thickBot="1" x14ac:dyDescent="0.25">
      <c r="A29" s="18"/>
      <c r="B29" s="13" t="s">
        <v>38</v>
      </c>
      <c r="C29" s="14" t="s">
        <v>121</v>
      </c>
      <c r="D29" s="15" t="s">
        <v>120</v>
      </c>
    </row>
    <row r="30" spans="1:4" ht="48" x14ac:dyDescent="0.2">
      <c r="A30" s="16" t="s">
        <v>37</v>
      </c>
      <c r="B30" s="21" t="s">
        <v>36</v>
      </c>
      <c r="C30" s="10" t="s">
        <v>122</v>
      </c>
      <c r="D30" s="11" t="s">
        <v>123</v>
      </c>
    </row>
    <row r="31" spans="1:4" ht="48" x14ac:dyDescent="0.2">
      <c r="A31" s="17"/>
      <c r="B31" s="22"/>
      <c r="C31" s="2" t="s">
        <v>126</v>
      </c>
      <c r="D31" s="12" t="s">
        <v>127</v>
      </c>
    </row>
    <row r="32" spans="1:4" ht="32" x14ac:dyDescent="0.2">
      <c r="A32" s="17"/>
      <c r="B32" s="19" t="s">
        <v>35</v>
      </c>
      <c r="C32" s="2" t="s">
        <v>34</v>
      </c>
      <c r="D32" s="12" t="s">
        <v>33</v>
      </c>
    </row>
    <row r="33" spans="1:4" ht="48" x14ac:dyDescent="0.2">
      <c r="A33" s="17"/>
      <c r="B33" s="28"/>
      <c r="C33" s="2" t="s">
        <v>32</v>
      </c>
      <c r="D33" s="12" t="s">
        <v>31</v>
      </c>
    </row>
    <row r="34" spans="1:4" ht="48" x14ac:dyDescent="0.2">
      <c r="A34" s="17"/>
      <c r="B34" s="22"/>
      <c r="C34" s="2" t="s">
        <v>30</v>
      </c>
      <c r="D34" s="12" t="s">
        <v>29</v>
      </c>
    </row>
    <row r="35" spans="1:4" ht="32" x14ac:dyDescent="0.2">
      <c r="A35" s="17"/>
      <c r="B35" s="3" t="s">
        <v>28</v>
      </c>
      <c r="C35" s="8" t="s">
        <v>124</v>
      </c>
      <c r="D35" s="12" t="s">
        <v>125</v>
      </c>
    </row>
    <row r="36" spans="1:4" ht="64" x14ac:dyDescent="0.2">
      <c r="A36" s="17"/>
      <c r="B36" s="3" t="s">
        <v>27</v>
      </c>
      <c r="C36" s="2" t="s">
        <v>26</v>
      </c>
      <c r="D36" s="12" t="s">
        <v>25</v>
      </c>
    </row>
    <row r="37" spans="1:4" ht="65" thickBot="1" x14ac:dyDescent="0.25">
      <c r="A37" s="18"/>
      <c r="B37" s="13" t="s">
        <v>24</v>
      </c>
      <c r="C37" s="14" t="s">
        <v>23</v>
      </c>
      <c r="D37" s="15" t="s">
        <v>22</v>
      </c>
    </row>
    <row r="38" spans="1:4" ht="32" x14ac:dyDescent="0.2">
      <c r="A38" s="16" t="s">
        <v>21</v>
      </c>
      <c r="B38" s="9" t="s">
        <v>20</v>
      </c>
      <c r="C38" s="10" t="s">
        <v>19</v>
      </c>
      <c r="D38" s="11" t="s">
        <v>18</v>
      </c>
    </row>
    <row r="39" spans="1:4" ht="48" x14ac:dyDescent="0.2">
      <c r="A39" s="17"/>
      <c r="B39" s="3" t="s">
        <v>17</v>
      </c>
      <c r="C39" s="2" t="s">
        <v>16</v>
      </c>
      <c r="D39" s="12" t="s">
        <v>15</v>
      </c>
    </row>
    <row r="40" spans="1:4" ht="34" x14ac:dyDescent="0.2">
      <c r="A40" s="17"/>
      <c r="B40" s="3" t="s">
        <v>14</v>
      </c>
      <c r="C40" s="2" t="s">
        <v>13</v>
      </c>
      <c r="D40" s="12" t="s">
        <v>12</v>
      </c>
    </row>
    <row r="41" spans="1:4" ht="33" thickBot="1" x14ac:dyDescent="0.25">
      <c r="A41" s="18"/>
      <c r="B41" s="13" t="s">
        <v>11</v>
      </c>
      <c r="C41" s="14" t="s">
        <v>10</v>
      </c>
      <c r="D41" s="15" t="s">
        <v>9</v>
      </c>
    </row>
    <row r="42" spans="1:4" ht="27.5" customHeight="1" x14ac:dyDescent="0.2">
      <c r="A42" s="25" t="s">
        <v>8</v>
      </c>
      <c r="B42" s="9" t="s">
        <v>7</v>
      </c>
      <c r="C42" s="10" t="s">
        <v>6</v>
      </c>
      <c r="D42" s="11" t="s">
        <v>5</v>
      </c>
    </row>
    <row r="43" spans="1:4" ht="48" x14ac:dyDescent="0.2">
      <c r="A43" s="26"/>
      <c r="B43" s="3" t="s">
        <v>4</v>
      </c>
      <c r="C43" s="2" t="s">
        <v>128</v>
      </c>
      <c r="D43" s="12" t="s">
        <v>3</v>
      </c>
    </row>
    <row r="44" spans="1:4" ht="48" x14ac:dyDescent="0.2">
      <c r="A44" s="26"/>
      <c r="B44" s="23" t="s">
        <v>2</v>
      </c>
      <c r="C44" s="2" t="s">
        <v>1</v>
      </c>
      <c r="D44" s="12" t="s">
        <v>0</v>
      </c>
    </row>
    <row r="45" spans="1:4" ht="97" thickBot="1" x14ac:dyDescent="0.25">
      <c r="A45" s="27"/>
      <c r="B45" s="24"/>
      <c r="C45" s="14" t="s">
        <v>129</v>
      </c>
      <c r="D45" s="15" t="s">
        <v>130</v>
      </c>
    </row>
  </sheetData>
  <mergeCells count="16">
    <mergeCell ref="B44:B45"/>
    <mergeCell ref="A42:A45"/>
    <mergeCell ref="A38:A41"/>
    <mergeCell ref="B9:B10"/>
    <mergeCell ref="B12:B16"/>
    <mergeCell ref="B20:B22"/>
    <mergeCell ref="B32:B34"/>
    <mergeCell ref="B27:B28"/>
    <mergeCell ref="A19:A24"/>
    <mergeCell ref="A25:A29"/>
    <mergeCell ref="A30:A37"/>
    <mergeCell ref="A2:A5"/>
    <mergeCell ref="A6:A10"/>
    <mergeCell ref="A11:A18"/>
    <mergeCell ref="B23:B24"/>
    <mergeCell ref="B30:B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Cliodinamica Ltda Casa Matriz</dc:creator>
  <cp:lastModifiedBy>Microsoft Office User</cp:lastModifiedBy>
  <dcterms:created xsi:type="dcterms:W3CDTF">2022-03-31T14:05:47Z</dcterms:created>
  <dcterms:modified xsi:type="dcterms:W3CDTF">2022-11-17T00:04:32Z</dcterms:modified>
</cp:coreProperties>
</file>