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ell\OneDrive\Desktop\Codes\Java\compx553-cuda-programming-project\"/>
    </mc:Choice>
  </mc:AlternateContent>
  <xr:revisionPtr revIDLastSave="0" documentId="13_ncr:1_{2C5A037F-2956-48A4-A039-AB50B5C7AF2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Summary" sheetId="6" r:id="rId1"/>
    <sheet name="Sheet2" sheetId="7" r:id="rId2"/>
    <sheet name="2048" sheetId="1" r:id="rId3"/>
    <sheet name="4096" sheetId="2" r:id="rId4"/>
    <sheet name="8192" sheetId="3" r:id="rId5"/>
    <sheet name="16384" sheetId="4" r:id="rId6"/>
    <sheet name="32768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4" i="6"/>
  <c r="G3" i="6"/>
  <c r="F5" i="6"/>
  <c r="F4" i="6"/>
  <c r="F3" i="6"/>
  <c r="E5" i="6"/>
  <c r="E4" i="6"/>
  <c r="E3" i="6"/>
  <c r="D5" i="6"/>
  <c r="D4" i="6"/>
  <c r="D3" i="6"/>
  <c r="C5" i="6"/>
  <c r="C4" i="6"/>
  <c r="C3" i="6"/>
  <c r="D2" i="6"/>
  <c r="E2" i="6" s="1"/>
  <c r="F2" i="6" s="1"/>
  <c r="G2" i="6" s="1"/>
  <c r="D12" i="5"/>
  <c r="C12" i="5"/>
  <c r="B12" i="5"/>
  <c r="D12" i="4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<sst xmlns="http://schemas.openxmlformats.org/spreadsheetml/2006/main" count="93" uniqueCount="65">
  <si>
    <t>Generation</t>
  </si>
  <si>
    <t>Cpu</t>
  </si>
  <si>
    <t>GPU</t>
  </si>
  <si>
    <t>Gpu shared</t>
  </si>
  <si>
    <t>AVG</t>
  </si>
  <si>
    <t>Board Size</t>
  </si>
  <si>
    <t>CPU</t>
  </si>
  <si>
    <t>GPU Shared Memory</t>
  </si>
  <si>
    <t>Platform</t>
  </si>
  <si>
    <t>Device</t>
  </si>
  <si>
    <t>Context</t>
  </si>
  <si>
    <t>Command Queue</t>
  </si>
  <si>
    <t>Kernel</t>
  </si>
  <si>
    <t>Work Item</t>
  </si>
  <si>
    <t>Thread</t>
  </si>
  <si>
    <t>Work Group</t>
  </si>
  <si>
    <t>Thread Block</t>
  </si>
  <si>
    <t>Global Memory</t>
  </si>
  <si>
    <t>Local Memory</t>
  </si>
  <si>
    <t>Shared Memory</t>
  </si>
  <si>
    <t>Constant Memory</t>
  </si>
  <si>
    <t>Barrier</t>
  </si>
  <si>
    <t>__syncthreads()</t>
  </si>
  <si>
    <t>NDRange</t>
  </si>
  <si>
    <t>Grid</t>
  </si>
  <si>
    <t>Block</t>
  </si>
  <si>
    <t>Event</t>
  </si>
  <si>
    <t>Buffer</t>
  </si>
  <si>
    <t>Image</t>
  </si>
  <si>
    <t>Local Size</t>
  </si>
  <si>
    <t>Block Size</t>
  </si>
  <si>
    <t>Compute Unit</t>
  </si>
  <si>
    <t>Multiprocessor</t>
  </si>
  <si>
    <t>Processing Element</t>
  </si>
  <si>
    <t>Global ID</t>
  </si>
  <si>
    <t>Thread ID</t>
  </si>
  <si>
    <t>Private Memory</t>
  </si>
  <si>
    <t>Registers</t>
  </si>
  <si>
    <t>Stream</t>
  </si>
  <si>
    <t>Memory Object</t>
  </si>
  <si>
    <t>Texture Object</t>
  </si>
  <si>
    <t>OpenCl</t>
  </si>
  <si>
    <t>CUDA</t>
  </si>
  <si>
    <t>Core</t>
  </si>
  <si>
    <t>Represents the hardware and software environment for parallel computing.</t>
  </si>
  <si>
    <t>Description</t>
  </si>
  <si>
    <t>Refers to the GPU or other processing unit used for parallel computation.</t>
  </si>
  <si>
    <t>Component that executes instructions.</t>
  </si>
  <si>
    <t>Unit that executes kernels.</t>
  </si>
  <si>
    <t>Manages resources and controls execution on a device.</t>
  </si>
  <si>
    <t>Function that runs on a device and performs computation.</t>
  </si>
  <si>
    <t>Used for synchronization and tracking tasks.</t>
  </si>
  <si>
    <t>Linear memory region for data storage.</t>
  </si>
  <si>
    <t>Data structure for representing image data.</t>
  </si>
  <si>
    <t>Manages commands and data transfers between the host and device.</t>
  </si>
  <si>
    <t>Range of work items in a kernel.</t>
  </si>
  <si>
    <t>Unit of execution in a kernel, representing a thread or processing element.</t>
  </si>
  <si>
    <t>Group of work items that can share data and synchronize execution.</t>
  </si>
  <si>
    <t>Memory accessible to all work items, used for shared data.</t>
  </si>
  <si>
    <t>Memory shared among work items within a work group.</t>
  </si>
  <si>
    <t>Read-only memory accessible to all work items.</t>
  </si>
  <si>
    <t>Memory accessible to a single work item.</t>
  </si>
  <si>
    <t>Synchronizes work items or threads.</t>
  </si>
  <si>
    <t>Number of work items in a work group.</t>
  </si>
  <si>
    <t>Unique identifier for a work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</si>
</sst>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8.75"/>
      <color rgb="FF0D0D0D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left" vertical="center"/>
    </xf>
    <xf numFmtId="0" fontId="14" fillId="9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14" fillId="9" borderId="3" xfId="0" applyFont="1" applyFill="1" applyBorder="1" applyAlignment="1">
      <alignment vertical="center" wrapText="1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Summary!$C$1:$G$2</c:f>
              <c:multiLvlStrCache>
                <c:ptCount val="5"/>
                <c:lvl>
                  <c:pt idx="0">
                    <c:v>2048</c:v>
                  </c:pt>
                  <c:pt idx="1">
                    <c:v>4096</c:v>
                  </c:pt>
                  <c:pt idx="2">
                    <c:v>8192</c:v>
                  </c:pt>
                  <c:pt idx="3">
                    <c:v>16384</c:v>
                  </c:pt>
                  <c:pt idx="4">
                    <c:v>32768</c:v>
                  </c:pt>
                </c:lvl>
                <c:lvl>
                  <c:pt idx="0">
                    <c:v>Board Size</c:v>
                  </c:pt>
                </c:lvl>
              </c:multiLvlStrCache>
            </c:multiLvlStrRef>
          </c:cat>
          <c:val>
            <c:numRef>
              <c:f>Summary!$C$3:$G$3</c:f>
              <c:numCache>
                <c:formatCode>General</c:formatCode>
                <c:ptCount val="5"/>
                <c:pt idx="0">
                  <c:v>74</c:v>
                </c:pt>
                <c:pt idx="1">
                  <c:v>295.60000000000002</c:v>
                </c:pt>
                <c:pt idx="2">
                  <c:v>1288.2</c:v>
                </c:pt>
                <c:pt idx="3">
                  <c:v>5210.1000000000004</c:v>
                </c:pt>
                <c:pt idx="4">
                  <c:v>20640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844-9252-893A6BDCF608}"/>
            </c:ext>
          </c:extLst>
        </c:ser>
        <c:ser>
          <c:idx val="1"/>
          <c:order val="1"/>
          <c:tx>
            <c:strRef>
              <c:f>Summary!$B$4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Summary!$C$1:$G$2</c:f>
              <c:multiLvlStrCache>
                <c:ptCount val="5"/>
                <c:lvl>
                  <c:pt idx="0">
                    <c:v>2048</c:v>
                  </c:pt>
                  <c:pt idx="1">
                    <c:v>4096</c:v>
                  </c:pt>
                  <c:pt idx="2">
                    <c:v>8192</c:v>
                  </c:pt>
                  <c:pt idx="3">
                    <c:v>16384</c:v>
                  </c:pt>
                  <c:pt idx="4">
                    <c:v>32768</c:v>
                  </c:pt>
                </c:lvl>
                <c:lvl>
                  <c:pt idx="0">
                    <c:v>Board Size</c:v>
                  </c:pt>
                </c:lvl>
              </c:multiLvlStrCache>
            </c:multiLvlStrRef>
          </c:cat>
          <c:val>
            <c:numRef>
              <c:f>Summary!$C$4:$G$4</c:f>
              <c:numCache>
                <c:formatCode>General</c:formatCode>
                <c:ptCount val="5"/>
                <c:pt idx="0">
                  <c:v>1.2</c:v>
                </c:pt>
                <c:pt idx="1">
                  <c:v>5.8</c:v>
                </c:pt>
                <c:pt idx="2">
                  <c:v>22.1</c:v>
                </c:pt>
                <c:pt idx="3">
                  <c:v>89.5</c:v>
                </c:pt>
                <c:pt idx="4">
                  <c:v>346.2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844-9252-893A6BDCF608}"/>
            </c:ext>
          </c:extLst>
        </c:ser>
        <c:ser>
          <c:idx val="2"/>
          <c:order val="2"/>
          <c:tx>
            <c:strRef>
              <c:f>Summary!$B$5</c:f>
              <c:strCache>
                <c:ptCount val="1"/>
                <c:pt idx="0">
                  <c:v>GPU Shared 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Summary!$C$1:$G$2</c:f>
              <c:multiLvlStrCache>
                <c:ptCount val="5"/>
                <c:lvl>
                  <c:pt idx="0">
                    <c:v>2048</c:v>
                  </c:pt>
                  <c:pt idx="1">
                    <c:v>4096</c:v>
                  </c:pt>
                  <c:pt idx="2">
                    <c:v>8192</c:v>
                  </c:pt>
                  <c:pt idx="3">
                    <c:v>16384</c:v>
                  </c:pt>
                  <c:pt idx="4">
                    <c:v>32768</c:v>
                  </c:pt>
                </c:lvl>
                <c:lvl>
                  <c:pt idx="0">
                    <c:v>Board Size</c:v>
                  </c:pt>
                </c:lvl>
              </c:multiLvlStrCache>
            </c:multiLvlStrRef>
          </c:cat>
          <c:val>
            <c:numRef>
              <c:f>Summary!$C$5:$G$5</c:f>
              <c:numCache>
                <c:formatCode>General</c:formatCode>
                <c:ptCount val="5"/>
                <c:pt idx="0">
                  <c:v>1.2</c:v>
                </c:pt>
                <c:pt idx="1">
                  <c:v>5.8</c:v>
                </c:pt>
                <c:pt idx="2">
                  <c:v>22</c:v>
                </c:pt>
                <c:pt idx="3">
                  <c:v>85.6</c:v>
                </c:pt>
                <c:pt idx="4">
                  <c:v>335.5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7-4844-9252-893A6BDC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67119"/>
        <c:axId val="1787666639"/>
      </c:barChart>
      <c:catAx>
        <c:axId val="17876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66639"/>
        <c:crosses val="autoZero"/>
        <c:auto val="1"/>
        <c:lblAlgn val="ctr"/>
        <c:lblOffset val="100"/>
        <c:noMultiLvlLbl val="0"/>
      </c:catAx>
      <c:valAx>
        <c:axId val="17876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Size 2048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'2048'!$B$1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'2048'!$A$2:$A$11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'2048'!$B$2:$B$11</c:f>
              <c:numCache>
                <c:formatCode>General</c:formatCode>
                <c:ptCount val="10"/>
                <c:pt idx="0">
                  <c:v>76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74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4421-9545-457BB1301C82}"/>
            </c:ext>
          </c:extLst>
        </c:ser>
        <c:ser>
          <c:idx val="1"/>
          <c:order val="1"/>
          <c:tx>
            <c:strRef>
              <c:f>'2048'!$C$1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'2048'!$A$2:$A$11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'2048'!$C$2:$C$11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4-4421-9545-457BB1301C82}"/>
            </c:ext>
          </c:extLst>
        </c:ser>
        <c:ser>
          <c:idx val="2"/>
          <c:order val="2"/>
          <c:tx>
            <c:strRef>
              <c:f>'2048'!$D$1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'2048'!$A$2:$A$11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'2048'!$D$2:$D$11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4-4421-9545-457BB130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977375"/>
        <c:axId val="1793982655"/>
      </c:barChart>
      <c:catAx>
        <c:axId val="17939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2655"/>
        <c:crosses val="autoZero"/>
        <c:auto val="1"/>
        <c:lblAlgn val="ctr"/>
        <c:lblOffset val="100"/>
        <c:noMultiLvlLbl val="0"/>
      </c:catAx>
      <c:valAx>
        <c:axId val="17939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</a:t>
            </a:r>
            <a:r>
              <a:rPr lang="en-US" baseline="0"/>
              <a:t> Size 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'4096'!$B$1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'4096'!$A$2:$A$11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'4096'!$B$2:$B$11</c:f>
              <c:numCache>
                <c:formatCode>General</c:formatCode>
                <c:ptCount val="10"/>
                <c:pt idx="0">
                  <c:v>301</c:v>
                </c:pt>
                <c:pt idx="1">
                  <c:v>292</c:v>
                </c:pt>
                <c:pt idx="2">
                  <c:v>298</c:v>
                </c:pt>
                <c:pt idx="3">
                  <c:v>292</c:v>
                </c:pt>
                <c:pt idx="4">
                  <c:v>291</c:v>
                </c:pt>
                <c:pt idx="5">
                  <c:v>294</c:v>
                </c:pt>
                <c:pt idx="6">
                  <c:v>297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433-9ADE-65F82B4FEA8D}"/>
            </c:ext>
          </c:extLst>
        </c:ser>
        <c:ser>
          <c:idx val="1"/>
          <c:order val="1"/>
          <c:tx>
            <c:strRef>
              <c:f>'4096'!$C$1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'4096'!$A$2:$A$11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'4096'!$C$2:$C$11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2-4433-9ADE-65F82B4FEA8D}"/>
            </c:ext>
          </c:extLst>
        </c:ser>
        <c:ser>
          <c:idx val="2"/>
          <c:order val="2"/>
          <c:tx>
            <c:strRef>
              <c:f>'4096'!$D$1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'4096'!$A$2:$A$11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'4096'!$D$2:$D$11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2-4433-9ADE-65F82B4F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669712"/>
        <c:axId val="1192664912"/>
      </c:barChart>
      <c:catAx>
        <c:axId val="1192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64912"/>
        <c:crosses val="autoZero"/>
        <c:auto val="1"/>
        <c:lblAlgn val="ctr"/>
        <c:lblOffset val="100"/>
        <c:noMultiLvlLbl val="0"/>
      </c:catAx>
      <c:valAx>
        <c:axId val="1192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Size 8192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'8192'!$B$1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'8192'!$A$2:$A$11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'8192'!$B$2:$B$11</c:f>
              <c:numCache>
                <c:formatCode>General</c:formatCode>
                <c:ptCount val="10"/>
                <c:pt idx="0">
                  <c:v>1316</c:v>
                </c:pt>
                <c:pt idx="1">
                  <c:v>1292</c:v>
                </c:pt>
                <c:pt idx="2">
                  <c:v>1298</c:v>
                </c:pt>
                <c:pt idx="3">
                  <c:v>1280</c:v>
                </c:pt>
                <c:pt idx="4">
                  <c:v>1279</c:v>
                </c:pt>
                <c:pt idx="5">
                  <c:v>1284</c:v>
                </c:pt>
                <c:pt idx="6">
                  <c:v>1278</c:v>
                </c:pt>
                <c:pt idx="7">
                  <c:v>1280</c:v>
                </c:pt>
                <c:pt idx="8">
                  <c:v>1281</c:v>
                </c:pt>
                <c:pt idx="9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A-43E2-A869-4B221AABE7E2}"/>
            </c:ext>
          </c:extLst>
        </c:ser>
        <c:ser>
          <c:idx val="1"/>
          <c:order val="1"/>
          <c:tx>
            <c:strRef>
              <c:f>'8192'!$C$1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'8192'!$A$2:$A$11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'8192'!$C$2:$C$11</c:f>
              <c:numCache>
                <c:formatCode>General</c:formatCode>
                <c:ptCount val="10"/>
                <c:pt idx="0">
                  <c:v>47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A-43E2-A869-4B221AABE7E2}"/>
            </c:ext>
          </c:extLst>
        </c:ser>
        <c:ser>
          <c:idx val="2"/>
          <c:order val="2"/>
          <c:tx>
            <c:strRef>
              <c:f>'8192'!$D$1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'8192'!$A$2:$A$11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'8192'!$D$2:$D$11</c:f>
              <c:numCache>
                <c:formatCode>General</c:formatCode>
                <c:ptCount val="10"/>
                <c:pt idx="0">
                  <c:v>51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A-43E2-A869-4B221AAB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87919"/>
        <c:axId val="1792490799"/>
      </c:barChart>
      <c:catAx>
        <c:axId val="179248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90799"/>
        <c:crosses val="autoZero"/>
        <c:auto val="1"/>
        <c:lblAlgn val="ctr"/>
        <c:lblOffset val="100"/>
        <c:noMultiLvlLbl val="0"/>
      </c:catAx>
      <c:valAx>
        <c:axId val="17924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with Different Configurations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'32768'!$B$1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'32768'!$A$2:$A$11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'32768'!$B$2:$B$11</c:f>
              <c:numCache>
                <c:formatCode>General</c:formatCode>
                <c:ptCount val="10"/>
                <c:pt idx="0">
                  <c:v>20862</c:v>
                </c:pt>
                <c:pt idx="1">
                  <c:v>20594</c:v>
                </c:pt>
                <c:pt idx="2">
                  <c:v>20306</c:v>
                </c:pt>
                <c:pt idx="3">
                  <c:v>20389</c:v>
                </c:pt>
                <c:pt idx="4">
                  <c:v>20819</c:v>
                </c:pt>
                <c:pt idx="5">
                  <c:v>20766</c:v>
                </c:pt>
                <c:pt idx="6">
                  <c:v>20822</c:v>
                </c:pt>
                <c:pt idx="7">
                  <c:v>20604</c:v>
                </c:pt>
                <c:pt idx="8">
                  <c:v>20670</c:v>
                </c:pt>
                <c:pt idx="9">
                  <c:v>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8D0-AD99-6BBDB05EF756}"/>
            </c:ext>
          </c:extLst>
        </c:ser>
        <c:ser>
          <c:idx val="1"/>
          <c:order val="1"/>
          <c:tx>
            <c:strRef>
              <c:f>'32768'!$C$1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'32768'!$A$2:$A$11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'32768'!$C$2:$C$11</c:f>
              <c:numCache>
                <c:formatCode>General</c:formatCode>
                <c:ptCount val="10"/>
                <c:pt idx="0">
                  <c:v>739</c:v>
                </c:pt>
                <c:pt idx="1">
                  <c:v>302</c:v>
                </c:pt>
                <c:pt idx="2">
                  <c:v>301</c:v>
                </c:pt>
                <c:pt idx="3">
                  <c:v>306</c:v>
                </c:pt>
                <c:pt idx="4">
                  <c:v>311</c:v>
                </c:pt>
                <c:pt idx="5">
                  <c:v>302</c:v>
                </c:pt>
                <c:pt idx="6">
                  <c:v>299</c:v>
                </c:pt>
                <c:pt idx="7">
                  <c:v>301</c:v>
                </c:pt>
                <c:pt idx="8">
                  <c:v>300</c:v>
                </c:pt>
                <c:pt idx="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8D0-AD99-6BBDB05EF756}"/>
            </c:ext>
          </c:extLst>
        </c:ser>
        <c:ser>
          <c:idx val="2"/>
          <c:order val="2"/>
          <c:tx>
            <c:strRef>
              <c:f>'32768'!$D$1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'32768'!$A$2:$A$11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'32768'!$D$2:$D$11</c:f>
              <c:numCache>
                <c:formatCode>General</c:formatCode>
                <c:ptCount val="10"/>
                <c:pt idx="0">
                  <c:v>723</c:v>
                </c:pt>
                <c:pt idx="1">
                  <c:v>295</c:v>
                </c:pt>
                <c:pt idx="2">
                  <c:v>291</c:v>
                </c:pt>
                <c:pt idx="3">
                  <c:v>290</c:v>
                </c:pt>
                <c:pt idx="4">
                  <c:v>292</c:v>
                </c:pt>
                <c:pt idx="5">
                  <c:v>288</c:v>
                </c:pt>
                <c:pt idx="6">
                  <c:v>298</c:v>
                </c:pt>
                <c:pt idx="7">
                  <c:v>293</c:v>
                </c:pt>
                <c:pt idx="8">
                  <c:v>293</c:v>
                </c:pt>
                <c:pt idx="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8D0-AD99-6BBDB05E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240672"/>
        <c:axId val="1532243552"/>
      </c:barChart>
      <c:catAx>
        <c:axId val="15322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43552"/>
        <c:crosses val="autoZero"/>
        <c:auto val="1"/>
        <c:lblAlgn val="ctr"/>
        <c:lblOffset val="100"/>
        <c:noMultiLvlLbl val="0"/>
      </c:catAx>
      <c:valAx>
        <c:axId val="15322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12</xdr:row>
      <xdr:rowOff>38100</xdr:rowOff>
    </xdr:from>
    <xdr:to>
      <xdr:col>14</xdr:col>
      <xdr:colOff>15875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1458F-C05C-35A8-0BD7-0E900E4D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3</xdr:row>
      <xdr:rowOff>44450</xdr:rowOff>
    </xdr:from>
    <xdr:to>
      <xdr:col>12</xdr:col>
      <xdr:colOff>187325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B85AA-13F0-114A-40DD-8E447503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25400</xdr:rowOff>
    </xdr:from>
    <xdr:to>
      <xdr:col>13</xdr:col>
      <xdr:colOff>314325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24506-09AD-D8D3-B9D8-E8A92E4DF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301625</xdr:colOff>
      <xdr:row>8</xdr:row>
      <xdr:rowOff>38100</xdr:rowOff>
    </xdr:from>
    <xdr:to>
      <xdr:col>14</xdr:col>
      <xdr:colOff>606425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EC643-5CB2-51B0-9003-439A57BC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5</xdr:row>
      <xdr:rowOff>95250</xdr:rowOff>
    </xdr:from>
    <xdr:to>
      <xdr:col>13</xdr:col>
      <xdr:colOff>269875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FBE1-D3A8-2EB7-CD2F-3F698616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7B69-2921-4BE6-ADF6-D86020B1D767}">
  <dimension ref="B1:G5"/>
  <sheetViews>
    <sheetView workbookViewId="0">
      <selection activeCell="G5" sqref="B1:G5"/>
    </sheetView>
  </sheetViews>
  <sheetFormatPr defaultRowHeight="12.5"/>
  <cols>
    <col min="2" max="2" width="18.36328125" customWidth="1"/>
  </cols>
  <sheetData>
    <row r="1" spans="2:7">
      <c r="C1" s="1" t="s">
        <v>5</v>
      </c>
      <c r="D1" s="1"/>
      <c r="E1" s="1"/>
      <c r="F1" s="1"/>
      <c r="G1" s="1"/>
    </row>
    <row r="2" spans="2:7">
      <c r="C2">
        <v>2048</v>
      </c>
      <c r="D2">
        <f>C2*2</f>
        <v>4096</v>
      </c>
      <c r="E2">
        <f t="shared" ref="E2:F2" si="0">D2*2</f>
        <v>8192</v>
      </c>
      <c r="F2">
        <f t="shared" si="0"/>
        <v>16384</v>
      </c>
      <c r="G2">
        <f>F2*2</f>
        <v>32768</v>
      </c>
    </row>
    <row r="3" spans="2:7">
      <c r="B3" t="s">
        <v>6</v>
      </c>
      <c r="C3">
        <f>'2048'!$B$12</f>
        <v>74</v>
      </c>
      <c r="D3">
        <f>'4096'!$B$12</f>
        <v>295.60000000000002</v>
      </c>
      <c r="E3">
        <f>'8192'!$B$12</f>
        <v>1288.2</v>
      </c>
      <c r="F3">
        <f>'16384'!$B$12</f>
        <v>5210.1000000000004</v>
      </c>
      <c r="G3">
        <f>'32768'!$B$12</f>
        <v>20640</v>
      </c>
    </row>
    <row r="4" spans="2:7">
      <c r="B4" t="s">
        <v>2</v>
      </c>
      <c r="C4">
        <f>'2048'!$C$12</f>
        <v>1.2</v>
      </c>
      <c r="D4">
        <f>'4096'!$C$12</f>
        <v>5.8</v>
      </c>
      <c r="E4">
        <f>'8192'!$C$12</f>
        <v>22.1</v>
      </c>
      <c r="F4">
        <f>'16384'!$C$12</f>
        <v>89.5</v>
      </c>
      <c r="G4">
        <f>'32768'!$C$12</f>
        <v>346.2</v>
      </c>
    </row>
    <row r="5" spans="2:7">
      <c r="B5" t="s">
        <v>7</v>
      </c>
      <c r="C5">
        <f>'2048'!$D$12</f>
        <v>1.2</v>
      </c>
      <c r="D5">
        <f>'4096'!$D$12</f>
        <v>5.8</v>
      </c>
      <c r="E5">
        <f>'8192'!$D$12</f>
        <v>22</v>
      </c>
      <c r="F5">
        <f>'16384'!$D$12</f>
        <v>85.6</v>
      </c>
      <c r="G5">
        <f>'32768'!$D$12</f>
        <v>335.5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491-5790-47C6-86AF-F60E31DC8C7B}">
  <dimension ref="A1:C23"/>
  <sheetViews>
    <sheetView tabSelected="1" workbookViewId="0">
      <selection activeCell="C22" sqref="A1:C22"/>
    </sheetView>
  </sheetViews>
  <sheetFormatPr defaultRowHeight="12.5"/>
  <cols>
    <col min="1" max="1" width="17.26953125" customWidth="1"/>
    <col min="2" max="2" width="17.36328125" customWidth="1"/>
    <col min="3" max="3" width="35.54296875" customWidth="1"/>
  </cols>
  <sheetData>
    <row r="1" spans="1:3" ht="13" thickBot="1">
      <c r="A1" s="8" t="s">
        <v>41</v>
      </c>
      <c r="B1" s="9" t="s">
        <v>42</v>
      </c>
      <c r="C1" s="10" t="s">
        <v>45</v>
      </c>
    </row>
    <row r="2" spans="1:3" ht="17" customHeight="1">
      <c r="A2" s="6" t="s">
        <v>8</v>
      </c>
      <c r="B2" s="6" t="s">
        <v>8</v>
      </c>
      <c r="C2" s="7" t="s">
        <v>44</v>
      </c>
    </row>
    <row r="3" spans="1:3" ht="17" customHeight="1">
      <c r="A3" s="4" t="s">
        <v>9</v>
      </c>
      <c r="B3" s="4" t="s">
        <v>9</v>
      </c>
      <c r="C3" s="2" t="s">
        <v>46</v>
      </c>
    </row>
    <row r="4" spans="1:3" ht="17" customHeight="1">
      <c r="A4" s="4" t="s">
        <v>33</v>
      </c>
      <c r="B4" s="4" t="s">
        <v>43</v>
      </c>
      <c r="C4" s="2" t="s">
        <v>47</v>
      </c>
    </row>
    <row r="5" spans="1:3" ht="17" customHeight="1">
      <c r="A5" s="4" t="s">
        <v>31</v>
      </c>
      <c r="B5" s="4" t="s">
        <v>32</v>
      </c>
      <c r="C5" s="2" t="s">
        <v>48</v>
      </c>
    </row>
    <row r="6" spans="1:3" ht="17" customHeight="1">
      <c r="A6" s="4" t="s">
        <v>10</v>
      </c>
      <c r="B6" s="4" t="s">
        <v>10</v>
      </c>
      <c r="C6" s="2" t="s">
        <v>49</v>
      </c>
    </row>
    <row r="7" spans="1:3" ht="17" customHeight="1">
      <c r="A7" s="4" t="s">
        <v>12</v>
      </c>
      <c r="B7" s="4" t="s">
        <v>12</v>
      </c>
      <c r="C7" s="2" t="s">
        <v>50</v>
      </c>
    </row>
    <row r="8" spans="1:3" ht="17" customHeight="1">
      <c r="A8" s="4" t="s">
        <v>26</v>
      </c>
      <c r="B8" s="4" t="s">
        <v>26</v>
      </c>
      <c r="C8" s="2" t="s">
        <v>51</v>
      </c>
    </row>
    <row r="9" spans="1:3" ht="17" customHeight="1">
      <c r="A9" s="4" t="s">
        <v>27</v>
      </c>
      <c r="B9" s="4" t="s">
        <v>39</v>
      </c>
      <c r="C9" s="2" t="s">
        <v>52</v>
      </c>
    </row>
    <row r="10" spans="1:3" ht="17" customHeight="1">
      <c r="A10" s="4" t="s">
        <v>28</v>
      </c>
      <c r="B10" s="4" t="s">
        <v>40</v>
      </c>
      <c r="C10" s="2" t="s">
        <v>53</v>
      </c>
    </row>
    <row r="11" spans="1:3" ht="17" customHeight="1">
      <c r="A11" s="4" t="s">
        <v>11</v>
      </c>
      <c r="B11" s="4" t="s">
        <v>38</v>
      </c>
      <c r="C11" s="2" t="s">
        <v>54</v>
      </c>
    </row>
    <row r="12" spans="1:3" ht="17" customHeight="1">
      <c r="A12" s="5" t="s">
        <v>23</v>
      </c>
      <c r="B12" s="4" t="s">
        <v>24</v>
      </c>
      <c r="C12" s="3" t="s">
        <v>55</v>
      </c>
    </row>
    <row r="13" spans="1:3" ht="17" customHeight="1">
      <c r="A13" s="5"/>
      <c r="B13" s="4" t="s">
        <v>25</v>
      </c>
      <c r="C13" s="3"/>
    </row>
    <row r="14" spans="1:3" ht="17" customHeight="1">
      <c r="A14" s="4" t="s">
        <v>13</v>
      </c>
      <c r="B14" s="4" t="s">
        <v>14</v>
      </c>
      <c r="C14" s="2" t="s">
        <v>56</v>
      </c>
    </row>
    <row r="15" spans="1:3" ht="17" customHeight="1">
      <c r="A15" s="4" t="s">
        <v>15</v>
      </c>
      <c r="B15" s="4" t="s">
        <v>16</v>
      </c>
      <c r="C15" s="2" t="s">
        <v>57</v>
      </c>
    </row>
    <row r="16" spans="1:3" ht="17" customHeight="1">
      <c r="A16" s="4" t="s">
        <v>17</v>
      </c>
      <c r="B16" s="4" t="s">
        <v>17</v>
      </c>
      <c r="C16" s="2" t="s">
        <v>58</v>
      </c>
    </row>
    <row r="17" spans="1:3" ht="17" customHeight="1">
      <c r="A17" s="4" t="s">
        <v>18</v>
      </c>
      <c r="B17" s="4" t="s">
        <v>19</v>
      </c>
      <c r="C17" s="2" t="s">
        <v>59</v>
      </c>
    </row>
    <row r="18" spans="1:3" ht="17" customHeight="1">
      <c r="A18" s="4" t="s">
        <v>20</v>
      </c>
      <c r="B18" s="4" t="s">
        <v>20</v>
      </c>
      <c r="C18" s="2" t="s">
        <v>60</v>
      </c>
    </row>
    <row r="19" spans="1:3" ht="17" customHeight="1">
      <c r="A19" s="4" t="s">
        <v>36</v>
      </c>
      <c r="B19" s="4" t="s">
        <v>37</v>
      </c>
      <c r="C19" s="2" t="s">
        <v>61</v>
      </c>
    </row>
    <row r="20" spans="1:3" ht="17" customHeight="1">
      <c r="A20" s="4" t="s">
        <v>21</v>
      </c>
      <c r="B20" s="4" t="s">
        <v>22</v>
      </c>
      <c r="C20" s="2" t="s">
        <v>62</v>
      </c>
    </row>
    <row r="21" spans="1:3" ht="17" customHeight="1">
      <c r="A21" s="4" t="s">
        <v>29</v>
      </c>
      <c r="B21" s="4" t="s">
        <v>30</v>
      </c>
      <c r="C21" s="2" t="s">
        <v>63</v>
      </c>
    </row>
    <row r="22" spans="1:3" ht="17" customHeight="1">
      <c r="A22" s="4" t="s">
        <v>34</v>
      </c>
      <c r="B22" s="4" t="s">
        <v>35</v>
      </c>
      <c r="C22" s="2" t="s">
        <v>64</v>
      </c>
    </row>
    <row r="23" spans="1:3" ht="17" customHeight="1"/>
  </sheetData>
  <mergeCells count="2">
    <mergeCell ref="A12:A13"/>
    <mergeCell ref="C12:C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N12" sqref="N12"/>
    </sheetView>
  </sheetViews>
  <sheetFormatPr defaultRowHeight="12.5"/>
  <cols>
    <col min="1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76</v>
      </c>
      <c r="C2">
        <v>3</v>
      </c>
      <c r="D2">
        <v>3</v>
      </c>
    </row>
    <row r="3" spans="1:4">
      <c r="A3">
        <v>2</v>
      </c>
      <c r="B3">
        <v>74</v>
      </c>
      <c r="C3">
        <v>1</v>
      </c>
      <c r="D3">
        <v>1</v>
      </c>
    </row>
    <row r="4" spans="1:4">
      <c r="A4">
        <v>3</v>
      </c>
      <c r="B4">
        <v>74</v>
      </c>
      <c r="C4">
        <v>1</v>
      </c>
      <c r="D4">
        <v>1</v>
      </c>
    </row>
    <row r="5" spans="1:4">
      <c r="A5">
        <v>4</v>
      </c>
      <c r="B5">
        <v>74</v>
      </c>
      <c r="C5">
        <v>1</v>
      </c>
      <c r="D5">
        <v>1</v>
      </c>
    </row>
    <row r="6" spans="1:4">
      <c r="A6">
        <v>5</v>
      </c>
      <c r="B6">
        <v>74</v>
      </c>
      <c r="C6">
        <v>1</v>
      </c>
      <c r="D6">
        <v>1</v>
      </c>
    </row>
    <row r="7" spans="1:4">
      <c r="A7">
        <v>6</v>
      </c>
      <c r="B7">
        <v>74</v>
      </c>
      <c r="C7">
        <v>1</v>
      </c>
      <c r="D7">
        <v>1</v>
      </c>
    </row>
    <row r="8" spans="1:4">
      <c r="A8">
        <v>7</v>
      </c>
      <c r="B8">
        <v>74</v>
      </c>
      <c r="C8">
        <v>1</v>
      </c>
      <c r="D8">
        <v>1</v>
      </c>
    </row>
    <row r="9" spans="1:4">
      <c r="A9">
        <v>8</v>
      </c>
      <c r="B9">
        <v>73</v>
      </c>
      <c r="C9">
        <v>1</v>
      </c>
      <c r="D9">
        <v>1</v>
      </c>
    </row>
    <row r="10" spans="1:4">
      <c r="A10">
        <v>9</v>
      </c>
      <c r="B10">
        <v>74</v>
      </c>
      <c r="C10">
        <v>1</v>
      </c>
      <c r="D10">
        <v>1</v>
      </c>
    </row>
    <row r="11" spans="1:4">
      <c r="A11">
        <v>10</v>
      </c>
      <c r="B11">
        <v>73</v>
      </c>
      <c r="C11">
        <v>1</v>
      </c>
      <c r="D11">
        <v>1</v>
      </c>
    </row>
    <row r="12" spans="1:4">
      <c r="A12" t="s">
        <v>4</v>
      </c>
      <c r="B12">
        <f>AVERAGE(B2:B11)</f>
        <v>74</v>
      </c>
      <c r="C12">
        <f>AVERAGE(C2:C11)</f>
        <v>1.2</v>
      </c>
      <c r="D12">
        <f>AVERAGE(D2:D11)</f>
        <v>1.2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O24" sqref="O24"/>
    </sheetView>
  </sheetViews>
  <sheetFormatPr defaultRowHeight="12.5"/>
  <cols>
    <col min="1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301</v>
      </c>
      <c r="C2">
        <v>12</v>
      </c>
      <c r="D2">
        <v>12</v>
      </c>
    </row>
    <row r="3" spans="1:4">
      <c r="A3">
        <v>2</v>
      </c>
      <c r="B3">
        <v>292</v>
      </c>
      <c r="C3">
        <v>5</v>
      </c>
      <c r="D3">
        <v>5</v>
      </c>
    </row>
    <row r="4" spans="1:4">
      <c r="A4">
        <v>3</v>
      </c>
      <c r="B4">
        <v>298</v>
      </c>
      <c r="C4">
        <v>5</v>
      </c>
      <c r="D4">
        <v>6</v>
      </c>
    </row>
    <row r="5" spans="1:4">
      <c r="A5">
        <v>4</v>
      </c>
      <c r="B5">
        <v>292</v>
      </c>
      <c r="C5">
        <v>5</v>
      </c>
      <c r="D5">
        <v>5</v>
      </c>
    </row>
    <row r="6" spans="1:4">
      <c r="A6">
        <v>5</v>
      </c>
      <c r="B6">
        <v>291</v>
      </c>
      <c r="C6">
        <v>5</v>
      </c>
      <c r="D6">
        <v>5</v>
      </c>
    </row>
    <row r="7" spans="1:4">
      <c r="A7">
        <v>6</v>
      </c>
      <c r="B7">
        <v>294</v>
      </c>
      <c r="C7">
        <v>5</v>
      </c>
      <c r="D7">
        <v>5</v>
      </c>
    </row>
    <row r="8" spans="1:4">
      <c r="A8">
        <v>7</v>
      </c>
      <c r="B8">
        <v>297</v>
      </c>
      <c r="C8">
        <v>5</v>
      </c>
      <c r="D8">
        <v>5</v>
      </c>
    </row>
    <row r="9" spans="1:4">
      <c r="A9">
        <v>8</v>
      </c>
      <c r="B9">
        <v>296</v>
      </c>
      <c r="C9">
        <v>5</v>
      </c>
      <c r="D9">
        <v>5</v>
      </c>
    </row>
    <row r="10" spans="1:4">
      <c r="A10">
        <v>9</v>
      </c>
      <c r="B10">
        <v>297</v>
      </c>
      <c r="C10">
        <v>5</v>
      </c>
      <c r="D10">
        <v>5</v>
      </c>
    </row>
    <row r="11" spans="1:4">
      <c r="A11">
        <v>10</v>
      </c>
      <c r="B11">
        <v>298</v>
      </c>
      <c r="C11">
        <v>6</v>
      </c>
      <c r="D11">
        <v>5</v>
      </c>
    </row>
    <row r="12" spans="1:4">
      <c r="A12" t="s">
        <v>4</v>
      </c>
      <c r="B12">
        <f>AVERAGE(B2:B11)</f>
        <v>295.60000000000002</v>
      </c>
      <c r="C12">
        <f>AVERAGE(C2:C11)</f>
        <v>5.8</v>
      </c>
      <c r="D12">
        <f>AVERAGE(D2:D11)</f>
        <v>5.8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N28" sqref="N28"/>
    </sheetView>
  </sheetViews>
  <sheetFormatPr defaultRowHeight="12.5"/>
  <cols>
    <col min="1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1316</v>
      </c>
      <c r="C2">
        <v>47</v>
      </c>
      <c r="D2">
        <v>51</v>
      </c>
    </row>
    <row r="3" spans="1:4">
      <c r="A3">
        <v>2</v>
      </c>
      <c r="B3">
        <v>1292</v>
      </c>
      <c r="C3">
        <v>19</v>
      </c>
      <c r="D3">
        <v>18</v>
      </c>
    </row>
    <row r="4" spans="1:4">
      <c r="A4">
        <v>3</v>
      </c>
      <c r="B4">
        <v>1298</v>
      </c>
      <c r="C4">
        <v>20</v>
      </c>
      <c r="D4">
        <v>19</v>
      </c>
    </row>
    <row r="5" spans="1:4">
      <c r="A5">
        <v>4</v>
      </c>
      <c r="B5">
        <v>1280</v>
      </c>
      <c r="C5">
        <v>19</v>
      </c>
      <c r="D5">
        <v>19</v>
      </c>
    </row>
    <row r="6" spans="1:4">
      <c r="A6">
        <v>5</v>
      </c>
      <c r="B6">
        <v>1279</v>
      </c>
      <c r="C6">
        <v>19</v>
      </c>
      <c r="D6">
        <v>19</v>
      </c>
    </row>
    <row r="7" spans="1:4">
      <c r="A7">
        <v>6</v>
      </c>
      <c r="B7">
        <v>1284</v>
      </c>
      <c r="C7">
        <v>19</v>
      </c>
      <c r="D7">
        <v>20</v>
      </c>
    </row>
    <row r="8" spans="1:4">
      <c r="A8">
        <v>7</v>
      </c>
      <c r="B8">
        <v>1278</v>
      </c>
      <c r="C8">
        <v>20</v>
      </c>
      <c r="D8">
        <v>19</v>
      </c>
    </row>
    <row r="9" spans="1:4">
      <c r="A9">
        <v>8</v>
      </c>
      <c r="B9">
        <v>1280</v>
      </c>
      <c r="C9">
        <v>20</v>
      </c>
      <c r="D9">
        <v>18</v>
      </c>
    </row>
    <row r="10" spans="1:4">
      <c r="A10">
        <v>9</v>
      </c>
      <c r="B10">
        <v>1281</v>
      </c>
      <c r="C10">
        <v>19</v>
      </c>
      <c r="D10">
        <v>18</v>
      </c>
    </row>
    <row r="11" spans="1:4">
      <c r="A11">
        <v>10</v>
      </c>
      <c r="B11">
        <v>1294</v>
      </c>
      <c r="C11">
        <v>19</v>
      </c>
      <c r="D11">
        <v>19</v>
      </c>
    </row>
    <row r="12" spans="1:4">
      <c r="A12" t="s">
        <v>4</v>
      </c>
      <c r="B12">
        <f>AVERAGE(B2:B11)</f>
        <v>1288.2</v>
      </c>
      <c r="C12">
        <f>AVERAGE(C2:C11)</f>
        <v>22.1</v>
      </c>
      <c r="D12">
        <f>AVERAGE(D2:D11)</f>
        <v>22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sqref="A1:D11"/>
    </sheetView>
  </sheetViews>
  <sheetFormatPr defaultRowHeight="12.5"/>
  <cols>
    <col min="1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5286</v>
      </c>
      <c r="C2">
        <v>186</v>
      </c>
      <c r="D2">
        <v>181</v>
      </c>
    </row>
    <row r="3" spans="1:4">
      <c r="A3">
        <v>2</v>
      </c>
      <c r="B3">
        <v>5198</v>
      </c>
      <c r="C3">
        <v>82</v>
      </c>
      <c r="D3">
        <v>77</v>
      </c>
    </row>
    <row r="4" spans="1:4">
      <c r="A4">
        <v>3</v>
      </c>
      <c r="B4">
        <v>5180</v>
      </c>
      <c r="C4">
        <v>83</v>
      </c>
      <c r="D4">
        <v>77</v>
      </c>
    </row>
    <row r="5" spans="1:4">
      <c r="A5">
        <v>4</v>
      </c>
      <c r="B5">
        <v>5213</v>
      </c>
      <c r="C5">
        <v>79</v>
      </c>
      <c r="D5">
        <v>74</v>
      </c>
    </row>
    <row r="6" spans="1:4">
      <c r="A6">
        <v>5</v>
      </c>
      <c r="B6">
        <v>5214</v>
      </c>
      <c r="C6">
        <v>80</v>
      </c>
      <c r="D6">
        <v>75</v>
      </c>
    </row>
    <row r="7" spans="1:4">
      <c r="A7">
        <v>6</v>
      </c>
      <c r="B7">
        <v>5197</v>
      </c>
      <c r="C7">
        <v>77</v>
      </c>
      <c r="D7">
        <v>74</v>
      </c>
    </row>
    <row r="8" spans="1:4">
      <c r="A8">
        <v>7</v>
      </c>
      <c r="B8">
        <v>5189</v>
      </c>
      <c r="C8">
        <v>77</v>
      </c>
      <c r="D8">
        <v>75</v>
      </c>
    </row>
    <row r="9" spans="1:4">
      <c r="A9">
        <v>8</v>
      </c>
      <c r="B9">
        <v>5211</v>
      </c>
      <c r="C9">
        <v>77</v>
      </c>
      <c r="D9">
        <v>74</v>
      </c>
    </row>
    <row r="10" spans="1:4">
      <c r="A10">
        <v>9</v>
      </c>
      <c r="B10">
        <v>5211</v>
      </c>
      <c r="C10">
        <v>76</v>
      </c>
      <c r="D10">
        <v>74</v>
      </c>
    </row>
    <row r="11" spans="1:4">
      <c r="A11">
        <v>10</v>
      </c>
      <c r="B11">
        <v>5202</v>
      </c>
      <c r="C11">
        <v>78</v>
      </c>
      <c r="D11">
        <v>75</v>
      </c>
    </row>
    <row r="12" spans="1:4">
      <c r="A12" t="s">
        <v>4</v>
      </c>
      <c r="B12">
        <f>AVERAGE(B2:B11)</f>
        <v>5210.1000000000004</v>
      </c>
      <c r="C12">
        <f>AVERAGE(C2:C11)</f>
        <v>89.5</v>
      </c>
      <c r="D12">
        <f>AVERAGE(D2:D11)</f>
        <v>85.6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O7" sqref="O7"/>
    </sheetView>
  </sheetViews>
  <sheetFormatPr defaultRowHeight="12.5"/>
  <cols>
    <col min="1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20862</v>
      </c>
      <c r="C2">
        <v>739</v>
      </c>
      <c r="D2">
        <v>723</v>
      </c>
    </row>
    <row r="3" spans="1:4">
      <c r="A3">
        <v>2</v>
      </c>
      <c r="B3">
        <v>20594</v>
      </c>
      <c r="C3">
        <v>302</v>
      </c>
      <c r="D3">
        <v>295</v>
      </c>
    </row>
    <row r="4" spans="1:4">
      <c r="A4">
        <v>3</v>
      </c>
      <c r="B4">
        <v>20306</v>
      </c>
      <c r="C4">
        <v>301</v>
      </c>
      <c r="D4">
        <v>291</v>
      </c>
    </row>
    <row r="5" spans="1:4">
      <c r="A5">
        <v>4</v>
      </c>
      <c r="B5">
        <v>20389</v>
      </c>
      <c r="C5">
        <v>306</v>
      </c>
      <c r="D5">
        <v>290</v>
      </c>
    </row>
    <row r="6" spans="1:4">
      <c r="A6">
        <v>5</v>
      </c>
      <c r="B6">
        <v>20819</v>
      </c>
      <c r="C6">
        <v>311</v>
      </c>
      <c r="D6">
        <v>292</v>
      </c>
    </row>
    <row r="7" spans="1:4">
      <c r="A7">
        <v>6</v>
      </c>
      <c r="B7">
        <v>20766</v>
      </c>
      <c r="C7">
        <v>302</v>
      </c>
      <c r="D7">
        <v>288</v>
      </c>
    </row>
    <row r="8" spans="1:4">
      <c r="A8">
        <v>7</v>
      </c>
      <c r="B8">
        <v>20822</v>
      </c>
      <c r="C8">
        <v>299</v>
      </c>
      <c r="D8">
        <v>298</v>
      </c>
    </row>
    <row r="9" spans="1:4">
      <c r="A9">
        <v>8</v>
      </c>
      <c r="B9">
        <v>20604</v>
      </c>
      <c r="C9">
        <v>301</v>
      </c>
      <c r="D9">
        <v>293</v>
      </c>
    </row>
    <row r="10" spans="1:4">
      <c r="A10">
        <v>9</v>
      </c>
      <c r="B10">
        <v>20670</v>
      </c>
      <c r="C10">
        <v>300</v>
      </c>
      <c r="D10">
        <v>293</v>
      </c>
    </row>
    <row r="11" spans="1:4">
      <c r="A11">
        <v>10</v>
      </c>
      <c r="B11">
        <v>20568</v>
      </c>
      <c r="C11">
        <v>301</v>
      </c>
      <c r="D11">
        <v>292</v>
      </c>
    </row>
    <row r="12" spans="1:4">
      <c r="A12" t="s">
        <v>4</v>
      </c>
      <c r="B12">
        <f>AVERAGE(B2:B11)</f>
        <v>20640</v>
      </c>
      <c r="C12">
        <f>AVERAGE(C2:C11)</f>
        <v>346.2</v>
      </c>
      <c r="D12">
        <f>AVERAGE(D2:D11)</f>
        <v>335.5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Sheet2</vt:lpstr>
      <vt:lpstr>2048</vt:lpstr>
      <vt:lpstr>4096</vt:lpstr>
      <vt:lpstr>8192</vt:lpstr>
      <vt:lpstr>16384</vt:lpstr>
      <vt:lpstr>32768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Owen, Renjiro (Student)</cp:lastModifiedBy>
  <cp:revision>2</cp:revision>
  <dcterms:created xsi:type="dcterms:W3CDTF">2024-04-19T13:17:48Z</dcterms:created>
  <dcterms:modified xsi:type="dcterms:W3CDTF">2024-04-23T21:53:42Z</dcterms:modified>
</cp:coreProperties>
</file>