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060" activeTab="7"/>
  </bookViews>
  <sheets>
    <sheet name="lft raw" sheetId="2" r:id="rId1"/>
    <sheet name="rt raw" sheetId="3" r:id="rId2"/>
    <sheet name="upright raw" sheetId="4" r:id="rId3"/>
    <sheet name="left tilt" sheetId="1" r:id="rId4"/>
    <sheet name="right tilt" sheetId="5" r:id="rId5"/>
    <sheet name="upright" sheetId="6" r:id="rId6"/>
    <sheet name="Sheet1" sheetId="7" r:id="rId7"/>
    <sheet name="Sheet2" sheetId="8" r:id="rId8"/>
  </sheets>
  <calcPr calcId="144525"/>
</workbook>
</file>

<file path=xl/sharedStrings.xml><?xml version="1.0" encoding="utf-8"?>
<sst xmlns="http://schemas.openxmlformats.org/spreadsheetml/2006/main" count="32" uniqueCount="19">
  <si>
    <t>liang</t>
  </si>
  <si>
    <t>Gao</t>
  </si>
  <si>
    <t>Huang</t>
  </si>
  <si>
    <t>Li</t>
  </si>
  <si>
    <t>Mizutani</t>
  </si>
  <si>
    <t>hisakata</t>
  </si>
  <si>
    <t>azumi</t>
  </si>
  <si>
    <t>kaneko</t>
  </si>
  <si>
    <t>ando</t>
  </si>
  <si>
    <t>mizutani</t>
  </si>
  <si>
    <t>gao</t>
  </si>
  <si>
    <t>huang</t>
  </si>
  <si>
    <t>rt</t>
  </si>
  <si>
    <t>rt/body</t>
  </si>
  <si>
    <t>157.5</t>
  </si>
  <si>
    <t>body</t>
  </si>
  <si>
    <t>lft</t>
  </si>
  <si>
    <t>rit</t>
  </si>
  <si>
    <t>std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</si>
</sst>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￥&quot;* #,##0_ ;_ &quot;￥&quot;* \-#,##0_ ;_ &quot;￥&quot;* &quot;-&quot;_ ;_ @_ "/>
    <numFmt numFmtId="178" formatCode="_ &quot;￥&quot;* #,##0.00_ ;_ &quot;￥&quot;* \-#,##0.00_ ;_ &quot;￥&quot;* &quot;-&quot;??_ ;_ @_ "/>
    <numFmt numFmtId="179" formatCode="_ * #,##0_ ;_ * \-#,##0_ ;_ * &quot;-&quot;_ ;_ @_ "/>
  </numFmts>
  <fonts count="21">
    <font>
      <sz val="12"/>
      <name val="宋体"/>
      <charset val="254"/>
    </font>
    <font>
      <sz val="11"/>
      <color theme="1"/>
      <name val="宋体"/>
      <charset val="254"/>
      <scheme val="minor"/>
    </font>
    <font>
      <sz val="11"/>
      <color rgb="FF3F3F76"/>
      <name val="宋体"/>
      <charset val="254"/>
      <scheme val="minor"/>
    </font>
    <font>
      <sz val="11"/>
      <color rgb="FF9C0006"/>
      <name val="宋体"/>
      <charset val="254"/>
      <scheme val="minor"/>
    </font>
    <font>
      <sz val="11"/>
      <color theme="0"/>
      <name val="宋体"/>
      <charset val="254"/>
      <scheme val="minor"/>
    </font>
    <font>
      <u/>
      <sz val="11"/>
      <color rgb="FF0000FF"/>
      <name val="宋体"/>
      <charset val="254"/>
      <scheme val="minor"/>
    </font>
    <font>
      <u/>
      <sz val="11"/>
      <color rgb="FF800080"/>
      <name val="宋体"/>
      <charset val="254"/>
      <scheme val="minor"/>
    </font>
    <font>
      <sz val="11"/>
      <color indexed="8"/>
      <name val="宋体"/>
      <charset val="254"/>
      <scheme val="minor"/>
    </font>
    <font>
      <b/>
      <sz val="11"/>
      <color theme="3"/>
      <name val="宋体"/>
      <charset val="254"/>
      <scheme val="minor"/>
    </font>
    <font>
      <sz val="11"/>
      <color rgb="FFFF0000"/>
      <name val="宋体"/>
      <charset val="254"/>
      <scheme val="minor"/>
    </font>
    <font>
      <b/>
      <sz val="18"/>
      <color theme="3"/>
      <name val="宋体"/>
      <charset val="254"/>
      <scheme val="minor"/>
    </font>
    <font>
      <i/>
      <sz val="11"/>
      <color rgb="FF7F7F7F"/>
      <name val="宋体"/>
      <charset val="254"/>
      <scheme val="minor"/>
    </font>
    <font>
      <b/>
      <sz val="15"/>
      <color theme="3"/>
      <name val="宋体"/>
      <charset val="254"/>
      <scheme val="minor"/>
    </font>
    <font>
      <b/>
      <sz val="13"/>
      <color theme="3"/>
      <name val="宋体"/>
      <charset val="254"/>
      <scheme val="minor"/>
    </font>
    <font>
      <b/>
      <sz val="11"/>
      <color rgb="FF3F3F3F"/>
      <name val="宋体"/>
      <charset val="254"/>
      <scheme val="minor"/>
    </font>
    <font>
      <b/>
      <sz val="11"/>
      <color rgb="FFFA7D00"/>
      <name val="宋体"/>
      <charset val="254"/>
      <scheme val="minor"/>
    </font>
    <font>
      <b/>
      <sz val="11"/>
      <color rgb="FFFFFFFF"/>
      <name val="宋体"/>
      <charset val="254"/>
      <scheme val="minor"/>
    </font>
    <font>
      <sz val="11"/>
      <color rgb="FFFA7D00"/>
      <name val="宋体"/>
      <charset val="254"/>
      <scheme val="minor"/>
    </font>
    <font>
      <b/>
      <sz val="11"/>
      <color theme="1"/>
      <name val="宋体"/>
      <charset val="254"/>
      <scheme val="minor"/>
    </font>
    <font>
      <sz val="11"/>
      <color rgb="FF006100"/>
      <name val="宋体"/>
      <charset val="254"/>
      <scheme val="minor"/>
    </font>
    <font>
      <sz val="11"/>
      <color rgb="FF9C6500"/>
      <name val="宋体"/>
      <charset val="25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Left tilt percent</a:t>
            </a:r>
          </a:p>
        </c:rich>
      </c:tx>
      <c:layout>
        <c:manualLayout>
          <c:xMode val="edge"/>
          <c:yMode val="edge"/>
          <c:x val="0.447123157394199"/>
          <c:y val="0.026726057906458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77983832620067"/>
          <c:y val="0.106904231625835"/>
          <c:w val="0.931279125059439"/>
          <c:h val="0.78619153674833"/>
        </c:manualLayout>
      </c:layout>
      <c:lineChart>
        <c:grouping val="standard"/>
        <c:varyColors val="0"/>
        <c:ser>
          <c:idx val="0"/>
          <c:order val="0"/>
          <c:tx>
            <c:strRef>
              <c:f>"50%"</c:f>
              <c:strCache>
                <c:ptCount val="1"/>
                <c:pt idx="0">
                  <c:v>50%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'left tilt'!$D$91:$T$91</c:f>
              <c:numCache>
                <c:formatCode>General</c:formatCode>
                <c:ptCount val="17"/>
                <c:pt idx="0">
                  <c:v>-90</c:v>
                </c:pt>
                <c:pt idx="1">
                  <c:v>-67.5</c:v>
                </c:pt>
                <c:pt idx="2">
                  <c:v>-45</c:v>
                </c:pt>
                <c:pt idx="3">
                  <c:v>-22.5</c:v>
                </c:pt>
                <c:pt idx="4">
                  <c:v>0</c:v>
                </c:pt>
                <c:pt idx="5">
                  <c:v>22.5</c:v>
                </c:pt>
                <c:pt idx="6">
                  <c:v>45</c:v>
                </c:pt>
                <c:pt idx="7">
                  <c:v>67.5</c:v>
                </c:pt>
                <c:pt idx="8">
                  <c:v>90</c:v>
                </c:pt>
                <c:pt idx="9">
                  <c:v>112.5</c:v>
                </c:pt>
                <c:pt idx="10">
                  <c:v>135</c:v>
                </c:pt>
                <c:pt idx="11">
                  <c:v>157.5</c:v>
                </c:pt>
                <c:pt idx="12">
                  <c:v>180</c:v>
                </c:pt>
                <c:pt idx="13">
                  <c:v>-157.5</c:v>
                </c:pt>
                <c:pt idx="14">
                  <c:v>-135</c:v>
                </c:pt>
                <c:pt idx="15">
                  <c:v>-112.5</c:v>
                </c:pt>
                <c:pt idx="16">
                  <c:v>-90</c:v>
                </c:pt>
              </c:numCache>
            </c:numRef>
          </c:cat>
          <c:val>
            <c:numRef>
              <c:f>'left tilt'!$D$93:$T$93</c:f>
              <c:numCache>
                <c:formatCode>General</c:formatCode>
                <c:ptCount val="17"/>
                <c:pt idx="0">
                  <c:v>0</c:v>
                </c:pt>
                <c:pt idx="1">
                  <c:v>3.5</c:v>
                </c:pt>
                <c:pt idx="2">
                  <c:v>2</c:v>
                </c:pt>
                <c:pt idx="3">
                  <c:v>5.5</c:v>
                </c:pt>
                <c:pt idx="4">
                  <c:v>7.5</c:v>
                </c:pt>
                <c:pt idx="5">
                  <c:v>-3.5</c:v>
                </c:pt>
                <c:pt idx="6">
                  <c:v>-1</c:v>
                </c:pt>
                <c:pt idx="7">
                  <c:v>4.5</c:v>
                </c:pt>
                <c:pt idx="8">
                  <c:v>8</c:v>
                </c:pt>
                <c:pt idx="9">
                  <c:v>4.5</c:v>
                </c:pt>
                <c:pt idx="10">
                  <c:v>9</c:v>
                </c:pt>
                <c:pt idx="11">
                  <c:v>7.5</c:v>
                </c:pt>
                <c:pt idx="12">
                  <c:v>6</c:v>
                </c:pt>
                <c:pt idx="13">
                  <c:v>10.5</c:v>
                </c:pt>
                <c:pt idx="14">
                  <c:v>10.5</c:v>
                </c:pt>
                <c:pt idx="15">
                  <c:v>5.5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"75%"</c:f>
              <c:strCache>
                <c:ptCount val="1"/>
                <c:pt idx="0">
                  <c:v>75%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'left tilt'!$D$91:$T$91</c:f>
              <c:numCache>
                <c:formatCode>General</c:formatCode>
                <c:ptCount val="17"/>
                <c:pt idx="0">
                  <c:v>-90</c:v>
                </c:pt>
                <c:pt idx="1">
                  <c:v>-67.5</c:v>
                </c:pt>
                <c:pt idx="2">
                  <c:v>-45</c:v>
                </c:pt>
                <c:pt idx="3">
                  <c:v>-22.5</c:v>
                </c:pt>
                <c:pt idx="4">
                  <c:v>0</c:v>
                </c:pt>
                <c:pt idx="5">
                  <c:v>22.5</c:v>
                </c:pt>
                <c:pt idx="6">
                  <c:v>45</c:v>
                </c:pt>
                <c:pt idx="7">
                  <c:v>67.5</c:v>
                </c:pt>
                <c:pt idx="8">
                  <c:v>90</c:v>
                </c:pt>
                <c:pt idx="9">
                  <c:v>112.5</c:v>
                </c:pt>
                <c:pt idx="10">
                  <c:v>135</c:v>
                </c:pt>
                <c:pt idx="11">
                  <c:v>157.5</c:v>
                </c:pt>
                <c:pt idx="12">
                  <c:v>180</c:v>
                </c:pt>
                <c:pt idx="13">
                  <c:v>-157.5</c:v>
                </c:pt>
                <c:pt idx="14">
                  <c:v>-135</c:v>
                </c:pt>
                <c:pt idx="15">
                  <c:v>-112.5</c:v>
                </c:pt>
                <c:pt idx="16">
                  <c:v>-90</c:v>
                </c:pt>
              </c:numCache>
            </c:numRef>
          </c:cat>
          <c:val>
            <c:numRef>
              <c:f>'left tilt'!$D$97:$T$97</c:f>
              <c:numCache>
                <c:formatCode>General</c:formatCode>
                <c:ptCount val="17"/>
                <c:pt idx="0">
                  <c:v>-3</c:v>
                </c:pt>
                <c:pt idx="1">
                  <c:v>-11.5</c:v>
                </c:pt>
                <c:pt idx="2">
                  <c:v>-6</c:v>
                </c:pt>
                <c:pt idx="3">
                  <c:v>-11.5</c:v>
                </c:pt>
                <c:pt idx="4">
                  <c:v>-2</c:v>
                </c:pt>
                <c:pt idx="5">
                  <c:v>-6.5</c:v>
                </c:pt>
                <c:pt idx="6">
                  <c:v>-8</c:v>
                </c:pt>
                <c:pt idx="7">
                  <c:v>-9.5</c:v>
                </c:pt>
                <c:pt idx="8">
                  <c:v>4</c:v>
                </c:pt>
                <c:pt idx="9">
                  <c:v>-6.5</c:v>
                </c:pt>
                <c:pt idx="10">
                  <c:v>-7</c:v>
                </c:pt>
                <c:pt idx="11">
                  <c:v>-5.5</c:v>
                </c:pt>
                <c:pt idx="12">
                  <c:v>-7</c:v>
                </c:pt>
                <c:pt idx="13">
                  <c:v>0.5</c:v>
                </c:pt>
                <c:pt idx="14">
                  <c:v>-9</c:v>
                </c:pt>
                <c:pt idx="15">
                  <c:v>-7.5</c:v>
                </c:pt>
                <c:pt idx="16">
                  <c:v>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"25%"</c:f>
              <c:strCache>
                <c:ptCount val="1"/>
                <c:pt idx="0">
                  <c:v>25%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'left tilt'!$D$91:$T$91</c:f>
              <c:numCache>
                <c:formatCode>General</c:formatCode>
                <c:ptCount val="17"/>
                <c:pt idx="0">
                  <c:v>-90</c:v>
                </c:pt>
                <c:pt idx="1">
                  <c:v>-67.5</c:v>
                </c:pt>
                <c:pt idx="2">
                  <c:v>-45</c:v>
                </c:pt>
                <c:pt idx="3">
                  <c:v>-22.5</c:v>
                </c:pt>
                <c:pt idx="4">
                  <c:v>0</c:v>
                </c:pt>
                <c:pt idx="5">
                  <c:v>22.5</c:v>
                </c:pt>
                <c:pt idx="6">
                  <c:v>45</c:v>
                </c:pt>
                <c:pt idx="7">
                  <c:v>67.5</c:v>
                </c:pt>
                <c:pt idx="8">
                  <c:v>90</c:v>
                </c:pt>
                <c:pt idx="9">
                  <c:v>112.5</c:v>
                </c:pt>
                <c:pt idx="10">
                  <c:v>135</c:v>
                </c:pt>
                <c:pt idx="11">
                  <c:v>157.5</c:v>
                </c:pt>
                <c:pt idx="12">
                  <c:v>180</c:v>
                </c:pt>
                <c:pt idx="13">
                  <c:v>-157.5</c:v>
                </c:pt>
                <c:pt idx="14">
                  <c:v>-135</c:v>
                </c:pt>
                <c:pt idx="15">
                  <c:v>-112.5</c:v>
                </c:pt>
                <c:pt idx="16">
                  <c:v>-90</c:v>
                </c:pt>
              </c:numCache>
            </c:numRef>
          </c:cat>
          <c:val>
            <c:numRef>
              <c:f>'left tilt'!$D$98:$T$98</c:f>
              <c:numCache>
                <c:formatCode>General</c:formatCode>
                <c:ptCount val="17"/>
                <c:pt idx="0">
                  <c:v>4</c:v>
                </c:pt>
                <c:pt idx="1">
                  <c:v>8.5</c:v>
                </c:pt>
                <c:pt idx="2">
                  <c:v>9</c:v>
                </c:pt>
                <c:pt idx="3">
                  <c:v>16.5</c:v>
                </c:pt>
                <c:pt idx="4">
                  <c:v>19</c:v>
                </c:pt>
                <c:pt idx="5">
                  <c:v>9.5</c:v>
                </c:pt>
                <c:pt idx="6">
                  <c:v>5</c:v>
                </c:pt>
                <c:pt idx="7">
                  <c:v>17.5</c:v>
                </c:pt>
                <c:pt idx="8">
                  <c:v>17</c:v>
                </c:pt>
                <c:pt idx="9">
                  <c:v>9.5</c:v>
                </c:pt>
                <c:pt idx="10">
                  <c:v>24</c:v>
                </c:pt>
                <c:pt idx="11">
                  <c:v>19.5</c:v>
                </c:pt>
                <c:pt idx="12">
                  <c:v>15</c:v>
                </c:pt>
                <c:pt idx="13">
                  <c:v>18.5</c:v>
                </c:pt>
                <c:pt idx="14">
                  <c:v>19</c:v>
                </c:pt>
                <c:pt idx="15">
                  <c:v>18.5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83957028"/>
        <c:axId val="250195593"/>
      </c:lineChart>
      <c:catAx>
        <c:axId val="7839570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195593"/>
        <c:crosses val="autoZero"/>
        <c:auto val="1"/>
        <c:lblAlgn val="ctr"/>
        <c:lblOffset val="100"/>
        <c:noMultiLvlLbl val="0"/>
      </c:catAx>
      <c:valAx>
        <c:axId val="2501955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9570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right tilt percent</a:t>
            </a:r>
            <a:endParaRPr lang="en-US" altLang="zh-CN"/>
          </a:p>
        </c:rich>
      </c:tx>
      <c:layout>
        <c:manualLayout>
          <c:xMode val="edge"/>
          <c:yMode val="edge"/>
          <c:x val="0.360021885828926"/>
          <c:y val="0.04300561462190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4444444444444"/>
          <c:y val="0.165972222222222"/>
          <c:w val="0.887"/>
          <c:h val="0.667361111111111"/>
        </c:manualLayout>
      </c:layout>
      <c:lineChart>
        <c:grouping val="standard"/>
        <c:varyColors val="0"/>
        <c:ser>
          <c:idx val="0"/>
          <c:order val="0"/>
          <c:tx>
            <c:strRef>
              <c:f>"""50%"""</c:f>
              <c:strCache>
                <c:ptCount val="1"/>
                <c:pt idx="0">
                  <c:v>"50%"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'right tilt'!$D$91:$T$91</c:f>
              <c:numCache>
                <c:formatCode>General</c:formatCode>
                <c:ptCount val="17"/>
                <c:pt idx="0">
                  <c:v>-90</c:v>
                </c:pt>
                <c:pt idx="1">
                  <c:v>-67.5</c:v>
                </c:pt>
                <c:pt idx="2">
                  <c:v>-45</c:v>
                </c:pt>
                <c:pt idx="3">
                  <c:v>-22.5</c:v>
                </c:pt>
                <c:pt idx="4">
                  <c:v>0</c:v>
                </c:pt>
                <c:pt idx="5">
                  <c:v>22.5</c:v>
                </c:pt>
                <c:pt idx="6">
                  <c:v>45</c:v>
                </c:pt>
                <c:pt idx="7">
                  <c:v>67.5</c:v>
                </c:pt>
                <c:pt idx="8">
                  <c:v>90</c:v>
                </c:pt>
                <c:pt idx="9">
                  <c:v>112.5</c:v>
                </c:pt>
                <c:pt idx="10">
                  <c:v>135</c:v>
                </c:pt>
                <c:pt idx="11">
                  <c:v>157.5</c:v>
                </c:pt>
                <c:pt idx="12">
                  <c:v>180</c:v>
                </c:pt>
                <c:pt idx="13">
                  <c:v>-157.5</c:v>
                </c:pt>
                <c:pt idx="14">
                  <c:v>-135</c:v>
                </c:pt>
                <c:pt idx="15">
                  <c:v>-112.5</c:v>
                </c:pt>
                <c:pt idx="16">
                  <c:v>-90</c:v>
                </c:pt>
              </c:numCache>
            </c:numRef>
          </c:cat>
          <c:val>
            <c:numRef>
              <c:f>'right tilt'!$D$93:$T$93</c:f>
              <c:numCache>
                <c:formatCode>General</c:formatCode>
                <c:ptCount val="17"/>
                <c:pt idx="0">
                  <c:v>-3</c:v>
                </c:pt>
                <c:pt idx="1">
                  <c:v>2.5</c:v>
                </c:pt>
                <c:pt idx="2">
                  <c:v>1</c:v>
                </c:pt>
                <c:pt idx="3">
                  <c:v>1.5</c:v>
                </c:pt>
                <c:pt idx="4">
                  <c:v>1</c:v>
                </c:pt>
                <c:pt idx="5">
                  <c:v>-0.5</c:v>
                </c:pt>
                <c:pt idx="6">
                  <c:v>-1</c:v>
                </c:pt>
                <c:pt idx="7">
                  <c:v>2.5</c:v>
                </c:pt>
                <c:pt idx="8">
                  <c:v>-8</c:v>
                </c:pt>
                <c:pt idx="9">
                  <c:v>-8.5</c:v>
                </c:pt>
                <c:pt idx="10">
                  <c:v>-3</c:v>
                </c:pt>
                <c:pt idx="11">
                  <c:v>-7.5</c:v>
                </c:pt>
                <c:pt idx="12">
                  <c:v>1</c:v>
                </c:pt>
                <c:pt idx="13">
                  <c:v>-6.5</c:v>
                </c:pt>
                <c:pt idx="14">
                  <c:v>3.5</c:v>
                </c:pt>
                <c:pt idx="15">
                  <c:v>-2</c:v>
                </c:pt>
                <c:pt idx="16">
                  <c:v>-3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"""75%"""</c:f>
              <c:strCache>
                <c:ptCount val="1"/>
                <c:pt idx="0">
                  <c:v>"75%"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'right tilt'!$D$91:$T$91</c:f>
              <c:numCache>
                <c:formatCode>General</c:formatCode>
                <c:ptCount val="17"/>
                <c:pt idx="0">
                  <c:v>-90</c:v>
                </c:pt>
                <c:pt idx="1">
                  <c:v>-67.5</c:v>
                </c:pt>
                <c:pt idx="2">
                  <c:v>-45</c:v>
                </c:pt>
                <c:pt idx="3">
                  <c:v>-22.5</c:v>
                </c:pt>
                <c:pt idx="4">
                  <c:v>0</c:v>
                </c:pt>
                <c:pt idx="5">
                  <c:v>22.5</c:v>
                </c:pt>
                <c:pt idx="6">
                  <c:v>45</c:v>
                </c:pt>
                <c:pt idx="7">
                  <c:v>67.5</c:v>
                </c:pt>
                <c:pt idx="8">
                  <c:v>90</c:v>
                </c:pt>
                <c:pt idx="9">
                  <c:v>112.5</c:v>
                </c:pt>
                <c:pt idx="10">
                  <c:v>135</c:v>
                </c:pt>
                <c:pt idx="11">
                  <c:v>157.5</c:v>
                </c:pt>
                <c:pt idx="12">
                  <c:v>180</c:v>
                </c:pt>
                <c:pt idx="13">
                  <c:v>-157.5</c:v>
                </c:pt>
                <c:pt idx="14">
                  <c:v>-135</c:v>
                </c:pt>
                <c:pt idx="15">
                  <c:v>-112.5</c:v>
                </c:pt>
                <c:pt idx="16">
                  <c:v>-90</c:v>
                </c:pt>
              </c:numCache>
            </c:numRef>
          </c:cat>
          <c:val>
            <c:numRef>
              <c:f>'right tilt'!$D$95:$T$95</c:f>
              <c:numCache>
                <c:formatCode>General</c:formatCode>
                <c:ptCount val="17"/>
                <c:pt idx="0">
                  <c:v>-14</c:v>
                </c:pt>
                <c:pt idx="1">
                  <c:v>-6.5</c:v>
                </c:pt>
                <c:pt idx="2">
                  <c:v>-4</c:v>
                </c:pt>
                <c:pt idx="3">
                  <c:v>-9.5</c:v>
                </c:pt>
                <c:pt idx="4">
                  <c:v>-3</c:v>
                </c:pt>
                <c:pt idx="5">
                  <c:v>-8.5</c:v>
                </c:pt>
                <c:pt idx="6">
                  <c:v>-10</c:v>
                </c:pt>
                <c:pt idx="7">
                  <c:v>-2.5</c:v>
                </c:pt>
                <c:pt idx="8">
                  <c:v>-21</c:v>
                </c:pt>
                <c:pt idx="9">
                  <c:v>-17.5</c:v>
                </c:pt>
                <c:pt idx="10">
                  <c:v>-16</c:v>
                </c:pt>
                <c:pt idx="11">
                  <c:v>-13.5</c:v>
                </c:pt>
                <c:pt idx="12">
                  <c:v>-5</c:v>
                </c:pt>
                <c:pt idx="13">
                  <c:v>-9.5</c:v>
                </c:pt>
                <c:pt idx="14">
                  <c:v>-3</c:v>
                </c:pt>
                <c:pt idx="15">
                  <c:v>-13.5</c:v>
                </c:pt>
                <c:pt idx="16">
                  <c:v>-14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"""25%"""</c:f>
              <c:strCache>
                <c:ptCount val="1"/>
                <c:pt idx="0">
                  <c:v>"25%"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'right tilt'!$D$91:$T$91</c:f>
              <c:numCache>
                <c:formatCode>General</c:formatCode>
                <c:ptCount val="17"/>
                <c:pt idx="0">
                  <c:v>-90</c:v>
                </c:pt>
                <c:pt idx="1">
                  <c:v>-67.5</c:v>
                </c:pt>
                <c:pt idx="2">
                  <c:v>-45</c:v>
                </c:pt>
                <c:pt idx="3">
                  <c:v>-22.5</c:v>
                </c:pt>
                <c:pt idx="4">
                  <c:v>0</c:v>
                </c:pt>
                <c:pt idx="5">
                  <c:v>22.5</c:v>
                </c:pt>
                <c:pt idx="6">
                  <c:v>45</c:v>
                </c:pt>
                <c:pt idx="7">
                  <c:v>67.5</c:v>
                </c:pt>
                <c:pt idx="8">
                  <c:v>90</c:v>
                </c:pt>
                <c:pt idx="9">
                  <c:v>112.5</c:v>
                </c:pt>
                <c:pt idx="10">
                  <c:v>135</c:v>
                </c:pt>
                <c:pt idx="11">
                  <c:v>157.5</c:v>
                </c:pt>
                <c:pt idx="12">
                  <c:v>180</c:v>
                </c:pt>
                <c:pt idx="13">
                  <c:v>-157.5</c:v>
                </c:pt>
                <c:pt idx="14">
                  <c:v>-135</c:v>
                </c:pt>
                <c:pt idx="15">
                  <c:v>-112.5</c:v>
                </c:pt>
                <c:pt idx="16">
                  <c:v>-90</c:v>
                </c:pt>
              </c:numCache>
            </c:numRef>
          </c:cat>
          <c:val>
            <c:numRef>
              <c:f>'right tilt'!$D$96:$T$96</c:f>
              <c:numCache>
                <c:formatCode>General</c:formatCode>
                <c:ptCount val="17"/>
                <c:pt idx="0">
                  <c:v>2</c:v>
                </c:pt>
                <c:pt idx="1">
                  <c:v>12.5</c:v>
                </c:pt>
                <c:pt idx="2">
                  <c:v>7</c:v>
                </c:pt>
                <c:pt idx="3">
                  <c:v>12.5</c:v>
                </c:pt>
                <c:pt idx="4">
                  <c:v>9</c:v>
                </c:pt>
                <c:pt idx="5">
                  <c:v>10.5</c:v>
                </c:pt>
                <c:pt idx="6">
                  <c:v>13</c:v>
                </c:pt>
                <c:pt idx="7">
                  <c:v>7.5</c:v>
                </c:pt>
                <c:pt idx="8">
                  <c:v>8</c:v>
                </c:pt>
                <c:pt idx="9">
                  <c:v>3.5</c:v>
                </c:pt>
                <c:pt idx="10">
                  <c:v>8</c:v>
                </c:pt>
                <c:pt idx="11">
                  <c:v>2.5</c:v>
                </c:pt>
                <c:pt idx="12">
                  <c:v>6</c:v>
                </c:pt>
                <c:pt idx="13">
                  <c:v>11.5</c:v>
                </c:pt>
                <c:pt idx="14">
                  <c:v>9</c:v>
                </c:pt>
                <c:pt idx="15">
                  <c:v>10.5</c:v>
                </c:pt>
                <c:pt idx="16">
                  <c:v>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305210079"/>
        <c:axId val="745774663"/>
      </c:lineChart>
      <c:catAx>
        <c:axId val="30521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774663"/>
        <c:crosses val="autoZero"/>
        <c:auto val="1"/>
        <c:lblAlgn val="ctr"/>
        <c:lblOffset val="100"/>
        <c:noMultiLvlLbl val="0"/>
      </c:catAx>
      <c:valAx>
        <c:axId val="745774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21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upright percent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"""50%"""</c:f>
              <c:strCache>
                <c:ptCount val="1"/>
                <c:pt idx="0">
                  <c:v>"50%"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upright!$D$91:$T$91</c:f>
              <c:numCache>
                <c:formatCode>General</c:formatCode>
                <c:ptCount val="17"/>
                <c:pt idx="0">
                  <c:v>-90</c:v>
                </c:pt>
                <c:pt idx="1">
                  <c:v>-67.5</c:v>
                </c:pt>
                <c:pt idx="2">
                  <c:v>-45</c:v>
                </c:pt>
                <c:pt idx="3">
                  <c:v>-22.5</c:v>
                </c:pt>
                <c:pt idx="4">
                  <c:v>0</c:v>
                </c:pt>
                <c:pt idx="5">
                  <c:v>22.5</c:v>
                </c:pt>
                <c:pt idx="6">
                  <c:v>45</c:v>
                </c:pt>
                <c:pt idx="7">
                  <c:v>67.5</c:v>
                </c:pt>
                <c:pt idx="8">
                  <c:v>90</c:v>
                </c:pt>
                <c:pt idx="9">
                  <c:v>112.5</c:v>
                </c:pt>
                <c:pt idx="10">
                  <c:v>135</c:v>
                </c:pt>
                <c:pt idx="11">
                  <c:v>157.5</c:v>
                </c:pt>
                <c:pt idx="12">
                  <c:v>180</c:v>
                </c:pt>
                <c:pt idx="13">
                  <c:v>-157.5</c:v>
                </c:pt>
                <c:pt idx="14">
                  <c:v>-135</c:v>
                </c:pt>
                <c:pt idx="15">
                  <c:v>-112.5</c:v>
                </c:pt>
                <c:pt idx="16">
                  <c:v>-90</c:v>
                </c:pt>
              </c:numCache>
            </c:numRef>
          </c:cat>
          <c:val>
            <c:numRef>
              <c:f>upright!$D$93:$T$93</c:f>
              <c:numCache>
                <c:formatCode>General</c:formatCode>
                <c:ptCount val="17"/>
                <c:pt idx="0">
                  <c:v>3</c:v>
                </c:pt>
                <c:pt idx="1">
                  <c:v>1.5</c:v>
                </c:pt>
                <c:pt idx="2">
                  <c:v>-5</c:v>
                </c:pt>
                <c:pt idx="3">
                  <c:v>1</c:v>
                </c:pt>
                <c:pt idx="4">
                  <c:v>-2</c:v>
                </c:pt>
                <c:pt idx="5">
                  <c:v>4.5</c:v>
                </c:pt>
                <c:pt idx="6">
                  <c:v>10.5</c:v>
                </c:pt>
                <c:pt idx="7">
                  <c:v>0.5</c:v>
                </c:pt>
                <c:pt idx="8">
                  <c:v>-6</c:v>
                </c:pt>
                <c:pt idx="9">
                  <c:v>-5</c:v>
                </c:pt>
                <c:pt idx="10">
                  <c:v>-11</c:v>
                </c:pt>
                <c:pt idx="11">
                  <c:v>-6.5</c:v>
                </c:pt>
                <c:pt idx="12">
                  <c:v>-0.5</c:v>
                </c:pt>
                <c:pt idx="13">
                  <c:v>1.5</c:v>
                </c:pt>
                <c:pt idx="14">
                  <c:v>2.5</c:v>
                </c:pt>
                <c:pt idx="15">
                  <c:v>-2.5</c:v>
                </c:pt>
                <c:pt idx="16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"""75%"""</c:f>
              <c:strCache>
                <c:ptCount val="1"/>
                <c:pt idx="0">
                  <c:v>"75%"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upright!$D$91:$T$91</c:f>
              <c:numCache>
                <c:formatCode>General</c:formatCode>
                <c:ptCount val="17"/>
                <c:pt idx="0">
                  <c:v>-90</c:v>
                </c:pt>
                <c:pt idx="1">
                  <c:v>-67.5</c:v>
                </c:pt>
                <c:pt idx="2">
                  <c:v>-45</c:v>
                </c:pt>
                <c:pt idx="3">
                  <c:v>-22.5</c:v>
                </c:pt>
                <c:pt idx="4">
                  <c:v>0</c:v>
                </c:pt>
                <c:pt idx="5">
                  <c:v>22.5</c:v>
                </c:pt>
                <c:pt idx="6">
                  <c:v>45</c:v>
                </c:pt>
                <c:pt idx="7">
                  <c:v>67.5</c:v>
                </c:pt>
                <c:pt idx="8">
                  <c:v>90</c:v>
                </c:pt>
                <c:pt idx="9">
                  <c:v>112.5</c:v>
                </c:pt>
                <c:pt idx="10">
                  <c:v>135</c:v>
                </c:pt>
                <c:pt idx="11">
                  <c:v>157.5</c:v>
                </c:pt>
                <c:pt idx="12">
                  <c:v>180</c:v>
                </c:pt>
                <c:pt idx="13">
                  <c:v>-157.5</c:v>
                </c:pt>
                <c:pt idx="14">
                  <c:v>-135</c:v>
                </c:pt>
                <c:pt idx="15">
                  <c:v>-112.5</c:v>
                </c:pt>
                <c:pt idx="16">
                  <c:v>-90</c:v>
                </c:pt>
              </c:numCache>
            </c:numRef>
          </c:cat>
          <c:val>
            <c:numRef>
              <c:f>upright!$D$94:$T$94</c:f>
              <c:numCache>
                <c:formatCode>General</c:formatCode>
                <c:ptCount val="17"/>
                <c:pt idx="0">
                  <c:v>-8</c:v>
                </c:pt>
                <c:pt idx="1">
                  <c:v>-6.5</c:v>
                </c:pt>
                <c:pt idx="2">
                  <c:v>-12</c:v>
                </c:pt>
                <c:pt idx="3">
                  <c:v>-9.5</c:v>
                </c:pt>
                <c:pt idx="4">
                  <c:v>-13</c:v>
                </c:pt>
                <c:pt idx="5">
                  <c:v>-1.5</c:v>
                </c:pt>
                <c:pt idx="6">
                  <c:v>-4</c:v>
                </c:pt>
                <c:pt idx="7">
                  <c:v>-4.5</c:v>
                </c:pt>
                <c:pt idx="8">
                  <c:v>-14</c:v>
                </c:pt>
                <c:pt idx="9">
                  <c:v>-11.5</c:v>
                </c:pt>
                <c:pt idx="10">
                  <c:v>-20</c:v>
                </c:pt>
                <c:pt idx="11">
                  <c:v>-13.5</c:v>
                </c:pt>
                <c:pt idx="12">
                  <c:v>-6</c:v>
                </c:pt>
                <c:pt idx="13">
                  <c:v>-5.5</c:v>
                </c:pt>
                <c:pt idx="14">
                  <c:v>-16</c:v>
                </c:pt>
                <c:pt idx="15">
                  <c:v>-8.5</c:v>
                </c:pt>
                <c:pt idx="16">
                  <c:v>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"""25%"""</c:f>
              <c:strCache>
                <c:ptCount val="1"/>
                <c:pt idx="0">
                  <c:v>"25%"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upright!$D$91:$T$91</c:f>
              <c:numCache>
                <c:formatCode>General</c:formatCode>
                <c:ptCount val="17"/>
                <c:pt idx="0">
                  <c:v>-90</c:v>
                </c:pt>
                <c:pt idx="1">
                  <c:v>-67.5</c:v>
                </c:pt>
                <c:pt idx="2">
                  <c:v>-45</c:v>
                </c:pt>
                <c:pt idx="3">
                  <c:v>-22.5</c:v>
                </c:pt>
                <c:pt idx="4">
                  <c:v>0</c:v>
                </c:pt>
                <c:pt idx="5">
                  <c:v>22.5</c:v>
                </c:pt>
                <c:pt idx="6">
                  <c:v>45</c:v>
                </c:pt>
                <c:pt idx="7">
                  <c:v>67.5</c:v>
                </c:pt>
                <c:pt idx="8">
                  <c:v>90</c:v>
                </c:pt>
                <c:pt idx="9">
                  <c:v>112.5</c:v>
                </c:pt>
                <c:pt idx="10">
                  <c:v>135</c:v>
                </c:pt>
                <c:pt idx="11">
                  <c:v>157.5</c:v>
                </c:pt>
                <c:pt idx="12">
                  <c:v>180</c:v>
                </c:pt>
                <c:pt idx="13">
                  <c:v>-157.5</c:v>
                </c:pt>
                <c:pt idx="14">
                  <c:v>-135</c:v>
                </c:pt>
                <c:pt idx="15">
                  <c:v>-112.5</c:v>
                </c:pt>
                <c:pt idx="16">
                  <c:v>-90</c:v>
                </c:pt>
              </c:numCache>
            </c:numRef>
          </c:cat>
          <c:val>
            <c:numRef>
              <c:f>upright!$D$95:$T$95</c:f>
              <c:numCache>
                <c:formatCode>General</c:formatCode>
                <c:ptCount val="17"/>
                <c:pt idx="0">
                  <c:v>13</c:v>
                </c:pt>
                <c:pt idx="1">
                  <c:v>10.5</c:v>
                </c:pt>
                <c:pt idx="2">
                  <c:v>12</c:v>
                </c:pt>
                <c:pt idx="3">
                  <c:v>11.5</c:v>
                </c:pt>
                <c:pt idx="4">
                  <c:v>2</c:v>
                </c:pt>
                <c:pt idx="5">
                  <c:v>12.5</c:v>
                </c:pt>
                <c:pt idx="6">
                  <c:v>17</c:v>
                </c:pt>
                <c:pt idx="7">
                  <c:v>6.5</c:v>
                </c:pt>
                <c:pt idx="8">
                  <c:v>7</c:v>
                </c:pt>
                <c:pt idx="9">
                  <c:v>3.5</c:v>
                </c:pt>
                <c:pt idx="10">
                  <c:v>3</c:v>
                </c:pt>
                <c:pt idx="11">
                  <c:v>11.5</c:v>
                </c:pt>
                <c:pt idx="12">
                  <c:v>12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13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23396756"/>
        <c:axId val="538364656"/>
      </c:lineChart>
      <c:catAx>
        <c:axId val="6233967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364656"/>
        <c:crosses val="autoZero"/>
        <c:auto val="1"/>
        <c:lblAlgn val="ctr"/>
        <c:lblOffset val="100"/>
        <c:noMultiLvlLbl val="0"/>
      </c:catAx>
      <c:valAx>
        <c:axId val="5383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3967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median by orthogonal coordinates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01392899609309"/>
          <c:y val="0.109170305676856"/>
          <c:w val="0.938627484287413"/>
          <c:h val="0.790393013100437"/>
        </c:manualLayout>
      </c:layout>
      <c:lineChart>
        <c:grouping val="standard"/>
        <c:varyColors val="0"/>
        <c:ser>
          <c:idx val="0"/>
          <c:order val="0"/>
          <c:tx>
            <c:strRef>
              <c:f>"left"</c:f>
              <c:strCache>
                <c:ptCount val="1"/>
                <c:pt idx="0">
                  <c:v>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Sheet1!$D$4:$T$4</c:f>
              <c:numCache>
                <c:formatCode>General</c:formatCode>
                <c:ptCount val="9"/>
                <c:pt idx="0">
                  <c:v>-90</c:v>
                </c:pt>
                <c:pt idx="1">
                  <c:v>-45</c:v>
                </c:pt>
                <c:pt idx="2">
                  <c:v>0</c:v>
                </c:pt>
                <c:pt idx="3">
                  <c:v>45</c:v>
                </c:pt>
                <c:pt idx="4">
                  <c:v>90</c:v>
                </c:pt>
                <c:pt idx="5">
                  <c:v>135</c:v>
                </c:pt>
                <c:pt idx="6">
                  <c:v>180</c:v>
                </c:pt>
                <c:pt idx="7">
                  <c:v>-135</c:v>
                </c:pt>
                <c:pt idx="8">
                  <c:v>-90</c:v>
                </c:pt>
              </c:numCache>
            </c:numRef>
          </c:cat>
          <c:val>
            <c:numRef>
              <c:f>Sheet1!$D$1:$T$1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7.5</c:v>
                </c:pt>
                <c:pt idx="3">
                  <c:v>-1</c:v>
                </c:pt>
                <c:pt idx="4">
                  <c:v>8</c:v>
                </c:pt>
                <c:pt idx="5">
                  <c:v>9</c:v>
                </c:pt>
                <c:pt idx="6">
                  <c:v>6</c:v>
                </c:pt>
                <c:pt idx="7">
                  <c:v>10.5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"right"</c:f>
              <c:strCache>
                <c:ptCount val="1"/>
                <c:pt idx="0">
                  <c:v>right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Sheet1!$D$4:$T$4</c:f>
              <c:numCache>
                <c:formatCode>General</c:formatCode>
                <c:ptCount val="9"/>
                <c:pt idx="0">
                  <c:v>-90</c:v>
                </c:pt>
                <c:pt idx="1">
                  <c:v>-45</c:v>
                </c:pt>
                <c:pt idx="2">
                  <c:v>0</c:v>
                </c:pt>
                <c:pt idx="3">
                  <c:v>45</c:v>
                </c:pt>
                <c:pt idx="4">
                  <c:v>90</c:v>
                </c:pt>
                <c:pt idx="5">
                  <c:v>135</c:v>
                </c:pt>
                <c:pt idx="6">
                  <c:v>180</c:v>
                </c:pt>
                <c:pt idx="7">
                  <c:v>-135</c:v>
                </c:pt>
                <c:pt idx="8">
                  <c:v>-90</c:v>
                </c:pt>
              </c:numCache>
            </c:numRef>
          </c:cat>
          <c:val>
            <c:numRef>
              <c:f>Sheet1!$D$2:$T$2</c:f>
              <c:numCache>
                <c:formatCode>General</c:formatCode>
                <c:ptCount val="9"/>
                <c:pt idx="0">
                  <c:v>-3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-8</c:v>
                </c:pt>
                <c:pt idx="5">
                  <c:v>-3</c:v>
                </c:pt>
                <c:pt idx="6">
                  <c:v>1</c:v>
                </c:pt>
                <c:pt idx="7">
                  <c:v>3.5</c:v>
                </c:pt>
                <c:pt idx="8">
                  <c:v>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"upright"</c:f>
              <c:strCache>
                <c:ptCount val="1"/>
                <c:pt idx="0">
                  <c:v>upright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Sheet1!$D$4:$T$4</c:f>
              <c:numCache>
                <c:formatCode>General</c:formatCode>
                <c:ptCount val="9"/>
                <c:pt idx="0">
                  <c:v>-90</c:v>
                </c:pt>
                <c:pt idx="1">
                  <c:v>-45</c:v>
                </c:pt>
                <c:pt idx="2">
                  <c:v>0</c:v>
                </c:pt>
                <c:pt idx="3">
                  <c:v>45</c:v>
                </c:pt>
                <c:pt idx="4">
                  <c:v>90</c:v>
                </c:pt>
                <c:pt idx="5">
                  <c:v>135</c:v>
                </c:pt>
                <c:pt idx="6">
                  <c:v>180</c:v>
                </c:pt>
                <c:pt idx="7">
                  <c:v>-135</c:v>
                </c:pt>
                <c:pt idx="8">
                  <c:v>-90</c:v>
                </c:pt>
              </c:numCache>
            </c:numRef>
          </c:cat>
          <c:val>
            <c:numRef>
              <c:f>Sheet1!$D$3:$T$3</c:f>
              <c:numCache>
                <c:formatCode>General</c:formatCode>
                <c:ptCount val="9"/>
                <c:pt idx="0">
                  <c:v>3</c:v>
                </c:pt>
                <c:pt idx="1">
                  <c:v>-5</c:v>
                </c:pt>
                <c:pt idx="2">
                  <c:v>-2</c:v>
                </c:pt>
                <c:pt idx="3">
                  <c:v>10.5</c:v>
                </c:pt>
                <c:pt idx="4">
                  <c:v>-6</c:v>
                </c:pt>
                <c:pt idx="5">
                  <c:v>-11</c:v>
                </c:pt>
                <c:pt idx="6">
                  <c:v>-0.5</c:v>
                </c:pt>
                <c:pt idx="7">
                  <c:v>2.5</c:v>
                </c:pt>
                <c:pt idx="8">
                  <c:v>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42154829"/>
        <c:axId val="437158900"/>
      </c:lineChart>
      <c:catAx>
        <c:axId val="5421548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158900"/>
        <c:crosses val="autoZero"/>
        <c:auto val="1"/>
        <c:lblAlgn val="ctr"/>
        <c:lblOffset val="100"/>
        <c:noMultiLvlLbl val="0"/>
      </c:catAx>
      <c:valAx>
        <c:axId val="4371589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1548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median by body coordinates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"left"</c:f>
              <c:strCache>
                <c:ptCount val="1"/>
                <c:pt idx="0">
                  <c:v>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Sheet1!$D$4:$T$4</c:f>
              <c:numCache>
                <c:formatCode>General</c:formatCode>
                <c:ptCount val="9"/>
                <c:pt idx="0">
                  <c:v>-90</c:v>
                </c:pt>
                <c:pt idx="1">
                  <c:v>-45</c:v>
                </c:pt>
                <c:pt idx="2">
                  <c:v>0</c:v>
                </c:pt>
                <c:pt idx="3">
                  <c:v>45</c:v>
                </c:pt>
                <c:pt idx="4">
                  <c:v>90</c:v>
                </c:pt>
                <c:pt idx="5">
                  <c:v>135</c:v>
                </c:pt>
                <c:pt idx="6">
                  <c:v>180</c:v>
                </c:pt>
                <c:pt idx="7">
                  <c:v>-135</c:v>
                </c:pt>
                <c:pt idx="8">
                  <c:v>-90</c:v>
                </c:pt>
              </c:numCache>
            </c:numRef>
          </c:cat>
          <c:val>
            <c:numRef>
              <c:f>Sheet1!$D$5:$T$5</c:f>
              <c:numCache>
                <c:formatCode>General</c:formatCode>
                <c:ptCount val="9"/>
                <c:pt idx="0">
                  <c:v>2</c:v>
                </c:pt>
                <c:pt idx="1">
                  <c:v>7.5</c:v>
                </c:pt>
                <c:pt idx="2">
                  <c:v>-1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10.5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"right"</c:f>
              <c:strCache>
                <c:ptCount val="1"/>
                <c:pt idx="0">
                  <c:v>right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Sheet1!$D$4:$T$4</c:f>
              <c:numCache>
                <c:formatCode>General</c:formatCode>
                <c:ptCount val="9"/>
                <c:pt idx="0">
                  <c:v>-90</c:v>
                </c:pt>
                <c:pt idx="1">
                  <c:v>-45</c:v>
                </c:pt>
                <c:pt idx="2">
                  <c:v>0</c:v>
                </c:pt>
                <c:pt idx="3">
                  <c:v>45</c:v>
                </c:pt>
                <c:pt idx="4">
                  <c:v>90</c:v>
                </c:pt>
                <c:pt idx="5">
                  <c:v>135</c:v>
                </c:pt>
                <c:pt idx="6">
                  <c:v>180</c:v>
                </c:pt>
                <c:pt idx="7">
                  <c:v>-135</c:v>
                </c:pt>
                <c:pt idx="8">
                  <c:v>-90</c:v>
                </c:pt>
              </c:numCache>
            </c:numRef>
          </c:cat>
          <c:val>
            <c:numRef>
              <c:f>Sheet1!$D$6:$T$6</c:f>
              <c:numCache>
                <c:formatCode>General</c:formatCode>
                <c:ptCount val="9"/>
                <c:pt idx="0">
                  <c:v>3.5</c:v>
                </c:pt>
                <c:pt idx="1">
                  <c:v>-3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-8</c:v>
                </c:pt>
                <c:pt idx="6">
                  <c:v>-3</c:v>
                </c:pt>
                <c:pt idx="7">
                  <c:v>1</c:v>
                </c:pt>
                <c:pt idx="8">
                  <c:v>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"upright"</c:f>
              <c:strCache>
                <c:ptCount val="1"/>
                <c:pt idx="0">
                  <c:v>upright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Sheet1!$D$4:$T$4</c:f>
              <c:numCache>
                <c:formatCode>General</c:formatCode>
                <c:ptCount val="9"/>
                <c:pt idx="0">
                  <c:v>-90</c:v>
                </c:pt>
                <c:pt idx="1">
                  <c:v>-45</c:v>
                </c:pt>
                <c:pt idx="2">
                  <c:v>0</c:v>
                </c:pt>
                <c:pt idx="3">
                  <c:v>45</c:v>
                </c:pt>
                <c:pt idx="4">
                  <c:v>90</c:v>
                </c:pt>
                <c:pt idx="5">
                  <c:v>135</c:v>
                </c:pt>
                <c:pt idx="6">
                  <c:v>180</c:v>
                </c:pt>
                <c:pt idx="7">
                  <c:v>-135</c:v>
                </c:pt>
                <c:pt idx="8">
                  <c:v>-90</c:v>
                </c:pt>
              </c:numCache>
            </c:numRef>
          </c:cat>
          <c:val>
            <c:numRef>
              <c:f>Sheet1!$D$7:$T$7</c:f>
              <c:numCache>
                <c:formatCode>General</c:formatCode>
                <c:ptCount val="9"/>
                <c:pt idx="0">
                  <c:v>3</c:v>
                </c:pt>
                <c:pt idx="1">
                  <c:v>-5</c:v>
                </c:pt>
                <c:pt idx="2">
                  <c:v>-2</c:v>
                </c:pt>
                <c:pt idx="3">
                  <c:v>10.5</c:v>
                </c:pt>
                <c:pt idx="4">
                  <c:v>-6</c:v>
                </c:pt>
                <c:pt idx="5">
                  <c:v>-11</c:v>
                </c:pt>
                <c:pt idx="6">
                  <c:v>-0.5</c:v>
                </c:pt>
                <c:pt idx="7">
                  <c:v>2.5</c:v>
                </c:pt>
                <c:pt idx="8">
                  <c:v>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88250743"/>
        <c:axId val="950112590"/>
      </c:lineChart>
      <c:catAx>
        <c:axId val="288250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112590"/>
        <c:crosses val="autoZero"/>
        <c:auto val="1"/>
        <c:lblAlgn val="ctr"/>
        <c:lblOffset val="100"/>
        <c:noMultiLvlLbl val="0"/>
      </c:catAx>
      <c:valAx>
        <c:axId val="950112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8250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body median %45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0836291913215"/>
          <c:y val="0.100791282916072"/>
          <c:w val="0.942990138067061"/>
          <c:h val="0.813594499935141"/>
        </c:manualLayout>
      </c:layout>
      <c:lineChart>
        <c:grouping val="standard"/>
        <c:varyColors val="0"/>
        <c:ser>
          <c:idx val="0"/>
          <c:order val="0"/>
          <c:tx>
            <c:strRef>
              <c:f>"left"</c:f>
              <c:strCache>
                <c:ptCount val="1"/>
                <c:pt idx="0">
                  <c:v>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Sheet2!$A$4:$I$4</c:f>
              <c:numCache>
                <c:formatCode>General</c:formatCode>
                <c:ptCount val="9"/>
                <c:pt idx="0">
                  <c:v>-90</c:v>
                </c:pt>
                <c:pt idx="1">
                  <c:v>-45</c:v>
                </c:pt>
                <c:pt idx="2">
                  <c:v>0</c:v>
                </c:pt>
                <c:pt idx="3">
                  <c:v>45</c:v>
                </c:pt>
                <c:pt idx="4">
                  <c:v>90</c:v>
                </c:pt>
                <c:pt idx="5">
                  <c:v>135</c:v>
                </c:pt>
                <c:pt idx="6">
                  <c:v>180</c:v>
                </c:pt>
                <c:pt idx="7">
                  <c:v>-135</c:v>
                </c:pt>
                <c:pt idx="8">
                  <c:v>-90</c:v>
                </c:pt>
              </c:numCache>
            </c:numRef>
          </c:cat>
          <c:val>
            <c:numRef>
              <c:f>Sheet2!$A$1:$I$1</c:f>
              <c:numCache>
                <c:formatCode>General</c:formatCode>
                <c:ptCount val="9"/>
                <c:pt idx="0">
                  <c:v>2</c:v>
                </c:pt>
                <c:pt idx="1">
                  <c:v>7.5</c:v>
                </c:pt>
                <c:pt idx="2">
                  <c:v>-1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10.5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"right"</c:f>
              <c:strCache>
                <c:ptCount val="1"/>
                <c:pt idx="0">
                  <c:v>right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Sheet2!$A$4:$I$4</c:f>
              <c:numCache>
                <c:formatCode>General</c:formatCode>
                <c:ptCount val="9"/>
                <c:pt idx="0">
                  <c:v>-90</c:v>
                </c:pt>
                <c:pt idx="1">
                  <c:v>-45</c:v>
                </c:pt>
                <c:pt idx="2">
                  <c:v>0</c:v>
                </c:pt>
                <c:pt idx="3">
                  <c:v>45</c:v>
                </c:pt>
                <c:pt idx="4">
                  <c:v>90</c:v>
                </c:pt>
                <c:pt idx="5">
                  <c:v>135</c:v>
                </c:pt>
                <c:pt idx="6">
                  <c:v>180</c:v>
                </c:pt>
                <c:pt idx="7">
                  <c:v>-135</c:v>
                </c:pt>
                <c:pt idx="8">
                  <c:v>-90</c:v>
                </c:pt>
              </c:numCache>
            </c:numRef>
          </c:cat>
          <c:val>
            <c:numRef>
              <c:f>Sheet2!$A$2:$I$2</c:f>
              <c:numCache>
                <c:formatCode>General</c:formatCode>
                <c:ptCount val="9"/>
                <c:pt idx="0">
                  <c:v>3.5</c:v>
                </c:pt>
                <c:pt idx="1">
                  <c:v>-3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-8</c:v>
                </c:pt>
                <c:pt idx="6">
                  <c:v>-3</c:v>
                </c:pt>
                <c:pt idx="7">
                  <c:v>1</c:v>
                </c:pt>
                <c:pt idx="8">
                  <c:v>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"upright"</c:f>
              <c:strCache>
                <c:ptCount val="1"/>
                <c:pt idx="0">
                  <c:v>upright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Sheet2!$A$4:$I$4</c:f>
              <c:numCache>
                <c:formatCode>General</c:formatCode>
                <c:ptCount val="9"/>
                <c:pt idx="0">
                  <c:v>-90</c:v>
                </c:pt>
                <c:pt idx="1">
                  <c:v>-45</c:v>
                </c:pt>
                <c:pt idx="2">
                  <c:v>0</c:v>
                </c:pt>
                <c:pt idx="3">
                  <c:v>45</c:v>
                </c:pt>
                <c:pt idx="4">
                  <c:v>90</c:v>
                </c:pt>
                <c:pt idx="5">
                  <c:v>135</c:v>
                </c:pt>
                <c:pt idx="6">
                  <c:v>180</c:v>
                </c:pt>
                <c:pt idx="7">
                  <c:v>-135</c:v>
                </c:pt>
                <c:pt idx="8">
                  <c:v>-90</c:v>
                </c:pt>
              </c:numCache>
            </c:numRef>
          </c:cat>
          <c:val>
            <c:numRef>
              <c:f>Sheet2!$A$3:$I$3</c:f>
              <c:numCache>
                <c:formatCode>General</c:formatCode>
                <c:ptCount val="9"/>
                <c:pt idx="0">
                  <c:v>3</c:v>
                </c:pt>
                <c:pt idx="1">
                  <c:v>-5</c:v>
                </c:pt>
                <c:pt idx="2">
                  <c:v>-2</c:v>
                </c:pt>
                <c:pt idx="3">
                  <c:v>10.5</c:v>
                </c:pt>
                <c:pt idx="4">
                  <c:v>-6</c:v>
                </c:pt>
                <c:pt idx="5">
                  <c:v>-11</c:v>
                </c:pt>
                <c:pt idx="6">
                  <c:v>-0.5</c:v>
                </c:pt>
                <c:pt idx="7">
                  <c:v>2.5</c:v>
                </c:pt>
                <c:pt idx="8">
                  <c:v>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33224409"/>
        <c:axId val="997528407"/>
      </c:lineChart>
      <c:catAx>
        <c:axId val="933224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528407"/>
        <c:crosses val="autoZero"/>
        <c:auto val="1"/>
        <c:lblAlgn val="ctr"/>
        <c:lblOffset val="100"/>
        <c:noMultiLvlLbl val="0"/>
      </c:catAx>
      <c:valAx>
        <c:axId val="997528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2244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orthogonal median %45</a:t>
            </a:r>
          </a:p>
        </c:rich>
      </c:tx>
      <c:layout>
        <c:manualLayout>
          <c:xMode val="edge"/>
          <c:yMode val="edge"/>
          <c:x val="0.414444444444444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83292781832928"/>
          <c:y val="0.101884340480832"/>
          <c:w val="0.94139497161395"/>
          <c:h val="0.806497725795971"/>
        </c:manualLayout>
      </c:layout>
      <c:lineChart>
        <c:grouping val="standard"/>
        <c:varyColors val="0"/>
        <c:ser>
          <c:idx val="0"/>
          <c:order val="0"/>
          <c:tx>
            <c:strRef>
              <c:f>"left"</c:f>
              <c:strCache>
                <c:ptCount val="1"/>
                <c:pt idx="0">
                  <c:v>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Sheet2!$A$4:$I$4</c:f>
              <c:numCache>
                <c:formatCode>General</c:formatCode>
                <c:ptCount val="9"/>
                <c:pt idx="0">
                  <c:v>-90</c:v>
                </c:pt>
                <c:pt idx="1">
                  <c:v>-45</c:v>
                </c:pt>
                <c:pt idx="2">
                  <c:v>0</c:v>
                </c:pt>
                <c:pt idx="3">
                  <c:v>45</c:v>
                </c:pt>
                <c:pt idx="4">
                  <c:v>90</c:v>
                </c:pt>
                <c:pt idx="5">
                  <c:v>135</c:v>
                </c:pt>
                <c:pt idx="6">
                  <c:v>180</c:v>
                </c:pt>
                <c:pt idx="7">
                  <c:v>-135</c:v>
                </c:pt>
                <c:pt idx="8">
                  <c:v>-90</c:v>
                </c:pt>
              </c:numCache>
            </c:numRef>
          </c:cat>
          <c:val>
            <c:numRef>
              <c:f>Sheet2!$A$5:$I$5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7.5</c:v>
                </c:pt>
                <c:pt idx="3">
                  <c:v>-1</c:v>
                </c:pt>
                <c:pt idx="4">
                  <c:v>8</c:v>
                </c:pt>
                <c:pt idx="5">
                  <c:v>9</c:v>
                </c:pt>
                <c:pt idx="6">
                  <c:v>6</c:v>
                </c:pt>
                <c:pt idx="7">
                  <c:v>10.5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"right"</c:f>
              <c:strCache>
                <c:ptCount val="1"/>
                <c:pt idx="0">
                  <c:v>right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Sheet2!$A$4:$I$4</c:f>
              <c:numCache>
                <c:formatCode>General</c:formatCode>
                <c:ptCount val="9"/>
                <c:pt idx="0">
                  <c:v>-90</c:v>
                </c:pt>
                <c:pt idx="1">
                  <c:v>-45</c:v>
                </c:pt>
                <c:pt idx="2">
                  <c:v>0</c:v>
                </c:pt>
                <c:pt idx="3">
                  <c:v>45</c:v>
                </c:pt>
                <c:pt idx="4">
                  <c:v>90</c:v>
                </c:pt>
                <c:pt idx="5">
                  <c:v>135</c:v>
                </c:pt>
                <c:pt idx="6">
                  <c:v>180</c:v>
                </c:pt>
                <c:pt idx="7">
                  <c:v>-135</c:v>
                </c:pt>
                <c:pt idx="8">
                  <c:v>-90</c:v>
                </c:pt>
              </c:numCache>
            </c:numRef>
          </c:cat>
          <c:val>
            <c:numRef>
              <c:f>Sheet2!$A$6:$I$6</c:f>
              <c:numCache>
                <c:formatCode>General</c:formatCode>
                <c:ptCount val="9"/>
                <c:pt idx="0">
                  <c:v>-3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-8</c:v>
                </c:pt>
                <c:pt idx="5">
                  <c:v>-3</c:v>
                </c:pt>
                <c:pt idx="6">
                  <c:v>1</c:v>
                </c:pt>
                <c:pt idx="7">
                  <c:v>3.5</c:v>
                </c:pt>
                <c:pt idx="8">
                  <c:v>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"upright"</c:f>
              <c:strCache>
                <c:ptCount val="1"/>
                <c:pt idx="0">
                  <c:v>upright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Sheet2!$A$4:$I$4</c:f>
              <c:numCache>
                <c:formatCode>General</c:formatCode>
                <c:ptCount val="9"/>
                <c:pt idx="0">
                  <c:v>-90</c:v>
                </c:pt>
                <c:pt idx="1">
                  <c:v>-45</c:v>
                </c:pt>
                <c:pt idx="2">
                  <c:v>0</c:v>
                </c:pt>
                <c:pt idx="3">
                  <c:v>45</c:v>
                </c:pt>
                <c:pt idx="4">
                  <c:v>90</c:v>
                </c:pt>
                <c:pt idx="5">
                  <c:v>135</c:v>
                </c:pt>
                <c:pt idx="6">
                  <c:v>180</c:v>
                </c:pt>
                <c:pt idx="7">
                  <c:v>-135</c:v>
                </c:pt>
                <c:pt idx="8">
                  <c:v>-90</c:v>
                </c:pt>
              </c:numCache>
            </c:numRef>
          </c:cat>
          <c:val>
            <c:numRef>
              <c:f>Sheet2!$A$7:$I$7</c:f>
              <c:numCache>
                <c:formatCode>General</c:formatCode>
                <c:ptCount val="9"/>
                <c:pt idx="0">
                  <c:v>3</c:v>
                </c:pt>
                <c:pt idx="1">
                  <c:v>-5</c:v>
                </c:pt>
                <c:pt idx="2">
                  <c:v>-2</c:v>
                </c:pt>
                <c:pt idx="3">
                  <c:v>10.5</c:v>
                </c:pt>
                <c:pt idx="4">
                  <c:v>-6</c:v>
                </c:pt>
                <c:pt idx="5">
                  <c:v>-11</c:v>
                </c:pt>
                <c:pt idx="6">
                  <c:v>-0.5</c:v>
                </c:pt>
                <c:pt idx="7">
                  <c:v>2.5</c:v>
                </c:pt>
                <c:pt idx="8">
                  <c:v>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97188333"/>
        <c:axId val="763698775"/>
      </c:lineChart>
      <c:catAx>
        <c:axId val="5971883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698775"/>
        <c:crosses val="autoZero"/>
        <c:auto val="1"/>
        <c:lblAlgn val="ctr"/>
        <c:lblOffset val="100"/>
        <c:noMultiLvlLbl val="0"/>
      </c:catAx>
      <c:valAx>
        <c:axId val="763698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1883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641350</xdr:colOff>
      <xdr:row>77</xdr:row>
      <xdr:rowOff>3175</xdr:rowOff>
    </xdr:from>
    <xdr:to>
      <xdr:col>29</xdr:col>
      <xdr:colOff>41275</xdr:colOff>
      <xdr:row>107</xdr:row>
      <xdr:rowOff>50800</xdr:rowOff>
    </xdr:to>
    <xdr:graphicFrame>
      <xdr:nvGraphicFramePr>
        <xdr:cNvPr id="4" name="图表 3"/>
        <xdr:cNvGraphicFramePr/>
      </xdr:nvGraphicFramePr>
      <xdr:xfrm>
        <a:off x="11614150" y="13938250"/>
        <a:ext cx="8315325" cy="5476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136525</xdr:colOff>
      <xdr:row>74</xdr:row>
      <xdr:rowOff>155575</xdr:rowOff>
    </xdr:from>
    <xdr:to>
      <xdr:col>16</xdr:col>
      <xdr:colOff>480060</xdr:colOff>
      <xdr:row>102</xdr:row>
      <xdr:rowOff>166370</xdr:rowOff>
    </xdr:to>
    <xdr:graphicFrame>
      <xdr:nvGraphicFramePr>
        <xdr:cNvPr id="3" name="图表 2"/>
        <xdr:cNvGraphicFramePr/>
      </xdr:nvGraphicFramePr>
      <xdr:xfrm>
        <a:off x="4251325" y="13547725"/>
        <a:ext cx="7201535" cy="5078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365760</xdr:colOff>
      <xdr:row>74</xdr:row>
      <xdr:rowOff>181610</xdr:rowOff>
    </xdr:from>
    <xdr:to>
      <xdr:col>16</xdr:col>
      <xdr:colOff>212090</xdr:colOff>
      <xdr:row>101</xdr:row>
      <xdr:rowOff>0</xdr:rowOff>
    </xdr:to>
    <xdr:graphicFrame>
      <xdr:nvGraphicFramePr>
        <xdr:cNvPr id="2" name="图表 1"/>
        <xdr:cNvGraphicFramePr/>
      </xdr:nvGraphicFramePr>
      <xdr:xfrm>
        <a:off x="3108960" y="13573125"/>
        <a:ext cx="8075930" cy="4705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593725</xdr:colOff>
      <xdr:row>9</xdr:row>
      <xdr:rowOff>155575</xdr:rowOff>
    </xdr:from>
    <xdr:to>
      <xdr:col>26</xdr:col>
      <xdr:colOff>230505</xdr:colOff>
      <xdr:row>38</xdr:row>
      <xdr:rowOff>88265</xdr:rowOff>
    </xdr:to>
    <xdr:graphicFrame>
      <xdr:nvGraphicFramePr>
        <xdr:cNvPr id="2" name="图表 1"/>
        <xdr:cNvGraphicFramePr/>
      </xdr:nvGraphicFramePr>
      <xdr:xfrm>
        <a:off x="6080125" y="1784350"/>
        <a:ext cx="6494780" cy="5180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641350</xdr:colOff>
      <xdr:row>12</xdr:row>
      <xdr:rowOff>69850</xdr:rowOff>
    </xdr:from>
    <xdr:to>
      <xdr:col>26</xdr:col>
      <xdr:colOff>79375</xdr:colOff>
      <xdr:row>40</xdr:row>
      <xdr:rowOff>12700</xdr:rowOff>
    </xdr:to>
    <xdr:graphicFrame>
      <xdr:nvGraphicFramePr>
        <xdr:cNvPr id="3" name="图表 2"/>
        <xdr:cNvGraphicFramePr/>
      </xdr:nvGraphicFramePr>
      <xdr:xfrm>
        <a:off x="6127750" y="2241550"/>
        <a:ext cx="6296025" cy="5010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546100</xdr:colOff>
      <xdr:row>8</xdr:row>
      <xdr:rowOff>60325</xdr:rowOff>
    </xdr:from>
    <xdr:to>
      <xdr:col>21</xdr:col>
      <xdr:colOff>365125</xdr:colOff>
      <xdr:row>35</xdr:row>
      <xdr:rowOff>69215</xdr:rowOff>
    </xdr:to>
    <xdr:graphicFrame>
      <xdr:nvGraphicFramePr>
        <xdr:cNvPr id="2" name="图表 1"/>
        <xdr:cNvGraphicFramePr/>
      </xdr:nvGraphicFramePr>
      <xdr:xfrm>
        <a:off x="6718300" y="1508125"/>
        <a:ext cx="8048625" cy="4895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469900</xdr:colOff>
      <xdr:row>8</xdr:row>
      <xdr:rowOff>79375</xdr:rowOff>
    </xdr:from>
    <xdr:to>
      <xdr:col>12</xdr:col>
      <xdr:colOff>69850</xdr:colOff>
      <xdr:row>35</xdr:row>
      <xdr:rowOff>79375</xdr:rowOff>
    </xdr:to>
    <xdr:graphicFrame>
      <xdr:nvGraphicFramePr>
        <xdr:cNvPr id="3" name="图表 2"/>
        <xdr:cNvGraphicFramePr/>
      </xdr:nvGraphicFramePr>
      <xdr:xfrm>
        <a:off x="469900" y="1527175"/>
        <a:ext cx="7829550" cy="4886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17"/>
  <sheetViews>
    <sheetView workbookViewId="0">
      <selection activeCell="A1" sqref="A1:A16"/>
    </sheetView>
  </sheetViews>
  <sheetFormatPr defaultColWidth="9" defaultRowHeight="14.25"/>
  <cols>
    <col min="2" max="81" width="9" customWidth="1"/>
  </cols>
  <sheetData>
    <row r="1" spans="1:91">
      <c r="A1">
        <v>-157.5</v>
      </c>
      <c r="B1">
        <v>-96</v>
      </c>
      <c r="C1">
        <v>-159</v>
      </c>
      <c r="D1">
        <v>-148</v>
      </c>
      <c r="E1">
        <v>-151</v>
      </c>
      <c r="F1">
        <v>-148</v>
      </c>
      <c r="G1">
        <v>-148</v>
      </c>
      <c r="H1">
        <v>-146</v>
      </c>
      <c r="I1">
        <v>-147</v>
      </c>
      <c r="J1">
        <v>-154</v>
      </c>
      <c r="K1">
        <v>-153</v>
      </c>
      <c r="L1">
        <v>-189</v>
      </c>
      <c r="M1">
        <v>-176</v>
      </c>
      <c r="N1">
        <v>-179</v>
      </c>
      <c r="O1">
        <v>-179</v>
      </c>
      <c r="P1">
        <f>158-360</f>
        <v>-202</v>
      </c>
      <c r="Q1">
        <v>-200</v>
      </c>
      <c r="R1">
        <v>-202</v>
      </c>
      <c r="S1">
        <v>-201</v>
      </c>
      <c r="T1">
        <v>-204</v>
      </c>
      <c r="U1">
        <v>-192</v>
      </c>
      <c r="V1">
        <v>-90</v>
      </c>
      <c r="W1">
        <v>-90</v>
      </c>
      <c r="X1">
        <v>-90</v>
      </c>
      <c r="Y1">
        <v>-90</v>
      </c>
      <c r="Z1">
        <v>-90</v>
      </c>
      <c r="AA1">
        <v>-147</v>
      </c>
      <c r="AB1">
        <v>-147</v>
      </c>
      <c r="AC1">
        <v>-147</v>
      </c>
      <c r="AD1">
        <v>-147</v>
      </c>
      <c r="AE1">
        <v>-147</v>
      </c>
      <c r="AF1">
        <v>-111</v>
      </c>
      <c r="AG1">
        <v>-139</v>
      </c>
      <c r="AH1">
        <v>-139</v>
      </c>
      <c r="AI1">
        <v>-139</v>
      </c>
      <c r="AJ1">
        <v>-135</v>
      </c>
      <c r="AK1">
        <v>-143</v>
      </c>
      <c r="AL1">
        <v>-138</v>
      </c>
      <c r="AM1">
        <v>-138</v>
      </c>
      <c r="AN1">
        <v>-141</v>
      </c>
      <c r="AO1">
        <v>-141</v>
      </c>
      <c r="AP1">
        <v>-169</v>
      </c>
      <c r="AQ1">
        <v>-159</v>
      </c>
      <c r="AR1">
        <v>-159</v>
      </c>
      <c r="AS1">
        <v>-150</v>
      </c>
      <c r="AT1">
        <v>-150</v>
      </c>
      <c r="AU1">
        <v>-144</v>
      </c>
      <c r="AV1">
        <v>-144</v>
      </c>
      <c r="AW1">
        <v>-144</v>
      </c>
      <c r="AX1">
        <v>-147</v>
      </c>
      <c r="AY1">
        <v>-144</v>
      </c>
      <c r="AZ1">
        <v>-155</v>
      </c>
      <c r="BA1">
        <v>-157</v>
      </c>
      <c r="BB1">
        <v>-132</v>
      </c>
      <c r="BC1">
        <v>-137</v>
      </c>
      <c r="BD1">
        <v>-137</v>
      </c>
      <c r="BE1">
        <v>-153</v>
      </c>
      <c r="BF1">
        <v>-152</v>
      </c>
      <c r="BG1">
        <v>-158</v>
      </c>
      <c r="BH1">
        <v>-161</v>
      </c>
      <c r="BI1">
        <v>-147</v>
      </c>
      <c r="BJ1">
        <v>-148</v>
      </c>
      <c r="BK1">
        <v>-156</v>
      </c>
      <c r="BL1">
        <v>-132</v>
      </c>
      <c r="BM1">
        <v>-123</v>
      </c>
      <c r="BN1">
        <v>-155</v>
      </c>
      <c r="BO1">
        <v>-162</v>
      </c>
      <c r="BP1">
        <v>-169</v>
      </c>
      <c r="BQ1">
        <v>-151</v>
      </c>
      <c r="BR1">
        <v>-162</v>
      </c>
      <c r="BS1">
        <v>-145</v>
      </c>
      <c r="BT1">
        <v>-126</v>
      </c>
      <c r="BU1">
        <v>-157</v>
      </c>
      <c r="BV1">
        <v>-139</v>
      </c>
      <c r="BW1">
        <v>-121</v>
      </c>
      <c r="BX1">
        <v>-131</v>
      </c>
      <c r="BY1">
        <v>-138</v>
      </c>
      <c r="BZ1">
        <v>-150</v>
      </c>
      <c r="CA1">
        <v>-126</v>
      </c>
      <c r="CB1">
        <v>-143</v>
      </c>
      <c r="CC1">
        <v>-164</v>
      </c>
      <c r="CD1">
        <v>-133</v>
      </c>
      <c r="CE1">
        <v>-147</v>
      </c>
      <c r="CF1">
        <v>-145</v>
      </c>
      <c r="CG1">
        <v>-145</v>
      </c>
      <c r="CH1">
        <v>-159</v>
      </c>
      <c r="CI1">
        <v>-163</v>
      </c>
      <c r="CJ1">
        <v>-156</v>
      </c>
      <c r="CK1">
        <v>-156</v>
      </c>
      <c r="CL1">
        <v>-156</v>
      </c>
      <c r="CM1">
        <v>-150</v>
      </c>
    </row>
    <row r="2" spans="1:91">
      <c r="A2">
        <v>-135</v>
      </c>
      <c r="B2">
        <f>87-360</f>
        <v>-273</v>
      </c>
      <c r="C2">
        <v>-121</v>
      </c>
      <c r="D2">
        <v>-123</v>
      </c>
      <c r="E2">
        <v>-121</v>
      </c>
      <c r="F2">
        <v>-116</v>
      </c>
      <c r="G2">
        <v>-111</v>
      </c>
      <c r="H2">
        <v>-107</v>
      </c>
      <c r="I2">
        <v>-140</v>
      </c>
      <c r="J2">
        <v>-137</v>
      </c>
      <c r="K2">
        <v>-131</v>
      </c>
      <c r="L2">
        <v>-143</v>
      </c>
      <c r="M2">
        <v>-154</v>
      </c>
      <c r="N2">
        <v>-166</v>
      </c>
      <c r="O2">
        <v>-169</v>
      </c>
      <c r="P2">
        <v>-169</v>
      </c>
      <c r="Q2">
        <v>-172</v>
      </c>
      <c r="R2">
        <v>-173</v>
      </c>
      <c r="S2">
        <v>-173</v>
      </c>
      <c r="T2">
        <v>-175</v>
      </c>
      <c r="U2">
        <v>-160</v>
      </c>
      <c r="V2">
        <v>-90</v>
      </c>
      <c r="W2">
        <v>-132</v>
      </c>
      <c r="X2">
        <v>-144</v>
      </c>
      <c r="Y2">
        <v>-135</v>
      </c>
      <c r="Z2">
        <v>-135</v>
      </c>
      <c r="AA2">
        <v>-135</v>
      </c>
      <c r="AB2">
        <v>-120</v>
      </c>
      <c r="AC2">
        <v>-116</v>
      </c>
      <c r="AD2">
        <v>-116</v>
      </c>
      <c r="AE2">
        <v>-116</v>
      </c>
      <c r="AF2">
        <v>-94</v>
      </c>
      <c r="AG2">
        <v>-95</v>
      </c>
      <c r="AH2">
        <v>-98</v>
      </c>
      <c r="AI2">
        <v>-100</v>
      </c>
      <c r="AJ2">
        <v>-102</v>
      </c>
      <c r="AK2">
        <v>-102</v>
      </c>
      <c r="AL2">
        <v>-102</v>
      </c>
      <c r="AM2">
        <v>-104</v>
      </c>
      <c r="AN2">
        <v>-110</v>
      </c>
      <c r="AO2">
        <v>-110</v>
      </c>
      <c r="AP2">
        <v>-124</v>
      </c>
      <c r="AQ2">
        <v>-122</v>
      </c>
      <c r="AR2">
        <v>-125</v>
      </c>
      <c r="AS2">
        <v>-113</v>
      </c>
      <c r="AT2">
        <v>-115</v>
      </c>
      <c r="AU2">
        <v>-121</v>
      </c>
      <c r="AV2">
        <v>-121</v>
      </c>
      <c r="AW2">
        <v>-125</v>
      </c>
      <c r="AX2">
        <v>-121</v>
      </c>
      <c r="AY2">
        <v>-120</v>
      </c>
      <c r="AZ2">
        <v>-120</v>
      </c>
      <c r="BA2">
        <v>-174</v>
      </c>
      <c r="BB2">
        <v>-202</v>
      </c>
      <c r="BC2">
        <v>-177</v>
      </c>
      <c r="BD2">
        <v>-141</v>
      </c>
      <c r="BE2">
        <v>-155</v>
      </c>
      <c r="BF2">
        <v>-153</v>
      </c>
      <c r="BG2">
        <v>-136</v>
      </c>
      <c r="BH2">
        <v>-140</v>
      </c>
      <c r="BI2">
        <v>-125</v>
      </c>
      <c r="BJ2">
        <v>-268</v>
      </c>
      <c r="BK2">
        <v>-129</v>
      </c>
      <c r="BL2">
        <v>-134</v>
      </c>
      <c r="BM2">
        <v>-144</v>
      </c>
      <c r="BN2">
        <v>-152</v>
      </c>
      <c r="BO2">
        <v>-96</v>
      </c>
      <c r="BP2">
        <v>31</v>
      </c>
      <c r="BQ2">
        <v>-275</v>
      </c>
      <c r="BR2">
        <v>-152</v>
      </c>
      <c r="BS2">
        <v>-142</v>
      </c>
      <c r="BT2">
        <v>-126</v>
      </c>
      <c r="BU2">
        <v>-133</v>
      </c>
      <c r="BV2">
        <v>-118</v>
      </c>
      <c r="BW2">
        <v>-122</v>
      </c>
      <c r="BX2">
        <v>-115</v>
      </c>
      <c r="BY2">
        <v>-107</v>
      </c>
      <c r="BZ2">
        <v>-124</v>
      </c>
      <c r="CA2">
        <v>-131</v>
      </c>
      <c r="CB2">
        <v>-144</v>
      </c>
      <c r="CC2">
        <v>-148</v>
      </c>
      <c r="CD2">
        <v>-119</v>
      </c>
      <c r="CE2">
        <v>-119</v>
      </c>
      <c r="CF2">
        <v>-119</v>
      </c>
      <c r="CG2">
        <v>-119</v>
      </c>
      <c r="CH2">
        <v>-102</v>
      </c>
      <c r="CI2">
        <v>-129</v>
      </c>
      <c r="CJ2">
        <v>-129</v>
      </c>
      <c r="CK2">
        <v>-123</v>
      </c>
      <c r="CL2">
        <v>-123</v>
      </c>
      <c r="CM2">
        <v>-123</v>
      </c>
    </row>
    <row r="3" spans="1:91">
      <c r="A3">
        <v>-112.5</v>
      </c>
      <c r="B3">
        <v>-90</v>
      </c>
      <c r="C3">
        <v>-100</v>
      </c>
      <c r="D3">
        <v>-95</v>
      </c>
      <c r="E3">
        <v>-82</v>
      </c>
      <c r="F3">
        <v>-92</v>
      </c>
      <c r="G3">
        <v>-95</v>
      </c>
      <c r="H3">
        <v>-105</v>
      </c>
      <c r="I3">
        <v>-105</v>
      </c>
      <c r="J3">
        <v>-105</v>
      </c>
      <c r="K3">
        <v>-105</v>
      </c>
      <c r="L3">
        <v>-87</v>
      </c>
      <c r="M3">
        <v>-85</v>
      </c>
      <c r="N3">
        <v>-85</v>
      </c>
      <c r="O3">
        <v>-93</v>
      </c>
      <c r="P3">
        <v>-92</v>
      </c>
      <c r="Q3">
        <v>-114</v>
      </c>
      <c r="R3">
        <v>-111</v>
      </c>
      <c r="S3">
        <v>-129</v>
      </c>
      <c r="T3">
        <v>-125</v>
      </c>
      <c r="U3">
        <v>-128</v>
      </c>
      <c r="V3">
        <v>-90</v>
      </c>
      <c r="W3">
        <v>-90</v>
      </c>
      <c r="X3">
        <v>-90</v>
      </c>
      <c r="Y3">
        <v>-90</v>
      </c>
      <c r="Z3">
        <v>-90</v>
      </c>
      <c r="AA3">
        <v>-90</v>
      </c>
      <c r="AB3">
        <v>-90</v>
      </c>
      <c r="AC3">
        <v>-90</v>
      </c>
      <c r="AD3">
        <v>-90</v>
      </c>
      <c r="AE3">
        <v>-90</v>
      </c>
      <c r="AF3">
        <v>-124</v>
      </c>
      <c r="AG3">
        <v>-124</v>
      </c>
      <c r="AH3">
        <v>-124</v>
      </c>
      <c r="AI3">
        <v>-122</v>
      </c>
      <c r="AJ3">
        <v>-122</v>
      </c>
      <c r="AK3">
        <v>-122</v>
      </c>
      <c r="AL3">
        <v>-122</v>
      </c>
      <c r="AM3">
        <v>-122</v>
      </c>
      <c r="AN3">
        <v>-121</v>
      </c>
      <c r="AO3">
        <v>-120</v>
      </c>
      <c r="AP3">
        <v>-99</v>
      </c>
      <c r="AQ3">
        <v>-106</v>
      </c>
      <c r="AR3">
        <v>-108</v>
      </c>
      <c r="AS3">
        <v>-108</v>
      </c>
      <c r="AT3">
        <v>-107</v>
      </c>
      <c r="AU3">
        <v>-112</v>
      </c>
      <c r="AV3">
        <v>-111</v>
      </c>
      <c r="AW3">
        <v>-107</v>
      </c>
      <c r="AX3">
        <v>-107</v>
      </c>
      <c r="AY3">
        <v>-112</v>
      </c>
      <c r="AZ3">
        <v>-106</v>
      </c>
      <c r="BA3">
        <v>-110</v>
      </c>
      <c r="BB3">
        <v>-101</v>
      </c>
      <c r="BC3">
        <v>-112</v>
      </c>
      <c r="BD3">
        <v>-110</v>
      </c>
      <c r="BE3">
        <v>-122</v>
      </c>
      <c r="BF3">
        <v>-130</v>
      </c>
      <c r="BG3">
        <v>-118</v>
      </c>
      <c r="BH3">
        <v>-136</v>
      </c>
      <c r="BI3">
        <v>-119</v>
      </c>
      <c r="BJ3">
        <v>-116</v>
      </c>
      <c r="BK3">
        <v>-110</v>
      </c>
      <c r="BL3">
        <v>-90</v>
      </c>
      <c r="BM3">
        <v>-114</v>
      </c>
      <c r="BN3">
        <v>-107</v>
      </c>
      <c r="BO3">
        <v>-139</v>
      </c>
      <c r="BP3">
        <v>-94</v>
      </c>
      <c r="BQ3">
        <v>-126</v>
      </c>
      <c r="BR3">
        <v>-126</v>
      </c>
      <c r="BS3">
        <v>-90</v>
      </c>
      <c r="BT3">
        <v>-101</v>
      </c>
      <c r="BU3">
        <v>-109</v>
      </c>
      <c r="BV3">
        <v>-116</v>
      </c>
      <c r="BW3">
        <v>-85</v>
      </c>
      <c r="BX3">
        <v>-134</v>
      </c>
      <c r="BY3">
        <v>-137</v>
      </c>
      <c r="BZ3">
        <v>-125</v>
      </c>
      <c r="CA3">
        <v>-111</v>
      </c>
      <c r="CB3">
        <v>-126</v>
      </c>
      <c r="CC3">
        <v>-111</v>
      </c>
      <c r="CD3">
        <v>-67</v>
      </c>
      <c r="CE3">
        <v>-100</v>
      </c>
      <c r="CF3">
        <v>-100</v>
      </c>
      <c r="CG3">
        <v>-102</v>
      </c>
      <c r="CH3">
        <v>-102</v>
      </c>
      <c r="CI3">
        <v>-102</v>
      </c>
      <c r="CJ3">
        <v>-102</v>
      </c>
      <c r="CK3">
        <v>-102</v>
      </c>
      <c r="CL3">
        <v>-102</v>
      </c>
      <c r="CM3">
        <v>-102</v>
      </c>
    </row>
    <row r="4" spans="1:91">
      <c r="A4">
        <v>-90</v>
      </c>
      <c r="B4">
        <v>-56</v>
      </c>
      <c r="C4">
        <v>-62</v>
      </c>
      <c r="D4">
        <v>-59</v>
      </c>
      <c r="E4">
        <v>-77</v>
      </c>
      <c r="F4">
        <v>-56</v>
      </c>
      <c r="G4">
        <v>-101</v>
      </c>
      <c r="H4">
        <v>-107</v>
      </c>
      <c r="I4">
        <v>-109</v>
      </c>
      <c r="J4">
        <v>-75</v>
      </c>
      <c r="K4">
        <v>-104</v>
      </c>
      <c r="L4">
        <v>-118</v>
      </c>
      <c r="M4">
        <v>-103</v>
      </c>
      <c r="N4">
        <v>-108</v>
      </c>
      <c r="O4">
        <v>-88</v>
      </c>
      <c r="P4">
        <v>-95</v>
      </c>
      <c r="Q4">
        <v>-96</v>
      </c>
      <c r="R4">
        <v>-96</v>
      </c>
      <c r="S4">
        <v>-94</v>
      </c>
      <c r="T4">
        <v>-92</v>
      </c>
      <c r="U4">
        <v>-92</v>
      </c>
      <c r="V4">
        <v>-93</v>
      </c>
      <c r="W4">
        <v>-93</v>
      </c>
      <c r="X4">
        <v>-90</v>
      </c>
      <c r="Y4">
        <v>-90</v>
      </c>
      <c r="Z4">
        <v>-90</v>
      </c>
      <c r="AA4">
        <v>-90</v>
      </c>
      <c r="AB4">
        <v>-90</v>
      </c>
      <c r="AC4">
        <v>-92</v>
      </c>
      <c r="AD4">
        <v>-92</v>
      </c>
      <c r="AE4">
        <v>-92</v>
      </c>
      <c r="AF4">
        <v>-97</v>
      </c>
      <c r="AG4">
        <v>-97</v>
      </c>
      <c r="AH4">
        <v>-96</v>
      </c>
      <c r="AI4">
        <v>-93</v>
      </c>
      <c r="AJ4">
        <v>-93</v>
      </c>
      <c r="AK4">
        <v>-93</v>
      </c>
      <c r="AL4">
        <v>-93</v>
      </c>
      <c r="AM4">
        <v>-90</v>
      </c>
      <c r="AN4">
        <v>-93</v>
      </c>
      <c r="AO4">
        <v>-93</v>
      </c>
      <c r="AP4">
        <v>-90</v>
      </c>
      <c r="AQ4">
        <v>-86</v>
      </c>
      <c r="AR4">
        <v>-87</v>
      </c>
      <c r="AS4">
        <v>-90</v>
      </c>
      <c r="AT4">
        <v>-90</v>
      </c>
      <c r="AU4">
        <v>-89</v>
      </c>
      <c r="AV4">
        <v>-90</v>
      </c>
      <c r="AW4">
        <v>-90</v>
      </c>
      <c r="AX4">
        <v>-87</v>
      </c>
      <c r="AY4">
        <v>-89</v>
      </c>
      <c r="AZ4">
        <v>-79</v>
      </c>
      <c r="BA4">
        <v>-85</v>
      </c>
      <c r="BB4">
        <v>-100</v>
      </c>
      <c r="BC4">
        <v>-92</v>
      </c>
      <c r="BD4">
        <v>-90</v>
      </c>
      <c r="BE4">
        <v>-87</v>
      </c>
      <c r="BF4">
        <v>-90</v>
      </c>
      <c r="BG4">
        <v>-89</v>
      </c>
      <c r="BH4">
        <v>-86</v>
      </c>
      <c r="BI4">
        <v>-87</v>
      </c>
      <c r="BJ4">
        <v>-31</v>
      </c>
      <c r="BK4">
        <v>36</v>
      </c>
      <c r="BL4">
        <v>-83</v>
      </c>
      <c r="BM4">
        <v>59</v>
      </c>
      <c r="BN4">
        <v>-70</v>
      </c>
      <c r="BO4">
        <v>-231</v>
      </c>
      <c r="BP4">
        <v>-101</v>
      </c>
      <c r="BQ4">
        <v>-203</v>
      </c>
      <c r="BR4">
        <v>-93</v>
      </c>
      <c r="BS4">
        <v>-70</v>
      </c>
      <c r="BT4">
        <v>-99</v>
      </c>
      <c r="BU4">
        <v>-97</v>
      </c>
      <c r="BV4">
        <v>-90</v>
      </c>
      <c r="BW4">
        <v>-86</v>
      </c>
      <c r="BX4">
        <v>-101</v>
      </c>
      <c r="BY4">
        <v>-91</v>
      </c>
      <c r="BZ4">
        <v>-86</v>
      </c>
      <c r="CA4">
        <v>-89</v>
      </c>
      <c r="CB4">
        <v>-84</v>
      </c>
      <c r="CC4">
        <v>-84</v>
      </c>
      <c r="CD4">
        <v>-80</v>
      </c>
      <c r="CE4">
        <v>-80</v>
      </c>
      <c r="CF4">
        <v>-80</v>
      </c>
      <c r="CG4">
        <v>-90</v>
      </c>
      <c r="CH4">
        <v>-88</v>
      </c>
      <c r="CI4">
        <v>-88</v>
      </c>
      <c r="CJ4">
        <v>-88</v>
      </c>
      <c r="CK4">
        <v>-88</v>
      </c>
      <c r="CL4">
        <v>-88</v>
      </c>
      <c r="CM4">
        <v>-88</v>
      </c>
    </row>
    <row r="5" spans="1:91">
      <c r="A5">
        <v>-67.5</v>
      </c>
      <c r="B5">
        <v>-24</v>
      </c>
      <c r="C5">
        <v>-48</v>
      </c>
      <c r="D5">
        <v>-55</v>
      </c>
      <c r="E5">
        <v>-59</v>
      </c>
      <c r="F5">
        <v>-58</v>
      </c>
      <c r="G5">
        <v>-64</v>
      </c>
      <c r="H5">
        <v>-59</v>
      </c>
      <c r="I5">
        <v>-69</v>
      </c>
      <c r="J5">
        <v>-63</v>
      </c>
      <c r="K5">
        <v>-62</v>
      </c>
      <c r="L5">
        <v>-101</v>
      </c>
      <c r="M5">
        <v>-91</v>
      </c>
      <c r="N5">
        <v>-82</v>
      </c>
      <c r="O5">
        <v>-84</v>
      </c>
      <c r="P5">
        <v>-74</v>
      </c>
      <c r="Q5">
        <v>-85</v>
      </c>
      <c r="R5">
        <v>-83</v>
      </c>
      <c r="S5">
        <v>-83</v>
      </c>
      <c r="T5">
        <v>-83</v>
      </c>
      <c r="U5">
        <v>-79</v>
      </c>
      <c r="V5">
        <v>-58</v>
      </c>
      <c r="W5">
        <v>-58</v>
      </c>
      <c r="X5">
        <v>-97</v>
      </c>
      <c r="Y5">
        <v>-100</v>
      </c>
      <c r="Z5">
        <v>-105</v>
      </c>
      <c r="AA5">
        <v>-75</v>
      </c>
      <c r="AB5">
        <v>-75</v>
      </c>
      <c r="AC5">
        <v>-75</v>
      </c>
      <c r="AD5">
        <v>-77</v>
      </c>
      <c r="AE5">
        <v>-77</v>
      </c>
      <c r="AF5">
        <v>-69</v>
      </c>
      <c r="AG5">
        <v>-66</v>
      </c>
      <c r="AH5">
        <v>-64</v>
      </c>
      <c r="AI5">
        <v>-65</v>
      </c>
      <c r="AJ5">
        <v>-65</v>
      </c>
      <c r="AK5">
        <v>-64</v>
      </c>
      <c r="AL5">
        <v>-64</v>
      </c>
      <c r="AM5">
        <v>-64</v>
      </c>
      <c r="AN5">
        <v>-64</v>
      </c>
      <c r="AO5">
        <v>-63</v>
      </c>
      <c r="AP5">
        <v>-87</v>
      </c>
      <c r="AQ5">
        <v>-85</v>
      </c>
      <c r="AR5">
        <v>-84</v>
      </c>
      <c r="AS5">
        <v>-84</v>
      </c>
      <c r="AT5">
        <v>-83</v>
      </c>
      <c r="AU5">
        <v>-83</v>
      </c>
      <c r="AV5">
        <v>-80</v>
      </c>
      <c r="AW5">
        <v>-79</v>
      </c>
      <c r="AX5">
        <v>-74</v>
      </c>
      <c r="AY5">
        <v>-63</v>
      </c>
      <c r="AZ5">
        <v>-121</v>
      </c>
      <c r="BA5">
        <v>-57</v>
      </c>
      <c r="BB5">
        <v>-62</v>
      </c>
      <c r="BC5">
        <v>-27</v>
      </c>
      <c r="BD5">
        <v>-58</v>
      </c>
      <c r="BE5">
        <v>-40</v>
      </c>
      <c r="BF5">
        <v>-61</v>
      </c>
      <c r="BG5">
        <v>-55</v>
      </c>
      <c r="BH5">
        <v>-59</v>
      </c>
      <c r="BI5">
        <v>-33</v>
      </c>
      <c r="BJ5">
        <v>-239</v>
      </c>
      <c r="BK5">
        <v>-29</v>
      </c>
      <c r="BL5">
        <v>-43</v>
      </c>
      <c r="BM5">
        <v>-69</v>
      </c>
      <c r="BN5">
        <v>-60</v>
      </c>
      <c r="BO5">
        <v>-60</v>
      </c>
      <c r="BP5">
        <v>-53</v>
      </c>
      <c r="BQ5">
        <v>-66</v>
      </c>
      <c r="BR5">
        <v>-63</v>
      </c>
      <c r="BS5">
        <v>-56</v>
      </c>
      <c r="BT5">
        <v>-72</v>
      </c>
      <c r="BU5">
        <v>-55</v>
      </c>
      <c r="BV5">
        <v>-79</v>
      </c>
      <c r="BW5">
        <v>-70</v>
      </c>
      <c r="BX5">
        <v>3</v>
      </c>
      <c r="BY5">
        <v>-54</v>
      </c>
      <c r="BZ5">
        <v>-84</v>
      </c>
      <c r="CA5">
        <v>-62</v>
      </c>
      <c r="CB5">
        <v>-74</v>
      </c>
      <c r="CC5">
        <v>-61</v>
      </c>
      <c r="CD5">
        <v>-14</v>
      </c>
      <c r="CE5">
        <v>-57</v>
      </c>
      <c r="CF5">
        <v>-63</v>
      </c>
      <c r="CG5">
        <v>-67</v>
      </c>
      <c r="CH5">
        <v>-71</v>
      </c>
      <c r="CI5">
        <v>-64</v>
      </c>
      <c r="CJ5">
        <v>-64</v>
      </c>
      <c r="CK5">
        <v>-62</v>
      </c>
      <c r="CL5">
        <v>-62</v>
      </c>
      <c r="CM5">
        <v>-58</v>
      </c>
    </row>
    <row r="6" spans="1:91">
      <c r="A6">
        <v>-45</v>
      </c>
      <c r="B6">
        <v>-38</v>
      </c>
      <c r="C6">
        <v>-38</v>
      </c>
      <c r="D6">
        <v>-42</v>
      </c>
      <c r="E6">
        <v>-46</v>
      </c>
      <c r="F6">
        <v>-51</v>
      </c>
      <c r="G6">
        <v>-54</v>
      </c>
      <c r="H6">
        <v>-50</v>
      </c>
      <c r="I6">
        <v>-50</v>
      </c>
      <c r="J6">
        <v>-50</v>
      </c>
      <c r="K6">
        <v>-48</v>
      </c>
      <c r="L6">
        <v>-62</v>
      </c>
      <c r="M6">
        <v>-65</v>
      </c>
      <c r="N6">
        <v>-59</v>
      </c>
      <c r="O6">
        <v>-66</v>
      </c>
      <c r="P6">
        <v>-63</v>
      </c>
      <c r="Q6">
        <v>-76</v>
      </c>
      <c r="R6">
        <v>-74</v>
      </c>
      <c r="S6">
        <v>-74</v>
      </c>
      <c r="T6">
        <v>-68</v>
      </c>
      <c r="U6">
        <v>-68</v>
      </c>
      <c r="V6">
        <v>-90</v>
      </c>
      <c r="W6">
        <v>7</v>
      </c>
      <c r="X6">
        <v>7</v>
      </c>
      <c r="Y6">
        <v>-36</v>
      </c>
      <c r="Z6">
        <v>-36</v>
      </c>
      <c r="AA6">
        <v>-36</v>
      </c>
      <c r="AB6">
        <v>-36</v>
      </c>
      <c r="AC6">
        <v>-41</v>
      </c>
      <c r="AD6">
        <v>-41</v>
      </c>
      <c r="AE6">
        <v>-41</v>
      </c>
      <c r="AF6">
        <v>-49</v>
      </c>
      <c r="AG6">
        <v>-49</v>
      </c>
      <c r="AH6">
        <v>-44</v>
      </c>
      <c r="AI6">
        <v>-44</v>
      </c>
      <c r="AJ6">
        <v>-44</v>
      </c>
      <c r="AK6">
        <v>-44</v>
      </c>
      <c r="AL6">
        <v>-44</v>
      </c>
      <c r="AM6">
        <v>-44</v>
      </c>
      <c r="AN6">
        <v>-44</v>
      </c>
      <c r="AO6">
        <v>-44</v>
      </c>
      <c r="AP6">
        <v>-76</v>
      </c>
      <c r="AQ6">
        <v>-53</v>
      </c>
      <c r="AR6">
        <v>-38</v>
      </c>
      <c r="AS6">
        <v>-29</v>
      </c>
      <c r="AT6">
        <v>-28</v>
      </c>
      <c r="AU6">
        <v>-31</v>
      </c>
      <c r="AV6">
        <v>-33</v>
      </c>
      <c r="AW6">
        <v>-36</v>
      </c>
      <c r="AX6">
        <v>-36</v>
      </c>
      <c r="AY6">
        <v>-29</v>
      </c>
      <c r="AZ6">
        <v>131</v>
      </c>
      <c r="BA6">
        <v>124</v>
      </c>
      <c r="BB6">
        <v>-152</v>
      </c>
      <c r="BC6">
        <v>-11</v>
      </c>
      <c r="BD6">
        <v>17</v>
      </c>
      <c r="BE6">
        <v>-32</v>
      </c>
      <c r="BF6">
        <v>-49</v>
      </c>
      <c r="BG6">
        <v>-49</v>
      </c>
      <c r="BH6">
        <v>-22</v>
      </c>
      <c r="BI6">
        <v>-46</v>
      </c>
      <c r="BJ6">
        <v>-55</v>
      </c>
      <c r="BK6">
        <v>-8</v>
      </c>
      <c r="BL6">
        <v>-40</v>
      </c>
      <c r="BM6">
        <v>-42</v>
      </c>
      <c r="BN6">
        <v>-21</v>
      </c>
      <c r="BO6">
        <v>-33</v>
      </c>
      <c r="BP6">
        <v>-31</v>
      </c>
      <c r="BQ6">
        <v>-49</v>
      </c>
      <c r="BR6">
        <v>-28</v>
      </c>
      <c r="BS6">
        <v>-42</v>
      </c>
      <c r="BT6">
        <v>-23</v>
      </c>
      <c r="BU6">
        <v>3</v>
      </c>
      <c r="BV6">
        <v>-26</v>
      </c>
      <c r="BW6">
        <v>-62</v>
      </c>
      <c r="BX6">
        <v>-58</v>
      </c>
      <c r="BY6">
        <v>-51</v>
      </c>
      <c r="BZ6">
        <v>-42</v>
      </c>
      <c r="CA6">
        <v>-51</v>
      </c>
      <c r="CB6">
        <v>-45</v>
      </c>
      <c r="CC6">
        <v>-36</v>
      </c>
      <c r="CD6">
        <v>-55</v>
      </c>
      <c r="CE6">
        <v>-52</v>
      </c>
      <c r="CF6">
        <v>-46</v>
      </c>
      <c r="CG6">
        <v>-46</v>
      </c>
      <c r="CH6">
        <v>-41</v>
      </c>
      <c r="CI6">
        <v>-41</v>
      </c>
      <c r="CJ6">
        <v>-41</v>
      </c>
      <c r="CK6">
        <v>-41</v>
      </c>
      <c r="CL6">
        <v>-41</v>
      </c>
      <c r="CM6">
        <v>-41</v>
      </c>
    </row>
    <row r="7" spans="1:91">
      <c r="A7">
        <v>-22.5</v>
      </c>
      <c r="B7">
        <v>-14</v>
      </c>
      <c r="C7">
        <v>-17</v>
      </c>
      <c r="D7">
        <v>-17</v>
      </c>
      <c r="E7">
        <v>-17</v>
      </c>
      <c r="F7">
        <v>-17</v>
      </c>
      <c r="G7">
        <v>-16</v>
      </c>
      <c r="H7">
        <v>-16</v>
      </c>
      <c r="I7">
        <v>-11</v>
      </c>
      <c r="J7">
        <v>-12</v>
      </c>
      <c r="K7">
        <v>-18</v>
      </c>
      <c r="L7">
        <v>-90</v>
      </c>
      <c r="M7">
        <v>-87</v>
      </c>
      <c r="N7">
        <v>-87</v>
      </c>
      <c r="O7">
        <v>-84</v>
      </c>
      <c r="P7">
        <v>-75</v>
      </c>
      <c r="Q7">
        <v>-64</v>
      </c>
      <c r="R7">
        <v>-51</v>
      </c>
      <c r="S7">
        <v>-40</v>
      </c>
      <c r="T7">
        <v>-35</v>
      </c>
      <c r="U7">
        <v>-35</v>
      </c>
      <c r="V7">
        <v>-81</v>
      </c>
      <c r="W7">
        <v>-85</v>
      </c>
      <c r="X7">
        <v>-85</v>
      </c>
      <c r="Y7">
        <v>-42</v>
      </c>
      <c r="Z7">
        <v>-42</v>
      </c>
      <c r="AA7">
        <v>-42</v>
      </c>
      <c r="AB7">
        <v>-42</v>
      </c>
      <c r="AC7">
        <v>-43</v>
      </c>
      <c r="AD7">
        <v>-34</v>
      </c>
      <c r="AE7">
        <v>-34</v>
      </c>
      <c r="AF7">
        <v>-8</v>
      </c>
      <c r="AG7">
        <v>-8</v>
      </c>
      <c r="AH7">
        <v>-5</v>
      </c>
      <c r="AI7">
        <v>-5</v>
      </c>
      <c r="AJ7">
        <v>-6</v>
      </c>
      <c r="AK7">
        <v>-4</v>
      </c>
      <c r="AL7">
        <v>-9</v>
      </c>
      <c r="AM7">
        <v>-9</v>
      </c>
      <c r="AN7">
        <v>-9</v>
      </c>
      <c r="AO7">
        <v>-9</v>
      </c>
      <c r="AP7">
        <v>150</v>
      </c>
      <c r="AQ7">
        <v>-21</v>
      </c>
      <c r="AR7">
        <v>-26</v>
      </c>
      <c r="AS7">
        <v>-26</v>
      </c>
      <c r="AT7">
        <v>-32</v>
      </c>
      <c r="AU7">
        <v>-33</v>
      </c>
      <c r="AV7">
        <v>-30</v>
      </c>
      <c r="AW7">
        <v>-30</v>
      </c>
      <c r="AX7">
        <v>-30</v>
      </c>
      <c r="AY7">
        <v>-28</v>
      </c>
      <c r="AZ7">
        <v>-15</v>
      </c>
      <c r="BA7">
        <v>-9</v>
      </c>
      <c r="BB7">
        <v>-5</v>
      </c>
      <c r="BC7">
        <v>-12</v>
      </c>
      <c r="BD7">
        <v>-6</v>
      </c>
      <c r="BE7">
        <v>2</v>
      </c>
      <c r="BF7">
        <v>-8</v>
      </c>
      <c r="BG7">
        <v>1</v>
      </c>
      <c r="BH7">
        <v>-4</v>
      </c>
      <c r="BI7">
        <v>-21</v>
      </c>
      <c r="BJ7">
        <v>-27</v>
      </c>
      <c r="BK7">
        <v>4</v>
      </c>
      <c r="BL7">
        <v>-7</v>
      </c>
      <c r="BM7">
        <v>-2</v>
      </c>
      <c r="BN7">
        <v>11</v>
      </c>
      <c r="BO7">
        <v>-23</v>
      </c>
      <c r="BP7">
        <v>72</v>
      </c>
      <c r="BQ7">
        <v>-2</v>
      </c>
      <c r="BR7">
        <v>3</v>
      </c>
      <c r="BS7">
        <v>-17</v>
      </c>
      <c r="BT7">
        <v>7</v>
      </c>
      <c r="BU7">
        <v>11</v>
      </c>
      <c r="BV7">
        <v>-1</v>
      </c>
      <c r="BW7">
        <v>2</v>
      </c>
      <c r="BX7">
        <v>-6</v>
      </c>
      <c r="BY7">
        <v>27</v>
      </c>
      <c r="BZ7">
        <v>-18</v>
      </c>
      <c r="CA7">
        <v>-10</v>
      </c>
      <c r="CB7">
        <v>-193</v>
      </c>
      <c r="CC7">
        <v>-5</v>
      </c>
      <c r="CD7">
        <v>46</v>
      </c>
      <c r="CE7">
        <v>-35</v>
      </c>
      <c r="CF7">
        <v>-35</v>
      </c>
      <c r="CG7">
        <v>-25</v>
      </c>
      <c r="CH7">
        <v>-23</v>
      </c>
      <c r="CI7">
        <v>-23</v>
      </c>
      <c r="CJ7">
        <v>-23</v>
      </c>
      <c r="CK7">
        <v>-23</v>
      </c>
      <c r="CL7">
        <v>-23</v>
      </c>
      <c r="CM7">
        <v>-23</v>
      </c>
    </row>
    <row r="8" spans="1:91">
      <c r="A8">
        <v>0</v>
      </c>
      <c r="B8">
        <v>67</v>
      </c>
      <c r="C8">
        <v>-22</v>
      </c>
      <c r="D8">
        <v>-20</v>
      </c>
      <c r="E8">
        <v>24</v>
      </c>
      <c r="F8">
        <v>-1</v>
      </c>
      <c r="G8">
        <v>-1</v>
      </c>
      <c r="H8">
        <v>-2</v>
      </c>
      <c r="I8">
        <v>-2</v>
      </c>
      <c r="J8">
        <v>0</v>
      </c>
      <c r="K8">
        <v>0</v>
      </c>
      <c r="L8">
        <v>-6</v>
      </c>
      <c r="M8">
        <v>10</v>
      </c>
      <c r="N8">
        <v>7</v>
      </c>
      <c r="O8">
        <v>-6</v>
      </c>
      <c r="P8">
        <v>-7</v>
      </c>
      <c r="Q8">
        <v>-24</v>
      </c>
      <c r="R8">
        <v>-15</v>
      </c>
      <c r="S8">
        <v>-12</v>
      </c>
      <c r="T8">
        <v>-14</v>
      </c>
      <c r="U8">
        <v>-14</v>
      </c>
      <c r="V8">
        <v>-90</v>
      </c>
      <c r="W8">
        <v>-2</v>
      </c>
      <c r="X8">
        <v>-2</v>
      </c>
      <c r="Y8">
        <v>-2</v>
      </c>
      <c r="Z8">
        <v>-2</v>
      </c>
      <c r="AA8">
        <v>-2</v>
      </c>
      <c r="AB8">
        <v>-2</v>
      </c>
      <c r="AC8">
        <v>-2</v>
      </c>
      <c r="AD8">
        <v>-2</v>
      </c>
      <c r="AE8">
        <v>-2</v>
      </c>
      <c r="AF8">
        <v>22</v>
      </c>
      <c r="AG8">
        <v>22</v>
      </c>
      <c r="AH8">
        <v>22</v>
      </c>
      <c r="AI8">
        <v>22</v>
      </c>
      <c r="AJ8">
        <v>20</v>
      </c>
      <c r="AK8">
        <v>20</v>
      </c>
      <c r="AL8">
        <v>20</v>
      </c>
      <c r="AM8">
        <v>20</v>
      </c>
      <c r="AN8">
        <v>20</v>
      </c>
      <c r="AO8">
        <v>19</v>
      </c>
      <c r="AP8">
        <v>34</v>
      </c>
      <c r="AQ8">
        <v>19</v>
      </c>
      <c r="AR8">
        <v>20</v>
      </c>
      <c r="AS8">
        <v>23</v>
      </c>
      <c r="AT8">
        <v>21</v>
      </c>
      <c r="AU8">
        <v>18</v>
      </c>
      <c r="AV8">
        <v>15</v>
      </c>
      <c r="AW8">
        <v>13</v>
      </c>
      <c r="AX8">
        <v>13</v>
      </c>
      <c r="AY8">
        <v>6</v>
      </c>
      <c r="AZ8">
        <v>-6</v>
      </c>
      <c r="BA8">
        <v>11</v>
      </c>
      <c r="BB8">
        <v>-1</v>
      </c>
      <c r="BC8">
        <v>22</v>
      </c>
      <c r="BD8">
        <v>27</v>
      </c>
      <c r="BE8">
        <v>-3</v>
      </c>
      <c r="BF8">
        <v>2</v>
      </c>
      <c r="BG8">
        <v>21</v>
      </c>
      <c r="BH8">
        <v>7</v>
      </c>
      <c r="BI8">
        <v>-16</v>
      </c>
      <c r="BJ8">
        <v>8</v>
      </c>
      <c r="BK8">
        <v>3</v>
      </c>
      <c r="BL8">
        <v>-3</v>
      </c>
      <c r="BM8">
        <v>-9</v>
      </c>
      <c r="BN8">
        <v>12</v>
      </c>
      <c r="BO8">
        <v>-18</v>
      </c>
      <c r="BP8">
        <v>5</v>
      </c>
      <c r="BQ8">
        <v>9</v>
      </c>
      <c r="BR8">
        <v>15</v>
      </c>
      <c r="BS8">
        <v>-4</v>
      </c>
      <c r="BT8">
        <v>20</v>
      </c>
      <c r="BU8">
        <v>3</v>
      </c>
      <c r="BV8">
        <v>21</v>
      </c>
      <c r="BW8">
        <v>8</v>
      </c>
      <c r="BX8">
        <v>-10</v>
      </c>
      <c r="BY8">
        <v>9</v>
      </c>
      <c r="BZ8">
        <v>12</v>
      </c>
      <c r="CA8">
        <v>21</v>
      </c>
      <c r="CB8">
        <v>8</v>
      </c>
      <c r="CC8">
        <v>1</v>
      </c>
      <c r="CD8">
        <v>80</v>
      </c>
      <c r="CE8">
        <v>14</v>
      </c>
      <c r="CF8">
        <v>7</v>
      </c>
      <c r="CG8">
        <v>9</v>
      </c>
      <c r="CH8">
        <v>9</v>
      </c>
      <c r="CI8">
        <v>7</v>
      </c>
      <c r="CJ8">
        <v>8</v>
      </c>
      <c r="CK8">
        <v>8</v>
      </c>
      <c r="CL8">
        <v>8</v>
      </c>
      <c r="CM8">
        <v>8</v>
      </c>
    </row>
    <row r="9" spans="1:91">
      <c r="A9">
        <v>22.5</v>
      </c>
      <c r="B9">
        <v>30</v>
      </c>
      <c r="C9">
        <v>21</v>
      </c>
      <c r="D9">
        <v>30</v>
      </c>
      <c r="E9">
        <v>40</v>
      </c>
      <c r="F9">
        <v>41</v>
      </c>
      <c r="G9">
        <v>41</v>
      </c>
      <c r="H9">
        <v>41</v>
      </c>
      <c r="I9">
        <v>29</v>
      </c>
      <c r="J9">
        <v>32</v>
      </c>
      <c r="K9">
        <v>34</v>
      </c>
      <c r="L9">
        <v>-66</v>
      </c>
      <c r="M9">
        <f>360-179</f>
        <v>181</v>
      </c>
      <c r="N9">
        <v>-140</v>
      </c>
      <c r="O9">
        <v>174</v>
      </c>
      <c r="P9">
        <v>179</v>
      </c>
      <c r="Q9">
        <v>43</v>
      </c>
      <c r="R9">
        <v>24</v>
      </c>
      <c r="S9">
        <v>13</v>
      </c>
      <c r="T9">
        <v>6</v>
      </c>
      <c r="U9">
        <v>-13</v>
      </c>
      <c r="V9">
        <v>17</v>
      </c>
      <c r="W9">
        <v>17</v>
      </c>
      <c r="X9">
        <v>17</v>
      </c>
      <c r="Y9">
        <v>17</v>
      </c>
      <c r="Z9">
        <v>17</v>
      </c>
      <c r="AA9">
        <v>17</v>
      </c>
      <c r="AB9">
        <v>17</v>
      </c>
      <c r="AC9">
        <v>17</v>
      </c>
      <c r="AD9">
        <v>26</v>
      </c>
      <c r="AE9">
        <v>26</v>
      </c>
      <c r="AF9">
        <v>18</v>
      </c>
      <c r="AG9">
        <v>19</v>
      </c>
      <c r="AH9">
        <v>17</v>
      </c>
      <c r="AI9">
        <v>17</v>
      </c>
      <c r="AJ9">
        <v>17</v>
      </c>
      <c r="AK9">
        <v>18</v>
      </c>
      <c r="AL9">
        <v>18</v>
      </c>
      <c r="AM9">
        <v>18</v>
      </c>
      <c r="AN9">
        <v>18</v>
      </c>
      <c r="AO9">
        <v>18</v>
      </c>
      <c r="AP9">
        <v>11</v>
      </c>
      <c r="AQ9">
        <v>11</v>
      </c>
      <c r="AR9">
        <v>10</v>
      </c>
      <c r="AS9">
        <v>12</v>
      </c>
      <c r="AT9">
        <v>13</v>
      </c>
      <c r="AU9">
        <v>19</v>
      </c>
      <c r="AV9">
        <v>19</v>
      </c>
      <c r="AW9">
        <v>16</v>
      </c>
      <c r="AX9">
        <v>16</v>
      </c>
      <c r="AY9">
        <v>15</v>
      </c>
      <c r="AZ9">
        <v>7</v>
      </c>
      <c r="BA9">
        <v>7</v>
      </c>
      <c r="BB9">
        <v>20</v>
      </c>
      <c r="BC9">
        <v>29</v>
      </c>
      <c r="BD9">
        <v>25</v>
      </c>
      <c r="BE9">
        <v>27</v>
      </c>
      <c r="BF9">
        <v>27</v>
      </c>
      <c r="BG9">
        <v>21</v>
      </c>
      <c r="BH9">
        <v>25</v>
      </c>
      <c r="BI9">
        <v>13</v>
      </c>
      <c r="BJ9">
        <v>15</v>
      </c>
      <c r="BK9">
        <v>28</v>
      </c>
      <c r="BL9">
        <v>5</v>
      </c>
      <c r="BM9">
        <v>27</v>
      </c>
      <c r="BN9">
        <v>32</v>
      </c>
      <c r="BO9">
        <v>3</v>
      </c>
      <c r="BP9">
        <v>27</v>
      </c>
      <c r="BQ9">
        <v>22</v>
      </c>
      <c r="BR9">
        <v>19</v>
      </c>
      <c r="BS9">
        <v>24</v>
      </c>
      <c r="BT9">
        <v>-141</v>
      </c>
      <c r="BU9">
        <v>-122</v>
      </c>
      <c r="BV9">
        <v>72</v>
      </c>
      <c r="BW9">
        <v>47</v>
      </c>
      <c r="BX9">
        <v>19</v>
      </c>
      <c r="BY9">
        <v>5</v>
      </c>
      <c r="BZ9">
        <v>24</v>
      </c>
      <c r="CA9">
        <v>39</v>
      </c>
      <c r="CB9">
        <v>65</v>
      </c>
      <c r="CC9">
        <v>42</v>
      </c>
      <c r="CD9">
        <v>-90</v>
      </c>
      <c r="CE9">
        <v>-110</v>
      </c>
      <c r="CF9">
        <v>44</v>
      </c>
      <c r="CG9">
        <v>44</v>
      </c>
      <c r="CH9">
        <v>44</v>
      </c>
      <c r="CI9">
        <v>44</v>
      </c>
      <c r="CJ9">
        <v>44</v>
      </c>
      <c r="CK9">
        <v>44</v>
      </c>
      <c r="CL9">
        <v>44</v>
      </c>
      <c r="CM9">
        <v>40</v>
      </c>
    </row>
    <row r="10" spans="1:91">
      <c r="A10">
        <v>45</v>
      </c>
      <c r="B10">
        <v>123</v>
      </c>
      <c r="C10">
        <v>-21</v>
      </c>
      <c r="D10">
        <v>-27</v>
      </c>
      <c r="E10">
        <v>44</v>
      </c>
      <c r="F10">
        <v>42</v>
      </c>
      <c r="G10">
        <v>39</v>
      </c>
      <c r="H10">
        <v>39</v>
      </c>
      <c r="I10">
        <v>39</v>
      </c>
      <c r="J10">
        <v>37</v>
      </c>
      <c r="K10">
        <v>39</v>
      </c>
      <c r="L10">
        <v>42</v>
      </c>
      <c r="M10">
        <v>39</v>
      </c>
      <c r="N10">
        <v>36</v>
      </c>
      <c r="O10">
        <v>47</v>
      </c>
      <c r="P10">
        <v>45</v>
      </c>
      <c r="Q10">
        <v>30</v>
      </c>
      <c r="R10">
        <v>40</v>
      </c>
      <c r="S10">
        <v>40</v>
      </c>
      <c r="T10">
        <v>48</v>
      </c>
      <c r="U10">
        <v>47</v>
      </c>
      <c r="V10">
        <v>-90</v>
      </c>
      <c r="W10">
        <v>34</v>
      </c>
      <c r="X10">
        <v>34</v>
      </c>
      <c r="Y10">
        <v>34</v>
      </c>
      <c r="Z10">
        <v>34</v>
      </c>
      <c r="AA10">
        <v>34</v>
      </c>
      <c r="AB10">
        <v>34</v>
      </c>
      <c r="AC10">
        <v>34</v>
      </c>
      <c r="AD10">
        <v>50</v>
      </c>
      <c r="AE10">
        <v>48</v>
      </c>
      <c r="AF10">
        <v>137</v>
      </c>
      <c r="AG10">
        <v>134</v>
      </c>
      <c r="AH10">
        <v>59</v>
      </c>
      <c r="AI10">
        <v>62</v>
      </c>
      <c r="AJ10">
        <v>62</v>
      </c>
      <c r="AK10">
        <v>62</v>
      </c>
      <c r="AL10">
        <v>62</v>
      </c>
      <c r="AM10">
        <v>62</v>
      </c>
      <c r="AN10">
        <v>65</v>
      </c>
      <c r="AO10">
        <v>63</v>
      </c>
      <c r="AP10">
        <v>27</v>
      </c>
      <c r="AQ10">
        <v>28</v>
      </c>
      <c r="AR10">
        <v>29</v>
      </c>
      <c r="AS10">
        <v>38</v>
      </c>
      <c r="AT10">
        <v>34</v>
      </c>
      <c r="AU10">
        <v>31</v>
      </c>
      <c r="AV10">
        <v>41</v>
      </c>
      <c r="AW10">
        <v>45</v>
      </c>
      <c r="AX10">
        <v>48</v>
      </c>
      <c r="AY10">
        <v>47</v>
      </c>
      <c r="AZ10">
        <v>57</v>
      </c>
      <c r="BA10">
        <v>51</v>
      </c>
      <c r="BB10">
        <v>44</v>
      </c>
      <c r="BC10">
        <v>50</v>
      </c>
      <c r="BD10">
        <v>47</v>
      </c>
      <c r="BE10">
        <v>58</v>
      </c>
      <c r="BF10">
        <v>55</v>
      </c>
      <c r="BG10">
        <v>42</v>
      </c>
      <c r="BH10">
        <v>42</v>
      </c>
      <c r="BI10">
        <v>48</v>
      </c>
      <c r="BJ10">
        <v>50</v>
      </c>
      <c r="BK10">
        <v>92</v>
      </c>
      <c r="BL10">
        <v>27</v>
      </c>
      <c r="BM10">
        <v>41</v>
      </c>
      <c r="BN10">
        <v>54</v>
      </c>
      <c r="BO10">
        <v>59</v>
      </c>
      <c r="BP10">
        <v>44</v>
      </c>
      <c r="BQ10">
        <v>43</v>
      </c>
      <c r="BR10">
        <v>51</v>
      </c>
      <c r="BS10">
        <v>37</v>
      </c>
      <c r="BT10">
        <v>48</v>
      </c>
      <c r="BU10">
        <v>23</v>
      </c>
      <c r="BV10">
        <v>29</v>
      </c>
      <c r="BW10">
        <v>37</v>
      </c>
      <c r="BX10">
        <v>44</v>
      </c>
      <c r="BY10">
        <v>38</v>
      </c>
      <c r="BZ10">
        <v>38</v>
      </c>
      <c r="CA10">
        <v>24</v>
      </c>
      <c r="CB10">
        <v>38</v>
      </c>
      <c r="CC10">
        <v>48</v>
      </c>
      <c r="CD10">
        <v>58</v>
      </c>
      <c r="CE10">
        <v>63</v>
      </c>
      <c r="CF10">
        <v>50</v>
      </c>
      <c r="CG10">
        <v>49</v>
      </c>
      <c r="CH10">
        <v>49</v>
      </c>
      <c r="CI10">
        <v>49</v>
      </c>
      <c r="CJ10">
        <v>49</v>
      </c>
      <c r="CK10">
        <v>49</v>
      </c>
      <c r="CL10">
        <v>49</v>
      </c>
      <c r="CM10">
        <v>49</v>
      </c>
    </row>
    <row r="11" spans="1:91">
      <c r="A11">
        <v>67.5</v>
      </c>
      <c r="B11">
        <v>70</v>
      </c>
      <c r="C11">
        <v>52</v>
      </c>
      <c r="D11">
        <v>62</v>
      </c>
      <c r="E11">
        <v>52</v>
      </c>
      <c r="F11">
        <v>74</v>
      </c>
      <c r="G11">
        <v>66</v>
      </c>
      <c r="H11">
        <v>66</v>
      </c>
      <c r="I11">
        <v>70</v>
      </c>
      <c r="J11">
        <v>67</v>
      </c>
      <c r="K11">
        <v>61</v>
      </c>
      <c r="L11">
        <v>-89</v>
      </c>
      <c r="M11">
        <v>-97</v>
      </c>
      <c r="N11">
        <v>-80</v>
      </c>
      <c r="O11">
        <v>-80</v>
      </c>
      <c r="P11">
        <v>-83</v>
      </c>
      <c r="Q11">
        <v>-81</v>
      </c>
      <c r="R11">
        <v>58</v>
      </c>
      <c r="S11">
        <v>71</v>
      </c>
      <c r="T11">
        <v>65</v>
      </c>
      <c r="U11">
        <v>46</v>
      </c>
      <c r="V11">
        <v>-90</v>
      </c>
      <c r="W11">
        <v>-90</v>
      </c>
      <c r="X11">
        <v>-90</v>
      </c>
      <c r="Y11">
        <v>-90</v>
      </c>
      <c r="Z11">
        <v>-90</v>
      </c>
      <c r="AA11">
        <v>-90</v>
      </c>
      <c r="AB11">
        <v>-90</v>
      </c>
      <c r="AC11">
        <v>-90</v>
      </c>
      <c r="AD11">
        <v>115</v>
      </c>
      <c r="AE11">
        <v>86</v>
      </c>
      <c r="AF11">
        <v>111</v>
      </c>
      <c r="AG11">
        <v>114</v>
      </c>
      <c r="AH11">
        <v>99</v>
      </c>
      <c r="AI11">
        <v>94</v>
      </c>
      <c r="AJ11">
        <v>91</v>
      </c>
      <c r="AK11">
        <v>91</v>
      </c>
      <c r="AL11">
        <v>84</v>
      </c>
      <c r="AM11">
        <v>81</v>
      </c>
      <c r="AN11">
        <v>81</v>
      </c>
      <c r="AO11">
        <v>81</v>
      </c>
      <c r="AP11">
        <v>58</v>
      </c>
      <c r="AQ11">
        <v>68</v>
      </c>
      <c r="AR11">
        <v>67</v>
      </c>
      <c r="AS11">
        <v>72</v>
      </c>
      <c r="AT11">
        <v>72</v>
      </c>
      <c r="AU11">
        <v>76</v>
      </c>
      <c r="AV11">
        <v>78</v>
      </c>
      <c r="AW11">
        <v>79</v>
      </c>
      <c r="AX11">
        <v>80</v>
      </c>
      <c r="AY11">
        <v>84</v>
      </c>
      <c r="AZ11">
        <v>90</v>
      </c>
      <c r="BA11">
        <v>96</v>
      </c>
      <c r="BB11">
        <v>87</v>
      </c>
      <c r="BC11">
        <v>90</v>
      </c>
      <c r="BD11">
        <v>86</v>
      </c>
      <c r="BE11">
        <v>90</v>
      </c>
      <c r="BF11">
        <v>88</v>
      </c>
      <c r="BG11">
        <v>90</v>
      </c>
      <c r="BH11">
        <v>102</v>
      </c>
      <c r="BI11">
        <v>103</v>
      </c>
      <c r="BJ11">
        <v>92</v>
      </c>
      <c r="BK11">
        <v>40</v>
      </c>
      <c r="BL11">
        <v>72</v>
      </c>
      <c r="BM11">
        <v>82</v>
      </c>
      <c r="BN11">
        <v>77</v>
      </c>
      <c r="BO11">
        <v>-97</v>
      </c>
      <c r="BP11">
        <v>84</v>
      </c>
      <c r="BQ11">
        <v>62</v>
      </c>
      <c r="BR11">
        <v>76</v>
      </c>
      <c r="BS11">
        <v>85</v>
      </c>
      <c r="BT11">
        <v>72</v>
      </c>
      <c r="BU11">
        <v>63</v>
      </c>
      <c r="BV11">
        <v>64</v>
      </c>
      <c r="BW11">
        <v>77</v>
      </c>
      <c r="BX11">
        <v>66</v>
      </c>
      <c r="BY11">
        <v>69</v>
      </c>
      <c r="BZ11">
        <v>78</v>
      </c>
      <c r="CA11">
        <v>77</v>
      </c>
      <c r="CB11">
        <v>67</v>
      </c>
      <c r="CC11">
        <v>73</v>
      </c>
      <c r="CD11">
        <v>81</v>
      </c>
      <c r="CE11">
        <v>85</v>
      </c>
      <c r="CF11">
        <v>85</v>
      </c>
      <c r="CG11">
        <v>85</v>
      </c>
      <c r="CH11">
        <v>85</v>
      </c>
      <c r="CI11">
        <v>85</v>
      </c>
      <c r="CJ11">
        <v>27</v>
      </c>
      <c r="CK11">
        <v>58</v>
      </c>
      <c r="CL11">
        <v>58</v>
      </c>
      <c r="CM11">
        <v>58</v>
      </c>
    </row>
    <row r="12" spans="1:91">
      <c r="A12">
        <v>90</v>
      </c>
      <c r="B12">
        <v>111</v>
      </c>
      <c r="C12">
        <v>98</v>
      </c>
      <c r="D12">
        <v>97</v>
      </c>
      <c r="E12">
        <v>98</v>
      </c>
      <c r="F12">
        <v>98</v>
      </c>
      <c r="G12">
        <v>98</v>
      </c>
      <c r="H12">
        <v>98</v>
      </c>
      <c r="I12">
        <v>100</v>
      </c>
      <c r="J12">
        <v>99</v>
      </c>
      <c r="K12">
        <v>99</v>
      </c>
      <c r="L12">
        <v>-92</v>
      </c>
      <c r="M12">
        <v>78</v>
      </c>
      <c r="N12">
        <v>94</v>
      </c>
      <c r="O12">
        <v>88</v>
      </c>
      <c r="P12">
        <v>89</v>
      </c>
      <c r="Q12">
        <v>85</v>
      </c>
      <c r="R12">
        <v>85</v>
      </c>
      <c r="S12">
        <v>84</v>
      </c>
      <c r="T12">
        <v>78</v>
      </c>
      <c r="U12">
        <v>80</v>
      </c>
      <c r="V12">
        <v>-85</v>
      </c>
      <c r="W12">
        <v>116</v>
      </c>
      <c r="X12">
        <v>116</v>
      </c>
      <c r="Y12">
        <v>116</v>
      </c>
      <c r="Z12">
        <v>116</v>
      </c>
      <c r="AA12">
        <v>107</v>
      </c>
      <c r="AB12">
        <v>107</v>
      </c>
      <c r="AC12">
        <v>107</v>
      </c>
      <c r="AD12">
        <v>107</v>
      </c>
      <c r="AE12">
        <v>107</v>
      </c>
      <c r="AF12">
        <v>109</v>
      </c>
      <c r="AG12">
        <v>108</v>
      </c>
      <c r="AH12">
        <v>106</v>
      </c>
      <c r="AI12">
        <v>106</v>
      </c>
      <c r="AJ12">
        <v>106</v>
      </c>
      <c r="AK12">
        <v>106</v>
      </c>
      <c r="AL12">
        <v>106</v>
      </c>
      <c r="AM12">
        <v>105</v>
      </c>
      <c r="AN12">
        <v>105</v>
      </c>
      <c r="AO12">
        <v>105</v>
      </c>
      <c r="AP12">
        <v>84</v>
      </c>
      <c r="AQ12">
        <v>94</v>
      </c>
      <c r="AR12">
        <v>95</v>
      </c>
      <c r="AS12">
        <v>98</v>
      </c>
      <c r="AT12">
        <v>94</v>
      </c>
      <c r="AU12">
        <v>94</v>
      </c>
      <c r="AV12">
        <v>95</v>
      </c>
      <c r="AW12">
        <v>93</v>
      </c>
      <c r="AX12">
        <v>93</v>
      </c>
      <c r="AY12">
        <v>95</v>
      </c>
      <c r="AZ12">
        <v>125</v>
      </c>
      <c r="BA12">
        <v>138</v>
      </c>
      <c r="BB12">
        <v>115</v>
      </c>
      <c r="BC12">
        <v>121</v>
      </c>
      <c r="BD12">
        <v>109</v>
      </c>
      <c r="BE12">
        <v>114</v>
      </c>
      <c r="BF12">
        <v>121</v>
      </c>
      <c r="BG12">
        <v>116</v>
      </c>
      <c r="BH12">
        <v>121</v>
      </c>
      <c r="BI12">
        <v>107</v>
      </c>
      <c r="BJ12">
        <v>106</v>
      </c>
      <c r="BK12">
        <v>98</v>
      </c>
      <c r="BL12">
        <v>91</v>
      </c>
      <c r="BM12">
        <v>83</v>
      </c>
      <c r="BN12">
        <v>88</v>
      </c>
      <c r="BO12">
        <v>98</v>
      </c>
      <c r="BP12">
        <v>96</v>
      </c>
      <c r="BQ12">
        <v>94</v>
      </c>
      <c r="BR12">
        <v>87</v>
      </c>
      <c r="BS12">
        <v>95</v>
      </c>
      <c r="BT12">
        <v>-25</v>
      </c>
      <c r="BU12">
        <v>107</v>
      </c>
      <c r="BV12">
        <v>97</v>
      </c>
      <c r="BW12">
        <v>108</v>
      </c>
      <c r="BX12">
        <v>88</v>
      </c>
      <c r="BY12">
        <v>102</v>
      </c>
      <c r="BZ12">
        <v>104</v>
      </c>
      <c r="CA12">
        <v>99</v>
      </c>
      <c r="CB12">
        <v>91</v>
      </c>
      <c r="CC12">
        <v>116</v>
      </c>
      <c r="CD12">
        <v>42</v>
      </c>
      <c r="CE12">
        <v>97</v>
      </c>
      <c r="CF12">
        <v>97</v>
      </c>
      <c r="CG12">
        <v>97</v>
      </c>
      <c r="CH12">
        <v>97</v>
      </c>
      <c r="CI12">
        <v>97</v>
      </c>
      <c r="CJ12">
        <v>97</v>
      </c>
      <c r="CK12">
        <v>97</v>
      </c>
      <c r="CL12">
        <v>97</v>
      </c>
      <c r="CM12">
        <v>99</v>
      </c>
    </row>
    <row r="13" spans="1:91">
      <c r="A13">
        <v>112.5</v>
      </c>
      <c r="B13">
        <v>-19</v>
      </c>
      <c r="C13">
        <f>360-111</f>
        <v>249</v>
      </c>
      <c r="D13">
        <v>127</v>
      </c>
      <c r="E13">
        <v>120</v>
      </c>
      <c r="F13">
        <v>125</v>
      </c>
      <c r="G13">
        <v>126</v>
      </c>
      <c r="H13">
        <v>137</v>
      </c>
      <c r="I13">
        <v>119</v>
      </c>
      <c r="J13">
        <v>124</v>
      </c>
      <c r="K13">
        <v>130</v>
      </c>
      <c r="L13">
        <v>110</v>
      </c>
      <c r="M13">
        <v>106</v>
      </c>
      <c r="N13">
        <v>114</v>
      </c>
      <c r="O13">
        <v>112</v>
      </c>
      <c r="P13">
        <v>110</v>
      </c>
      <c r="Q13">
        <v>110</v>
      </c>
      <c r="R13">
        <v>117</v>
      </c>
      <c r="S13">
        <v>113</v>
      </c>
      <c r="T13">
        <v>113</v>
      </c>
      <c r="U13">
        <v>119</v>
      </c>
      <c r="V13">
        <v>-12</v>
      </c>
      <c r="W13">
        <v>13</v>
      </c>
      <c r="X13">
        <v>43</v>
      </c>
      <c r="Y13">
        <v>86</v>
      </c>
      <c r="Z13">
        <v>86</v>
      </c>
      <c r="AA13">
        <v>95</v>
      </c>
      <c r="AB13">
        <v>95</v>
      </c>
      <c r="AC13">
        <v>95</v>
      </c>
      <c r="AD13">
        <v>106</v>
      </c>
      <c r="AE13">
        <v>106</v>
      </c>
      <c r="AF13">
        <f>360-121</f>
        <v>239</v>
      </c>
      <c r="AG13">
        <v>191</v>
      </c>
      <c r="AH13">
        <v>110</v>
      </c>
      <c r="AI13">
        <v>107</v>
      </c>
      <c r="AJ13">
        <v>107</v>
      </c>
      <c r="AK13">
        <v>107</v>
      </c>
      <c r="AL13">
        <v>106</v>
      </c>
      <c r="AM13">
        <v>106</v>
      </c>
      <c r="AN13">
        <v>106</v>
      </c>
      <c r="AO13">
        <v>106</v>
      </c>
      <c r="AP13">
        <v>105</v>
      </c>
      <c r="AQ13">
        <v>110</v>
      </c>
      <c r="AR13">
        <v>121</v>
      </c>
      <c r="AS13">
        <v>117</v>
      </c>
      <c r="AT13">
        <v>119</v>
      </c>
      <c r="AU13">
        <v>124</v>
      </c>
      <c r="AV13">
        <v>122</v>
      </c>
      <c r="AW13">
        <v>122</v>
      </c>
      <c r="AX13">
        <v>121</v>
      </c>
      <c r="AY13">
        <v>121</v>
      </c>
      <c r="AZ13">
        <v>230</v>
      </c>
      <c r="BA13">
        <v>204</v>
      </c>
      <c r="BB13">
        <v>126</v>
      </c>
      <c r="BC13">
        <v>120</v>
      </c>
      <c r="BD13">
        <v>126</v>
      </c>
      <c r="BE13">
        <v>126</v>
      </c>
      <c r="BF13">
        <v>119</v>
      </c>
      <c r="BG13">
        <v>133</v>
      </c>
      <c r="BH13">
        <v>133</v>
      </c>
      <c r="BI13">
        <v>118</v>
      </c>
      <c r="BJ13">
        <v>105</v>
      </c>
      <c r="BK13">
        <v>112</v>
      </c>
      <c r="BL13">
        <v>99</v>
      </c>
      <c r="BM13">
        <v>81</v>
      </c>
      <c r="BN13">
        <v>106</v>
      </c>
      <c r="BO13">
        <v>98</v>
      </c>
      <c r="BP13">
        <v>110</v>
      </c>
      <c r="BQ13">
        <v>107</v>
      </c>
      <c r="BR13">
        <v>96</v>
      </c>
      <c r="BS13">
        <v>83</v>
      </c>
      <c r="BT13">
        <v>138</v>
      </c>
      <c r="BU13">
        <v>155</v>
      </c>
      <c r="BV13">
        <v>129</v>
      </c>
      <c r="BW13">
        <v>111</v>
      </c>
      <c r="BX13">
        <v>100</v>
      </c>
      <c r="BY13">
        <v>117</v>
      </c>
      <c r="BZ13">
        <v>129</v>
      </c>
      <c r="CA13">
        <v>114</v>
      </c>
      <c r="CB13">
        <v>104</v>
      </c>
      <c r="CC13">
        <v>95</v>
      </c>
      <c r="CD13">
        <v>118</v>
      </c>
      <c r="CE13">
        <v>120</v>
      </c>
      <c r="CF13">
        <v>120</v>
      </c>
      <c r="CG13">
        <v>120</v>
      </c>
      <c r="CH13">
        <v>120</v>
      </c>
      <c r="CI13">
        <v>120</v>
      </c>
      <c r="CJ13">
        <v>120</v>
      </c>
      <c r="CK13">
        <v>120</v>
      </c>
      <c r="CL13">
        <v>120</v>
      </c>
      <c r="CM13">
        <v>120</v>
      </c>
    </row>
    <row r="14" spans="1:91">
      <c r="A14">
        <v>135</v>
      </c>
      <c r="B14">
        <f>360-108</f>
        <v>252</v>
      </c>
      <c r="C14">
        <v>2</v>
      </c>
      <c r="D14">
        <f>360-167</f>
        <v>193</v>
      </c>
      <c r="E14">
        <f>360-159</f>
        <v>201</v>
      </c>
      <c r="F14">
        <v>159</v>
      </c>
      <c r="G14">
        <v>145</v>
      </c>
      <c r="H14">
        <v>148</v>
      </c>
      <c r="I14">
        <v>155</v>
      </c>
      <c r="J14">
        <v>159</v>
      </c>
      <c r="K14">
        <v>158</v>
      </c>
      <c r="L14">
        <v>99</v>
      </c>
      <c r="M14">
        <v>108</v>
      </c>
      <c r="N14">
        <v>110</v>
      </c>
      <c r="O14">
        <v>108</v>
      </c>
      <c r="P14">
        <v>113</v>
      </c>
      <c r="Q14">
        <v>113</v>
      </c>
      <c r="R14">
        <v>120</v>
      </c>
      <c r="S14">
        <v>120</v>
      </c>
      <c r="T14">
        <v>120</v>
      </c>
      <c r="U14">
        <v>120</v>
      </c>
      <c r="V14">
        <f>360-146</f>
        <v>214</v>
      </c>
      <c r="W14">
        <f>360-169</f>
        <v>191</v>
      </c>
      <c r="X14">
        <v>191</v>
      </c>
      <c r="Y14">
        <v>182</v>
      </c>
      <c r="Z14">
        <v>167</v>
      </c>
      <c r="AA14">
        <v>167</v>
      </c>
      <c r="AB14">
        <v>167</v>
      </c>
      <c r="AC14">
        <v>165</v>
      </c>
      <c r="AD14">
        <v>165</v>
      </c>
      <c r="AE14">
        <v>150</v>
      </c>
      <c r="AF14">
        <v>177</v>
      </c>
      <c r="AG14">
        <v>172</v>
      </c>
      <c r="AH14">
        <v>172</v>
      </c>
      <c r="AI14">
        <v>172</v>
      </c>
      <c r="AJ14">
        <v>157</v>
      </c>
      <c r="AK14">
        <v>157</v>
      </c>
      <c r="AL14">
        <v>157</v>
      </c>
      <c r="AM14">
        <v>154</v>
      </c>
      <c r="AN14">
        <v>154</v>
      </c>
      <c r="AO14">
        <v>154</v>
      </c>
      <c r="AP14">
        <v>134</v>
      </c>
      <c r="AQ14">
        <v>130</v>
      </c>
      <c r="AR14">
        <v>126</v>
      </c>
      <c r="AS14">
        <v>126</v>
      </c>
      <c r="AT14">
        <v>126</v>
      </c>
      <c r="AU14">
        <v>124</v>
      </c>
      <c r="AV14">
        <v>128</v>
      </c>
      <c r="AW14">
        <v>128</v>
      </c>
      <c r="AX14">
        <v>130</v>
      </c>
      <c r="AY14">
        <v>129</v>
      </c>
      <c r="AZ14">
        <v>170</v>
      </c>
      <c r="BA14">
        <v>182</v>
      </c>
      <c r="BB14">
        <v>173</v>
      </c>
      <c r="BC14">
        <v>141</v>
      </c>
      <c r="BD14">
        <v>147</v>
      </c>
      <c r="BE14">
        <v>137</v>
      </c>
      <c r="BF14">
        <v>148</v>
      </c>
      <c r="BG14">
        <v>137</v>
      </c>
      <c r="BH14">
        <v>134</v>
      </c>
      <c r="BI14">
        <v>138</v>
      </c>
      <c r="BJ14">
        <v>110</v>
      </c>
      <c r="BK14">
        <v>141</v>
      </c>
      <c r="BL14">
        <v>119</v>
      </c>
      <c r="BM14">
        <v>138</v>
      </c>
      <c r="BN14">
        <v>140</v>
      </c>
      <c r="BO14">
        <v>128</v>
      </c>
      <c r="BP14">
        <v>119</v>
      </c>
      <c r="BQ14">
        <v>94</v>
      </c>
      <c r="BR14">
        <v>288</v>
      </c>
      <c r="BS14">
        <v>122</v>
      </c>
      <c r="BT14">
        <v>178</v>
      </c>
      <c r="BU14">
        <v>153</v>
      </c>
      <c r="BV14">
        <v>136</v>
      </c>
      <c r="BW14">
        <v>117</v>
      </c>
      <c r="BX14">
        <v>141</v>
      </c>
      <c r="BY14">
        <v>152</v>
      </c>
      <c r="BZ14">
        <v>133</v>
      </c>
      <c r="CA14">
        <v>149</v>
      </c>
      <c r="CB14">
        <v>116</v>
      </c>
      <c r="CC14">
        <v>128</v>
      </c>
      <c r="CD14">
        <v>143</v>
      </c>
      <c r="CE14">
        <v>154</v>
      </c>
      <c r="CF14">
        <v>147</v>
      </c>
      <c r="CG14">
        <v>148</v>
      </c>
      <c r="CH14">
        <v>148</v>
      </c>
      <c r="CI14">
        <v>148</v>
      </c>
      <c r="CJ14">
        <v>148</v>
      </c>
      <c r="CK14">
        <v>140</v>
      </c>
      <c r="CL14">
        <v>135</v>
      </c>
      <c r="CM14">
        <v>135</v>
      </c>
    </row>
    <row r="15" spans="1:91">
      <c r="A15">
        <v>157.5</v>
      </c>
      <c r="B15">
        <v>134</v>
      </c>
      <c r="C15">
        <v>129</v>
      </c>
      <c r="D15">
        <v>125</v>
      </c>
      <c r="E15">
        <v>125</v>
      </c>
      <c r="F15">
        <v>133</v>
      </c>
      <c r="G15">
        <v>145</v>
      </c>
      <c r="H15">
        <v>144</v>
      </c>
      <c r="I15">
        <v>146</v>
      </c>
      <c r="J15">
        <v>147</v>
      </c>
      <c r="K15">
        <v>147</v>
      </c>
      <c r="L15">
        <v>144</v>
      </c>
      <c r="M15">
        <v>152</v>
      </c>
      <c r="N15">
        <v>156</v>
      </c>
      <c r="O15">
        <v>159</v>
      </c>
      <c r="P15">
        <v>159</v>
      </c>
      <c r="Q15">
        <v>163</v>
      </c>
      <c r="R15">
        <v>161</v>
      </c>
      <c r="S15">
        <v>152</v>
      </c>
      <c r="T15">
        <v>150</v>
      </c>
      <c r="U15">
        <v>152</v>
      </c>
      <c r="V15">
        <f>360-90</f>
        <v>270</v>
      </c>
      <c r="W15">
        <v>270</v>
      </c>
      <c r="X15">
        <f>360-106</f>
        <v>254</v>
      </c>
      <c r="Y15">
        <f>360-131</f>
        <v>229</v>
      </c>
      <c r="Z15">
        <v>229</v>
      </c>
      <c r="AA15">
        <v>229</v>
      </c>
      <c r="AB15">
        <v>184</v>
      </c>
      <c r="AC15">
        <v>184</v>
      </c>
      <c r="AD15">
        <v>184</v>
      </c>
      <c r="AE15">
        <v>184</v>
      </c>
      <c r="AF15">
        <f>360-128</f>
        <v>232</v>
      </c>
      <c r="AG15">
        <v>232</v>
      </c>
      <c r="AH15">
        <v>199</v>
      </c>
      <c r="AI15">
        <v>186</v>
      </c>
      <c r="AJ15">
        <v>175</v>
      </c>
      <c r="AK15">
        <v>175</v>
      </c>
      <c r="AL15">
        <v>175</v>
      </c>
      <c r="AM15">
        <v>175</v>
      </c>
      <c r="AN15">
        <v>175</v>
      </c>
      <c r="AO15">
        <v>172</v>
      </c>
      <c r="AP15">
        <v>151</v>
      </c>
      <c r="AQ15">
        <v>158</v>
      </c>
      <c r="AR15">
        <v>161</v>
      </c>
      <c r="AS15">
        <v>163</v>
      </c>
      <c r="AT15">
        <v>164</v>
      </c>
      <c r="AU15">
        <v>165</v>
      </c>
      <c r="AV15">
        <v>165</v>
      </c>
      <c r="AW15">
        <v>166</v>
      </c>
      <c r="AX15">
        <v>168</v>
      </c>
      <c r="AY15">
        <v>168</v>
      </c>
      <c r="AZ15">
        <v>177</v>
      </c>
      <c r="BA15">
        <v>162</v>
      </c>
      <c r="BB15">
        <v>144</v>
      </c>
      <c r="BC15">
        <v>147</v>
      </c>
      <c r="BD15">
        <v>153</v>
      </c>
      <c r="BE15">
        <v>159</v>
      </c>
      <c r="BF15">
        <v>156</v>
      </c>
      <c r="BG15">
        <v>143</v>
      </c>
      <c r="BH15">
        <v>150</v>
      </c>
      <c r="BI15">
        <v>155</v>
      </c>
      <c r="BJ15">
        <v>176</v>
      </c>
      <c r="BK15">
        <v>156</v>
      </c>
      <c r="BL15">
        <v>176</v>
      </c>
      <c r="BM15">
        <v>182</v>
      </c>
      <c r="BN15">
        <v>162</v>
      </c>
      <c r="BO15">
        <v>1521</v>
      </c>
      <c r="BP15">
        <v>33</v>
      </c>
      <c r="BQ15">
        <v>186</v>
      </c>
      <c r="BR15">
        <v>191</v>
      </c>
      <c r="BS15">
        <v>151</v>
      </c>
      <c r="BT15">
        <v>172</v>
      </c>
      <c r="BU15">
        <v>165</v>
      </c>
      <c r="BV15">
        <v>141</v>
      </c>
      <c r="BW15">
        <v>148</v>
      </c>
      <c r="BX15">
        <v>155</v>
      </c>
      <c r="BY15">
        <v>167</v>
      </c>
      <c r="BZ15">
        <v>159</v>
      </c>
      <c r="CA15">
        <v>172</v>
      </c>
      <c r="CB15">
        <v>150</v>
      </c>
      <c r="CC15">
        <v>160</v>
      </c>
      <c r="CD15">
        <v>179</v>
      </c>
      <c r="CE15">
        <v>177</v>
      </c>
      <c r="CF15">
        <v>177</v>
      </c>
      <c r="CG15">
        <v>177</v>
      </c>
      <c r="CH15">
        <v>171</v>
      </c>
      <c r="CI15">
        <v>171</v>
      </c>
      <c r="CJ15">
        <v>177</v>
      </c>
      <c r="CK15">
        <v>177</v>
      </c>
      <c r="CL15">
        <v>177</v>
      </c>
      <c r="CM15">
        <v>177</v>
      </c>
    </row>
    <row r="16" spans="1:91">
      <c r="A16">
        <v>180</v>
      </c>
      <c r="B16">
        <v>198</v>
      </c>
      <c r="C16">
        <v>201</v>
      </c>
      <c r="D16">
        <v>184</v>
      </c>
      <c r="E16">
        <v>186</v>
      </c>
      <c r="F16">
        <v>187</v>
      </c>
      <c r="G16">
        <v>189</v>
      </c>
      <c r="H16">
        <v>189</v>
      </c>
      <c r="I16">
        <v>189</v>
      </c>
      <c r="J16">
        <v>189</v>
      </c>
      <c r="K16">
        <v>189</v>
      </c>
      <c r="L16">
        <v>158</v>
      </c>
      <c r="M16">
        <v>154</v>
      </c>
      <c r="N16">
        <v>157</v>
      </c>
      <c r="O16">
        <v>147</v>
      </c>
      <c r="P16">
        <v>150</v>
      </c>
      <c r="Q16">
        <v>153</v>
      </c>
      <c r="R16">
        <v>156</v>
      </c>
      <c r="S16">
        <v>157</v>
      </c>
      <c r="T16">
        <v>161</v>
      </c>
      <c r="U16">
        <v>161</v>
      </c>
      <c r="V16">
        <v>200</v>
      </c>
      <c r="W16">
        <v>200</v>
      </c>
      <c r="X16">
        <v>200</v>
      </c>
      <c r="Y16">
        <v>200</v>
      </c>
      <c r="Z16">
        <v>200</v>
      </c>
      <c r="AA16">
        <v>200</v>
      </c>
      <c r="AB16">
        <v>200</v>
      </c>
      <c r="AC16">
        <v>188</v>
      </c>
      <c r="AD16">
        <v>188</v>
      </c>
      <c r="AE16">
        <v>188</v>
      </c>
      <c r="AF16">
        <f>360-124</f>
        <v>236</v>
      </c>
      <c r="AG16">
        <f>360-131</f>
        <v>229</v>
      </c>
      <c r="AH16">
        <f>360-138</f>
        <v>222</v>
      </c>
      <c r="AI16">
        <v>220</v>
      </c>
      <c r="AJ16">
        <v>211</v>
      </c>
      <c r="AK16">
        <v>202</v>
      </c>
      <c r="AL16">
        <v>202</v>
      </c>
      <c r="AM16">
        <v>199</v>
      </c>
      <c r="AN16">
        <v>201</v>
      </c>
      <c r="AO16">
        <v>201</v>
      </c>
      <c r="AP16">
        <v>183</v>
      </c>
      <c r="AQ16">
        <v>183</v>
      </c>
      <c r="AR16">
        <v>185</v>
      </c>
      <c r="AS16">
        <v>185</v>
      </c>
      <c r="AT16">
        <v>183</v>
      </c>
      <c r="AU16">
        <v>183</v>
      </c>
      <c r="AV16">
        <v>186</v>
      </c>
      <c r="AW16">
        <v>186</v>
      </c>
      <c r="AX16">
        <v>187</v>
      </c>
      <c r="AY16">
        <v>184</v>
      </c>
      <c r="AZ16">
        <v>317</v>
      </c>
      <c r="BA16">
        <v>186</v>
      </c>
      <c r="BB16">
        <v>195</v>
      </c>
      <c r="BC16">
        <v>190</v>
      </c>
      <c r="BD16">
        <v>198</v>
      </c>
      <c r="BE16">
        <v>185</v>
      </c>
      <c r="BF16">
        <v>180</v>
      </c>
      <c r="BG16">
        <v>180</v>
      </c>
      <c r="BH16">
        <v>192</v>
      </c>
      <c r="BI16">
        <v>171</v>
      </c>
      <c r="BJ16">
        <v>191</v>
      </c>
      <c r="BK16">
        <v>189</v>
      </c>
      <c r="BL16">
        <v>173</v>
      </c>
      <c r="BM16">
        <v>186</v>
      </c>
      <c r="BN16">
        <v>184</v>
      </c>
      <c r="BO16">
        <v>190</v>
      </c>
      <c r="BP16">
        <v>145</v>
      </c>
      <c r="BQ16">
        <v>190</v>
      </c>
      <c r="BR16">
        <v>177</v>
      </c>
      <c r="BS16">
        <v>192</v>
      </c>
      <c r="BT16">
        <v>142</v>
      </c>
      <c r="BU16">
        <v>175</v>
      </c>
      <c r="BV16">
        <v>164</v>
      </c>
      <c r="BW16">
        <v>197</v>
      </c>
      <c r="BX16">
        <v>192</v>
      </c>
      <c r="BY16">
        <v>178</v>
      </c>
      <c r="BZ16">
        <v>188</v>
      </c>
      <c r="CA16">
        <v>174</v>
      </c>
      <c r="CB16">
        <v>164</v>
      </c>
      <c r="CC16">
        <v>181</v>
      </c>
      <c r="CD16">
        <v>69</v>
      </c>
      <c r="CE16">
        <v>69</v>
      </c>
      <c r="CF16">
        <v>168</v>
      </c>
      <c r="CG16">
        <v>175</v>
      </c>
      <c r="CH16">
        <v>175</v>
      </c>
      <c r="CI16">
        <v>175</v>
      </c>
      <c r="CJ16">
        <v>166</v>
      </c>
      <c r="CK16">
        <v>171</v>
      </c>
      <c r="CL16">
        <v>171</v>
      </c>
      <c r="CM16">
        <v>171</v>
      </c>
    </row>
    <row r="17" spans="11:91">
      <c r="K17" t="s">
        <v>0</v>
      </c>
      <c r="U17" t="s">
        <v>1</v>
      </c>
      <c r="AE17" t="s">
        <v>2</v>
      </c>
      <c r="AO17" t="s">
        <v>3</v>
      </c>
      <c r="AY17" t="s">
        <v>4</v>
      </c>
      <c r="BI17" t="s">
        <v>5</v>
      </c>
      <c r="BS17" t="s">
        <v>6</v>
      </c>
      <c r="CC17" t="s">
        <v>7</v>
      </c>
      <c r="CM17" t="s">
        <v>8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17"/>
  <sheetViews>
    <sheetView workbookViewId="0">
      <selection activeCell="A1" sqref="A1:A16"/>
    </sheetView>
  </sheetViews>
  <sheetFormatPr defaultColWidth="9" defaultRowHeight="14.25"/>
  <cols>
    <col min="2" max="81" width="9" customWidth="1"/>
  </cols>
  <sheetData>
    <row r="1" spans="1:91">
      <c r="A1">
        <v>-157.5</v>
      </c>
      <c r="B1">
        <v>-172</v>
      </c>
      <c r="C1">
        <v>-167</v>
      </c>
      <c r="D1">
        <v>-171</v>
      </c>
      <c r="E1">
        <v>-165</v>
      </c>
      <c r="F1">
        <v>-164</v>
      </c>
      <c r="G1">
        <v>-156</v>
      </c>
      <c r="H1">
        <v>-166</v>
      </c>
      <c r="I1">
        <v>-161</v>
      </c>
      <c r="J1">
        <v>-167</v>
      </c>
      <c r="K1">
        <v>-167</v>
      </c>
      <c r="L1">
        <f>32-360</f>
        <v>-328</v>
      </c>
      <c r="M1">
        <v>-173</v>
      </c>
      <c r="N1">
        <v>-139</v>
      </c>
      <c r="O1">
        <v>-173</v>
      </c>
      <c r="P1">
        <v>-181</v>
      </c>
      <c r="Q1">
        <v>-145</v>
      </c>
      <c r="R1">
        <v>-157</v>
      </c>
      <c r="S1">
        <v>-171</v>
      </c>
      <c r="T1">
        <v>-170</v>
      </c>
      <c r="U1">
        <v>-171</v>
      </c>
      <c r="V1">
        <f>39-360</f>
        <v>-321</v>
      </c>
      <c r="W1">
        <v>-146</v>
      </c>
      <c r="X1">
        <v>-151</v>
      </c>
      <c r="Y1">
        <v>-159</v>
      </c>
      <c r="Z1">
        <v>-150</v>
      </c>
      <c r="AA1">
        <v>-150</v>
      </c>
      <c r="AB1">
        <v>-156</v>
      </c>
      <c r="AC1">
        <v>-156</v>
      </c>
      <c r="AD1">
        <v>-177</v>
      </c>
      <c r="AE1">
        <v>-177</v>
      </c>
      <c r="AF1">
        <v>-165</v>
      </c>
      <c r="AG1">
        <v>-165</v>
      </c>
      <c r="AH1">
        <v>-165</v>
      </c>
      <c r="AI1">
        <v>-165</v>
      </c>
      <c r="AJ1">
        <v>-165</v>
      </c>
      <c r="AK1">
        <v>-165</v>
      </c>
      <c r="AL1">
        <v>-165</v>
      </c>
      <c r="AM1">
        <v>-165</v>
      </c>
      <c r="AN1">
        <v>-165</v>
      </c>
      <c r="AO1">
        <v>-165</v>
      </c>
      <c r="AP1">
        <v>-125</v>
      </c>
      <c r="AQ1">
        <v>-134</v>
      </c>
      <c r="AR1">
        <v>-135</v>
      </c>
      <c r="AS1">
        <v>-137</v>
      </c>
      <c r="AT1">
        <v>-137</v>
      </c>
      <c r="AU1">
        <v>-137</v>
      </c>
      <c r="AV1">
        <v>-142</v>
      </c>
      <c r="AW1">
        <v>-142</v>
      </c>
      <c r="AX1">
        <v>-142</v>
      </c>
      <c r="AY1">
        <v>-142</v>
      </c>
      <c r="AZ1">
        <v>-78</v>
      </c>
      <c r="BA1">
        <v>-113</v>
      </c>
      <c r="BB1">
        <v>-163</v>
      </c>
      <c r="BC1">
        <v>-152</v>
      </c>
      <c r="BD1">
        <v>-164</v>
      </c>
      <c r="BE1">
        <v>-145</v>
      </c>
      <c r="BF1">
        <v>-159</v>
      </c>
      <c r="BG1">
        <v>-149</v>
      </c>
      <c r="BH1">
        <v>-168</v>
      </c>
      <c r="BI1">
        <v>-164</v>
      </c>
      <c r="BJ1">
        <v>-172</v>
      </c>
      <c r="BK1">
        <v>-183</v>
      </c>
      <c r="BL1">
        <v>-162</v>
      </c>
      <c r="BM1">
        <v>-176</v>
      </c>
      <c r="BN1">
        <v>-132</v>
      </c>
      <c r="BO1">
        <v>-142</v>
      </c>
      <c r="BP1">
        <v>-161</v>
      </c>
      <c r="BQ1">
        <v>-109</v>
      </c>
      <c r="BR1">
        <v>-204</v>
      </c>
      <c r="BS1">
        <v>-156</v>
      </c>
      <c r="BT1">
        <v>-208</v>
      </c>
      <c r="BU1">
        <v>-128</v>
      </c>
      <c r="BV1">
        <v>-174</v>
      </c>
      <c r="BW1">
        <v>-145</v>
      </c>
      <c r="BX1">
        <v>-146</v>
      </c>
      <c r="BY1">
        <v>-123</v>
      </c>
      <c r="BZ1">
        <v>-150</v>
      </c>
      <c r="CA1">
        <v>-155</v>
      </c>
      <c r="CB1">
        <v>-167</v>
      </c>
      <c r="CC1">
        <v>-173</v>
      </c>
      <c r="CD1">
        <v>-67</v>
      </c>
      <c r="CE1">
        <v>-169</v>
      </c>
      <c r="CF1">
        <v>-169</v>
      </c>
      <c r="CG1">
        <v>-164</v>
      </c>
      <c r="CH1">
        <v>-164</v>
      </c>
      <c r="CI1">
        <v>-164</v>
      </c>
      <c r="CJ1">
        <v>-164</v>
      </c>
      <c r="CK1">
        <v>-164</v>
      </c>
      <c r="CL1">
        <v>-164</v>
      </c>
      <c r="CM1">
        <v>-164</v>
      </c>
    </row>
    <row r="2" spans="1:91">
      <c r="A2">
        <v>-135</v>
      </c>
      <c r="B2">
        <v>-114</v>
      </c>
      <c r="C2">
        <v>-113</v>
      </c>
      <c r="D2">
        <v>-124</v>
      </c>
      <c r="E2">
        <v>-126</v>
      </c>
      <c r="F2">
        <v>-132</v>
      </c>
      <c r="G2">
        <v>-131</v>
      </c>
      <c r="H2">
        <v>-136</v>
      </c>
      <c r="I2">
        <v>-138</v>
      </c>
      <c r="J2">
        <v>-130</v>
      </c>
      <c r="K2">
        <v>-130</v>
      </c>
      <c r="L2">
        <v>-99</v>
      </c>
      <c r="M2">
        <v>-159</v>
      </c>
      <c r="N2">
        <v>-164</v>
      </c>
      <c r="O2">
        <v>-131</v>
      </c>
      <c r="P2">
        <v>-133</v>
      </c>
      <c r="Q2">
        <v>-136</v>
      </c>
      <c r="R2">
        <v>-143</v>
      </c>
      <c r="S2">
        <v>-144</v>
      </c>
      <c r="T2">
        <v>-125</v>
      </c>
      <c r="U2">
        <v>-130</v>
      </c>
      <c r="V2">
        <v>-126</v>
      </c>
      <c r="W2">
        <v>-129</v>
      </c>
      <c r="X2">
        <v>-131</v>
      </c>
      <c r="Y2">
        <v>-136</v>
      </c>
      <c r="Z2">
        <v>-142</v>
      </c>
      <c r="AA2">
        <v>-136</v>
      </c>
      <c r="AB2">
        <v>-138</v>
      </c>
      <c r="AC2">
        <v>-138</v>
      </c>
      <c r="AD2">
        <v>-134</v>
      </c>
      <c r="AE2">
        <v>-134</v>
      </c>
      <c r="AF2">
        <v>-109</v>
      </c>
      <c r="AG2">
        <v>-109</v>
      </c>
      <c r="AH2">
        <v>-119</v>
      </c>
      <c r="AI2">
        <v>-119</v>
      </c>
      <c r="AJ2">
        <v>-128</v>
      </c>
      <c r="AK2">
        <v>-128</v>
      </c>
      <c r="AL2">
        <v>-122</v>
      </c>
      <c r="AM2">
        <v>-122</v>
      </c>
      <c r="AN2">
        <v>-124</v>
      </c>
      <c r="AO2">
        <v>-132</v>
      </c>
      <c r="AP2">
        <f>119-360</f>
        <v>-241</v>
      </c>
      <c r="AQ2">
        <v>-146</v>
      </c>
      <c r="AR2">
        <v>-146</v>
      </c>
      <c r="AS2">
        <v>-143</v>
      </c>
      <c r="AT2">
        <v>-143</v>
      </c>
      <c r="AU2">
        <v>-143</v>
      </c>
      <c r="AV2">
        <v>-143</v>
      </c>
      <c r="AW2">
        <v>-143</v>
      </c>
      <c r="AX2">
        <v>-139</v>
      </c>
      <c r="AY2">
        <v>-139</v>
      </c>
      <c r="AZ2">
        <v>-130</v>
      </c>
      <c r="BA2">
        <v>-133</v>
      </c>
      <c r="BB2">
        <v>-140</v>
      </c>
      <c r="BC2">
        <v>-134</v>
      </c>
      <c r="BD2">
        <v>-141</v>
      </c>
      <c r="BE2">
        <v>-134</v>
      </c>
      <c r="BF2">
        <v>-139</v>
      </c>
      <c r="BG2">
        <v>-119</v>
      </c>
      <c r="BH2">
        <v>-124</v>
      </c>
      <c r="BI2">
        <v>-112</v>
      </c>
      <c r="BJ2">
        <v>-128</v>
      </c>
      <c r="BK2">
        <v>-133</v>
      </c>
      <c r="BL2">
        <v>-136</v>
      </c>
      <c r="BM2">
        <v>-117</v>
      </c>
      <c r="BN2">
        <v>-137</v>
      </c>
      <c r="BO2">
        <v>-126</v>
      </c>
      <c r="BP2">
        <v>-133</v>
      </c>
      <c r="BQ2">
        <v>-136</v>
      </c>
      <c r="BR2">
        <v>-140</v>
      </c>
      <c r="BS2">
        <v>-133</v>
      </c>
      <c r="BT2">
        <v>-113</v>
      </c>
      <c r="BU2">
        <v>-130</v>
      </c>
      <c r="BV2">
        <v>-123</v>
      </c>
      <c r="BW2">
        <v>-130</v>
      </c>
      <c r="BX2">
        <v>-147</v>
      </c>
      <c r="BY2">
        <v>-138</v>
      </c>
      <c r="BZ2">
        <v>-156</v>
      </c>
      <c r="CA2">
        <v>-135</v>
      </c>
      <c r="CB2">
        <v>-143</v>
      </c>
      <c r="CC2">
        <v>-115</v>
      </c>
      <c r="CD2">
        <v>-130</v>
      </c>
      <c r="CE2">
        <v>-129</v>
      </c>
      <c r="CF2">
        <v>-126</v>
      </c>
      <c r="CG2">
        <v>-127</v>
      </c>
      <c r="CH2">
        <v>-127</v>
      </c>
      <c r="CI2">
        <v>-127</v>
      </c>
      <c r="CJ2">
        <v>-127</v>
      </c>
      <c r="CK2">
        <v>-127</v>
      </c>
      <c r="CL2">
        <v>-127</v>
      </c>
      <c r="CM2">
        <v>-127</v>
      </c>
    </row>
    <row r="3" spans="1:91">
      <c r="A3">
        <v>-112.5</v>
      </c>
      <c r="B3">
        <v>-102</v>
      </c>
      <c r="C3">
        <v>-101</v>
      </c>
      <c r="D3">
        <v>-104</v>
      </c>
      <c r="E3">
        <v>-106</v>
      </c>
      <c r="F3">
        <v>-110</v>
      </c>
      <c r="G3">
        <v>-115</v>
      </c>
      <c r="H3">
        <v>-117</v>
      </c>
      <c r="I3">
        <v>-114</v>
      </c>
      <c r="J3">
        <v>-102</v>
      </c>
      <c r="K3">
        <v>-100</v>
      </c>
      <c r="L3">
        <v>-110</v>
      </c>
      <c r="M3">
        <f>95-360</f>
        <v>-265</v>
      </c>
      <c r="N3">
        <v>-120</v>
      </c>
      <c r="O3">
        <v>-150</v>
      </c>
      <c r="P3">
        <v>-157</v>
      </c>
      <c r="Q3">
        <v>-93</v>
      </c>
      <c r="R3">
        <v>-119</v>
      </c>
      <c r="S3">
        <v>-93</v>
      </c>
      <c r="T3">
        <v>-116</v>
      </c>
      <c r="U3">
        <v>-120</v>
      </c>
      <c r="V3">
        <v>-136</v>
      </c>
      <c r="W3">
        <v>-145</v>
      </c>
      <c r="X3">
        <v>-155</v>
      </c>
      <c r="Y3">
        <v>-144</v>
      </c>
      <c r="Z3">
        <v>-147</v>
      </c>
      <c r="AA3">
        <v>-153</v>
      </c>
      <c r="AB3">
        <v>-140</v>
      </c>
      <c r="AC3">
        <v>-145</v>
      </c>
      <c r="AD3">
        <v>-138</v>
      </c>
      <c r="AE3">
        <v>-138</v>
      </c>
      <c r="AF3">
        <v>-85</v>
      </c>
      <c r="AG3">
        <v>-85</v>
      </c>
      <c r="AH3">
        <v>-85</v>
      </c>
      <c r="AI3">
        <v>-85</v>
      </c>
      <c r="AJ3">
        <v>-85</v>
      </c>
      <c r="AK3">
        <v>-85</v>
      </c>
      <c r="AL3">
        <v>-85</v>
      </c>
      <c r="AM3">
        <v>-85</v>
      </c>
      <c r="AN3">
        <v>-85</v>
      </c>
      <c r="AO3">
        <v>-85</v>
      </c>
      <c r="AP3">
        <v>-105</v>
      </c>
      <c r="AQ3">
        <v>-105</v>
      </c>
      <c r="AR3">
        <v>-105</v>
      </c>
      <c r="AS3">
        <v>-110</v>
      </c>
      <c r="AT3">
        <v>-110</v>
      </c>
      <c r="AU3">
        <v>-111</v>
      </c>
      <c r="AV3">
        <v>-111</v>
      </c>
      <c r="AW3">
        <v>-111</v>
      </c>
      <c r="AX3">
        <v>-114</v>
      </c>
      <c r="AY3">
        <v>-114</v>
      </c>
      <c r="AZ3">
        <v>-127</v>
      </c>
      <c r="BA3">
        <v>-113</v>
      </c>
      <c r="BB3">
        <v>-110</v>
      </c>
      <c r="BC3">
        <v>-135</v>
      </c>
      <c r="BD3">
        <v>-141</v>
      </c>
      <c r="BE3">
        <v>-46</v>
      </c>
      <c r="BF3">
        <v>-67</v>
      </c>
      <c r="BG3">
        <v>-78</v>
      </c>
      <c r="BH3">
        <v>-91</v>
      </c>
      <c r="BI3">
        <v>-112</v>
      </c>
      <c r="BJ3">
        <v>-117</v>
      </c>
      <c r="BK3">
        <v>-102</v>
      </c>
      <c r="BL3">
        <v>-129</v>
      </c>
      <c r="BM3">
        <v>-136</v>
      </c>
      <c r="BN3">
        <v>-110</v>
      </c>
      <c r="BO3">
        <v>-130</v>
      </c>
      <c r="BP3">
        <v>-143</v>
      </c>
      <c r="BQ3">
        <v>-115</v>
      </c>
      <c r="BR3">
        <v>-121</v>
      </c>
      <c r="BS3">
        <v>-125</v>
      </c>
      <c r="BT3">
        <v>-126</v>
      </c>
      <c r="BU3">
        <v>-90</v>
      </c>
      <c r="BV3">
        <v>116</v>
      </c>
      <c r="BW3">
        <v>-106</v>
      </c>
      <c r="BX3">
        <v>-123</v>
      </c>
      <c r="BY3">
        <v>-100</v>
      </c>
      <c r="BZ3">
        <v>-118</v>
      </c>
      <c r="CA3">
        <v>-124</v>
      </c>
      <c r="CB3">
        <v>-134</v>
      </c>
      <c r="CC3">
        <v>-126</v>
      </c>
      <c r="CD3">
        <v>-78</v>
      </c>
      <c r="CE3">
        <v>-117</v>
      </c>
      <c r="CF3">
        <v>-117</v>
      </c>
      <c r="CG3">
        <v>-123</v>
      </c>
      <c r="CH3">
        <v>-123</v>
      </c>
      <c r="CI3">
        <v>-123</v>
      </c>
      <c r="CJ3">
        <v>-123</v>
      </c>
      <c r="CK3">
        <v>-123</v>
      </c>
      <c r="CL3">
        <v>-123</v>
      </c>
      <c r="CM3">
        <v>-123</v>
      </c>
    </row>
    <row r="4" spans="1:91">
      <c r="A4">
        <v>-90</v>
      </c>
      <c r="B4">
        <v>-87</v>
      </c>
      <c r="C4">
        <v>-94</v>
      </c>
      <c r="D4">
        <v>-93</v>
      </c>
      <c r="E4">
        <v>-98</v>
      </c>
      <c r="F4">
        <v>-104</v>
      </c>
      <c r="G4">
        <v>-104</v>
      </c>
      <c r="H4">
        <v>-109</v>
      </c>
      <c r="I4">
        <v>-105</v>
      </c>
      <c r="J4">
        <v>-105</v>
      </c>
      <c r="K4">
        <v>-95</v>
      </c>
      <c r="L4">
        <v>-125</v>
      </c>
      <c r="M4">
        <v>-119</v>
      </c>
      <c r="N4">
        <v>-73</v>
      </c>
      <c r="O4">
        <v>-92</v>
      </c>
      <c r="P4">
        <v>-93</v>
      </c>
      <c r="Q4">
        <v>-101</v>
      </c>
      <c r="R4">
        <v>-107</v>
      </c>
      <c r="S4">
        <v>-99</v>
      </c>
      <c r="T4">
        <v>-103</v>
      </c>
      <c r="U4">
        <v>-103</v>
      </c>
      <c r="V4">
        <v>-64</v>
      </c>
      <c r="W4">
        <v>-73</v>
      </c>
      <c r="X4">
        <v>-106</v>
      </c>
      <c r="Y4">
        <v>-94</v>
      </c>
      <c r="Z4">
        <v>-95</v>
      </c>
      <c r="AA4">
        <v>-104</v>
      </c>
      <c r="AB4">
        <v>-73</v>
      </c>
      <c r="AC4">
        <v>-73</v>
      </c>
      <c r="AD4">
        <v>-75</v>
      </c>
      <c r="AE4">
        <v>-72</v>
      </c>
      <c r="AF4">
        <v>-67</v>
      </c>
      <c r="AG4">
        <v>-67</v>
      </c>
      <c r="AH4">
        <v>-67</v>
      </c>
      <c r="AI4">
        <v>-70</v>
      </c>
      <c r="AJ4">
        <v>-70</v>
      </c>
      <c r="AK4">
        <v>-70</v>
      </c>
      <c r="AL4">
        <v>-70</v>
      </c>
      <c r="AM4">
        <v>-70</v>
      </c>
      <c r="AN4">
        <v>-70</v>
      </c>
      <c r="AO4">
        <v>-70</v>
      </c>
      <c r="AP4">
        <v>-88</v>
      </c>
      <c r="AQ4">
        <v>-88</v>
      </c>
      <c r="AR4">
        <v>-88</v>
      </c>
      <c r="AS4">
        <v>-88</v>
      </c>
      <c r="AT4">
        <v>-88</v>
      </c>
      <c r="AU4">
        <v>-88</v>
      </c>
      <c r="AV4">
        <v>-88</v>
      </c>
      <c r="AW4">
        <v>-88</v>
      </c>
      <c r="AX4">
        <v>-88</v>
      </c>
      <c r="AY4">
        <v>-88</v>
      </c>
      <c r="AZ4">
        <v>-124</v>
      </c>
      <c r="BA4">
        <v>-139</v>
      </c>
      <c r="BB4">
        <v>-118</v>
      </c>
      <c r="BC4">
        <v>-123</v>
      </c>
      <c r="BD4">
        <v>-102</v>
      </c>
      <c r="BE4">
        <v>-144</v>
      </c>
      <c r="BF4">
        <v>-148</v>
      </c>
      <c r="BG4">
        <v>-119</v>
      </c>
      <c r="BH4">
        <v>-108</v>
      </c>
      <c r="BI4">
        <v>-79</v>
      </c>
      <c r="BJ4">
        <v>-106</v>
      </c>
      <c r="BK4">
        <v>-96</v>
      </c>
      <c r="BL4">
        <v>-106</v>
      </c>
      <c r="BM4">
        <v>-106</v>
      </c>
      <c r="BN4">
        <v>-111</v>
      </c>
      <c r="BO4">
        <v>-93</v>
      </c>
      <c r="BP4">
        <v>-97</v>
      </c>
      <c r="BQ4">
        <v>-93</v>
      </c>
      <c r="BR4">
        <v>-86</v>
      </c>
      <c r="BS4">
        <v>-99</v>
      </c>
      <c r="BT4">
        <v>-91</v>
      </c>
      <c r="BU4">
        <v>-99</v>
      </c>
      <c r="BV4">
        <v>-95</v>
      </c>
      <c r="BW4">
        <v>-99</v>
      </c>
      <c r="BX4">
        <v>-87</v>
      </c>
      <c r="BY4">
        <v>-102</v>
      </c>
      <c r="BZ4">
        <v>-89</v>
      </c>
      <c r="CA4">
        <v>-95</v>
      </c>
      <c r="CB4">
        <v>-107</v>
      </c>
      <c r="CC4">
        <v>-100</v>
      </c>
      <c r="CD4">
        <v>-99</v>
      </c>
      <c r="CE4">
        <v>-92</v>
      </c>
      <c r="CF4">
        <v>-92</v>
      </c>
      <c r="CG4">
        <v>-92</v>
      </c>
      <c r="CH4">
        <v>-90</v>
      </c>
      <c r="CI4">
        <v>-90</v>
      </c>
      <c r="CJ4">
        <v>-90</v>
      </c>
      <c r="CK4">
        <v>-90</v>
      </c>
      <c r="CL4">
        <v>-90</v>
      </c>
      <c r="CM4">
        <v>-90</v>
      </c>
    </row>
    <row r="5" spans="1:91">
      <c r="A5">
        <v>-67.5</v>
      </c>
      <c r="B5">
        <v>-74</v>
      </c>
      <c r="C5">
        <v>-74</v>
      </c>
      <c r="D5">
        <v>-69</v>
      </c>
      <c r="E5">
        <v>-67</v>
      </c>
      <c r="F5">
        <v>-72</v>
      </c>
      <c r="G5">
        <v>-70</v>
      </c>
      <c r="H5">
        <v>-72</v>
      </c>
      <c r="I5">
        <v>-68</v>
      </c>
      <c r="J5">
        <v>-68</v>
      </c>
      <c r="K5">
        <v>-64</v>
      </c>
      <c r="L5">
        <v>-110</v>
      </c>
      <c r="M5">
        <v>-89</v>
      </c>
      <c r="N5">
        <v>-83</v>
      </c>
      <c r="O5">
        <v>-76</v>
      </c>
      <c r="P5">
        <v>-77</v>
      </c>
      <c r="Q5">
        <v>-77</v>
      </c>
      <c r="R5">
        <v>-80</v>
      </c>
      <c r="S5">
        <v>-81</v>
      </c>
      <c r="T5">
        <v>-69</v>
      </c>
      <c r="U5">
        <v>-72</v>
      </c>
      <c r="V5">
        <v>73</v>
      </c>
      <c r="W5">
        <v>-47</v>
      </c>
      <c r="X5">
        <v>-42</v>
      </c>
      <c r="Y5">
        <v>-37</v>
      </c>
      <c r="Z5">
        <v>-61</v>
      </c>
      <c r="AA5">
        <v>-61</v>
      </c>
      <c r="AB5">
        <v>-60</v>
      </c>
      <c r="AC5">
        <v>-68</v>
      </c>
      <c r="AD5">
        <v>-93</v>
      </c>
      <c r="AE5">
        <v>-67</v>
      </c>
      <c r="AF5">
        <v>-41</v>
      </c>
      <c r="AG5">
        <v>-46</v>
      </c>
      <c r="AH5">
        <v>-46</v>
      </c>
      <c r="AI5">
        <v>-46</v>
      </c>
      <c r="AJ5">
        <v>-46</v>
      </c>
      <c r="AK5">
        <v>-46</v>
      </c>
      <c r="AL5">
        <v>-46</v>
      </c>
      <c r="AM5">
        <v>-46</v>
      </c>
      <c r="AN5">
        <v>-46</v>
      </c>
      <c r="AO5">
        <v>-46</v>
      </c>
      <c r="AP5">
        <v>-112</v>
      </c>
      <c r="AQ5">
        <v>-109</v>
      </c>
      <c r="AR5">
        <v>-109</v>
      </c>
      <c r="AS5">
        <v>-89</v>
      </c>
      <c r="AT5">
        <v>-89</v>
      </c>
      <c r="AU5">
        <v>-86</v>
      </c>
      <c r="AV5">
        <v>-86</v>
      </c>
      <c r="AW5">
        <v>-81</v>
      </c>
      <c r="AX5">
        <v>-78</v>
      </c>
      <c r="AY5">
        <v>-78</v>
      </c>
      <c r="AZ5">
        <v>-55</v>
      </c>
      <c r="BA5">
        <v>-60</v>
      </c>
      <c r="BB5">
        <v>-41</v>
      </c>
      <c r="BC5">
        <v>-54</v>
      </c>
      <c r="BD5">
        <v>-68</v>
      </c>
      <c r="BE5">
        <v>-56</v>
      </c>
      <c r="BF5">
        <v>-68</v>
      </c>
      <c r="BG5">
        <v>-74</v>
      </c>
      <c r="BH5">
        <v>-56</v>
      </c>
      <c r="BI5">
        <v>-66</v>
      </c>
      <c r="BJ5">
        <v>-35</v>
      </c>
      <c r="BK5">
        <v>-62</v>
      </c>
      <c r="BL5">
        <v>-55</v>
      </c>
      <c r="BM5">
        <v>-39</v>
      </c>
      <c r="BN5">
        <v>-59</v>
      </c>
      <c r="BO5">
        <v>-74</v>
      </c>
      <c r="BP5">
        <v>-66</v>
      </c>
      <c r="BQ5">
        <v>-89</v>
      </c>
      <c r="BR5">
        <v>-63</v>
      </c>
      <c r="BS5">
        <v>-44</v>
      </c>
      <c r="BT5">
        <v>-70</v>
      </c>
      <c r="BU5">
        <v>-59</v>
      </c>
      <c r="BV5">
        <v>-67</v>
      </c>
      <c r="BW5">
        <v>-86</v>
      </c>
      <c r="BX5">
        <v>-61</v>
      </c>
      <c r="BY5">
        <v>-50</v>
      </c>
      <c r="BZ5">
        <v>-59</v>
      </c>
      <c r="CA5">
        <v>-67</v>
      </c>
      <c r="CB5">
        <v>-76</v>
      </c>
      <c r="CC5">
        <v>-51</v>
      </c>
      <c r="CD5">
        <v>-70</v>
      </c>
      <c r="CE5">
        <v>-64</v>
      </c>
      <c r="CF5">
        <v>-62</v>
      </c>
      <c r="CG5">
        <v>-62</v>
      </c>
      <c r="CH5">
        <v>-62</v>
      </c>
      <c r="CI5">
        <v>-62</v>
      </c>
      <c r="CJ5">
        <v>-62</v>
      </c>
      <c r="CK5">
        <v>-62</v>
      </c>
      <c r="CL5">
        <v>-62</v>
      </c>
      <c r="CM5">
        <v>-62</v>
      </c>
    </row>
    <row r="6" spans="1:91">
      <c r="A6">
        <v>-45</v>
      </c>
      <c r="B6">
        <v>79</v>
      </c>
      <c r="C6">
        <v>-55</v>
      </c>
      <c r="D6">
        <v>-62</v>
      </c>
      <c r="E6">
        <v>-45</v>
      </c>
      <c r="F6">
        <v>-47</v>
      </c>
      <c r="G6">
        <v>-47</v>
      </c>
      <c r="H6">
        <v>-44</v>
      </c>
      <c r="I6">
        <v>-52</v>
      </c>
      <c r="J6">
        <v>-56</v>
      </c>
      <c r="K6">
        <v>-61</v>
      </c>
      <c r="L6">
        <v>-49</v>
      </c>
      <c r="M6">
        <v>-46</v>
      </c>
      <c r="N6">
        <v>-52</v>
      </c>
      <c r="O6">
        <v>-47</v>
      </c>
      <c r="P6">
        <v>-44</v>
      </c>
      <c r="Q6">
        <v>-43</v>
      </c>
      <c r="R6">
        <v>-38</v>
      </c>
      <c r="S6">
        <v>-34</v>
      </c>
      <c r="T6">
        <v>-34</v>
      </c>
      <c r="U6">
        <v>-39</v>
      </c>
      <c r="V6">
        <v>-33</v>
      </c>
      <c r="W6">
        <v>-58</v>
      </c>
      <c r="X6">
        <v>-35</v>
      </c>
      <c r="Y6">
        <v>-49</v>
      </c>
      <c r="Z6">
        <v>-46</v>
      </c>
      <c r="AA6">
        <v>-43</v>
      </c>
      <c r="AB6">
        <v>-46</v>
      </c>
      <c r="AC6">
        <v>-44</v>
      </c>
      <c r="AD6">
        <v>-50</v>
      </c>
      <c r="AE6">
        <v>-41</v>
      </c>
      <c r="AF6">
        <v>-74</v>
      </c>
      <c r="AG6">
        <v>-74</v>
      </c>
      <c r="AH6">
        <v>-40</v>
      </c>
      <c r="AI6">
        <v>-40</v>
      </c>
      <c r="AJ6">
        <v>-40</v>
      </c>
      <c r="AK6">
        <v>-40</v>
      </c>
      <c r="AL6">
        <v>-40</v>
      </c>
      <c r="AM6">
        <v>-40</v>
      </c>
      <c r="AN6">
        <v>-40</v>
      </c>
      <c r="AO6">
        <v>-40</v>
      </c>
      <c r="AP6">
        <v>-101</v>
      </c>
      <c r="AQ6">
        <v>-35</v>
      </c>
      <c r="AR6">
        <v>-29</v>
      </c>
      <c r="AS6">
        <v>-35</v>
      </c>
      <c r="AT6">
        <v>-35</v>
      </c>
      <c r="AU6">
        <v>-35</v>
      </c>
      <c r="AV6">
        <v>-35</v>
      </c>
      <c r="AW6">
        <v>-35</v>
      </c>
      <c r="AX6">
        <v>-35</v>
      </c>
      <c r="AY6">
        <v>-35</v>
      </c>
      <c r="AZ6">
        <v>-42</v>
      </c>
      <c r="BA6">
        <v>-56</v>
      </c>
      <c r="BB6">
        <v>-40</v>
      </c>
      <c r="BC6">
        <v>-54</v>
      </c>
      <c r="BD6">
        <v>-41</v>
      </c>
      <c r="BE6">
        <v>-41</v>
      </c>
      <c r="BF6">
        <v>-47</v>
      </c>
      <c r="BG6">
        <v>-47</v>
      </c>
      <c r="BH6">
        <v>-42</v>
      </c>
      <c r="BI6">
        <v>-50</v>
      </c>
      <c r="BJ6">
        <v>-55</v>
      </c>
      <c r="BK6">
        <v>-42</v>
      </c>
      <c r="BL6">
        <v>-49</v>
      </c>
      <c r="BM6">
        <v>-36</v>
      </c>
      <c r="BN6">
        <v>-31</v>
      </c>
      <c r="BO6">
        <v>-65</v>
      </c>
      <c r="BP6">
        <v>-72</v>
      </c>
      <c r="BQ6">
        <v>-58</v>
      </c>
      <c r="BR6">
        <v>-64</v>
      </c>
      <c r="BS6">
        <v>-36</v>
      </c>
      <c r="BT6">
        <v>-41</v>
      </c>
      <c r="BU6">
        <v>-24</v>
      </c>
      <c r="BV6">
        <v>-33</v>
      </c>
      <c r="BW6">
        <v>-41</v>
      </c>
      <c r="BX6">
        <v>-22</v>
      </c>
      <c r="BY6">
        <v>-54</v>
      </c>
      <c r="BZ6">
        <v>-40</v>
      </c>
      <c r="CA6">
        <v>-18</v>
      </c>
      <c r="CB6">
        <v>-10</v>
      </c>
      <c r="CC6">
        <v>-58</v>
      </c>
      <c r="CD6">
        <v>-45</v>
      </c>
      <c r="CE6">
        <v>-45</v>
      </c>
      <c r="CF6">
        <v>-45</v>
      </c>
      <c r="CG6">
        <v>-45</v>
      </c>
      <c r="CH6">
        <v>-45</v>
      </c>
      <c r="CI6">
        <v>-45</v>
      </c>
      <c r="CJ6">
        <v>-45</v>
      </c>
      <c r="CK6">
        <v>-45</v>
      </c>
      <c r="CL6">
        <v>-45</v>
      </c>
      <c r="CM6">
        <v>-45</v>
      </c>
    </row>
    <row r="7" spans="1:91">
      <c r="A7">
        <v>-22.5</v>
      </c>
      <c r="B7">
        <v>-48</v>
      </c>
      <c r="C7">
        <v>-49</v>
      </c>
      <c r="D7">
        <v>-49</v>
      </c>
      <c r="E7">
        <v>-51</v>
      </c>
      <c r="F7">
        <v>-51</v>
      </c>
      <c r="G7">
        <v>-53</v>
      </c>
      <c r="H7">
        <v>-46</v>
      </c>
      <c r="I7">
        <v>-42</v>
      </c>
      <c r="J7">
        <v>-38</v>
      </c>
      <c r="K7">
        <v>-38</v>
      </c>
      <c r="L7">
        <v>-3</v>
      </c>
      <c r="M7">
        <v>-9</v>
      </c>
      <c r="N7">
        <v>-15</v>
      </c>
      <c r="O7">
        <v>-2</v>
      </c>
      <c r="P7">
        <v>4</v>
      </c>
      <c r="Q7">
        <v>-17</v>
      </c>
      <c r="R7">
        <v>-13</v>
      </c>
      <c r="S7">
        <v>-13</v>
      </c>
      <c r="T7">
        <v>-18</v>
      </c>
      <c r="U7">
        <v>-18</v>
      </c>
      <c r="V7">
        <v>-1</v>
      </c>
      <c r="W7">
        <v>-7</v>
      </c>
      <c r="X7">
        <v>-17</v>
      </c>
      <c r="Y7">
        <v>-24</v>
      </c>
      <c r="Z7">
        <v>-24</v>
      </c>
      <c r="AA7">
        <v>-33</v>
      </c>
      <c r="AB7">
        <v>-36</v>
      </c>
      <c r="AC7">
        <v>-32</v>
      </c>
      <c r="AD7">
        <v>-32</v>
      </c>
      <c r="AE7">
        <v>-30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-14</v>
      </c>
      <c r="AM7">
        <v>-14</v>
      </c>
      <c r="AN7">
        <v>-14</v>
      </c>
      <c r="AO7">
        <v>-14</v>
      </c>
      <c r="AP7">
        <v>13</v>
      </c>
      <c r="AQ7">
        <v>-19</v>
      </c>
      <c r="AR7">
        <v>-19</v>
      </c>
      <c r="AS7">
        <v>-16</v>
      </c>
      <c r="AT7">
        <v>-22</v>
      </c>
      <c r="AU7">
        <v>-22</v>
      </c>
      <c r="AV7">
        <v>-10</v>
      </c>
      <c r="AW7">
        <v>-10</v>
      </c>
      <c r="AX7">
        <v>-11</v>
      </c>
      <c r="AY7">
        <v>-11</v>
      </c>
      <c r="AZ7">
        <v>-50</v>
      </c>
      <c r="BA7">
        <v>-11</v>
      </c>
      <c r="BB7">
        <v>-24</v>
      </c>
      <c r="BC7">
        <v>-6</v>
      </c>
      <c r="BD7">
        <v>-17</v>
      </c>
      <c r="BE7">
        <v>-24</v>
      </c>
      <c r="BF7">
        <v>-5</v>
      </c>
      <c r="BG7">
        <v>4</v>
      </c>
      <c r="BH7">
        <v>-8</v>
      </c>
      <c r="BI7">
        <v>-43</v>
      </c>
      <c r="BJ7">
        <v>-31</v>
      </c>
      <c r="BK7">
        <v>-20</v>
      </c>
      <c r="BL7">
        <v>-40</v>
      </c>
      <c r="BM7">
        <v>-29</v>
      </c>
      <c r="BN7">
        <v>-57</v>
      </c>
      <c r="BO7">
        <v>-21</v>
      </c>
      <c r="BP7">
        <v>-26</v>
      </c>
      <c r="BQ7">
        <v>-21</v>
      </c>
      <c r="BR7">
        <v>-25</v>
      </c>
      <c r="BS7">
        <v>-17</v>
      </c>
      <c r="BT7">
        <v>-49</v>
      </c>
      <c r="BU7">
        <v>-22</v>
      </c>
      <c r="BV7">
        <v>-36</v>
      </c>
      <c r="BW7">
        <v>-6</v>
      </c>
      <c r="BX7">
        <v>-1</v>
      </c>
      <c r="BY7">
        <v>-10</v>
      </c>
      <c r="BZ7">
        <v>-13</v>
      </c>
      <c r="CA7">
        <v>-41</v>
      </c>
      <c r="CB7">
        <v>-47</v>
      </c>
      <c r="CC7">
        <v>-22</v>
      </c>
      <c r="CD7">
        <v>22</v>
      </c>
      <c r="CE7">
        <v>-67</v>
      </c>
      <c r="CF7">
        <v>-25</v>
      </c>
      <c r="CG7">
        <v>-21</v>
      </c>
      <c r="CH7">
        <v>-21</v>
      </c>
      <c r="CI7">
        <v>-21</v>
      </c>
      <c r="CJ7">
        <v>-21</v>
      </c>
      <c r="CK7">
        <v>-21</v>
      </c>
      <c r="CL7">
        <v>-21</v>
      </c>
      <c r="CM7">
        <v>-21</v>
      </c>
    </row>
    <row r="8" spans="1:91">
      <c r="A8">
        <v>0</v>
      </c>
      <c r="B8">
        <v>32</v>
      </c>
      <c r="C8">
        <v>-2</v>
      </c>
      <c r="D8">
        <v>-4</v>
      </c>
      <c r="E8">
        <v>-5</v>
      </c>
      <c r="F8">
        <v>9</v>
      </c>
      <c r="G8">
        <v>3</v>
      </c>
      <c r="H8">
        <v>1</v>
      </c>
      <c r="I8">
        <v>-4</v>
      </c>
      <c r="J8">
        <v>-8</v>
      </c>
      <c r="K8">
        <v>-1</v>
      </c>
      <c r="L8">
        <v>11</v>
      </c>
      <c r="M8">
        <v>14</v>
      </c>
      <c r="N8">
        <v>21</v>
      </c>
      <c r="O8">
        <v>-42</v>
      </c>
      <c r="P8">
        <v>0</v>
      </c>
      <c r="Q8">
        <v>7</v>
      </c>
      <c r="R8">
        <v>-23</v>
      </c>
      <c r="S8">
        <v>20</v>
      </c>
      <c r="T8">
        <v>-3</v>
      </c>
      <c r="U8">
        <v>-15</v>
      </c>
      <c r="V8">
        <v>5</v>
      </c>
      <c r="W8">
        <v>14</v>
      </c>
      <c r="X8">
        <v>11</v>
      </c>
      <c r="Y8">
        <v>3</v>
      </c>
      <c r="Z8">
        <v>8</v>
      </c>
      <c r="AA8">
        <v>5</v>
      </c>
      <c r="AB8">
        <v>3</v>
      </c>
      <c r="AC8">
        <v>-2</v>
      </c>
      <c r="AD8">
        <v>-2</v>
      </c>
      <c r="AE8">
        <v>2</v>
      </c>
      <c r="AF8">
        <v>22</v>
      </c>
      <c r="AG8">
        <v>0</v>
      </c>
      <c r="AH8">
        <v>0</v>
      </c>
      <c r="AI8">
        <v>-17</v>
      </c>
      <c r="AJ8">
        <v>-17</v>
      </c>
      <c r="AK8">
        <v>-17</v>
      </c>
      <c r="AL8">
        <v>-17</v>
      </c>
      <c r="AM8">
        <v>-17</v>
      </c>
      <c r="AN8">
        <v>-17</v>
      </c>
      <c r="AO8">
        <v>-17</v>
      </c>
      <c r="AP8">
        <v>8</v>
      </c>
      <c r="AQ8">
        <v>3</v>
      </c>
      <c r="AR8">
        <v>3</v>
      </c>
      <c r="AS8">
        <v>3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68</v>
      </c>
      <c r="BA8">
        <v>54</v>
      </c>
      <c r="BB8">
        <v>72</v>
      </c>
      <c r="BC8">
        <v>82</v>
      </c>
      <c r="BD8">
        <v>64</v>
      </c>
      <c r="BE8">
        <v>65</v>
      </c>
      <c r="BF8">
        <v>-41</v>
      </c>
      <c r="BG8">
        <v>-2</v>
      </c>
      <c r="BH8">
        <v>-13</v>
      </c>
      <c r="BI8">
        <v>9</v>
      </c>
      <c r="BJ8">
        <v>9</v>
      </c>
      <c r="BK8">
        <v>14</v>
      </c>
      <c r="BL8">
        <v>-10</v>
      </c>
      <c r="BM8">
        <v>-1</v>
      </c>
      <c r="BN8">
        <v>4</v>
      </c>
      <c r="BO8">
        <v>1</v>
      </c>
      <c r="BP8">
        <v>-35</v>
      </c>
      <c r="BQ8">
        <v>-10</v>
      </c>
      <c r="BR8">
        <v>-27</v>
      </c>
      <c r="BS8">
        <v>-11</v>
      </c>
      <c r="BT8">
        <v>-3</v>
      </c>
      <c r="BU8">
        <v>24</v>
      </c>
      <c r="BV8">
        <v>36</v>
      </c>
      <c r="BW8">
        <v>10</v>
      </c>
      <c r="BX8">
        <v>28</v>
      </c>
      <c r="BY8">
        <v>2</v>
      </c>
      <c r="BZ8">
        <v>-15</v>
      </c>
      <c r="CA8">
        <v>-2</v>
      </c>
      <c r="CB8">
        <v>18</v>
      </c>
      <c r="CC8">
        <v>1</v>
      </c>
      <c r="CD8">
        <v>5</v>
      </c>
      <c r="CE8">
        <v>1</v>
      </c>
      <c r="CF8">
        <v>1</v>
      </c>
      <c r="CG8">
        <v>1</v>
      </c>
      <c r="CH8">
        <v>1</v>
      </c>
      <c r="CI8">
        <v>-1</v>
      </c>
      <c r="CJ8">
        <v>-1</v>
      </c>
      <c r="CK8">
        <v>-1</v>
      </c>
      <c r="CL8">
        <v>-1</v>
      </c>
      <c r="CM8">
        <v>-1</v>
      </c>
    </row>
    <row r="9" spans="1:91">
      <c r="A9">
        <v>22.5</v>
      </c>
      <c r="B9">
        <v>58</v>
      </c>
      <c r="C9">
        <v>28</v>
      </c>
      <c r="D9">
        <v>22</v>
      </c>
      <c r="E9">
        <v>19</v>
      </c>
      <c r="F9">
        <v>13</v>
      </c>
      <c r="G9">
        <v>13</v>
      </c>
      <c r="H9">
        <v>11</v>
      </c>
      <c r="I9">
        <v>13</v>
      </c>
      <c r="J9">
        <v>11</v>
      </c>
      <c r="K9">
        <v>6</v>
      </c>
      <c r="L9">
        <v>14</v>
      </c>
      <c r="M9">
        <v>14</v>
      </c>
      <c r="N9">
        <v>11</v>
      </c>
      <c r="O9">
        <v>18</v>
      </c>
      <c r="P9">
        <v>21</v>
      </c>
      <c r="Q9">
        <v>23</v>
      </c>
      <c r="R9">
        <v>23</v>
      </c>
      <c r="S9">
        <v>23</v>
      </c>
      <c r="T9">
        <v>19</v>
      </c>
      <c r="U9">
        <v>18</v>
      </c>
      <c r="V9">
        <v>4</v>
      </c>
      <c r="W9">
        <v>-5</v>
      </c>
      <c r="X9">
        <v>-2</v>
      </c>
      <c r="Y9">
        <v>-2</v>
      </c>
      <c r="Z9">
        <v>-4</v>
      </c>
      <c r="AA9">
        <v>1</v>
      </c>
      <c r="AB9">
        <v>14</v>
      </c>
      <c r="AC9">
        <v>18</v>
      </c>
      <c r="AD9">
        <v>22</v>
      </c>
      <c r="AE9">
        <v>19</v>
      </c>
      <c r="AF9">
        <v>40</v>
      </c>
      <c r="AG9">
        <v>40</v>
      </c>
      <c r="AH9">
        <v>33</v>
      </c>
      <c r="AI9">
        <v>33</v>
      </c>
      <c r="AJ9">
        <v>33</v>
      </c>
      <c r="AK9">
        <v>33</v>
      </c>
      <c r="AL9">
        <v>33</v>
      </c>
      <c r="AM9">
        <v>33</v>
      </c>
      <c r="AN9">
        <v>33</v>
      </c>
      <c r="AO9">
        <v>33</v>
      </c>
      <c r="AP9">
        <v>-103</v>
      </c>
      <c r="AQ9">
        <v>20</v>
      </c>
      <c r="AR9">
        <v>20</v>
      </c>
      <c r="AS9">
        <v>18</v>
      </c>
      <c r="AT9">
        <v>18</v>
      </c>
      <c r="AU9">
        <v>18</v>
      </c>
      <c r="AV9">
        <v>18</v>
      </c>
      <c r="AW9">
        <v>18</v>
      </c>
      <c r="AX9">
        <v>18</v>
      </c>
      <c r="AY9">
        <v>18</v>
      </c>
      <c r="AZ9">
        <v>32</v>
      </c>
      <c r="BA9">
        <v>40</v>
      </c>
      <c r="BB9">
        <v>27</v>
      </c>
      <c r="BC9">
        <v>23</v>
      </c>
      <c r="BD9">
        <v>34</v>
      </c>
      <c r="BE9">
        <v>44</v>
      </c>
      <c r="BF9">
        <v>38</v>
      </c>
      <c r="BG9">
        <v>46</v>
      </c>
      <c r="BH9">
        <v>56</v>
      </c>
      <c r="BI9">
        <v>60</v>
      </c>
      <c r="BJ9">
        <v>12</v>
      </c>
      <c r="BK9">
        <v>7</v>
      </c>
      <c r="BL9">
        <v>15</v>
      </c>
      <c r="BM9">
        <v>36</v>
      </c>
      <c r="BN9">
        <v>-5</v>
      </c>
      <c r="BO9">
        <v>-13</v>
      </c>
      <c r="BP9">
        <v>13</v>
      </c>
      <c r="BQ9">
        <v>-6</v>
      </c>
      <c r="BR9">
        <v>7</v>
      </c>
      <c r="BS9">
        <v>28</v>
      </c>
      <c r="BT9">
        <v>33</v>
      </c>
      <c r="BU9">
        <v>53</v>
      </c>
      <c r="BV9">
        <v>22</v>
      </c>
      <c r="BW9">
        <v>16</v>
      </c>
      <c r="BX9">
        <v>26</v>
      </c>
      <c r="BY9">
        <v>14</v>
      </c>
      <c r="BZ9">
        <v>26</v>
      </c>
      <c r="CA9">
        <v>46</v>
      </c>
      <c r="CB9">
        <v>42</v>
      </c>
      <c r="CC9">
        <v>18</v>
      </c>
      <c r="CD9">
        <v>64</v>
      </c>
      <c r="CE9">
        <v>37</v>
      </c>
      <c r="CF9">
        <v>37</v>
      </c>
      <c r="CG9">
        <v>39</v>
      </c>
      <c r="CH9">
        <v>38</v>
      </c>
      <c r="CI9">
        <v>35</v>
      </c>
      <c r="CJ9">
        <v>35</v>
      </c>
      <c r="CK9">
        <v>27</v>
      </c>
      <c r="CL9">
        <v>27</v>
      </c>
      <c r="CM9">
        <v>27</v>
      </c>
    </row>
    <row r="10" spans="1:91">
      <c r="A10">
        <v>45</v>
      </c>
      <c r="B10">
        <v>61</v>
      </c>
      <c r="C10">
        <v>39</v>
      </c>
      <c r="D10">
        <v>41</v>
      </c>
      <c r="E10">
        <v>43</v>
      </c>
      <c r="F10">
        <v>47</v>
      </c>
      <c r="G10">
        <v>44</v>
      </c>
      <c r="H10">
        <v>42</v>
      </c>
      <c r="I10">
        <v>39</v>
      </c>
      <c r="J10">
        <v>47</v>
      </c>
      <c r="K10">
        <v>42</v>
      </c>
      <c r="L10">
        <v>-4</v>
      </c>
      <c r="M10">
        <v>9</v>
      </c>
      <c r="N10">
        <v>6</v>
      </c>
      <c r="O10">
        <v>41</v>
      </c>
      <c r="P10">
        <v>44</v>
      </c>
      <c r="Q10">
        <v>39</v>
      </c>
      <c r="R10">
        <v>34</v>
      </c>
      <c r="S10">
        <v>31</v>
      </c>
      <c r="T10">
        <v>35</v>
      </c>
      <c r="U10">
        <v>32</v>
      </c>
      <c r="V10">
        <v>41</v>
      </c>
      <c r="W10">
        <v>35</v>
      </c>
      <c r="X10">
        <v>33</v>
      </c>
      <c r="Y10">
        <v>42</v>
      </c>
      <c r="Z10">
        <v>32</v>
      </c>
      <c r="AA10">
        <v>30</v>
      </c>
      <c r="AB10">
        <v>29</v>
      </c>
      <c r="AC10">
        <v>26</v>
      </c>
      <c r="AD10">
        <v>28</v>
      </c>
      <c r="AE10">
        <v>37</v>
      </c>
      <c r="AF10">
        <v>-90</v>
      </c>
      <c r="AG10">
        <v>-89</v>
      </c>
      <c r="AH10">
        <v>-89</v>
      </c>
      <c r="AI10">
        <v>88</v>
      </c>
      <c r="AJ10">
        <v>88</v>
      </c>
      <c r="AK10">
        <v>88</v>
      </c>
      <c r="AL10">
        <v>88</v>
      </c>
      <c r="AM10">
        <v>88</v>
      </c>
      <c r="AN10">
        <v>88</v>
      </c>
      <c r="AO10">
        <v>74</v>
      </c>
      <c r="AP10">
        <v>66</v>
      </c>
      <c r="AQ10">
        <v>66</v>
      </c>
      <c r="AR10">
        <v>61</v>
      </c>
      <c r="AS10">
        <v>58</v>
      </c>
      <c r="AT10">
        <v>58</v>
      </c>
      <c r="AU10">
        <v>55</v>
      </c>
      <c r="AV10">
        <v>55</v>
      </c>
      <c r="AW10">
        <v>53</v>
      </c>
      <c r="AX10">
        <v>53</v>
      </c>
      <c r="AY10">
        <v>53</v>
      </c>
      <c r="AZ10">
        <v>49</v>
      </c>
      <c r="BA10">
        <v>55</v>
      </c>
      <c r="BB10">
        <v>64</v>
      </c>
      <c r="BC10">
        <v>50</v>
      </c>
      <c r="BD10">
        <v>63</v>
      </c>
      <c r="BE10">
        <v>71</v>
      </c>
      <c r="BF10">
        <v>49</v>
      </c>
      <c r="BG10">
        <v>40</v>
      </c>
      <c r="BH10">
        <v>53</v>
      </c>
      <c r="BI10">
        <v>45</v>
      </c>
      <c r="BJ10">
        <v>77</v>
      </c>
      <c r="BK10">
        <v>32</v>
      </c>
      <c r="BL10">
        <v>63</v>
      </c>
      <c r="BM10">
        <v>41</v>
      </c>
      <c r="BN10">
        <v>55</v>
      </c>
      <c r="BO10">
        <v>69</v>
      </c>
      <c r="BP10">
        <v>44</v>
      </c>
      <c r="BQ10">
        <v>69</v>
      </c>
      <c r="BR10">
        <v>64</v>
      </c>
      <c r="BS10">
        <v>0</v>
      </c>
      <c r="BT10">
        <v>63</v>
      </c>
      <c r="BU10">
        <v>39</v>
      </c>
      <c r="BV10">
        <v>35</v>
      </c>
      <c r="BW10">
        <v>44</v>
      </c>
      <c r="BX10">
        <v>61</v>
      </c>
      <c r="BY10">
        <v>33</v>
      </c>
      <c r="BZ10">
        <v>54</v>
      </c>
      <c r="CA10">
        <v>37</v>
      </c>
      <c r="CB10">
        <v>28</v>
      </c>
      <c r="CC10">
        <v>56</v>
      </c>
      <c r="CD10">
        <v>-72</v>
      </c>
      <c r="CE10">
        <v>33</v>
      </c>
      <c r="CF10">
        <v>44</v>
      </c>
      <c r="CG10">
        <v>44</v>
      </c>
      <c r="CH10">
        <v>44</v>
      </c>
      <c r="CI10">
        <v>46</v>
      </c>
      <c r="CJ10">
        <v>49</v>
      </c>
      <c r="CK10">
        <v>49</v>
      </c>
      <c r="CL10">
        <v>49</v>
      </c>
      <c r="CM10">
        <v>49</v>
      </c>
    </row>
    <row r="11" spans="1:91">
      <c r="A11">
        <v>67.5</v>
      </c>
      <c r="B11">
        <v>67</v>
      </c>
      <c r="C11">
        <v>74</v>
      </c>
      <c r="D11">
        <v>76</v>
      </c>
      <c r="E11">
        <v>68</v>
      </c>
      <c r="F11">
        <v>64</v>
      </c>
      <c r="G11">
        <v>63</v>
      </c>
      <c r="H11">
        <v>64</v>
      </c>
      <c r="I11">
        <v>61</v>
      </c>
      <c r="J11">
        <v>58</v>
      </c>
      <c r="K11">
        <v>60</v>
      </c>
      <c r="L11">
        <v>66</v>
      </c>
      <c r="M11">
        <v>34</v>
      </c>
      <c r="N11">
        <v>66</v>
      </c>
      <c r="O11">
        <v>68</v>
      </c>
      <c r="P11">
        <v>68</v>
      </c>
      <c r="Q11">
        <v>70</v>
      </c>
      <c r="R11">
        <v>72</v>
      </c>
      <c r="S11">
        <v>73</v>
      </c>
      <c r="T11">
        <v>71</v>
      </c>
      <c r="U11">
        <v>71</v>
      </c>
      <c r="V11">
        <v>84</v>
      </c>
      <c r="W11">
        <v>75</v>
      </c>
      <c r="X11">
        <v>83</v>
      </c>
      <c r="Y11">
        <v>83</v>
      </c>
      <c r="Z11">
        <v>80</v>
      </c>
      <c r="AA11">
        <v>79</v>
      </c>
      <c r="AB11">
        <v>75</v>
      </c>
      <c r="AC11">
        <v>69</v>
      </c>
      <c r="AD11">
        <v>69</v>
      </c>
      <c r="AE11">
        <v>69</v>
      </c>
      <c r="AF11">
        <v>172</v>
      </c>
      <c r="AG11">
        <v>172</v>
      </c>
      <c r="AH11">
        <v>98</v>
      </c>
      <c r="AI11">
        <v>91</v>
      </c>
      <c r="AJ11">
        <v>91</v>
      </c>
      <c r="AK11">
        <v>84</v>
      </c>
      <c r="AL11">
        <v>102</v>
      </c>
      <c r="AM11">
        <v>45</v>
      </c>
      <c r="AN11">
        <v>75</v>
      </c>
      <c r="AO11">
        <v>49</v>
      </c>
      <c r="AP11">
        <v>77</v>
      </c>
      <c r="AQ11">
        <v>76</v>
      </c>
      <c r="AR11">
        <v>75</v>
      </c>
      <c r="AS11">
        <v>75</v>
      </c>
      <c r="AT11">
        <v>75</v>
      </c>
      <c r="AU11">
        <v>75</v>
      </c>
      <c r="AV11">
        <v>74</v>
      </c>
      <c r="AW11">
        <v>74</v>
      </c>
      <c r="AX11">
        <v>73</v>
      </c>
      <c r="AY11">
        <v>73</v>
      </c>
      <c r="AZ11">
        <v>65</v>
      </c>
      <c r="BA11">
        <v>71</v>
      </c>
      <c r="BB11">
        <v>68</v>
      </c>
      <c r="BC11">
        <v>73</v>
      </c>
      <c r="BD11">
        <v>68</v>
      </c>
      <c r="BE11">
        <v>65</v>
      </c>
      <c r="BF11">
        <v>70</v>
      </c>
      <c r="BG11">
        <v>67</v>
      </c>
      <c r="BH11">
        <v>75</v>
      </c>
      <c r="BI11">
        <v>70</v>
      </c>
      <c r="BJ11">
        <v>68</v>
      </c>
      <c r="BK11">
        <v>57</v>
      </c>
      <c r="BL11">
        <v>60</v>
      </c>
      <c r="BM11">
        <v>69</v>
      </c>
      <c r="BN11">
        <v>58</v>
      </c>
      <c r="BO11">
        <v>69</v>
      </c>
      <c r="BP11">
        <v>75</v>
      </c>
      <c r="BQ11">
        <v>66</v>
      </c>
      <c r="BR11">
        <v>75</v>
      </c>
      <c r="BS11">
        <v>67</v>
      </c>
      <c r="BT11">
        <v>96</v>
      </c>
      <c r="BU11">
        <v>78</v>
      </c>
      <c r="BV11">
        <v>82</v>
      </c>
      <c r="BW11">
        <v>76</v>
      </c>
      <c r="BX11">
        <v>61</v>
      </c>
      <c r="BY11">
        <v>74</v>
      </c>
      <c r="BZ11">
        <v>55</v>
      </c>
      <c r="CA11">
        <v>64</v>
      </c>
      <c r="CB11">
        <v>80</v>
      </c>
      <c r="CC11">
        <v>54</v>
      </c>
      <c r="CD11">
        <v>56</v>
      </c>
      <c r="CE11">
        <v>64</v>
      </c>
      <c r="CF11">
        <v>62</v>
      </c>
      <c r="CG11">
        <v>62</v>
      </c>
      <c r="CH11">
        <v>65</v>
      </c>
      <c r="CI11">
        <v>65</v>
      </c>
      <c r="CJ11">
        <v>65</v>
      </c>
      <c r="CK11">
        <v>65</v>
      </c>
      <c r="CL11">
        <v>70</v>
      </c>
      <c r="CM11">
        <v>71</v>
      </c>
    </row>
    <row r="12" spans="1:91">
      <c r="A12">
        <v>90</v>
      </c>
      <c r="B12">
        <v>82</v>
      </c>
      <c r="C12">
        <v>69</v>
      </c>
      <c r="D12">
        <v>64</v>
      </c>
      <c r="E12">
        <v>62</v>
      </c>
      <c r="F12">
        <v>61</v>
      </c>
      <c r="G12">
        <v>67</v>
      </c>
      <c r="H12">
        <v>59</v>
      </c>
      <c r="I12">
        <v>65</v>
      </c>
      <c r="J12">
        <v>68</v>
      </c>
      <c r="K12">
        <v>64</v>
      </c>
      <c r="L12">
        <v>107</v>
      </c>
      <c r="M12">
        <v>92</v>
      </c>
      <c r="N12">
        <v>105</v>
      </c>
      <c r="O12">
        <v>98</v>
      </c>
      <c r="P12">
        <v>86</v>
      </c>
      <c r="Q12">
        <v>93</v>
      </c>
      <c r="R12">
        <v>93</v>
      </c>
      <c r="S12">
        <v>100</v>
      </c>
      <c r="T12">
        <v>95</v>
      </c>
      <c r="U12">
        <v>108</v>
      </c>
      <c r="V12">
        <v>-86</v>
      </c>
      <c r="W12">
        <v>-84</v>
      </c>
      <c r="X12">
        <v>-83</v>
      </c>
      <c r="Y12">
        <v>73</v>
      </c>
      <c r="Z12">
        <v>85</v>
      </c>
      <c r="AA12">
        <v>82</v>
      </c>
      <c r="AB12">
        <v>82</v>
      </c>
      <c r="AC12">
        <v>90</v>
      </c>
      <c r="AD12">
        <v>88</v>
      </c>
      <c r="AE12">
        <v>87</v>
      </c>
      <c r="AF12">
        <v>66</v>
      </c>
      <c r="AG12">
        <v>66</v>
      </c>
      <c r="AH12">
        <v>66</v>
      </c>
      <c r="AI12">
        <v>66</v>
      </c>
      <c r="AJ12">
        <v>73</v>
      </c>
      <c r="AK12">
        <v>73</v>
      </c>
      <c r="AL12">
        <v>73</v>
      </c>
      <c r="AM12">
        <v>73</v>
      </c>
      <c r="AN12">
        <v>73</v>
      </c>
      <c r="AO12">
        <v>73</v>
      </c>
      <c r="AP12">
        <v>73</v>
      </c>
      <c r="AQ12">
        <v>76</v>
      </c>
      <c r="AR12">
        <v>76</v>
      </c>
      <c r="AS12">
        <v>76</v>
      </c>
      <c r="AT12">
        <v>76</v>
      </c>
      <c r="AU12">
        <v>76</v>
      </c>
      <c r="AV12">
        <v>76</v>
      </c>
      <c r="AW12">
        <v>76</v>
      </c>
      <c r="AX12">
        <v>76</v>
      </c>
      <c r="AY12">
        <v>76</v>
      </c>
      <c r="AZ12">
        <v>83</v>
      </c>
      <c r="BA12">
        <v>88</v>
      </c>
      <c r="BB12">
        <v>82</v>
      </c>
      <c r="BC12">
        <v>97</v>
      </c>
      <c r="BD12">
        <v>88</v>
      </c>
      <c r="BE12">
        <v>100</v>
      </c>
      <c r="BF12">
        <v>94</v>
      </c>
      <c r="BG12">
        <v>98</v>
      </c>
      <c r="BH12">
        <v>95</v>
      </c>
      <c r="BI12">
        <v>101</v>
      </c>
      <c r="BJ12">
        <v>81</v>
      </c>
      <c r="BK12">
        <v>59</v>
      </c>
      <c r="BL12">
        <v>48</v>
      </c>
      <c r="BM12">
        <v>85</v>
      </c>
      <c r="BN12">
        <v>74</v>
      </c>
      <c r="BO12">
        <v>50</v>
      </c>
      <c r="BP12">
        <v>75</v>
      </c>
      <c r="BQ12">
        <v>65</v>
      </c>
      <c r="BR12">
        <v>64</v>
      </c>
      <c r="BS12">
        <v>49</v>
      </c>
      <c r="BT12">
        <v>117</v>
      </c>
      <c r="BU12">
        <v>104</v>
      </c>
      <c r="BV12">
        <v>113</v>
      </c>
      <c r="BW12">
        <v>105</v>
      </c>
      <c r="BX12">
        <v>97</v>
      </c>
      <c r="BY12">
        <v>93</v>
      </c>
      <c r="BZ12">
        <v>116</v>
      </c>
      <c r="CA12">
        <v>103</v>
      </c>
      <c r="CB12">
        <v>94</v>
      </c>
      <c r="CC12">
        <v>106</v>
      </c>
      <c r="CD12">
        <v>-70</v>
      </c>
      <c r="CE12">
        <v>111</v>
      </c>
      <c r="CF12">
        <v>114</v>
      </c>
      <c r="CG12">
        <v>115</v>
      </c>
      <c r="CH12">
        <v>115</v>
      </c>
      <c r="CI12">
        <v>106</v>
      </c>
      <c r="CJ12">
        <v>106</v>
      </c>
      <c r="CK12">
        <v>106</v>
      </c>
      <c r="CL12">
        <v>106</v>
      </c>
      <c r="CM12">
        <v>106</v>
      </c>
    </row>
    <row r="13" spans="1:91">
      <c r="A13">
        <v>112.5</v>
      </c>
      <c r="B13">
        <v>118</v>
      </c>
      <c r="C13">
        <v>108</v>
      </c>
      <c r="D13">
        <v>105</v>
      </c>
      <c r="E13">
        <v>110</v>
      </c>
      <c r="F13">
        <v>112</v>
      </c>
      <c r="G13">
        <v>107</v>
      </c>
      <c r="H13">
        <v>101</v>
      </c>
      <c r="I13">
        <v>95</v>
      </c>
      <c r="J13">
        <v>90</v>
      </c>
      <c r="K13">
        <v>97</v>
      </c>
      <c r="L13">
        <v>68</v>
      </c>
      <c r="M13">
        <v>139</v>
      </c>
      <c r="N13">
        <v>139</v>
      </c>
      <c r="O13">
        <v>101</v>
      </c>
      <c r="P13">
        <v>117</v>
      </c>
      <c r="Q13">
        <v>121</v>
      </c>
      <c r="R13">
        <v>109</v>
      </c>
      <c r="S13">
        <v>96</v>
      </c>
      <c r="T13">
        <v>91</v>
      </c>
      <c r="U13">
        <v>104</v>
      </c>
      <c r="V13">
        <v>81</v>
      </c>
      <c r="W13">
        <v>98</v>
      </c>
      <c r="X13">
        <v>100</v>
      </c>
      <c r="Y13">
        <v>118</v>
      </c>
      <c r="Z13">
        <v>113</v>
      </c>
      <c r="AA13">
        <v>113</v>
      </c>
      <c r="AB13">
        <v>113</v>
      </c>
      <c r="AC13">
        <v>104</v>
      </c>
      <c r="AD13">
        <v>99</v>
      </c>
      <c r="AE13">
        <v>95</v>
      </c>
      <c r="AF13">
        <v>95</v>
      </c>
      <c r="AG13">
        <v>95</v>
      </c>
      <c r="AH13">
        <v>95</v>
      </c>
      <c r="AI13">
        <v>95</v>
      </c>
      <c r="AJ13">
        <v>95</v>
      </c>
      <c r="AK13">
        <v>95</v>
      </c>
      <c r="AL13">
        <v>95</v>
      </c>
      <c r="AM13">
        <v>95</v>
      </c>
      <c r="AN13">
        <v>95</v>
      </c>
      <c r="AO13">
        <v>95</v>
      </c>
      <c r="AP13">
        <v>104</v>
      </c>
      <c r="AQ13">
        <v>104</v>
      </c>
      <c r="AR13">
        <v>97</v>
      </c>
      <c r="AS13">
        <v>97</v>
      </c>
      <c r="AT13">
        <v>90</v>
      </c>
      <c r="AU13">
        <v>94</v>
      </c>
      <c r="AV13">
        <v>94</v>
      </c>
      <c r="AW13">
        <v>94</v>
      </c>
      <c r="AX13">
        <v>96</v>
      </c>
      <c r="AY13">
        <v>96</v>
      </c>
      <c r="AZ13">
        <v>115</v>
      </c>
      <c r="BA13">
        <v>109</v>
      </c>
      <c r="BB13">
        <v>114</v>
      </c>
      <c r="BC13">
        <v>102</v>
      </c>
      <c r="BD13">
        <v>96</v>
      </c>
      <c r="BE13">
        <v>105</v>
      </c>
      <c r="BF13">
        <v>99</v>
      </c>
      <c r="BG13">
        <v>95</v>
      </c>
      <c r="BH13">
        <v>108</v>
      </c>
      <c r="BI13">
        <v>120</v>
      </c>
      <c r="BJ13">
        <v>79</v>
      </c>
      <c r="BK13">
        <v>116</v>
      </c>
      <c r="BL13">
        <v>94</v>
      </c>
      <c r="BM13">
        <v>108</v>
      </c>
      <c r="BN13">
        <v>102</v>
      </c>
      <c r="BO13">
        <v>95</v>
      </c>
      <c r="BP13">
        <v>126</v>
      </c>
      <c r="BQ13">
        <v>138</v>
      </c>
      <c r="BR13">
        <v>117</v>
      </c>
      <c r="BS13">
        <v>83</v>
      </c>
      <c r="BT13">
        <v>101</v>
      </c>
      <c r="BU13">
        <v>132</v>
      </c>
      <c r="BV13">
        <v>122</v>
      </c>
      <c r="BW13">
        <v>130</v>
      </c>
      <c r="BX13">
        <v>112</v>
      </c>
      <c r="BY13">
        <v>102</v>
      </c>
      <c r="BZ13">
        <v>117</v>
      </c>
      <c r="CA13">
        <v>109</v>
      </c>
      <c r="CB13">
        <v>115</v>
      </c>
      <c r="CC13">
        <v>123</v>
      </c>
      <c r="CD13">
        <v>112</v>
      </c>
      <c r="CE13">
        <v>112</v>
      </c>
      <c r="CF13">
        <v>116</v>
      </c>
      <c r="CG13">
        <v>116</v>
      </c>
      <c r="CH13">
        <v>117</v>
      </c>
      <c r="CI13">
        <v>117</v>
      </c>
      <c r="CJ13">
        <v>117</v>
      </c>
      <c r="CK13">
        <v>117</v>
      </c>
      <c r="CL13">
        <v>117</v>
      </c>
      <c r="CM13">
        <v>117</v>
      </c>
    </row>
    <row r="14" spans="1:91">
      <c r="A14">
        <v>135</v>
      </c>
      <c r="B14">
        <v>102</v>
      </c>
      <c r="C14">
        <v>110</v>
      </c>
      <c r="D14">
        <v>105</v>
      </c>
      <c r="E14">
        <v>117</v>
      </c>
      <c r="F14">
        <v>114</v>
      </c>
      <c r="G14">
        <v>111</v>
      </c>
      <c r="H14">
        <v>115</v>
      </c>
      <c r="I14">
        <v>99</v>
      </c>
      <c r="J14">
        <v>102</v>
      </c>
      <c r="K14">
        <v>109</v>
      </c>
      <c r="L14">
        <v>152</v>
      </c>
      <c r="M14">
        <v>140</v>
      </c>
      <c r="N14">
        <v>136</v>
      </c>
      <c r="O14">
        <v>136</v>
      </c>
      <c r="P14">
        <v>132</v>
      </c>
      <c r="Q14">
        <v>130</v>
      </c>
      <c r="R14">
        <v>139</v>
      </c>
      <c r="S14">
        <v>136</v>
      </c>
      <c r="T14">
        <v>131</v>
      </c>
      <c r="U14">
        <v>126</v>
      </c>
      <c r="V14">
        <v>83</v>
      </c>
      <c r="W14">
        <v>114</v>
      </c>
      <c r="X14">
        <v>119</v>
      </c>
      <c r="Y14">
        <v>117</v>
      </c>
      <c r="Z14">
        <v>122</v>
      </c>
      <c r="AA14">
        <v>120</v>
      </c>
      <c r="AB14">
        <v>123</v>
      </c>
      <c r="AC14">
        <v>123</v>
      </c>
      <c r="AD14">
        <v>125</v>
      </c>
      <c r="AE14">
        <v>125</v>
      </c>
      <c r="AF14">
        <f>360-105</f>
        <v>255</v>
      </c>
      <c r="AG14">
        <v>255</v>
      </c>
      <c r="AH14">
        <f>360-159</f>
        <v>201</v>
      </c>
      <c r="AI14">
        <v>201</v>
      </c>
      <c r="AJ14">
        <v>190</v>
      </c>
      <c r="AK14">
        <v>153</v>
      </c>
      <c r="AL14">
        <v>137</v>
      </c>
      <c r="AM14">
        <v>143</v>
      </c>
      <c r="AN14">
        <v>143</v>
      </c>
      <c r="AO14">
        <v>142</v>
      </c>
      <c r="AP14">
        <v>106</v>
      </c>
      <c r="AQ14">
        <v>110</v>
      </c>
      <c r="AR14">
        <v>110</v>
      </c>
      <c r="AS14">
        <v>116</v>
      </c>
      <c r="AT14">
        <v>116</v>
      </c>
      <c r="AU14">
        <v>116</v>
      </c>
      <c r="AV14">
        <v>118</v>
      </c>
      <c r="AW14">
        <v>118</v>
      </c>
      <c r="AX14">
        <v>121</v>
      </c>
      <c r="AY14">
        <v>121</v>
      </c>
      <c r="AZ14">
        <v>157</v>
      </c>
      <c r="BA14">
        <v>171</v>
      </c>
      <c r="BB14">
        <v>144</v>
      </c>
      <c r="BC14">
        <v>168</v>
      </c>
      <c r="BD14">
        <v>140</v>
      </c>
      <c r="BE14">
        <v>136</v>
      </c>
      <c r="BF14">
        <v>142</v>
      </c>
      <c r="BG14">
        <v>133</v>
      </c>
      <c r="BH14">
        <v>154</v>
      </c>
      <c r="BI14">
        <v>121</v>
      </c>
      <c r="BJ14">
        <v>125</v>
      </c>
      <c r="BK14">
        <v>146</v>
      </c>
      <c r="BL14">
        <v>137</v>
      </c>
      <c r="BM14">
        <v>146</v>
      </c>
      <c r="BN14">
        <v>143</v>
      </c>
      <c r="BO14">
        <v>106</v>
      </c>
      <c r="BP14">
        <v>165</v>
      </c>
      <c r="BQ14">
        <v>120</v>
      </c>
      <c r="BR14">
        <v>144</v>
      </c>
      <c r="BS14">
        <v>172</v>
      </c>
      <c r="BT14">
        <v>136</v>
      </c>
      <c r="BU14">
        <v>141</v>
      </c>
      <c r="BV14">
        <v>155</v>
      </c>
      <c r="BW14">
        <v>144</v>
      </c>
      <c r="BX14">
        <v>148</v>
      </c>
      <c r="BY14">
        <v>152</v>
      </c>
      <c r="BZ14">
        <v>137</v>
      </c>
      <c r="CA14">
        <v>133</v>
      </c>
      <c r="CB14">
        <v>143</v>
      </c>
      <c r="CC14">
        <v>149</v>
      </c>
      <c r="CD14">
        <v>128</v>
      </c>
      <c r="CE14">
        <v>132</v>
      </c>
      <c r="CF14">
        <v>132</v>
      </c>
      <c r="CG14">
        <v>132</v>
      </c>
      <c r="CH14">
        <v>132</v>
      </c>
      <c r="CI14">
        <v>132</v>
      </c>
      <c r="CJ14">
        <v>132</v>
      </c>
      <c r="CK14">
        <v>132</v>
      </c>
      <c r="CL14">
        <v>132</v>
      </c>
      <c r="CM14">
        <v>132</v>
      </c>
    </row>
    <row r="15" spans="1:91">
      <c r="A15">
        <v>157.5</v>
      </c>
      <c r="B15">
        <v>150</v>
      </c>
      <c r="C15">
        <v>145</v>
      </c>
      <c r="D15">
        <v>142</v>
      </c>
      <c r="E15">
        <v>144</v>
      </c>
      <c r="F15">
        <v>141</v>
      </c>
      <c r="G15">
        <v>140</v>
      </c>
      <c r="H15">
        <v>143</v>
      </c>
      <c r="I15">
        <v>144</v>
      </c>
      <c r="J15">
        <v>138</v>
      </c>
      <c r="K15">
        <v>142</v>
      </c>
      <c r="L15">
        <v>115</v>
      </c>
      <c r="M15">
        <v>135</v>
      </c>
      <c r="N15">
        <v>140</v>
      </c>
      <c r="O15">
        <v>145</v>
      </c>
      <c r="P15">
        <v>150</v>
      </c>
      <c r="Q15">
        <v>148</v>
      </c>
      <c r="R15">
        <v>148</v>
      </c>
      <c r="S15">
        <v>152</v>
      </c>
      <c r="T15">
        <v>152</v>
      </c>
      <c r="U15">
        <v>149</v>
      </c>
      <c r="V15">
        <v>145</v>
      </c>
      <c r="W15">
        <v>151</v>
      </c>
      <c r="X15">
        <v>158</v>
      </c>
      <c r="Y15">
        <v>160</v>
      </c>
      <c r="Z15">
        <v>159</v>
      </c>
      <c r="AA15">
        <v>159</v>
      </c>
      <c r="AB15">
        <v>159</v>
      </c>
      <c r="AC15">
        <v>155</v>
      </c>
      <c r="AD15">
        <v>157</v>
      </c>
      <c r="AE15">
        <v>157</v>
      </c>
      <c r="AF15">
        <f>360-113</f>
        <v>247</v>
      </c>
      <c r="AG15">
        <f>360-122</f>
        <v>238</v>
      </c>
      <c r="AH15">
        <f>360-156</f>
        <v>204</v>
      </c>
      <c r="AI15">
        <v>164</v>
      </c>
      <c r="AJ15">
        <v>164</v>
      </c>
      <c r="AK15">
        <v>164</v>
      </c>
      <c r="AL15">
        <v>164</v>
      </c>
      <c r="AM15">
        <v>164</v>
      </c>
      <c r="AN15">
        <v>164</v>
      </c>
      <c r="AO15">
        <v>164</v>
      </c>
      <c r="AP15">
        <v>141</v>
      </c>
      <c r="AQ15">
        <v>147</v>
      </c>
      <c r="AR15">
        <v>147</v>
      </c>
      <c r="AS15">
        <v>147</v>
      </c>
      <c r="AT15">
        <v>145</v>
      </c>
      <c r="AU15">
        <v>145</v>
      </c>
      <c r="AV15">
        <v>150</v>
      </c>
      <c r="AW15">
        <v>150</v>
      </c>
      <c r="AX15">
        <v>150</v>
      </c>
      <c r="AY15">
        <v>150</v>
      </c>
      <c r="AZ15">
        <v>251</v>
      </c>
      <c r="BA15">
        <v>237</v>
      </c>
      <c r="BB15">
        <v>166</v>
      </c>
      <c r="BC15">
        <v>152</v>
      </c>
      <c r="BD15">
        <v>149</v>
      </c>
      <c r="BE15">
        <v>154</v>
      </c>
      <c r="BF15">
        <v>147</v>
      </c>
      <c r="BG15">
        <v>140</v>
      </c>
      <c r="BH15">
        <v>129</v>
      </c>
      <c r="BI15">
        <v>149</v>
      </c>
      <c r="BJ15">
        <v>173</v>
      </c>
      <c r="BK15">
        <v>180</v>
      </c>
      <c r="BL15">
        <v>154</v>
      </c>
      <c r="BM15">
        <v>125</v>
      </c>
      <c r="BN15">
        <v>161</v>
      </c>
      <c r="BO15">
        <v>153</v>
      </c>
      <c r="BP15">
        <v>141</v>
      </c>
      <c r="BQ15">
        <v>201</v>
      </c>
      <c r="BR15">
        <v>118</v>
      </c>
      <c r="BS15">
        <v>163</v>
      </c>
      <c r="BT15">
        <v>117</v>
      </c>
      <c r="BU15">
        <v>132</v>
      </c>
      <c r="BV15">
        <v>154</v>
      </c>
      <c r="BW15">
        <v>169</v>
      </c>
      <c r="BX15">
        <v>185</v>
      </c>
      <c r="BY15">
        <v>161</v>
      </c>
      <c r="BZ15">
        <v>145</v>
      </c>
      <c r="CA15">
        <v>154</v>
      </c>
      <c r="CB15">
        <v>168</v>
      </c>
      <c r="CC15">
        <v>153</v>
      </c>
      <c r="CD15">
        <v>130</v>
      </c>
      <c r="CE15">
        <v>134</v>
      </c>
      <c r="CF15">
        <v>134</v>
      </c>
      <c r="CG15">
        <v>135</v>
      </c>
      <c r="CH15">
        <v>146</v>
      </c>
      <c r="CI15">
        <v>146</v>
      </c>
      <c r="CJ15">
        <v>146</v>
      </c>
      <c r="CK15">
        <v>146</v>
      </c>
      <c r="CL15">
        <v>146</v>
      </c>
      <c r="CM15">
        <v>146</v>
      </c>
    </row>
    <row r="16" spans="1:91">
      <c r="A16">
        <v>180</v>
      </c>
      <c r="B16">
        <v>185</v>
      </c>
      <c r="C16">
        <v>180</v>
      </c>
      <c r="D16">
        <v>175</v>
      </c>
      <c r="E16">
        <v>174</v>
      </c>
      <c r="F16">
        <v>172</v>
      </c>
      <c r="G16">
        <v>179</v>
      </c>
      <c r="H16">
        <v>182</v>
      </c>
      <c r="I16">
        <v>186</v>
      </c>
      <c r="J16">
        <v>191</v>
      </c>
      <c r="K16">
        <v>191</v>
      </c>
      <c r="L16">
        <f>360-104</f>
        <v>256</v>
      </c>
      <c r="M16">
        <v>172</v>
      </c>
      <c r="N16">
        <v>172</v>
      </c>
      <c r="O16">
        <v>178</v>
      </c>
      <c r="P16">
        <v>178</v>
      </c>
      <c r="Q16">
        <v>181</v>
      </c>
      <c r="R16">
        <v>187</v>
      </c>
      <c r="S16">
        <v>183</v>
      </c>
      <c r="T16">
        <v>190</v>
      </c>
      <c r="U16">
        <v>190</v>
      </c>
      <c r="V16">
        <v>179</v>
      </c>
      <c r="W16">
        <v>184</v>
      </c>
      <c r="X16">
        <v>181</v>
      </c>
      <c r="Y16">
        <v>180</v>
      </c>
      <c r="Z16">
        <v>184</v>
      </c>
      <c r="AA16">
        <v>181</v>
      </c>
      <c r="AB16">
        <v>201</v>
      </c>
      <c r="AC16">
        <v>183</v>
      </c>
      <c r="AD16">
        <v>178</v>
      </c>
      <c r="AE16">
        <v>178</v>
      </c>
      <c r="AF16">
        <v>147</v>
      </c>
      <c r="AG16">
        <v>147</v>
      </c>
      <c r="AH16">
        <v>155</v>
      </c>
      <c r="AI16">
        <v>170</v>
      </c>
      <c r="AJ16">
        <v>170</v>
      </c>
      <c r="AK16">
        <v>170</v>
      </c>
      <c r="AL16">
        <v>175</v>
      </c>
      <c r="AM16">
        <v>175</v>
      </c>
      <c r="AN16">
        <v>175</v>
      </c>
      <c r="AO16">
        <v>175</v>
      </c>
      <c r="AP16">
        <v>184</v>
      </c>
      <c r="AQ16">
        <v>186</v>
      </c>
      <c r="AR16">
        <v>186</v>
      </c>
      <c r="AS16">
        <v>186</v>
      </c>
      <c r="AT16">
        <v>191</v>
      </c>
      <c r="AU16">
        <v>185</v>
      </c>
      <c r="AV16">
        <v>185</v>
      </c>
      <c r="AW16">
        <v>185</v>
      </c>
      <c r="AX16">
        <v>185</v>
      </c>
      <c r="AY16">
        <v>185</v>
      </c>
      <c r="AZ16">
        <v>184</v>
      </c>
      <c r="BA16">
        <v>177</v>
      </c>
      <c r="BB16">
        <v>170</v>
      </c>
      <c r="BC16">
        <v>163</v>
      </c>
      <c r="BD16">
        <v>170</v>
      </c>
      <c r="BE16">
        <v>181</v>
      </c>
      <c r="BF16">
        <v>181</v>
      </c>
      <c r="BG16">
        <v>168</v>
      </c>
      <c r="BH16">
        <v>189</v>
      </c>
      <c r="BI16">
        <v>182</v>
      </c>
      <c r="BJ16">
        <v>181</v>
      </c>
      <c r="BK16">
        <v>171</v>
      </c>
      <c r="BL16">
        <v>179</v>
      </c>
      <c r="BM16">
        <v>151</v>
      </c>
      <c r="BN16">
        <v>169</v>
      </c>
      <c r="BO16">
        <v>184</v>
      </c>
      <c r="BP16">
        <v>179</v>
      </c>
      <c r="BQ16">
        <v>183</v>
      </c>
      <c r="BR16">
        <v>158</v>
      </c>
      <c r="BS16">
        <v>168</v>
      </c>
      <c r="BT16">
        <v>144</v>
      </c>
      <c r="BU16">
        <v>181</v>
      </c>
      <c r="BV16">
        <v>171</v>
      </c>
      <c r="BW16">
        <v>188</v>
      </c>
      <c r="BX16">
        <v>178</v>
      </c>
      <c r="BY16">
        <v>183</v>
      </c>
      <c r="BZ16">
        <v>173</v>
      </c>
      <c r="CA16">
        <v>182</v>
      </c>
      <c r="CB16">
        <v>177</v>
      </c>
      <c r="CC16">
        <v>190</v>
      </c>
      <c r="CD16">
        <v>185</v>
      </c>
      <c r="CE16">
        <v>183</v>
      </c>
      <c r="CF16">
        <v>188</v>
      </c>
      <c r="CG16">
        <v>188</v>
      </c>
      <c r="CH16">
        <v>188</v>
      </c>
      <c r="CI16">
        <v>188</v>
      </c>
      <c r="CJ16">
        <v>188</v>
      </c>
      <c r="CK16">
        <v>188</v>
      </c>
      <c r="CL16">
        <v>188</v>
      </c>
      <c r="CM16">
        <v>188</v>
      </c>
    </row>
    <row r="17" spans="11:91">
      <c r="K17" t="s">
        <v>9</v>
      </c>
      <c r="U17" t="s">
        <v>0</v>
      </c>
      <c r="AE17" t="s">
        <v>10</v>
      </c>
      <c r="BI17" t="s">
        <v>5</v>
      </c>
      <c r="BS17" t="s">
        <v>6</v>
      </c>
      <c r="CC17" t="s">
        <v>7</v>
      </c>
      <c r="CM17" t="s">
        <v>8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17"/>
  <sheetViews>
    <sheetView workbookViewId="0">
      <selection activeCell="B1" sqref="B1:B16"/>
    </sheetView>
  </sheetViews>
  <sheetFormatPr defaultColWidth="9" defaultRowHeight="14.25"/>
  <cols>
    <col min="3" max="82" width="9" customWidth="1"/>
  </cols>
  <sheetData>
    <row r="1" spans="1:92">
      <c r="A1">
        <v>12</v>
      </c>
      <c r="B1">
        <v>-157.5</v>
      </c>
      <c r="C1">
        <f>148-360</f>
        <v>-212</v>
      </c>
      <c r="D1">
        <v>-159</v>
      </c>
      <c r="E1">
        <v>-155</v>
      </c>
      <c r="F1">
        <v>-156</v>
      </c>
      <c r="G1">
        <v>-156</v>
      </c>
      <c r="H1">
        <v>-152</v>
      </c>
      <c r="I1">
        <v>-153</v>
      </c>
      <c r="J1">
        <v>-156</v>
      </c>
      <c r="K1">
        <v>-158</v>
      </c>
      <c r="L1">
        <v>-157</v>
      </c>
      <c r="M1">
        <v>-152</v>
      </c>
      <c r="N1">
        <v>-159</v>
      </c>
      <c r="O1">
        <v>-144</v>
      </c>
      <c r="P1">
        <v>-153</v>
      </c>
      <c r="Q1">
        <v>-153</v>
      </c>
      <c r="R1">
        <v>-158</v>
      </c>
      <c r="S1">
        <v>-163</v>
      </c>
      <c r="T1">
        <v>-157</v>
      </c>
      <c r="U1">
        <v>-152</v>
      </c>
      <c r="V1">
        <v>-154</v>
      </c>
      <c r="W1">
        <f>173-360</f>
        <v>-187</v>
      </c>
      <c r="X1">
        <f>172-360</f>
        <v>-188</v>
      </c>
      <c r="Y1">
        <v>-174</v>
      </c>
      <c r="Z1">
        <v>-161</v>
      </c>
      <c r="AA1">
        <v>-161</v>
      </c>
      <c r="AB1">
        <v>-161</v>
      </c>
      <c r="AC1">
        <v>-160</v>
      </c>
      <c r="AD1">
        <v>-154</v>
      </c>
      <c r="AE1">
        <v>-154</v>
      </c>
      <c r="AF1">
        <v>-156</v>
      </c>
      <c r="AG1">
        <v>-173</v>
      </c>
      <c r="AH1">
        <v>-173</v>
      </c>
      <c r="AI1">
        <v>-173</v>
      </c>
      <c r="AJ1">
        <v>-173</v>
      </c>
      <c r="AK1">
        <v>-173</v>
      </c>
      <c r="AL1">
        <v>-174</v>
      </c>
      <c r="AM1">
        <v>-174</v>
      </c>
      <c r="AN1">
        <v>-174</v>
      </c>
      <c r="AO1">
        <v>-174</v>
      </c>
      <c r="AP1">
        <v>-174</v>
      </c>
      <c r="AQ1">
        <v>-124</v>
      </c>
      <c r="AR1">
        <v>-124</v>
      </c>
      <c r="AS1">
        <v>-140</v>
      </c>
      <c r="AT1">
        <v>-152</v>
      </c>
      <c r="AU1">
        <v>-152</v>
      </c>
      <c r="AV1">
        <v>-152</v>
      </c>
      <c r="AW1">
        <v>-152</v>
      </c>
      <c r="AX1">
        <v>-152</v>
      </c>
      <c r="AY1">
        <v>-152</v>
      </c>
      <c r="AZ1">
        <v>-154</v>
      </c>
      <c r="BA1">
        <v>-151</v>
      </c>
      <c r="BB1">
        <v>-169</v>
      </c>
      <c r="BC1">
        <v>-163</v>
      </c>
      <c r="BD1">
        <v>-157</v>
      </c>
      <c r="BE1">
        <v>-167</v>
      </c>
      <c r="BF1">
        <v>-158</v>
      </c>
      <c r="BG1">
        <v>-153</v>
      </c>
      <c r="BH1">
        <v>-150</v>
      </c>
      <c r="BI1">
        <v>-140</v>
      </c>
      <c r="BJ1">
        <v>-163</v>
      </c>
      <c r="BK1">
        <v>-170</v>
      </c>
      <c r="BL1">
        <v>-144</v>
      </c>
      <c r="BM1">
        <v>-133</v>
      </c>
      <c r="BN1">
        <v>-153</v>
      </c>
      <c r="BO1">
        <v>-172</v>
      </c>
      <c r="BP1">
        <v>-159</v>
      </c>
      <c r="BQ1">
        <v>-141</v>
      </c>
      <c r="BR1">
        <v>-157</v>
      </c>
      <c r="BS1">
        <v>-169</v>
      </c>
      <c r="BT1">
        <v>-156</v>
      </c>
      <c r="BU1">
        <v>-117</v>
      </c>
      <c r="BV1">
        <v>-129</v>
      </c>
      <c r="BW1">
        <v>-142</v>
      </c>
      <c r="BX1">
        <v>-127</v>
      </c>
      <c r="BY1">
        <v>-138</v>
      </c>
      <c r="BZ1">
        <v>-149</v>
      </c>
      <c r="CA1">
        <v>-154</v>
      </c>
      <c r="CB1">
        <v>-134</v>
      </c>
      <c r="CC1">
        <v>-158</v>
      </c>
      <c r="CD1">
        <v>-146</v>
      </c>
      <c r="CE1">
        <v>-177</v>
      </c>
      <c r="CF1">
        <v>-174</v>
      </c>
      <c r="CG1">
        <v>-160</v>
      </c>
      <c r="CH1">
        <v>-160</v>
      </c>
      <c r="CI1">
        <v>-160</v>
      </c>
      <c r="CJ1">
        <v>-160</v>
      </c>
      <c r="CK1">
        <v>-156</v>
      </c>
      <c r="CL1">
        <v>-156</v>
      </c>
      <c r="CM1">
        <v>-156</v>
      </c>
      <c r="CN1">
        <v>-156</v>
      </c>
    </row>
    <row r="2" spans="1:92">
      <c r="A2">
        <v>3</v>
      </c>
      <c r="B2">
        <v>-135</v>
      </c>
      <c r="C2">
        <v>-127</v>
      </c>
      <c r="D2">
        <v>-133</v>
      </c>
      <c r="E2">
        <v>-128</v>
      </c>
      <c r="F2">
        <v>-135</v>
      </c>
      <c r="G2">
        <v>-132</v>
      </c>
      <c r="H2">
        <v>-146</v>
      </c>
      <c r="I2">
        <v>-143</v>
      </c>
      <c r="J2">
        <v>-143</v>
      </c>
      <c r="K2">
        <v>-145</v>
      </c>
      <c r="L2">
        <v>-145</v>
      </c>
      <c r="M2">
        <v>-155</v>
      </c>
      <c r="N2">
        <v>-153</v>
      </c>
      <c r="O2">
        <v>-147</v>
      </c>
      <c r="P2">
        <v>-141</v>
      </c>
      <c r="Q2">
        <v>-146</v>
      </c>
      <c r="R2">
        <v>-146</v>
      </c>
      <c r="S2">
        <v>-124</v>
      </c>
      <c r="T2">
        <v>-113</v>
      </c>
      <c r="U2">
        <v>-126</v>
      </c>
      <c r="V2">
        <v>-117</v>
      </c>
      <c r="W2">
        <v>-178</v>
      </c>
      <c r="X2">
        <v>-136</v>
      </c>
      <c r="Y2">
        <v>-149</v>
      </c>
      <c r="Z2">
        <v>-164</v>
      </c>
      <c r="AA2">
        <v>-154</v>
      </c>
      <c r="AB2">
        <v>-155</v>
      </c>
      <c r="AC2">
        <v>-153</v>
      </c>
      <c r="AD2">
        <v>-153</v>
      </c>
      <c r="AE2">
        <v>-148</v>
      </c>
      <c r="AF2">
        <v>-151</v>
      </c>
      <c r="AG2">
        <v>-135</v>
      </c>
      <c r="AH2">
        <v>-135</v>
      </c>
      <c r="AI2">
        <v>-151</v>
      </c>
      <c r="AJ2">
        <v>-151</v>
      </c>
      <c r="AK2">
        <v>-151</v>
      </c>
      <c r="AL2">
        <v>-151</v>
      </c>
      <c r="AM2">
        <v>-151</v>
      </c>
      <c r="AN2">
        <v>-151</v>
      </c>
      <c r="AO2">
        <v>-151</v>
      </c>
      <c r="AP2">
        <v>-151</v>
      </c>
      <c r="AQ2">
        <v>-108</v>
      </c>
      <c r="AR2">
        <v>-130</v>
      </c>
      <c r="AS2">
        <v>-130</v>
      </c>
      <c r="AT2">
        <v>-130</v>
      </c>
      <c r="AU2">
        <v>-130</v>
      </c>
      <c r="AV2">
        <v>-130</v>
      </c>
      <c r="AW2">
        <v>-131</v>
      </c>
      <c r="AX2">
        <v>-131</v>
      </c>
      <c r="AY2">
        <v>-131</v>
      </c>
      <c r="AZ2">
        <v>-131</v>
      </c>
      <c r="BA2">
        <v>-102</v>
      </c>
      <c r="BB2">
        <v>-164</v>
      </c>
      <c r="BC2">
        <v>-184</v>
      </c>
      <c r="BD2">
        <v>-156</v>
      </c>
      <c r="BE2">
        <v>-151</v>
      </c>
      <c r="BF2">
        <v>-132</v>
      </c>
      <c r="BG2">
        <v>-130</v>
      </c>
      <c r="BH2">
        <v>-138</v>
      </c>
      <c r="BI2">
        <v>-144</v>
      </c>
      <c r="BJ2">
        <v>-125</v>
      </c>
      <c r="BK2">
        <v>-136</v>
      </c>
      <c r="BL2">
        <v>-146</v>
      </c>
      <c r="BM2">
        <v>-155</v>
      </c>
      <c r="BN2">
        <v>-131</v>
      </c>
      <c r="BO2">
        <v>-117</v>
      </c>
      <c r="BP2">
        <v>-153</v>
      </c>
      <c r="BQ2">
        <v>-114</v>
      </c>
      <c r="BR2">
        <v>-111</v>
      </c>
      <c r="BS2">
        <v>-132</v>
      </c>
      <c r="BT2">
        <v>-125</v>
      </c>
      <c r="BU2">
        <v>-99</v>
      </c>
      <c r="BV2">
        <v>-107</v>
      </c>
      <c r="BW2">
        <v>-125</v>
      </c>
      <c r="BX2">
        <v>-130</v>
      </c>
      <c r="BY2">
        <v>-135</v>
      </c>
      <c r="BZ2">
        <v>-122</v>
      </c>
      <c r="CA2">
        <v>-126</v>
      </c>
      <c r="CB2">
        <v>-128</v>
      </c>
      <c r="CC2">
        <v>-128</v>
      </c>
      <c r="CD2">
        <v>-124</v>
      </c>
      <c r="CE2">
        <v>-145</v>
      </c>
      <c r="CF2">
        <v>-130</v>
      </c>
      <c r="CG2">
        <v>-130</v>
      </c>
      <c r="CH2">
        <v>-130</v>
      </c>
      <c r="CI2">
        <v>-130</v>
      </c>
      <c r="CJ2">
        <v>-130</v>
      </c>
      <c r="CK2">
        <v>-130</v>
      </c>
      <c r="CL2">
        <v>-130</v>
      </c>
      <c r="CM2">
        <v>-130</v>
      </c>
      <c r="CN2">
        <v>-130</v>
      </c>
    </row>
    <row r="3" spans="1:92">
      <c r="A3">
        <v>10</v>
      </c>
      <c r="B3">
        <v>-112.5</v>
      </c>
      <c r="C3">
        <v>-113</v>
      </c>
      <c r="D3">
        <v>-116</v>
      </c>
      <c r="E3">
        <v>-118</v>
      </c>
      <c r="F3">
        <v>-118</v>
      </c>
      <c r="G3">
        <v>-117</v>
      </c>
      <c r="H3">
        <v>-121</v>
      </c>
      <c r="I3">
        <v>-109</v>
      </c>
      <c r="J3">
        <v>-108</v>
      </c>
      <c r="K3">
        <v>-115</v>
      </c>
      <c r="L3">
        <v>-116</v>
      </c>
      <c r="M3">
        <v>-110</v>
      </c>
      <c r="N3">
        <v>-112</v>
      </c>
      <c r="O3">
        <v>-120</v>
      </c>
      <c r="P3">
        <v>-115</v>
      </c>
      <c r="Q3">
        <v>-115</v>
      </c>
      <c r="R3">
        <v>-114</v>
      </c>
      <c r="S3">
        <v>-112</v>
      </c>
      <c r="T3">
        <v>-113</v>
      </c>
      <c r="U3">
        <v>-116</v>
      </c>
      <c r="V3">
        <v>-115</v>
      </c>
      <c r="W3">
        <v>-121</v>
      </c>
      <c r="X3">
        <v>-128</v>
      </c>
      <c r="Y3">
        <v>-132</v>
      </c>
      <c r="Z3">
        <v>-138</v>
      </c>
      <c r="AA3">
        <v>-131</v>
      </c>
      <c r="AB3">
        <v>-140</v>
      </c>
      <c r="AC3">
        <v>-124</v>
      </c>
      <c r="AD3">
        <v>-127</v>
      </c>
      <c r="AE3">
        <v>-126</v>
      </c>
      <c r="AF3">
        <v>-126</v>
      </c>
      <c r="AG3">
        <v>-90</v>
      </c>
      <c r="AH3">
        <v>-146</v>
      </c>
      <c r="AI3">
        <v>-129</v>
      </c>
      <c r="AJ3">
        <v>-129</v>
      </c>
      <c r="AK3">
        <v>-113</v>
      </c>
      <c r="AL3">
        <v>-113</v>
      </c>
      <c r="AM3">
        <v>-113</v>
      </c>
      <c r="AN3">
        <v>-130</v>
      </c>
      <c r="AO3">
        <v>-130</v>
      </c>
      <c r="AP3">
        <v>-130</v>
      </c>
      <c r="AQ3">
        <v>-99</v>
      </c>
      <c r="AR3">
        <v>-99</v>
      </c>
      <c r="AS3">
        <v>-100</v>
      </c>
      <c r="AT3">
        <v>-100</v>
      </c>
      <c r="AU3">
        <v>-100</v>
      </c>
      <c r="AV3">
        <v>-98</v>
      </c>
      <c r="AW3">
        <v>-98</v>
      </c>
      <c r="AX3">
        <v>-98</v>
      </c>
      <c r="AY3">
        <v>-98</v>
      </c>
      <c r="AZ3">
        <v>-98</v>
      </c>
      <c r="BA3">
        <v>-223</v>
      </c>
      <c r="BB3">
        <v>-113</v>
      </c>
      <c r="BC3">
        <v>-127</v>
      </c>
      <c r="BD3">
        <v>-104</v>
      </c>
      <c r="BE3">
        <v>-93</v>
      </c>
      <c r="BF3">
        <v>-105</v>
      </c>
      <c r="BG3">
        <v>-100</v>
      </c>
      <c r="BH3">
        <v>-96</v>
      </c>
      <c r="BI3">
        <v>-107</v>
      </c>
      <c r="BJ3">
        <v>-100</v>
      </c>
      <c r="BK3">
        <v>-132</v>
      </c>
      <c r="BL3">
        <v>-121</v>
      </c>
      <c r="BM3">
        <v>-124</v>
      </c>
      <c r="BN3">
        <v>-104</v>
      </c>
      <c r="BO3">
        <v>-111</v>
      </c>
      <c r="BP3">
        <v>-101</v>
      </c>
      <c r="BQ3">
        <v>-109</v>
      </c>
      <c r="BR3">
        <v>-113</v>
      </c>
      <c r="BS3">
        <v>-117</v>
      </c>
      <c r="BT3">
        <v>-108</v>
      </c>
      <c r="BU3">
        <v>-93</v>
      </c>
      <c r="BV3">
        <v>-104</v>
      </c>
      <c r="BW3">
        <v>-115</v>
      </c>
      <c r="BX3">
        <v>-119</v>
      </c>
      <c r="BY3">
        <v>-127</v>
      </c>
      <c r="BZ3">
        <v>-119</v>
      </c>
      <c r="CA3">
        <v>-116</v>
      </c>
      <c r="CB3">
        <v>-114</v>
      </c>
      <c r="CC3">
        <v>-118</v>
      </c>
      <c r="CD3">
        <v>-122</v>
      </c>
      <c r="CE3">
        <v>-115</v>
      </c>
      <c r="CF3">
        <v>-115</v>
      </c>
      <c r="CG3">
        <v>-115</v>
      </c>
      <c r="CH3">
        <v>-115</v>
      </c>
      <c r="CI3">
        <v>-115</v>
      </c>
      <c r="CJ3">
        <v>-115</v>
      </c>
      <c r="CK3">
        <v>-115</v>
      </c>
      <c r="CL3">
        <v>-115</v>
      </c>
      <c r="CM3">
        <v>-115</v>
      </c>
      <c r="CN3">
        <v>-115</v>
      </c>
    </row>
    <row r="4" spans="1:92">
      <c r="A4">
        <v>1</v>
      </c>
      <c r="B4">
        <v>-90</v>
      </c>
      <c r="C4">
        <v>-62</v>
      </c>
      <c r="D4">
        <v>-57</v>
      </c>
      <c r="E4">
        <v>-63</v>
      </c>
      <c r="F4">
        <v>-58</v>
      </c>
      <c r="G4">
        <v>-54</v>
      </c>
      <c r="H4">
        <v>-62</v>
      </c>
      <c r="I4">
        <v>-64</v>
      </c>
      <c r="J4">
        <v>-64</v>
      </c>
      <c r="K4">
        <v>-71</v>
      </c>
      <c r="L4">
        <v>-72</v>
      </c>
      <c r="M4">
        <v>-123</v>
      </c>
      <c r="N4">
        <v>-59</v>
      </c>
      <c r="O4">
        <v>-61</v>
      </c>
      <c r="P4">
        <v>-66</v>
      </c>
      <c r="Q4">
        <v>-79</v>
      </c>
      <c r="R4">
        <v>-75</v>
      </c>
      <c r="S4">
        <v>-75</v>
      </c>
      <c r="T4">
        <v>-81</v>
      </c>
      <c r="U4">
        <v>-78</v>
      </c>
      <c r="V4">
        <v>-78</v>
      </c>
      <c r="W4">
        <v>-109</v>
      </c>
      <c r="X4">
        <v>-69</v>
      </c>
      <c r="Y4">
        <v>-69</v>
      </c>
      <c r="Z4">
        <v>-96</v>
      </c>
      <c r="AA4">
        <v>-109</v>
      </c>
      <c r="AB4">
        <v>-112</v>
      </c>
      <c r="AC4">
        <v>-103</v>
      </c>
      <c r="AD4">
        <v>-103</v>
      </c>
      <c r="AE4">
        <v>-112</v>
      </c>
      <c r="AF4">
        <v>-105</v>
      </c>
      <c r="AG4">
        <v>-105</v>
      </c>
      <c r="AH4">
        <v>-105</v>
      </c>
      <c r="AI4">
        <v>-98</v>
      </c>
      <c r="AJ4">
        <v>-98</v>
      </c>
      <c r="AK4">
        <v>-98</v>
      </c>
      <c r="AL4">
        <v>-98</v>
      </c>
      <c r="AM4">
        <v>-98</v>
      </c>
      <c r="AN4">
        <v>-98</v>
      </c>
      <c r="AO4">
        <v>-98</v>
      </c>
      <c r="AP4">
        <v>-98</v>
      </c>
      <c r="AQ4">
        <v>-109</v>
      </c>
      <c r="AR4">
        <v>-97</v>
      </c>
      <c r="AS4">
        <v>-97</v>
      </c>
      <c r="AT4">
        <v>-97</v>
      </c>
      <c r="AU4">
        <v>-97</v>
      </c>
      <c r="AV4">
        <v>-97</v>
      </c>
      <c r="AW4">
        <v>-97</v>
      </c>
      <c r="AX4">
        <v>-93</v>
      </c>
      <c r="AY4">
        <v>-93</v>
      </c>
      <c r="AZ4">
        <v>-88</v>
      </c>
      <c r="BA4">
        <v>-101</v>
      </c>
      <c r="BB4">
        <v>-106</v>
      </c>
      <c r="BC4">
        <v>-82</v>
      </c>
      <c r="BD4">
        <v>-74</v>
      </c>
      <c r="BE4">
        <v>-86</v>
      </c>
      <c r="BF4">
        <v>-79</v>
      </c>
      <c r="BG4">
        <v>-93</v>
      </c>
      <c r="BH4">
        <v>-106</v>
      </c>
      <c r="BI4">
        <v>-77</v>
      </c>
      <c r="BJ4">
        <v>-72</v>
      </c>
      <c r="BK4">
        <v>-83</v>
      </c>
      <c r="BL4">
        <v>-104</v>
      </c>
      <c r="BM4">
        <v>-91</v>
      </c>
      <c r="BN4">
        <v>-80</v>
      </c>
      <c r="BO4">
        <v>-86</v>
      </c>
      <c r="BP4">
        <v>-84</v>
      </c>
      <c r="BQ4">
        <v>-77</v>
      </c>
      <c r="BR4">
        <v>-99</v>
      </c>
      <c r="BS4">
        <v>-95</v>
      </c>
      <c r="BT4">
        <v>-72</v>
      </c>
      <c r="BU4">
        <v>-73</v>
      </c>
      <c r="BV4">
        <v>-87</v>
      </c>
      <c r="BW4">
        <v>-90</v>
      </c>
      <c r="BX4">
        <v>-87</v>
      </c>
      <c r="BY4">
        <v>-91</v>
      </c>
      <c r="BZ4">
        <v>-79</v>
      </c>
      <c r="CA4">
        <v>-87</v>
      </c>
      <c r="CB4">
        <v>-99</v>
      </c>
      <c r="CC4">
        <v>-100</v>
      </c>
      <c r="CD4">
        <v>-105</v>
      </c>
      <c r="CE4">
        <v>-87</v>
      </c>
      <c r="CF4">
        <v>-82</v>
      </c>
      <c r="CG4">
        <v>-74</v>
      </c>
      <c r="CH4">
        <v>-79</v>
      </c>
      <c r="CI4">
        <v>-82</v>
      </c>
      <c r="CJ4">
        <v>-84</v>
      </c>
      <c r="CK4">
        <v>-86</v>
      </c>
      <c r="CL4">
        <v>-86</v>
      </c>
      <c r="CM4">
        <v>-86</v>
      </c>
      <c r="CN4">
        <v>-86</v>
      </c>
    </row>
    <row r="5" spans="1:92">
      <c r="A5">
        <v>8</v>
      </c>
      <c r="B5">
        <v>-67.5</v>
      </c>
      <c r="C5">
        <v>-77</v>
      </c>
      <c r="D5">
        <v>-60</v>
      </c>
      <c r="E5">
        <v>-61</v>
      </c>
      <c r="F5">
        <v>-67</v>
      </c>
      <c r="G5">
        <v>-63</v>
      </c>
      <c r="H5">
        <v>-63</v>
      </c>
      <c r="I5">
        <v>-67</v>
      </c>
      <c r="J5">
        <v>-63</v>
      </c>
      <c r="K5">
        <v>-64</v>
      </c>
      <c r="L5">
        <v>-66</v>
      </c>
      <c r="M5">
        <v>-71</v>
      </c>
      <c r="N5">
        <v>-66</v>
      </c>
      <c r="O5">
        <v>-77</v>
      </c>
      <c r="P5">
        <v>-61</v>
      </c>
      <c r="Q5">
        <v>-66</v>
      </c>
      <c r="R5">
        <v>-76</v>
      </c>
      <c r="S5">
        <v>-59</v>
      </c>
      <c r="T5">
        <v>-168</v>
      </c>
      <c r="U5">
        <v>-55</v>
      </c>
      <c r="V5">
        <v>-80</v>
      </c>
      <c r="W5">
        <v>-64</v>
      </c>
      <c r="X5">
        <v>-69</v>
      </c>
      <c r="Y5">
        <v>-69</v>
      </c>
      <c r="Z5">
        <v>-75</v>
      </c>
      <c r="AA5">
        <v>-78</v>
      </c>
      <c r="AB5">
        <v>-74</v>
      </c>
      <c r="AC5">
        <v>-77</v>
      </c>
      <c r="AD5">
        <v>-75</v>
      </c>
      <c r="AE5">
        <v>-77</v>
      </c>
      <c r="AF5">
        <v>-77</v>
      </c>
      <c r="AG5">
        <v>-74</v>
      </c>
      <c r="AH5">
        <v>-74</v>
      </c>
      <c r="AI5">
        <v>-74</v>
      </c>
      <c r="AJ5">
        <v>-74</v>
      </c>
      <c r="AK5">
        <v>-74</v>
      </c>
      <c r="AL5">
        <v>-74</v>
      </c>
      <c r="AM5">
        <v>-74</v>
      </c>
      <c r="AN5">
        <v>-74</v>
      </c>
      <c r="AO5">
        <v>-74</v>
      </c>
      <c r="AP5">
        <v>-74</v>
      </c>
      <c r="AQ5">
        <v>-64</v>
      </c>
      <c r="AR5">
        <v>-66</v>
      </c>
      <c r="AS5">
        <v>-66</v>
      </c>
      <c r="AT5">
        <v>-66</v>
      </c>
      <c r="AU5">
        <v>-66</v>
      </c>
      <c r="AV5">
        <v>-66</v>
      </c>
      <c r="AW5">
        <v>-66</v>
      </c>
      <c r="AX5">
        <v>-66</v>
      </c>
      <c r="AY5">
        <v>-66</v>
      </c>
      <c r="AZ5">
        <v>-66</v>
      </c>
      <c r="BA5">
        <v>-53</v>
      </c>
      <c r="BB5">
        <v>-63</v>
      </c>
      <c r="BC5">
        <v>-57</v>
      </c>
      <c r="BD5">
        <v>-68</v>
      </c>
      <c r="BE5">
        <v>-73</v>
      </c>
      <c r="BF5">
        <v>-55</v>
      </c>
      <c r="BG5">
        <v>-67</v>
      </c>
      <c r="BH5">
        <v>-53</v>
      </c>
      <c r="BI5">
        <v>-62</v>
      </c>
      <c r="BJ5">
        <v>-39</v>
      </c>
      <c r="BK5">
        <v>-71</v>
      </c>
      <c r="BL5">
        <v>-81</v>
      </c>
      <c r="BM5">
        <v>-65</v>
      </c>
      <c r="BN5">
        <v>-75</v>
      </c>
      <c r="BO5">
        <v>-31</v>
      </c>
      <c r="BP5">
        <v>-77</v>
      </c>
      <c r="BQ5">
        <v>-71</v>
      </c>
      <c r="BR5">
        <v>-79</v>
      </c>
      <c r="BS5">
        <v>-66</v>
      </c>
      <c r="BT5">
        <v>-61</v>
      </c>
      <c r="BU5">
        <v>-33</v>
      </c>
      <c r="BV5">
        <v>-55</v>
      </c>
      <c r="BW5">
        <v>-53</v>
      </c>
      <c r="BX5">
        <v>-58</v>
      </c>
      <c r="BY5">
        <v>-51</v>
      </c>
      <c r="BZ5">
        <v>-72</v>
      </c>
      <c r="CA5">
        <v>-53</v>
      </c>
      <c r="CB5">
        <v>-68</v>
      </c>
      <c r="CC5">
        <v>-42</v>
      </c>
      <c r="CD5">
        <v>-65</v>
      </c>
      <c r="CE5">
        <v>-57</v>
      </c>
      <c r="CF5">
        <v>-51</v>
      </c>
      <c r="CG5">
        <v>-51</v>
      </c>
      <c r="CH5">
        <v>-46</v>
      </c>
      <c r="CI5">
        <v>-56</v>
      </c>
      <c r="CJ5">
        <v>-54</v>
      </c>
      <c r="CK5">
        <v>-54</v>
      </c>
      <c r="CL5">
        <v>-51</v>
      </c>
      <c r="CM5">
        <v>-51</v>
      </c>
      <c r="CN5">
        <v>-51</v>
      </c>
    </row>
    <row r="6" spans="1:92">
      <c r="A6">
        <v>15</v>
      </c>
      <c r="B6">
        <v>-45</v>
      </c>
      <c r="C6">
        <v>-54</v>
      </c>
      <c r="D6">
        <v>-54</v>
      </c>
      <c r="E6">
        <v>-55</v>
      </c>
      <c r="F6">
        <v>-50</v>
      </c>
      <c r="G6">
        <v>-52</v>
      </c>
      <c r="H6">
        <v>-53</v>
      </c>
      <c r="I6">
        <v>-53</v>
      </c>
      <c r="J6">
        <v>-53</v>
      </c>
      <c r="K6">
        <v>-45</v>
      </c>
      <c r="L6">
        <v>-51</v>
      </c>
      <c r="M6">
        <v>-67</v>
      </c>
      <c r="N6">
        <v>-68</v>
      </c>
      <c r="O6">
        <v>-47</v>
      </c>
      <c r="P6">
        <v>-51</v>
      </c>
      <c r="Q6">
        <v>-53</v>
      </c>
      <c r="R6">
        <v>-59</v>
      </c>
      <c r="S6">
        <v>-57</v>
      </c>
      <c r="T6">
        <v>-64</v>
      </c>
      <c r="U6">
        <v>-59</v>
      </c>
      <c r="V6">
        <v>-54</v>
      </c>
      <c r="W6">
        <v>-57</v>
      </c>
      <c r="X6">
        <v>-50</v>
      </c>
      <c r="Y6">
        <v>-63</v>
      </c>
      <c r="Z6">
        <v>-53</v>
      </c>
      <c r="AA6">
        <v>-53</v>
      </c>
      <c r="AB6">
        <v>-65</v>
      </c>
      <c r="AC6">
        <v>-63</v>
      </c>
      <c r="AD6">
        <v>-58</v>
      </c>
      <c r="AE6">
        <v>-55</v>
      </c>
      <c r="AF6">
        <v>-55</v>
      </c>
      <c r="AG6">
        <v>-90</v>
      </c>
      <c r="AH6">
        <v>-20</v>
      </c>
      <c r="AI6">
        <v>-20</v>
      </c>
      <c r="AJ6">
        <v>-20</v>
      </c>
      <c r="AK6">
        <v>-40</v>
      </c>
      <c r="AL6">
        <v>-40</v>
      </c>
      <c r="AM6">
        <v>-40</v>
      </c>
      <c r="AN6">
        <v>-40</v>
      </c>
      <c r="AO6">
        <v>-40</v>
      </c>
      <c r="AP6">
        <v>-40</v>
      </c>
      <c r="AQ6">
        <v>-62</v>
      </c>
      <c r="AR6">
        <v>-62</v>
      </c>
      <c r="AS6">
        <v>-59</v>
      </c>
      <c r="AT6">
        <v>-58</v>
      </c>
      <c r="AU6">
        <v>-58</v>
      </c>
      <c r="AV6">
        <v>-58</v>
      </c>
      <c r="AW6">
        <v>-51</v>
      </c>
      <c r="AX6">
        <v>-51</v>
      </c>
      <c r="AY6">
        <v>-51</v>
      </c>
      <c r="AZ6">
        <v>-51</v>
      </c>
      <c r="BA6">
        <v>-16</v>
      </c>
      <c r="BB6">
        <v>-16</v>
      </c>
      <c r="BC6">
        <v>-26</v>
      </c>
      <c r="BD6">
        <v>-37</v>
      </c>
      <c r="BE6">
        <v>-32</v>
      </c>
      <c r="BF6">
        <v>-39</v>
      </c>
      <c r="BG6">
        <v>-42</v>
      </c>
      <c r="BH6">
        <v>-34</v>
      </c>
      <c r="BI6">
        <v>-30</v>
      </c>
      <c r="BJ6">
        <v>-47</v>
      </c>
      <c r="BK6">
        <v>-21</v>
      </c>
      <c r="BL6">
        <v>-34</v>
      </c>
      <c r="BM6">
        <v>-389</v>
      </c>
      <c r="BN6">
        <v>-51</v>
      </c>
      <c r="BO6">
        <v>-62</v>
      </c>
      <c r="BP6">
        <v>-57</v>
      </c>
      <c r="BQ6">
        <v>-72</v>
      </c>
      <c r="BR6">
        <v>-54</v>
      </c>
      <c r="BS6">
        <v>-40</v>
      </c>
      <c r="BT6">
        <v>-61</v>
      </c>
      <c r="BU6">
        <v>18</v>
      </c>
      <c r="BV6">
        <v>-38</v>
      </c>
      <c r="BW6">
        <v>-13</v>
      </c>
      <c r="BX6">
        <v>-43</v>
      </c>
      <c r="BY6">
        <v>-23</v>
      </c>
      <c r="BZ6">
        <v>-19</v>
      </c>
      <c r="CA6">
        <v>-36</v>
      </c>
      <c r="CB6">
        <v>-26</v>
      </c>
      <c r="CC6">
        <v>-34</v>
      </c>
      <c r="CD6">
        <v>-11</v>
      </c>
      <c r="CE6">
        <v>-4</v>
      </c>
      <c r="CF6">
        <v>-14</v>
      </c>
      <c r="CG6">
        <v>-14</v>
      </c>
      <c r="CH6">
        <v>-14</v>
      </c>
      <c r="CI6">
        <v>-14</v>
      </c>
      <c r="CJ6">
        <v>-26</v>
      </c>
      <c r="CK6">
        <v>-35</v>
      </c>
      <c r="CL6">
        <v>-32</v>
      </c>
      <c r="CM6">
        <v>-33</v>
      </c>
      <c r="CN6">
        <v>-33</v>
      </c>
    </row>
    <row r="7" spans="1:92">
      <c r="A7">
        <v>6</v>
      </c>
      <c r="B7">
        <v>-22.5</v>
      </c>
      <c r="C7">
        <v>-30</v>
      </c>
      <c r="D7">
        <v>-34</v>
      </c>
      <c r="E7">
        <v>-35</v>
      </c>
      <c r="F7">
        <v>-32</v>
      </c>
      <c r="G7">
        <v>-31</v>
      </c>
      <c r="H7">
        <v>-34</v>
      </c>
      <c r="I7">
        <v>-40</v>
      </c>
      <c r="J7">
        <v>-37</v>
      </c>
      <c r="K7">
        <v>-33</v>
      </c>
      <c r="L7">
        <v>-31</v>
      </c>
      <c r="M7">
        <v>-48</v>
      </c>
      <c r="N7">
        <v>-45</v>
      </c>
      <c r="O7">
        <v>-14</v>
      </c>
      <c r="P7">
        <v>-34</v>
      </c>
      <c r="Q7">
        <v>-16</v>
      </c>
      <c r="R7">
        <v>-34</v>
      </c>
      <c r="S7">
        <v>-16</v>
      </c>
      <c r="T7">
        <v>-28</v>
      </c>
      <c r="U7">
        <v>-32</v>
      </c>
      <c r="V7">
        <v>-36</v>
      </c>
      <c r="W7">
        <v>-19</v>
      </c>
      <c r="X7">
        <v>-25</v>
      </c>
      <c r="Y7">
        <v>-32</v>
      </c>
      <c r="Z7">
        <v>-32</v>
      </c>
      <c r="AA7">
        <v>-29</v>
      </c>
      <c r="AB7">
        <v>-26</v>
      </c>
      <c r="AC7">
        <v>-29</v>
      </c>
      <c r="AD7">
        <v>-22</v>
      </c>
      <c r="AE7">
        <v>-20</v>
      </c>
      <c r="AF7">
        <v>-26</v>
      </c>
      <c r="AG7">
        <v>-90</v>
      </c>
      <c r="AH7">
        <v>-90</v>
      </c>
      <c r="AI7">
        <v>-23</v>
      </c>
      <c r="AJ7">
        <v>-23</v>
      </c>
      <c r="AK7">
        <v>-23</v>
      </c>
      <c r="AL7">
        <v>-23</v>
      </c>
      <c r="AM7">
        <v>-23</v>
      </c>
      <c r="AN7">
        <v>-23</v>
      </c>
      <c r="AO7">
        <v>-23</v>
      </c>
      <c r="AP7">
        <v>-23</v>
      </c>
      <c r="AQ7">
        <v>3</v>
      </c>
      <c r="AR7">
        <v>-3</v>
      </c>
      <c r="AS7">
        <v>-2</v>
      </c>
      <c r="AT7">
        <v>-3</v>
      </c>
      <c r="AU7">
        <v>-5</v>
      </c>
      <c r="AV7">
        <v>-5</v>
      </c>
      <c r="AW7">
        <v>-6</v>
      </c>
      <c r="AX7">
        <v>-6</v>
      </c>
      <c r="AY7">
        <v>-6</v>
      </c>
      <c r="AZ7">
        <v>-7</v>
      </c>
      <c r="BA7">
        <v>4</v>
      </c>
      <c r="BB7">
        <v>-13</v>
      </c>
      <c r="BC7">
        <v>-17</v>
      </c>
      <c r="BD7">
        <v>-30</v>
      </c>
      <c r="BE7">
        <v>-20</v>
      </c>
      <c r="BF7">
        <v>2</v>
      </c>
      <c r="BG7">
        <v>-17</v>
      </c>
      <c r="BH7">
        <v>-39</v>
      </c>
      <c r="BI7">
        <v>-34</v>
      </c>
      <c r="BJ7">
        <v>-18</v>
      </c>
      <c r="BK7">
        <v>-11</v>
      </c>
      <c r="BL7">
        <v>-18</v>
      </c>
      <c r="BM7">
        <v>-43</v>
      </c>
      <c r="BN7">
        <v>-19</v>
      </c>
      <c r="BO7">
        <v>-50</v>
      </c>
      <c r="BP7">
        <v>6</v>
      </c>
      <c r="BQ7">
        <v>-36</v>
      </c>
      <c r="BR7">
        <v>2</v>
      </c>
      <c r="BS7">
        <v>-22</v>
      </c>
      <c r="BT7">
        <v>-10</v>
      </c>
      <c r="BU7">
        <v>-6</v>
      </c>
      <c r="BV7">
        <v>2</v>
      </c>
      <c r="BW7">
        <v>-42</v>
      </c>
      <c r="BX7">
        <v>-7</v>
      </c>
      <c r="BY7">
        <v>-11</v>
      </c>
      <c r="BZ7">
        <v>3</v>
      </c>
      <c r="CA7">
        <v>-18</v>
      </c>
      <c r="CB7">
        <v>-10</v>
      </c>
      <c r="CC7">
        <v>-32</v>
      </c>
      <c r="CD7">
        <v>-19</v>
      </c>
      <c r="CE7">
        <v>-24</v>
      </c>
      <c r="CF7">
        <v>-21</v>
      </c>
      <c r="CG7">
        <v>-21</v>
      </c>
      <c r="CH7">
        <v>-18</v>
      </c>
      <c r="CI7">
        <v>-18</v>
      </c>
      <c r="CJ7">
        <v>-18</v>
      </c>
      <c r="CK7">
        <v>-18</v>
      </c>
      <c r="CL7">
        <v>-14</v>
      </c>
      <c r="CM7">
        <v>-14</v>
      </c>
      <c r="CN7">
        <v>-10</v>
      </c>
    </row>
    <row r="8" spans="1:92">
      <c r="A8">
        <v>13</v>
      </c>
      <c r="B8">
        <v>0</v>
      </c>
      <c r="C8">
        <v>136</v>
      </c>
      <c r="D8">
        <v>139</v>
      </c>
      <c r="E8">
        <v>-31</v>
      </c>
      <c r="F8">
        <v>-36</v>
      </c>
      <c r="G8">
        <v>-27</v>
      </c>
      <c r="H8">
        <v>1</v>
      </c>
      <c r="I8">
        <v>4</v>
      </c>
      <c r="J8">
        <v>3</v>
      </c>
      <c r="K8">
        <v>-1</v>
      </c>
      <c r="L8">
        <v>-1</v>
      </c>
      <c r="M8">
        <v>9</v>
      </c>
      <c r="N8">
        <v>5</v>
      </c>
      <c r="O8">
        <v>-1</v>
      </c>
      <c r="P8">
        <v>-2</v>
      </c>
      <c r="Q8">
        <v>-5</v>
      </c>
      <c r="R8">
        <v>-2</v>
      </c>
      <c r="S8">
        <v>-3</v>
      </c>
      <c r="T8">
        <v>-4</v>
      </c>
      <c r="U8">
        <v>1</v>
      </c>
      <c r="V8">
        <v>0</v>
      </c>
      <c r="W8">
        <v>-17</v>
      </c>
      <c r="X8">
        <v>-19</v>
      </c>
      <c r="Y8">
        <v>-16</v>
      </c>
      <c r="Z8">
        <v>-20</v>
      </c>
      <c r="AA8">
        <v>-20</v>
      </c>
      <c r="AB8">
        <v>-16</v>
      </c>
      <c r="AC8">
        <v>-16</v>
      </c>
      <c r="AD8">
        <v>-16</v>
      </c>
      <c r="AE8">
        <v>-12</v>
      </c>
      <c r="AF8">
        <v>-12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-14</v>
      </c>
      <c r="AR8">
        <v>-14</v>
      </c>
      <c r="AS8">
        <v>-14</v>
      </c>
      <c r="AT8">
        <v>-13</v>
      </c>
      <c r="AU8">
        <v>-13</v>
      </c>
      <c r="AV8">
        <v>-8</v>
      </c>
      <c r="AW8">
        <v>-8</v>
      </c>
      <c r="AX8">
        <v>-8</v>
      </c>
      <c r="AY8">
        <v>-5</v>
      </c>
      <c r="AZ8">
        <v>-7</v>
      </c>
      <c r="BA8">
        <v>4</v>
      </c>
      <c r="BB8">
        <v>-14</v>
      </c>
      <c r="BC8">
        <v>-2</v>
      </c>
      <c r="BD8">
        <v>-12</v>
      </c>
      <c r="BE8">
        <v>-8</v>
      </c>
      <c r="BF8">
        <v>-12</v>
      </c>
      <c r="BG8">
        <v>-1</v>
      </c>
      <c r="BH8">
        <v>-4</v>
      </c>
      <c r="BI8">
        <v>11</v>
      </c>
      <c r="BJ8">
        <v>0</v>
      </c>
      <c r="BK8">
        <v>-35</v>
      </c>
      <c r="BL8">
        <v>-2</v>
      </c>
      <c r="BM8">
        <v>-7</v>
      </c>
      <c r="BN8">
        <v>19</v>
      </c>
      <c r="BO8">
        <v>-1</v>
      </c>
      <c r="BP8">
        <v>-14</v>
      </c>
      <c r="BQ8">
        <v>-6</v>
      </c>
      <c r="BR8">
        <v>6</v>
      </c>
      <c r="BS8">
        <v>-32</v>
      </c>
      <c r="BT8">
        <v>-14</v>
      </c>
      <c r="BU8">
        <v>0</v>
      </c>
      <c r="BV8">
        <v>-21</v>
      </c>
      <c r="BW8">
        <v>-12</v>
      </c>
      <c r="BX8">
        <v>-5</v>
      </c>
      <c r="BY8">
        <v>0</v>
      </c>
      <c r="BZ8">
        <v>9</v>
      </c>
      <c r="CA8">
        <v>-16</v>
      </c>
      <c r="CB8">
        <v>0</v>
      </c>
      <c r="CC8">
        <v>-11</v>
      </c>
      <c r="CD8">
        <v>5</v>
      </c>
      <c r="CE8">
        <v>8</v>
      </c>
      <c r="CF8">
        <v>2</v>
      </c>
      <c r="CG8">
        <v>0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</row>
    <row r="9" spans="1:92">
      <c r="A9">
        <v>4</v>
      </c>
      <c r="B9">
        <v>22.5</v>
      </c>
      <c r="C9">
        <v>57</v>
      </c>
      <c r="D9">
        <v>45</v>
      </c>
      <c r="E9">
        <v>16</v>
      </c>
      <c r="F9">
        <v>14</v>
      </c>
      <c r="G9">
        <v>10</v>
      </c>
      <c r="H9">
        <v>21</v>
      </c>
      <c r="I9">
        <v>18</v>
      </c>
      <c r="J9">
        <v>27</v>
      </c>
      <c r="K9">
        <v>23</v>
      </c>
      <c r="L9">
        <v>22</v>
      </c>
      <c r="M9">
        <v>21</v>
      </c>
      <c r="N9">
        <v>27</v>
      </c>
      <c r="O9">
        <v>24</v>
      </c>
      <c r="P9">
        <v>22</v>
      </c>
      <c r="Q9">
        <v>24</v>
      </c>
      <c r="R9">
        <v>21</v>
      </c>
      <c r="S9">
        <v>16</v>
      </c>
      <c r="T9">
        <v>11</v>
      </c>
      <c r="U9">
        <v>21</v>
      </c>
      <c r="V9">
        <v>23</v>
      </c>
      <c r="W9">
        <v>21</v>
      </c>
      <c r="X9">
        <v>29</v>
      </c>
      <c r="Y9">
        <v>27</v>
      </c>
      <c r="Z9">
        <v>5</v>
      </c>
      <c r="AA9">
        <v>24</v>
      </c>
      <c r="AB9">
        <v>29</v>
      </c>
      <c r="AC9">
        <v>29</v>
      </c>
      <c r="AD9">
        <v>29</v>
      </c>
      <c r="AE9">
        <v>27</v>
      </c>
      <c r="AF9">
        <v>27</v>
      </c>
      <c r="AG9">
        <v>90</v>
      </c>
      <c r="AH9">
        <v>40</v>
      </c>
      <c r="AI9">
        <v>40</v>
      </c>
      <c r="AJ9">
        <v>36</v>
      </c>
      <c r="AK9">
        <v>36</v>
      </c>
      <c r="AL9">
        <v>36</v>
      </c>
      <c r="AM9">
        <v>36</v>
      </c>
      <c r="AN9">
        <v>36</v>
      </c>
      <c r="AO9">
        <v>36</v>
      </c>
      <c r="AP9">
        <v>36</v>
      </c>
      <c r="AQ9">
        <v>44</v>
      </c>
      <c r="AR9">
        <v>40</v>
      </c>
      <c r="AS9">
        <v>40</v>
      </c>
      <c r="AT9">
        <v>37</v>
      </c>
      <c r="AU9">
        <v>37</v>
      </c>
      <c r="AV9">
        <v>31</v>
      </c>
      <c r="AW9">
        <v>31</v>
      </c>
      <c r="AX9">
        <v>31</v>
      </c>
      <c r="AY9">
        <v>31</v>
      </c>
      <c r="AZ9">
        <v>31</v>
      </c>
      <c r="BA9">
        <v>-26</v>
      </c>
      <c r="BB9">
        <v>3</v>
      </c>
      <c r="BC9">
        <v>27</v>
      </c>
      <c r="BD9">
        <v>35</v>
      </c>
      <c r="BE9">
        <v>27</v>
      </c>
      <c r="BF9">
        <v>35</v>
      </c>
      <c r="BG9">
        <v>24</v>
      </c>
      <c r="BH9">
        <v>32</v>
      </c>
      <c r="BI9">
        <v>37</v>
      </c>
      <c r="BJ9">
        <v>21</v>
      </c>
      <c r="BK9">
        <v>-6</v>
      </c>
      <c r="BL9">
        <v>21</v>
      </c>
      <c r="BM9">
        <v>-10</v>
      </c>
      <c r="BN9">
        <v>11</v>
      </c>
      <c r="BO9">
        <v>20</v>
      </c>
      <c r="BP9">
        <v>-16</v>
      </c>
      <c r="BQ9">
        <v>18</v>
      </c>
      <c r="BR9">
        <v>14</v>
      </c>
      <c r="BS9">
        <v>0</v>
      </c>
      <c r="BT9">
        <v>55</v>
      </c>
      <c r="BU9">
        <v>33</v>
      </c>
      <c r="BV9">
        <v>49</v>
      </c>
      <c r="BW9">
        <v>21</v>
      </c>
      <c r="BX9">
        <v>27</v>
      </c>
      <c r="BY9">
        <v>20</v>
      </c>
      <c r="BZ9">
        <v>19</v>
      </c>
      <c r="CA9">
        <v>25</v>
      </c>
      <c r="CB9">
        <v>46</v>
      </c>
      <c r="CC9">
        <v>25</v>
      </c>
      <c r="CD9">
        <v>15</v>
      </c>
      <c r="CE9">
        <v>28</v>
      </c>
      <c r="CF9">
        <v>28</v>
      </c>
      <c r="CG9">
        <v>28</v>
      </c>
      <c r="CH9">
        <v>27</v>
      </c>
      <c r="CI9">
        <v>27</v>
      </c>
      <c r="CJ9">
        <v>27</v>
      </c>
      <c r="CK9">
        <v>27</v>
      </c>
      <c r="CL9">
        <v>27</v>
      </c>
      <c r="CM9">
        <v>27</v>
      </c>
      <c r="CN9">
        <v>27</v>
      </c>
    </row>
    <row r="10" spans="1:92">
      <c r="A10">
        <v>11</v>
      </c>
      <c r="B10">
        <v>45</v>
      </c>
      <c r="C10">
        <v>72</v>
      </c>
      <c r="D10">
        <v>67</v>
      </c>
      <c r="E10">
        <v>60</v>
      </c>
      <c r="F10">
        <v>59</v>
      </c>
      <c r="G10">
        <v>60</v>
      </c>
      <c r="H10">
        <v>60</v>
      </c>
      <c r="I10">
        <v>56</v>
      </c>
      <c r="J10">
        <v>54</v>
      </c>
      <c r="K10">
        <v>52</v>
      </c>
      <c r="L10">
        <v>49</v>
      </c>
      <c r="M10">
        <v>-100</v>
      </c>
      <c r="N10">
        <v>39</v>
      </c>
      <c r="O10">
        <v>36</v>
      </c>
      <c r="P10">
        <v>36</v>
      </c>
      <c r="Q10">
        <v>33</v>
      </c>
      <c r="R10">
        <v>41</v>
      </c>
      <c r="S10">
        <v>36</v>
      </c>
      <c r="T10">
        <v>39</v>
      </c>
      <c r="U10">
        <v>39</v>
      </c>
      <c r="V10">
        <v>42</v>
      </c>
      <c r="W10">
        <v>59</v>
      </c>
      <c r="X10">
        <v>57</v>
      </c>
      <c r="Y10">
        <v>39</v>
      </c>
      <c r="Z10">
        <v>42</v>
      </c>
      <c r="AA10">
        <v>49</v>
      </c>
      <c r="AB10">
        <v>46</v>
      </c>
      <c r="AC10">
        <v>52</v>
      </c>
      <c r="AD10">
        <v>49</v>
      </c>
      <c r="AE10">
        <v>49</v>
      </c>
      <c r="AF10">
        <v>52</v>
      </c>
      <c r="AG10">
        <v>-43</v>
      </c>
      <c r="AH10">
        <v>171</v>
      </c>
      <c r="AI10">
        <v>208</v>
      </c>
      <c r="AJ10">
        <v>-63</v>
      </c>
      <c r="AK10">
        <v>-63</v>
      </c>
      <c r="AL10">
        <v>-63</v>
      </c>
      <c r="AM10">
        <v>20</v>
      </c>
      <c r="AN10">
        <v>20</v>
      </c>
      <c r="AO10">
        <v>20</v>
      </c>
      <c r="AP10">
        <v>20</v>
      </c>
      <c r="AQ10">
        <v>99</v>
      </c>
      <c r="AR10">
        <v>99</v>
      </c>
      <c r="AS10">
        <v>65</v>
      </c>
      <c r="AT10">
        <v>63</v>
      </c>
      <c r="AU10">
        <v>63</v>
      </c>
      <c r="AV10">
        <v>62</v>
      </c>
      <c r="AW10">
        <v>62</v>
      </c>
      <c r="AX10">
        <v>62</v>
      </c>
      <c r="AY10">
        <v>62</v>
      </c>
      <c r="AZ10">
        <v>59</v>
      </c>
      <c r="BA10">
        <v>74</v>
      </c>
      <c r="BB10">
        <v>63</v>
      </c>
      <c r="BC10">
        <v>51</v>
      </c>
      <c r="BD10">
        <v>55</v>
      </c>
      <c r="BE10">
        <v>60</v>
      </c>
      <c r="BF10">
        <v>56</v>
      </c>
      <c r="BG10">
        <v>50</v>
      </c>
      <c r="BH10">
        <v>41</v>
      </c>
      <c r="BI10">
        <v>52</v>
      </c>
      <c r="BJ10">
        <v>55</v>
      </c>
      <c r="BK10">
        <v>-96</v>
      </c>
      <c r="BL10">
        <v>5</v>
      </c>
      <c r="BM10">
        <v>39</v>
      </c>
      <c r="BN10">
        <v>62</v>
      </c>
      <c r="BO10">
        <v>56</v>
      </c>
      <c r="BP10">
        <v>37</v>
      </c>
      <c r="BQ10">
        <v>49</v>
      </c>
      <c r="BR10">
        <v>58</v>
      </c>
      <c r="BS10">
        <v>68</v>
      </c>
      <c r="BT10">
        <v>51</v>
      </c>
      <c r="BU10">
        <v>62</v>
      </c>
      <c r="BV10">
        <v>50</v>
      </c>
      <c r="BW10">
        <v>54</v>
      </c>
      <c r="BX10">
        <v>69</v>
      </c>
      <c r="BY10">
        <v>66</v>
      </c>
      <c r="BZ10">
        <v>57</v>
      </c>
      <c r="CA10">
        <v>51</v>
      </c>
      <c r="CB10">
        <v>71</v>
      </c>
      <c r="CC10">
        <v>52</v>
      </c>
      <c r="CD10">
        <v>61</v>
      </c>
      <c r="CE10">
        <v>67</v>
      </c>
      <c r="CF10">
        <v>70</v>
      </c>
      <c r="CG10">
        <v>66</v>
      </c>
      <c r="CH10">
        <v>62</v>
      </c>
      <c r="CI10">
        <v>60</v>
      </c>
      <c r="CJ10">
        <v>60</v>
      </c>
      <c r="CK10">
        <v>60</v>
      </c>
      <c r="CL10">
        <v>60</v>
      </c>
      <c r="CM10">
        <v>60</v>
      </c>
      <c r="CN10">
        <v>60</v>
      </c>
    </row>
    <row r="11" spans="1:92">
      <c r="A11">
        <v>2</v>
      </c>
      <c r="B11">
        <v>67.5</v>
      </c>
      <c r="C11">
        <v>85</v>
      </c>
      <c r="D11">
        <v>77</v>
      </c>
      <c r="E11">
        <v>79</v>
      </c>
      <c r="F11">
        <v>74</v>
      </c>
      <c r="G11">
        <v>65</v>
      </c>
      <c r="H11">
        <v>63</v>
      </c>
      <c r="I11">
        <v>66</v>
      </c>
      <c r="J11">
        <v>64</v>
      </c>
      <c r="K11">
        <v>67</v>
      </c>
      <c r="L11">
        <v>59</v>
      </c>
      <c r="M11">
        <v>62</v>
      </c>
      <c r="N11">
        <v>66</v>
      </c>
      <c r="O11">
        <v>68</v>
      </c>
      <c r="P11">
        <v>60</v>
      </c>
      <c r="Q11">
        <v>60</v>
      </c>
      <c r="R11">
        <v>53</v>
      </c>
      <c r="S11">
        <v>57</v>
      </c>
      <c r="T11">
        <v>63</v>
      </c>
      <c r="U11">
        <v>68</v>
      </c>
      <c r="V11">
        <v>68</v>
      </c>
      <c r="W11">
        <v>75</v>
      </c>
      <c r="X11">
        <v>67</v>
      </c>
      <c r="Y11">
        <v>73</v>
      </c>
      <c r="Z11">
        <v>67</v>
      </c>
      <c r="AA11">
        <v>67</v>
      </c>
      <c r="AB11">
        <v>67</v>
      </c>
      <c r="AC11">
        <v>65</v>
      </c>
      <c r="AD11">
        <v>65</v>
      </c>
      <c r="AE11">
        <v>69</v>
      </c>
      <c r="AF11">
        <v>66</v>
      </c>
      <c r="AG11">
        <v>-59</v>
      </c>
      <c r="AH11">
        <v>173</v>
      </c>
      <c r="AI11">
        <v>173</v>
      </c>
      <c r="AJ11">
        <v>165</v>
      </c>
      <c r="AK11">
        <v>165</v>
      </c>
      <c r="AL11">
        <v>165</v>
      </c>
      <c r="AM11">
        <v>73</v>
      </c>
      <c r="AN11">
        <v>73</v>
      </c>
      <c r="AO11">
        <v>73</v>
      </c>
      <c r="AP11">
        <v>73</v>
      </c>
      <c r="AQ11">
        <v>61</v>
      </c>
      <c r="AR11">
        <v>61</v>
      </c>
      <c r="AS11">
        <v>61</v>
      </c>
      <c r="AT11">
        <v>61</v>
      </c>
      <c r="AU11">
        <v>61</v>
      </c>
      <c r="AV11">
        <v>61</v>
      </c>
      <c r="AW11">
        <v>59</v>
      </c>
      <c r="AX11">
        <v>59</v>
      </c>
      <c r="AY11">
        <v>63</v>
      </c>
      <c r="AZ11">
        <v>63</v>
      </c>
      <c r="BA11">
        <v>72</v>
      </c>
      <c r="BB11">
        <v>75</v>
      </c>
      <c r="BC11">
        <v>78</v>
      </c>
      <c r="BD11">
        <v>72</v>
      </c>
      <c r="BE11">
        <v>83</v>
      </c>
      <c r="BF11">
        <v>90</v>
      </c>
      <c r="BG11">
        <v>72</v>
      </c>
      <c r="BH11">
        <v>67</v>
      </c>
      <c r="BI11">
        <v>73</v>
      </c>
      <c r="BJ11">
        <v>69</v>
      </c>
      <c r="BK11">
        <v>47</v>
      </c>
      <c r="BL11">
        <v>75</v>
      </c>
      <c r="BM11">
        <v>85</v>
      </c>
      <c r="BN11">
        <v>53</v>
      </c>
      <c r="BO11">
        <v>66</v>
      </c>
      <c r="BP11">
        <v>83</v>
      </c>
      <c r="BQ11">
        <v>92</v>
      </c>
      <c r="BR11">
        <v>80</v>
      </c>
      <c r="BS11">
        <v>49</v>
      </c>
      <c r="BT11">
        <v>84</v>
      </c>
      <c r="BU11">
        <v>101</v>
      </c>
      <c r="BV11">
        <v>75</v>
      </c>
      <c r="BW11">
        <v>69</v>
      </c>
      <c r="BX11">
        <v>59</v>
      </c>
      <c r="BY11">
        <v>71</v>
      </c>
      <c r="BZ11">
        <v>66</v>
      </c>
      <c r="CA11">
        <v>69</v>
      </c>
      <c r="CB11">
        <v>66</v>
      </c>
      <c r="CC11">
        <v>82</v>
      </c>
      <c r="CD11">
        <v>71</v>
      </c>
      <c r="CE11">
        <v>73</v>
      </c>
      <c r="CF11">
        <v>70</v>
      </c>
      <c r="CG11">
        <v>70</v>
      </c>
      <c r="CH11">
        <v>70</v>
      </c>
      <c r="CI11">
        <v>70</v>
      </c>
      <c r="CJ11">
        <v>70</v>
      </c>
      <c r="CK11">
        <v>67</v>
      </c>
      <c r="CL11">
        <v>67</v>
      </c>
      <c r="CM11">
        <v>67</v>
      </c>
      <c r="CN11">
        <v>67</v>
      </c>
    </row>
    <row r="12" spans="1:92">
      <c r="A12">
        <v>9</v>
      </c>
      <c r="B12">
        <v>90</v>
      </c>
      <c r="C12">
        <v>99</v>
      </c>
      <c r="D12">
        <v>92</v>
      </c>
      <c r="E12">
        <v>90</v>
      </c>
      <c r="F12">
        <v>85</v>
      </c>
      <c r="G12">
        <v>84</v>
      </c>
      <c r="H12">
        <v>81</v>
      </c>
      <c r="I12">
        <v>85</v>
      </c>
      <c r="J12">
        <v>80</v>
      </c>
      <c r="K12">
        <v>84</v>
      </c>
      <c r="L12">
        <v>85</v>
      </c>
      <c r="M12">
        <v>-110</v>
      </c>
      <c r="N12">
        <v>76</v>
      </c>
      <c r="O12">
        <v>93</v>
      </c>
      <c r="P12">
        <v>98</v>
      </c>
      <c r="Q12">
        <v>98</v>
      </c>
      <c r="R12">
        <v>95</v>
      </c>
      <c r="S12">
        <v>99</v>
      </c>
      <c r="T12">
        <v>88</v>
      </c>
      <c r="U12">
        <v>107</v>
      </c>
      <c r="V12">
        <v>95</v>
      </c>
      <c r="W12">
        <f>360-112</f>
        <v>248</v>
      </c>
      <c r="X12">
        <v>75</v>
      </c>
      <c r="Y12">
        <v>95</v>
      </c>
      <c r="Z12">
        <v>97</v>
      </c>
      <c r="AA12">
        <v>78</v>
      </c>
      <c r="AB12">
        <v>76</v>
      </c>
      <c r="AC12">
        <v>73</v>
      </c>
      <c r="AD12">
        <v>71</v>
      </c>
      <c r="AE12">
        <v>71</v>
      </c>
      <c r="AF12">
        <v>76</v>
      </c>
      <c r="AG12">
        <v>-90</v>
      </c>
      <c r="AH12">
        <v>-14</v>
      </c>
      <c r="AI12">
        <v>-14</v>
      </c>
      <c r="AJ12">
        <v>-49</v>
      </c>
      <c r="AK12">
        <v>74</v>
      </c>
      <c r="AL12">
        <v>74</v>
      </c>
      <c r="AM12">
        <v>74</v>
      </c>
      <c r="AN12">
        <v>74</v>
      </c>
      <c r="AO12">
        <v>90</v>
      </c>
      <c r="AP12">
        <v>90</v>
      </c>
      <c r="AQ12">
        <v>40</v>
      </c>
      <c r="AR12">
        <v>82</v>
      </c>
      <c r="AS12">
        <v>82</v>
      </c>
      <c r="AT12">
        <v>84</v>
      </c>
      <c r="AU12">
        <v>84</v>
      </c>
      <c r="AV12">
        <v>84</v>
      </c>
      <c r="AW12">
        <v>84</v>
      </c>
      <c r="AX12">
        <v>84</v>
      </c>
      <c r="AY12">
        <v>84</v>
      </c>
      <c r="AZ12">
        <v>84</v>
      </c>
      <c r="BA12">
        <v>-76</v>
      </c>
      <c r="BB12">
        <v>-39</v>
      </c>
      <c r="BC12">
        <v>-14</v>
      </c>
      <c r="BD12">
        <v>114</v>
      </c>
      <c r="BE12">
        <v>108</v>
      </c>
      <c r="BF12">
        <v>113</v>
      </c>
      <c r="BG12">
        <v>105</v>
      </c>
      <c r="BH12">
        <v>107</v>
      </c>
      <c r="BI12">
        <v>113</v>
      </c>
      <c r="BJ12">
        <v>103</v>
      </c>
      <c r="BK12">
        <v>86</v>
      </c>
      <c r="BL12">
        <v>92</v>
      </c>
      <c r="BM12">
        <v>97</v>
      </c>
      <c r="BN12">
        <v>87</v>
      </c>
      <c r="BO12">
        <v>93</v>
      </c>
      <c r="BP12">
        <v>80</v>
      </c>
      <c r="BQ12">
        <v>88</v>
      </c>
      <c r="BR12">
        <v>92</v>
      </c>
      <c r="BS12">
        <v>97</v>
      </c>
      <c r="BT12">
        <v>70</v>
      </c>
      <c r="BU12">
        <v>105</v>
      </c>
      <c r="BV12">
        <v>108</v>
      </c>
      <c r="BW12">
        <v>98</v>
      </c>
      <c r="BX12">
        <v>111</v>
      </c>
      <c r="BY12">
        <v>97</v>
      </c>
      <c r="BZ12">
        <v>94</v>
      </c>
      <c r="CA12">
        <v>97</v>
      </c>
      <c r="CB12">
        <v>100</v>
      </c>
      <c r="CC12">
        <v>97</v>
      </c>
      <c r="CD12">
        <v>99</v>
      </c>
      <c r="CE12">
        <v>74</v>
      </c>
      <c r="CF12">
        <v>74</v>
      </c>
      <c r="CG12">
        <v>77</v>
      </c>
      <c r="CH12">
        <v>75</v>
      </c>
      <c r="CI12">
        <v>80</v>
      </c>
      <c r="CJ12">
        <v>84</v>
      </c>
      <c r="CK12">
        <v>84</v>
      </c>
      <c r="CL12">
        <v>84</v>
      </c>
      <c r="CM12">
        <v>84</v>
      </c>
      <c r="CN12">
        <v>84</v>
      </c>
    </row>
    <row r="13" spans="1:92">
      <c r="A13">
        <v>16</v>
      </c>
      <c r="B13">
        <v>112.5</v>
      </c>
      <c r="C13">
        <v>105</v>
      </c>
      <c r="D13">
        <v>109</v>
      </c>
      <c r="E13">
        <v>107</v>
      </c>
      <c r="F13">
        <v>109</v>
      </c>
      <c r="G13">
        <v>109</v>
      </c>
      <c r="H13">
        <v>107</v>
      </c>
      <c r="I13">
        <v>107</v>
      </c>
      <c r="J13">
        <v>110</v>
      </c>
      <c r="K13">
        <v>115</v>
      </c>
      <c r="L13">
        <v>108</v>
      </c>
      <c r="M13">
        <v>126</v>
      </c>
      <c r="N13">
        <v>130</v>
      </c>
      <c r="O13">
        <v>117</v>
      </c>
      <c r="P13">
        <v>116</v>
      </c>
      <c r="Q13">
        <v>119</v>
      </c>
      <c r="R13">
        <v>123</v>
      </c>
      <c r="S13">
        <v>122</v>
      </c>
      <c r="T13">
        <v>122</v>
      </c>
      <c r="U13">
        <v>120</v>
      </c>
      <c r="V13">
        <v>114</v>
      </c>
      <c r="W13">
        <v>95</v>
      </c>
      <c r="X13">
        <v>97</v>
      </c>
      <c r="Y13">
        <v>105</v>
      </c>
      <c r="Z13">
        <v>108</v>
      </c>
      <c r="AA13">
        <v>101</v>
      </c>
      <c r="AB13">
        <v>100</v>
      </c>
      <c r="AC13">
        <v>101</v>
      </c>
      <c r="AD13">
        <v>103</v>
      </c>
      <c r="AE13">
        <v>105</v>
      </c>
      <c r="AF13">
        <v>109</v>
      </c>
      <c r="AG13">
        <v>102</v>
      </c>
      <c r="AH13">
        <v>102</v>
      </c>
      <c r="AI13">
        <v>102</v>
      </c>
      <c r="AJ13">
        <v>102</v>
      </c>
      <c r="AK13">
        <v>102</v>
      </c>
      <c r="AL13">
        <v>102</v>
      </c>
      <c r="AM13">
        <v>102</v>
      </c>
      <c r="AN13">
        <v>102</v>
      </c>
      <c r="AO13">
        <v>102</v>
      </c>
      <c r="AP13">
        <v>102</v>
      </c>
      <c r="AQ13">
        <v>92</v>
      </c>
      <c r="AR13">
        <v>97</v>
      </c>
      <c r="AS13">
        <v>97</v>
      </c>
      <c r="AT13">
        <v>97</v>
      </c>
      <c r="AU13">
        <v>97</v>
      </c>
      <c r="AV13">
        <v>97</v>
      </c>
      <c r="AW13">
        <v>99</v>
      </c>
      <c r="AX13">
        <v>99</v>
      </c>
      <c r="AY13">
        <v>99</v>
      </c>
      <c r="AZ13">
        <v>99</v>
      </c>
      <c r="BA13">
        <v>237</v>
      </c>
      <c r="BB13">
        <v>119</v>
      </c>
      <c r="BC13">
        <v>121</v>
      </c>
      <c r="BD13">
        <v>111</v>
      </c>
      <c r="BE13">
        <v>112</v>
      </c>
      <c r="BF13">
        <v>115</v>
      </c>
      <c r="BG13">
        <v>110</v>
      </c>
      <c r="BH13">
        <v>114</v>
      </c>
      <c r="BI13">
        <v>106</v>
      </c>
      <c r="BJ13">
        <v>103</v>
      </c>
      <c r="BK13">
        <v>95</v>
      </c>
      <c r="BL13">
        <v>115</v>
      </c>
      <c r="BM13">
        <v>84</v>
      </c>
      <c r="BN13">
        <v>148</v>
      </c>
      <c r="BO13">
        <v>108</v>
      </c>
      <c r="BP13">
        <v>99</v>
      </c>
      <c r="BQ13">
        <v>126</v>
      </c>
      <c r="BR13">
        <v>115</v>
      </c>
      <c r="BS13">
        <v>105</v>
      </c>
      <c r="BT13">
        <v>116</v>
      </c>
      <c r="BU13">
        <v>88</v>
      </c>
      <c r="BV13">
        <v>103</v>
      </c>
      <c r="BW13">
        <v>100</v>
      </c>
      <c r="BX13">
        <v>110</v>
      </c>
      <c r="BY13">
        <v>100</v>
      </c>
      <c r="BZ13">
        <v>108</v>
      </c>
      <c r="CA13">
        <v>112</v>
      </c>
      <c r="CB13">
        <v>105</v>
      </c>
      <c r="CC13">
        <v>100</v>
      </c>
      <c r="CD13">
        <v>108</v>
      </c>
      <c r="CE13">
        <v>-42</v>
      </c>
      <c r="CF13">
        <v>117</v>
      </c>
      <c r="CG13">
        <v>117</v>
      </c>
      <c r="CH13">
        <v>117</v>
      </c>
      <c r="CI13">
        <v>117</v>
      </c>
      <c r="CJ13">
        <v>117</v>
      </c>
      <c r="CK13">
        <v>117</v>
      </c>
      <c r="CL13">
        <v>117</v>
      </c>
      <c r="CM13">
        <v>117</v>
      </c>
      <c r="CN13">
        <v>117</v>
      </c>
    </row>
    <row r="14" spans="1:92">
      <c r="A14">
        <v>7</v>
      </c>
      <c r="B14">
        <v>135</v>
      </c>
      <c r="C14">
        <v>124</v>
      </c>
      <c r="D14">
        <v>117</v>
      </c>
      <c r="E14">
        <v>120</v>
      </c>
      <c r="F14">
        <v>115</v>
      </c>
      <c r="G14">
        <v>118</v>
      </c>
      <c r="H14">
        <v>119</v>
      </c>
      <c r="I14">
        <v>121</v>
      </c>
      <c r="J14">
        <v>120</v>
      </c>
      <c r="K14">
        <v>127</v>
      </c>
      <c r="L14">
        <v>127</v>
      </c>
      <c r="M14">
        <v>-73</v>
      </c>
      <c r="N14">
        <v>115</v>
      </c>
      <c r="O14">
        <v>119</v>
      </c>
      <c r="P14">
        <v>109</v>
      </c>
      <c r="Q14">
        <v>132</v>
      </c>
      <c r="R14">
        <v>150</v>
      </c>
      <c r="S14">
        <v>161</v>
      </c>
      <c r="T14">
        <v>145</v>
      </c>
      <c r="U14">
        <v>162</v>
      </c>
      <c r="V14">
        <v>135</v>
      </c>
      <c r="W14">
        <v>124</v>
      </c>
      <c r="X14">
        <v>116</v>
      </c>
      <c r="Y14">
        <v>114</v>
      </c>
      <c r="Z14">
        <v>118</v>
      </c>
      <c r="AA14">
        <v>115</v>
      </c>
      <c r="AB14">
        <v>113</v>
      </c>
      <c r="AC14">
        <v>117</v>
      </c>
      <c r="AD14">
        <v>117</v>
      </c>
      <c r="AE14">
        <v>115</v>
      </c>
      <c r="AF14">
        <v>113</v>
      </c>
      <c r="AG14">
        <v>22</v>
      </c>
      <c r="AH14">
        <v>22</v>
      </c>
      <c r="AI14">
        <v>58</v>
      </c>
      <c r="AJ14">
        <v>128</v>
      </c>
      <c r="AK14">
        <v>119</v>
      </c>
      <c r="AL14">
        <v>119</v>
      </c>
      <c r="AM14">
        <v>125</v>
      </c>
      <c r="AN14">
        <v>125</v>
      </c>
      <c r="AO14">
        <v>125</v>
      </c>
      <c r="AP14">
        <v>125</v>
      </c>
      <c r="AQ14">
        <v>104</v>
      </c>
      <c r="AR14">
        <v>104</v>
      </c>
      <c r="AS14">
        <v>111</v>
      </c>
      <c r="AT14">
        <v>111</v>
      </c>
      <c r="AU14">
        <v>111</v>
      </c>
      <c r="AV14">
        <v>111</v>
      </c>
      <c r="AW14">
        <v>111</v>
      </c>
      <c r="AX14">
        <v>111</v>
      </c>
      <c r="AY14">
        <v>255</v>
      </c>
      <c r="AZ14">
        <v>247</v>
      </c>
      <c r="BA14">
        <v>105</v>
      </c>
      <c r="BB14">
        <v>100</v>
      </c>
      <c r="BC14">
        <v>109</v>
      </c>
      <c r="BD14">
        <v>128</v>
      </c>
      <c r="BE14">
        <v>122</v>
      </c>
      <c r="BF14">
        <v>125</v>
      </c>
      <c r="BG14">
        <v>117</v>
      </c>
      <c r="BH14">
        <v>140</v>
      </c>
      <c r="BI14">
        <v>134</v>
      </c>
      <c r="BJ14">
        <v>127</v>
      </c>
      <c r="BK14">
        <v>101</v>
      </c>
      <c r="BL14">
        <v>165</v>
      </c>
      <c r="BM14">
        <v>138</v>
      </c>
      <c r="BN14">
        <v>102</v>
      </c>
      <c r="BO14">
        <v>114</v>
      </c>
      <c r="BP14">
        <v>150</v>
      </c>
      <c r="BQ14">
        <v>124</v>
      </c>
      <c r="BR14">
        <v>137</v>
      </c>
      <c r="BS14">
        <v>128</v>
      </c>
      <c r="BT14">
        <v>160</v>
      </c>
      <c r="BU14">
        <v>116</v>
      </c>
      <c r="BV14">
        <v>124</v>
      </c>
      <c r="BW14">
        <v>130</v>
      </c>
      <c r="BX14">
        <v>140</v>
      </c>
      <c r="BY14">
        <v>129</v>
      </c>
      <c r="BZ14">
        <v>137</v>
      </c>
      <c r="CA14">
        <v>128</v>
      </c>
      <c r="CB14">
        <v>138</v>
      </c>
      <c r="CC14">
        <v>142</v>
      </c>
      <c r="CD14">
        <v>137</v>
      </c>
      <c r="CE14">
        <v>139</v>
      </c>
      <c r="CF14">
        <v>139</v>
      </c>
      <c r="CG14">
        <v>139</v>
      </c>
      <c r="CH14">
        <v>139</v>
      </c>
      <c r="CI14">
        <v>139</v>
      </c>
      <c r="CJ14">
        <v>139</v>
      </c>
      <c r="CK14">
        <v>139</v>
      </c>
      <c r="CL14">
        <v>139</v>
      </c>
      <c r="CM14">
        <v>139</v>
      </c>
      <c r="CN14">
        <v>139</v>
      </c>
    </row>
    <row r="15" spans="1:92">
      <c r="A15">
        <v>14</v>
      </c>
      <c r="B15">
        <v>157.5</v>
      </c>
      <c r="C15">
        <v>126</v>
      </c>
      <c r="D15">
        <v>135</v>
      </c>
      <c r="E15">
        <v>148</v>
      </c>
      <c r="F15">
        <v>145</v>
      </c>
      <c r="G15">
        <v>147</v>
      </c>
      <c r="H15">
        <v>145</v>
      </c>
      <c r="I15">
        <v>147</v>
      </c>
      <c r="J15">
        <v>148</v>
      </c>
      <c r="K15">
        <v>144</v>
      </c>
      <c r="L15">
        <v>162</v>
      </c>
      <c r="M15">
        <v>150</v>
      </c>
      <c r="N15">
        <v>154</v>
      </c>
      <c r="O15">
        <v>151</v>
      </c>
      <c r="P15">
        <v>155</v>
      </c>
      <c r="Q15">
        <v>158</v>
      </c>
      <c r="R15">
        <v>156</v>
      </c>
      <c r="S15">
        <v>155</v>
      </c>
      <c r="T15">
        <v>159</v>
      </c>
      <c r="U15">
        <v>160</v>
      </c>
      <c r="V15">
        <v>147</v>
      </c>
      <c r="W15">
        <v>122</v>
      </c>
      <c r="X15">
        <v>136</v>
      </c>
      <c r="Y15">
        <v>138</v>
      </c>
      <c r="Z15">
        <v>138</v>
      </c>
      <c r="AA15">
        <v>134</v>
      </c>
      <c r="AB15">
        <v>134</v>
      </c>
      <c r="AC15">
        <v>136</v>
      </c>
      <c r="AD15">
        <v>136</v>
      </c>
      <c r="AE15">
        <v>136</v>
      </c>
      <c r="AF15">
        <v>136</v>
      </c>
      <c r="AG15">
        <f>360-97</f>
        <v>263</v>
      </c>
      <c r="AH15">
        <v>198</v>
      </c>
      <c r="AI15">
        <v>198</v>
      </c>
      <c r="AJ15">
        <v>198</v>
      </c>
      <c r="AK15">
        <v>175</v>
      </c>
      <c r="AL15">
        <v>175</v>
      </c>
      <c r="AM15">
        <v>175</v>
      </c>
      <c r="AN15">
        <v>175</v>
      </c>
      <c r="AO15">
        <v>175</v>
      </c>
      <c r="AP15">
        <v>175</v>
      </c>
      <c r="AQ15">
        <v>-10</v>
      </c>
      <c r="AR15">
        <v>186</v>
      </c>
      <c r="AS15">
        <v>186</v>
      </c>
      <c r="AT15">
        <v>186</v>
      </c>
      <c r="AU15">
        <v>186</v>
      </c>
      <c r="AV15">
        <v>186</v>
      </c>
      <c r="AW15">
        <v>182</v>
      </c>
      <c r="AX15">
        <v>182</v>
      </c>
      <c r="AY15">
        <v>182</v>
      </c>
      <c r="AZ15">
        <v>181</v>
      </c>
      <c r="BA15">
        <v>178</v>
      </c>
      <c r="BB15">
        <v>163</v>
      </c>
      <c r="BC15">
        <v>158</v>
      </c>
      <c r="BD15">
        <v>155</v>
      </c>
      <c r="BE15">
        <v>153</v>
      </c>
      <c r="BF15">
        <v>143</v>
      </c>
      <c r="BG15">
        <v>148</v>
      </c>
      <c r="BH15">
        <v>142</v>
      </c>
      <c r="BI15">
        <v>142</v>
      </c>
      <c r="BJ15">
        <v>140</v>
      </c>
      <c r="BK15">
        <v>181</v>
      </c>
      <c r="BL15">
        <v>158</v>
      </c>
      <c r="BM15">
        <v>142</v>
      </c>
      <c r="BN15">
        <v>176</v>
      </c>
      <c r="BO15">
        <v>147</v>
      </c>
      <c r="BP15">
        <v>168</v>
      </c>
      <c r="BQ15">
        <v>161</v>
      </c>
      <c r="BR15">
        <v>130</v>
      </c>
      <c r="BS15">
        <v>124</v>
      </c>
      <c r="BT15">
        <v>135</v>
      </c>
      <c r="BU15">
        <v>128</v>
      </c>
      <c r="BV15">
        <v>146</v>
      </c>
      <c r="BW15">
        <v>151</v>
      </c>
      <c r="BX15">
        <v>156</v>
      </c>
      <c r="BY15">
        <v>164</v>
      </c>
      <c r="BZ15">
        <v>168</v>
      </c>
      <c r="CA15">
        <v>156</v>
      </c>
      <c r="CB15">
        <v>169</v>
      </c>
      <c r="CC15">
        <v>160</v>
      </c>
      <c r="CD15">
        <v>168</v>
      </c>
      <c r="CE15">
        <v>146</v>
      </c>
      <c r="CF15">
        <v>146</v>
      </c>
      <c r="CG15">
        <v>146</v>
      </c>
      <c r="CH15">
        <v>146</v>
      </c>
      <c r="CI15">
        <v>146</v>
      </c>
      <c r="CJ15">
        <v>146</v>
      </c>
      <c r="CK15">
        <v>146</v>
      </c>
      <c r="CL15">
        <v>146</v>
      </c>
      <c r="CM15">
        <v>146</v>
      </c>
      <c r="CN15">
        <v>150</v>
      </c>
    </row>
    <row r="16" spans="1:92">
      <c r="A16">
        <v>5</v>
      </c>
      <c r="B16">
        <v>180</v>
      </c>
      <c r="C16">
        <v>176</v>
      </c>
      <c r="D16">
        <v>169</v>
      </c>
      <c r="E16">
        <v>178</v>
      </c>
      <c r="F16">
        <v>181</v>
      </c>
      <c r="G16">
        <v>182</v>
      </c>
      <c r="H16">
        <v>184</v>
      </c>
      <c r="I16">
        <v>182</v>
      </c>
      <c r="J16">
        <v>182</v>
      </c>
      <c r="K16">
        <v>179</v>
      </c>
      <c r="L16">
        <v>175</v>
      </c>
      <c r="M16">
        <v>167</v>
      </c>
      <c r="N16">
        <v>173</v>
      </c>
      <c r="O16">
        <v>176</v>
      </c>
      <c r="P16">
        <v>177</v>
      </c>
      <c r="Q16">
        <v>174</v>
      </c>
      <c r="R16">
        <v>185</v>
      </c>
      <c r="S16">
        <v>187</v>
      </c>
      <c r="T16">
        <v>168</v>
      </c>
      <c r="U16">
        <v>180</v>
      </c>
      <c r="V16">
        <v>180</v>
      </c>
      <c r="W16">
        <v>147</v>
      </c>
      <c r="X16">
        <v>157</v>
      </c>
      <c r="Y16">
        <v>159</v>
      </c>
      <c r="Z16">
        <v>155</v>
      </c>
      <c r="AA16">
        <v>155</v>
      </c>
      <c r="AB16">
        <v>155</v>
      </c>
      <c r="AC16">
        <v>161</v>
      </c>
      <c r="AD16">
        <v>161</v>
      </c>
      <c r="AE16">
        <v>161</v>
      </c>
      <c r="AF16">
        <v>183</v>
      </c>
      <c r="AG16">
        <v>174</v>
      </c>
      <c r="AH16">
        <v>174</v>
      </c>
      <c r="AI16">
        <v>174</v>
      </c>
      <c r="AJ16">
        <v>174</v>
      </c>
      <c r="AK16">
        <v>174</v>
      </c>
      <c r="AL16">
        <v>174</v>
      </c>
      <c r="AM16">
        <v>174</v>
      </c>
      <c r="AN16">
        <v>174</v>
      </c>
      <c r="AO16">
        <v>174</v>
      </c>
      <c r="AP16">
        <v>174</v>
      </c>
      <c r="AQ16">
        <v>201</v>
      </c>
      <c r="AR16">
        <v>195</v>
      </c>
      <c r="AS16">
        <v>195</v>
      </c>
      <c r="AT16">
        <v>195</v>
      </c>
      <c r="AU16">
        <v>195</v>
      </c>
      <c r="AV16">
        <v>192</v>
      </c>
      <c r="AW16">
        <v>192</v>
      </c>
      <c r="AX16">
        <v>192</v>
      </c>
      <c r="AY16">
        <v>192</v>
      </c>
      <c r="AZ16">
        <v>192</v>
      </c>
      <c r="BA16">
        <v>251</v>
      </c>
      <c r="BB16">
        <v>185</v>
      </c>
      <c r="BC16">
        <v>179</v>
      </c>
      <c r="BD16">
        <v>176</v>
      </c>
      <c r="BE16">
        <v>181</v>
      </c>
      <c r="BF16">
        <v>171</v>
      </c>
      <c r="BG16">
        <v>181</v>
      </c>
      <c r="BH16">
        <v>173</v>
      </c>
      <c r="BI16">
        <v>177</v>
      </c>
      <c r="BJ16">
        <v>180</v>
      </c>
      <c r="BK16">
        <v>153</v>
      </c>
      <c r="BL16">
        <v>181</v>
      </c>
      <c r="BM16">
        <v>167</v>
      </c>
      <c r="BN16">
        <v>160</v>
      </c>
      <c r="BO16">
        <v>171</v>
      </c>
      <c r="BP16">
        <v>181</v>
      </c>
      <c r="BQ16">
        <v>186</v>
      </c>
      <c r="BR16">
        <v>182</v>
      </c>
      <c r="BS16">
        <v>171</v>
      </c>
      <c r="BT16">
        <v>184</v>
      </c>
      <c r="BU16">
        <v>157</v>
      </c>
      <c r="BV16">
        <v>178</v>
      </c>
      <c r="BW16">
        <v>167</v>
      </c>
      <c r="BX16">
        <v>191</v>
      </c>
      <c r="BY16">
        <v>175</v>
      </c>
      <c r="BZ16">
        <v>185</v>
      </c>
      <c r="CA16">
        <v>197</v>
      </c>
      <c r="CB16">
        <v>204</v>
      </c>
      <c r="CC16">
        <v>188</v>
      </c>
      <c r="CD16">
        <v>178</v>
      </c>
      <c r="CE16">
        <v>212</v>
      </c>
      <c r="CF16">
        <v>212</v>
      </c>
      <c r="CG16">
        <v>205</v>
      </c>
      <c r="CH16">
        <v>205</v>
      </c>
      <c r="CI16">
        <v>205</v>
      </c>
      <c r="CJ16">
        <v>205</v>
      </c>
      <c r="CK16">
        <v>205</v>
      </c>
      <c r="CL16">
        <v>205</v>
      </c>
      <c r="CM16">
        <v>205</v>
      </c>
      <c r="CN16">
        <v>205</v>
      </c>
    </row>
    <row r="17" spans="12:92">
      <c r="L17" t="s">
        <v>9</v>
      </c>
      <c r="V17" t="s">
        <v>0</v>
      </c>
      <c r="AF17" t="s">
        <v>10</v>
      </c>
      <c r="AP17" t="s">
        <v>11</v>
      </c>
      <c r="AZ17" t="s">
        <v>3</v>
      </c>
      <c r="BJ17" t="s">
        <v>5</v>
      </c>
      <c r="BT17" t="s">
        <v>6</v>
      </c>
      <c r="CD17" t="s">
        <v>7</v>
      </c>
      <c r="CN17" t="s">
        <v>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8"/>
  <sheetViews>
    <sheetView topLeftCell="K73" workbookViewId="0">
      <selection activeCell="U75" sqref="U75"/>
    </sheetView>
  </sheetViews>
  <sheetFormatPr defaultColWidth="9" defaultRowHeight="14.25"/>
  <sheetData>
    <row r="1" spans="1:16">
      <c r="A1">
        <v>-204</v>
      </c>
      <c r="B1">
        <v>-275</v>
      </c>
      <c r="C1">
        <v>-139</v>
      </c>
      <c r="D1">
        <v>-231</v>
      </c>
      <c r="E1">
        <v>-239</v>
      </c>
      <c r="F1">
        <v>-152</v>
      </c>
      <c r="G1">
        <v>-193</v>
      </c>
      <c r="H1">
        <v>-90</v>
      </c>
      <c r="I1">
        <v>-141</v>
      </c>
      <c r="J1">
        <v>-90</v>
      </c>
      <c r="K1">
        <v>-97</v>
      </c>
      <c r="L1">
        <v>-92</v>
      </c>
      <c r="M1">
        <v>-19</v>
      </c>
      <c r="N1">
        <v>2</v>
      </c>
      <c r="O1">
        <v>33</v>
      </c>
      <c r="P1">
        <v>69</v>
      </c>
    </row>
    <row r="2" spans="1:16">
      <c r="A2">
        <v>-202</v>
      </c>
      <c r="B2">
        <v>-273</v>
      </c>
      <c r="C2">
        <v>-137</v>
      </c>
      <c r="D2">
        <v>-203</v>
      </c>
      <c r="E2">
        <v>-121</v>
      </c>
      <c r="F2">
        <v>-90</v>
      </c>
      <c r="G2">
        <v>-90</v>
      </c>
      <c r="H2">
        <v>-24</v>
      </c>
      <c r="I2">
        <v>-140</v>
      </c>
      <c r="J2">
        <v>-27</v>
      </c>
      <c r="K2">
        <v>-97</v>
      </c>
      <c r="L2">
        <v>-85</v>
      </c>
      <c r="M2">
        <v>-12</v>
      </c>
      <c r="N2">
        <v>94</v>
      </c>
      <c r="O2">
        <v>125</v>
      </c>
      <c r="P2">
        <v>69</v>
      </c>
    </row>
    <row r="3" spans="1:16">
      <c r="A3">
        <v>-202</v>
      </c>
      <c r="B3">
        <v>-268</v>
      </c>
      <c r="C3">
        <v>-136</v>
      </c>
      <c r="D3">
        <v>-118</v>
      </c>
      <c r="E3">
        <v>-105</v>
      </c>
      <c r="F3">
        <v>-76</v>
      </c>
      <c r="G3">
        <v>-87</v>
      </c>
      <c r="H3">
        <v>-22</v>
      </c>
      <c r="I3">
        <v>-122</v>
      </c>
      <c r="J3">
        <v>-21</v>
      </c>
      <c r="K3">
        <v>-90</v>
      </c>
      <c r="L3">
        <v>-25</v>
      </c>
      <c r="M3">
        <v>13</v>
      </c>
      <c r="N3">
        <v>99</v>
      </c>
      <c r="O3">
        <v>125</v>
      </c>
      <c r="P3">
        <v>142</v>
      </c>
    </row>
    <row r="4" spans="1:16">
      <c r="A4">
        <v>-201</v>
      </c>
      <c r="B4">
        <v>-202</v>
      </c>
      <c r="C4">
        <v>-134</v>
      </c>
      <c r="D4">
        <v>-109</v>
      </c>
      <c r="E4">
        <v>-101</v>
      </c>
      <c r="F4">
        <v>-76</v>
      </c>
      <c r="G4">
        <v>-87</v>
      </c>
      <c r="H4">
        <v>-20</v>
      </c>
      <c r="I4">
        <v>-110</v>
      </c>
      <c r="J4">
        <v>23</v>
      </c>
      <c r="K4">
        <v>-90</v>
      </c>
      <c r="L4">
        <v>42</v>
      </c>
      <c r="M4">
        <v>43</v>
      </c>
      <c r="N4">
        <v>108</v>
      </c>
      <c r="O4">
        <v>129</v>
      </c>
      <c r="P4">
        <v>145</v>
      </c>
    </row>
    <row r="5" spans="1:16">
      <c r="A5">
        <v>-200</v>
      </c>
      <c r="B5">
        <v>-177</v>
      </c>
      <c r="C5">
        <v>-130</v>
      </c>
      <c r="D5">
        <v>-108</v>
      </c>
      <c r="E5">
        <v>-100</v>
      </c>
      <c r="F5">
        <v>-74</v>
      </c>
      <c r="G5">
        <v>-85</v>
      </c>
      <c r="H5">
        <v>-18</v>
      </c>
      <c r="I5">
        <v>-90</v>
      </c>
      <c r="J5">
        <v>24</v>
      </c>
      <c r="K5">
        <v>-90</v>
      </c>
      <c r="L5">
        <v>78</v>
      </c>
      <c r="M5">
        <v>81</v>
      </c>
      <c r="N5">
        <v>108</v>
      </c>
      <c r="O5">
        <v>133</v>
      </c>
      <c r="P5">
        <v>147</v>
      </c>
    </row>
    <row r="6" spans="1:16">
      <c r="A6">
        <v>-192</v>
      </c>
      <c r="B6">
        <v>-175</v>
      </c>
      <c r="C6">
        <v>-129</v>
      </c>
      <c r="D6">
        <v>-107</v>
      </c>
      <c r="E6">
        <v>-97</v>
      </c>
      <c r="F6">
        <v>-74</v>
      </c>
      <c r="G6">
        <v>-85</v>
      </c>
      <c r="H6">
        <v>-16</v>
      </c>
      <c r="I6">
        <v>-66</v>
      </c>
      <c r="J6">
        <v>27</v>
      </c>
      <c r="K6">
        <v>-90</v>
      </c>
      <c r="L6">
        <v>78</v>
      </c>
      <c r="M6">
        <v>83</v>
      </c>
      <c r="N6">
        <v>110</v>
      </c>
      <c r="O6">
        <v>134</v>
      </c>
      <c r="P6">
        <v>150</v>
      </c>
    </row>
    <row r="7" spans="1:16">
      <c r="A7">
        <v>-189</v>
      </c>
      <c r="B7">
        <v>-174</v>
      </c>
      <c r="C7">
        <v>-128</v>
      </c>
      <c r="D7">
        <v>-104</v>
      </c>
      <c r="E7">
        <v>-91</v>
      </c>
      <c r="F7">
        <v>-68</v>
      </c>
      <c r="G7">
        <v>-84</v>
      </c>
      <c r="H7">
        <v>-15</v>
      </c>
      <c r="I7">
        <v>-13</v>
      </c>
      <c r="J7">
        <v>27</v>
      </c>
      <c r="K7">
        <v>-90</v>
      </c>
      <c r="L7">
        <v>80</v>
      </c>
      <c r="M7">
        <v>86</v>
      </c>
      <c r="N7">
        <v>110</v>
      </c>
      <c r="O7">
        <v>141</v>
      </c>
      <c r="P7">
        <v>153</v>
      </c>
    </row>
    <row r="8" spans="1:16">
      <c r="A8">
        <v>-179</v>
      </c>
      <c r="B8">
        <v>-173</v>
      </c>
      <c r="C8">
        <v>-126</v>
      </c>
      <c r="D8">
        <v>-103</v>
      </c>
      <c r="E8">
        <v>-87</v>
      </c>
      <c r="F8">
        <v>-68</v>
      </c>
      <c r="G8">
        <v>-81</v>
      </c>
      <c r="H8">
        <v>-14</v>
      </c>
      <c r="I8">
        <v>3</v>
      </c>
      <c r="J8">
        <v>28</v>
      </c>
      <c r="K8">
        <v>-90</v>
      </c>
      <c r="L8">
        <v>83</v>
      </c>
      <c r="M8">
        <v>86</v>
      </c>
      <c r="N8">
        <v>113</v>
      </c>
      <c r="O8">
        <v>143</v>
      </c>
      <c r="P8">
        <v>154</v>
      </c>
    </row>
    <row r="9" spans="1:16">
      <c r="A9">
        <v>-179</v>
      </c>
      <c r="B9">
        <v>-173</v>
      </c>
      <c r="C9">
        <v>-126</v>
      </c>
      <c r="D9">
        <v>-101</v>
      </c>
      <c r="E9">
        <v>-85</v>
      </c>
      <c r="F9">
        <v>-66</v>
      </c>
      <c r="G9">
        <v>-75</v>
      </c>
      <c r="H9">
        <v>-14</v>
      </c>
      <c r="I9">
        <v>5</v>
      </c>
      <c r="J9">
        <v>29</v>
      </c>
      <c r="K9">
        <v>-90</v>
      </c>
      <c r="L9">
        <v>84</v>
      </c>
      <c r="M9">
        <v>95</v>
      </c>
      <c r="N9">
        <v>113</v>
      </c>
      <c r="O9">
        <v>144</v>
      </c>
      <c r="P9">
        <v>156</v>
      </c>
    </row>
    <row r="10" spans="1:16">
      <c r="A10">
        <v>-176</v>
      </c>
      <c r="B10">
        <v>-172</v>
      </c>
      <c r="C10">
        <v>-126</v>
      </c>
      <c r="D10">
        <v>-101</v>
      </c>
      <c r="E10">
        <v>-85</v>
      </c>
      <c r="F10">
        <v>-65</v>
      </c>
      <c r="G10">
        <v>-64</v>
      </c>
      <c r="H10">
        <v>-12</v>
      </c>
      <c r="I10">
        <v>5</v>
      </c>
      <c r="J10">
        <v>29</v>
      </c>
      <c r="K10">
        <v>-90</v>
      </c>
      <c r="L10">
        <v>84</v>
      </c>
      <c r="M10">
        <v>95</v>
      </c>
      <c r="N10">
        <v>116</v>
      </c>
      <c r="O10">
        <v>144</v>
      </c>
      <c r="P10">
        <v>157</v>
      </c>
    </row>
    <row r="11" spans="1:16">
      <c r="A11">
        <v>-169</v>
      </c>
      <c r="B11">
        <v>-169</v>
      </c>
      <c r="C11">
        <v>-125</v>
      </c>
      <c r="D11">
        <v>-101</v>
      </c>
      <c r="E11">
        <v>-84</v>
      </c>
      <c r="F11">
        <v>-63</v>
      </c>
      <c r="G11">
        <v>-51</v>
      </c>
      <c r="H11">
        <v>-10</v>
      </c>
      <c r="I11">
        <v>6</v>
      </c>
      <c r="J11">
        <v>30</v>
      </c>
      <c r="K11">
        <v>-89</v>
      </c>
      <c r="L11">
        <v>85</v>
      </c>
      <c r="M11">
        <v>95</v>
      </c>
      <c r="N11">
        <v>117</v>
      </c>
      <c r="O11">
        <v>144</v>
      </c>
      <c r="P11">
        <v>157</v>
      </c>
    </row>
    <row r="12" spans="1:16">
      <c r="A12">
        <v>-169</v>
      </c>
      <c r="B12">
        <v>-169</v>
      </c>
      <c r="C12">
        <v>-125</v>
      </c>
      <c r="D12">
        <v>-100</v>
      </c>
      <c r="E12">
        <v>-84</v>
      </c>
      <c r="F12">
        <v>-62</v>
      </c>
      <c r="G12">
        <v>-43</v>
      </c>
      <c r="H12">
        <v>-9</v>
      </c>
      <c r="I12">
        <v>7</v>
      </c>
      <c r="J12">
        <v>31</v>
      </c>
      <c r="K12">
        <v>-83</v>
      </c>
      <c r="L12">
        <v>85</v>
      </c>
      <c r="M12">
        <v>95</v>
      </c>
      <c r="N12">
        <v>119</v>
      </c>
      <c r="O12">
        <v>145</v>
      </c>
      <c r="P12">
        <v>158</v>
      </c>
    </row>
    <row r="13" spans="1:16">
      <c r="A13">
        <v>-164</v>
      </c>
      <c r="B13">
        <v>-166</v>
      </c>
      <c r="C13">
        <v>-124</v>
      </c>
      <c r="D13">
        <v>-99</v>
      </c>
      <c r="E13">
        <v>-84</v>
      </c>
      <c r="F13">
        <v>-62</v>
      </c>
      <c r="G13">
        <v>-42</v>
      </c>
      <c r="H13">
        <v>-7</v>
      </c>
      <c r="I13">
        <v>7</v>
      </c>
      <c r="J13">
        <v>34</v>
      </c>
      <c r="K13">
        <v>-81</v>
      </c>
      <c r="L13">
        <v>87</v>
      </c>
      <c r="M13">
        <v>96</v>
      </c>
      <c r="N13">
        <v>119</v>
      </c>
      <c r="O13">
        <v>146</v>
      </c>
      <c r="P13">
        <v>161</v>
      </c>
    </row>
    <row r="14" spans="1:16">
      <c r="A14">
        <v>-163</v>
      </c>
      <c r="B14">
        <v>-160</v>
      </c>
      <c r="C14">
        <v>-124</v>
      </c>
      <c r="D14">
        <v>-97</v>
      </c>
      <c r="E14">
        <v>-84</v>
      </c>
      <c r="F14">
        <v>-59</v>
      </c>
      <c r="G14">
        <v>-42</v>
      </c>
      <c r="H14">
        <v>-6</v>
      </c>
      <c r="I14">
        <v>10</v>
      </c>
      <c r="J14">
        <v>34</v>
      </c>
      <c r="K14">
        <v>-80</v>
      </c>
      <c r="L14">
        <v>88</v>
      </c>
      <c r="M14">
        <v>98</v>
      </c>
      <c r="N14">
        <v>120</v>
      </c>
      <c r="O14">
        <v>147</v>
      </c>
      <c r="P14">
        <v>161</v>
      </c>
    </row>
    <row r="15" spans="1:16">
      <c r="A15">
        <v>-162</v>
      </c>
      <c r="B15">
        <v>-155</v>
      </c>
      <c r="C15">
        <v>-124</v>
      </c>
      <c r="D15">
        <v>-97</v>
      </c>
      <c r="E15">
        <v>-83</v>
      </c>
      <c r="F15">
        <v>-58</v>
      </c>
      <c r="G15">
        <v>-42</v>
      </c>
      <c r="H15">
        <v>-6</v>
      </c>
      <c r="I15">
        <v>11</v>
      </c>
      <c r="J15">
        <v>34</v>
      </c>
      <c r="K15">
        <v>-80</v>
      </c>
      <c r="L15">
        <v>88</v>
      </c>
      <c r="M15">
        <v>99</v>
      </c>
      <c r="N15">
        <v>120</v>
      </c>
      <c r="O15">
        <v>147</v>
      </c>
      <c r="P15">
        <v>164</v>
      </c>
    </row>
    <row r="16" spans="1:16">
      <c r="A16">
        <v>-162</v>
      </c>
      <c r="B16">
        <v>-154</v>
      </c>
      <c r="C16">
        <v>-122</v>
      </c>
      <c r="D16">
        <v>-97</v>
      </c>
      <c r="E16">
        <v>-83</v>
      </c>
      <c r="F16">
        <v>-55</v>
      </c>
      <c r="G16">
        <v>-42</v>
      </c>
      <c r="H16">
        <v>-6</v>
      </c>
      <c r="I16">
        <v>11</v>
      </c>
      <c r="J16">
        <v>34</v>
      </c>
      <c r="K16">
        <v>27</v>
      </c>
      <c r="L16">
        <v>88</v>
      </c>
      <c r="M16">
        <v>100</v>
      </c>
      <c r="N16">
        <v>120</v>
      </c>
      <c r="O16">
        <v>147</v>
      </c>
      <c r="P16">
        <v>164</v>
      </c>
    </row>
    <row r="17" spans="1:16">
      <c r="A17">
        <v>-161</v>
      </c>
      <c r="B17">
        <v>-153</v>
      </c>
      <c r="C17">
        <v>-122</v>
      </c>
      <c r="D17">
        <v>-96</v>
      </c>
      <c r="E17">
        <v>-83</v>
      </c>
      <c r="F17">
        <v>-55</v>
      </c>
      <c r="G17">
        <v>-40</v>
      </c>
      <c r="H17">
        <v>-4</v>
      </c>
      <c r="I17">
        <v>12</v>
      </c>
      <c r="J17">
        <v>34</v>
      </c>
      <c r="K17">
        <v>40</v>
      </c>
      <c r="L17">
        <v>89</v>
      </c>
      <c r="M17">
        <v>104</v>
      </c>
      <c r="N17">
        <v>120</v>
      </c>
      <c r="O17">
        <v>148</v>
      </c>
      <c r="P17">
        <v>166</v>
      </c>
    </row>
    <row r="18" spans="1:16">
      <c r="A18">
        <v>-159</v>
      </c>
      <c r="B18">
        <v>-152</v>
      </c>
      <c r="C18">
        <v>-122</v>
      </c>
      <c r="D18">
        <v>-96</v>
      </c>
      <c r="E18">
        <v>-83</v>
      </c>
      <c r="F18">
        <v>-54</v>
      </c>
      <c r="G18">
        <v>-35</v>
      </c>
      <c r="H18">
        <v>-3</v>
      </c>
      <c r="I18">
        <v>13</v>
      </c>
      <c r="J18">
        <v>34</v>
      </c>
      <c r="K18">
        <v>46</v>
      </c>
      <c r="L18">
        <v>91</v>
      </c>
      <c r="M18">
        <v>105</v>
      </c>
      <c r="N18">
        <v>122</v>
      </c>
      <c r="O18">
        <v>150</v>
      </c>
      <c r="P18">
        <v>168</v>
      </c>
    </row>
    <row r="19" spans="1:16">
      <c r="A19">
        <v>-159</v>
      </c>
      <c r="B19">
        <v>-152</v>
      </c>
      <c r="C19">
        <v>-122</v>
      </c>
      <c r="D19">
        <v>-96</v>
      </c>
      <c r="E19">
        <v>-83</v>
      </c>
      <c r="F19">
        <v>-53</v>
      </c>
      <c r="G19">
        <v>-35</v>
      </c>
      <c r="H19">
        <v>-3</v>
      </c>
      <c r="I19">
        <v>13</v>
      </c>
      <c r="J19">
        <v>34</v>
      </c>
      <c r="K19">
        <v>52</v>
      </c>
      <c r="L19">
        <v>91</v>
      </c>
      <c r="M19">
        <v>105</v>
      </c>
      <c r="N19">
        <v>124</v>
      </c>
      <c r="O19">
        <v>150</v>
      </c>
      <c r="P19">
        <v>171</v>
      </c>
    </row>
    <row r="20" spans="1:16">
      <c r="A20">
        <v>-159</v>
      </c>
      <c r="B20">
        <v>-148</v>
      </c>
      <c r="C20">
        <v>-122</v>
      </c>
      <c r="D20">
        <v>-95</v>
      </c>
      <c r="E20">
        <v>-82</v>
      </c>
      <c r="F20">
        <v>-52</v>
      </c>
      <c r="G20">
        <v>-35</v>
      </c>
      <c r="H20">
        <v>-2</v>
      </c>
      <c r="I20">
        <v>13</v>
      </c>
      <c r="J20">
        <v>34</v>
      </c>
      <c r="K20">
        <v>52</v>
      </c>
      <c r="L20">
        <v>93</v>
      </c>
      <c r="M20">
        <v>106</v>
      </c>
      <c r="N20">
        <v>126</v>
      </c>
      <c r="O20">
        <v>150</v>
      </c>
      <c r="P20">
        <v>171</v>
      </c>
    </row>
    <row r="21" spans="1:16">
      <c r="A21">
        <v>-159</v>
      </c>
      <c r="B21">
        <v>-144</v>
      </c>
      <c r="C21">
        <v>-122</v>
      </c>
      <c r="D21">
        <v>-94</v>
      </c>
      <c r="E21">
        <v>-80</v>
      </c>
      <c r="F21">
        <v>-51</v>
      </c>
      <c r="G21">
        <v>-35</v>
      </c>
      <c r="H21">
        <v>-2</v>
      </c>
      <c r="I21">
        <v>15</v>
      </c>
      <c r="J21">
        <v>36</v>
      </c>
      <c r="K21">
        <v>58</v>
      </c>
      <c r="L21">
        <v>93</v>
      </c>
      <c r="M21">
        <v>106</v>
      </c>
      <c r="N21">
        <v>126</v>
      </c>
      <c r="O21">
        <v>151</v>
      </c>
      <c r="P21">
        <v>171</v>
      </c>
    </row>
    <row r="22" spans="1:16">
      <c r="A22">
        <v>-158</v>
      </c>
      <c r="B22">
        <v>-144</v>
      </c>
      <c r="C22">
        <v>-121</v>
      </c>
      <c r="D22">
        <v>-93</v>
      </c>
      <c r="E22">
        <v>-79</v>
      </c>
      <c r="F22">
        <v>-51</v>
      </c>
      <c r="G22">
        <v>-34</v>
      </c>
      <c r="H22">
        <v>-2</v>
      </c>
      <c r="I22">
        <v>15</v>
      </c>
      <c r="J22">
        <v>37</v>
      </c>
      <c r="K22">
        <v>58</v>
      </c>
      <c r="L22">
        <v>94</v>
      </c>
      <c r="M22">
        <v>106</v>
      </c>
      <c r="N22">
        <v>126</v>
      </c>
      <c r="O22">
        <v>151</v>
      </c>
      <c r="P22">
        <v>171</v>
      </c>
    </row>
    <row r="23" spans="1:16">
      <c r="A23">
        <v>-157</v>
      </c>
      <c r="B23">
        <v>-144</v>
      </c>
      <c r="C23">
        <v>-120</v>
      </c>
      <c r="D23">
        <v>-93</v>
      </c>
      <c r="E23">
        <v>-79</v>
      </c>
      <c r="F23">
        <v>-51</v>
      </c>
      <c r="G23">
        <v>-34</v>
      </c>
      <c r="H23">
        <v>-2</v>
      </c>
      <c r="I23">
        <v>16</v>
      </c>
      <c r="J23">
        <v>37</v>
      </c>
      <c r="K23">
        <v>58</v>
      </c>
      <c r="L23">
        <v>94</v>
      </c>
      <c r="M23">
        <v>106</v>
      </c>
      <c r="N23">
        <v>128</v>
      </c>
      <c r="O23">
        <v>152</v>
      </c>
      <c r="P23">
        <v>173</v>
      </c>
    </row>
    <row r="24" spans="1:16">
      <c r="A24">
        <v>-157</v>
      </c>
      <c r="B24">
        <v>-143</v>
      </c>
      <c r="C24">
        <v>-119</v>
      </c>
      <c r="D24">
        <v>-93</v>
      </c>
      <c r="E24">
        <v>-79</v>
      </c>
      <c r="F24">
        <v>-50</v>
      </c>
      <c r="G24">
        <v>-33</v>
      </c>
      <c r="H24">
        <v>-2</v>
      </c>
      <c r="I24">
        <v>16</v>
      </c>
      <c r="J24">
        <v>37</v>
      </c>
      <c r="K24">
        <v>58</v>
      </c>
      <c r="L24">
        <v>94</v>
      </c>
      <c r="M24">
        <v>106</v>
      </c>
      <c r="N24">
        <v>128</v>
      </c>
      <c r="O24">
        <v>152</v>
      </c>
      <c r="P24">
        <v>174</v>
      </c>
    </row>
    <row r="25" spans="1:16">
      <c r="A25">
        <v>-156</v>
      </c>
      <c r="B25">
        <v>-142</v>
      </c>
      <c r="C25">
        <v>-118</v>
      </c>
      <c r="D25">
        <v>-93</v>
      </c>
      <c r="E25">
        <v>-77</v>
      </c>
      <c r="F25">
        <v>-50</v>
      </c>
      <c r="G25">
        <v>-32</v>
      </c>
      <c r="H25">
        <v>-2</v>
      </c>
      <c r="I25">
        <v>17</v>
      </c>
      <c r="J25">
        <v>38</v>
      </c>
      <c r="K25">
        <v>58</v>
      </c>
      <c r="L25">
        <v>94</v>
      </c>
      <c r="M25">
        <v>106</v>
      </c>
      <c r="N25">
        <v>128</v>
      </c>
      <c r="O25">
        <v>152</v>
      </c>
      <c r="P25">
        <v>175</v>
      </c>
    </row>
    <row r="26" spans="1:16">
      <c r="A26">
        <v>-156</v>
      </c>
      <c r="B26">
        <v>-141</v>
      </c>
      <c r="C26">
        <v>-116</v>
      </c>
      <c r="D26">
        <v>-93</v>
      </c>
      <c r="E26">
        <v>-77</v>
      </c>
      <c r="F26">
        <v>-50</v>
      </c>
      <c r="G26">
        <v>-30</v>
      </c>
      <c r="H26">
        <v>-2</v>
      </c>
      <c r="I26">
        <v>17</v>
      </c>
      <c r="J26">
        <v>38</v>
      </c>
      <c r="K26">
        <v>61</v>
      </c>
      <c r="L26">
        <v>94</v>
      </c>
      <c r="M26">
        <v>106</v>
      </c>
      <c r="N26">
        <v>128</v>
      </c>
      <c r="O26">
        <v>153</v>
      </c>
      <c r="P26">
        <v>175</v>
      </c>
    </row>
    <row r="27" spans="1:16">
      <c r="A27">
        <v>-156</v>
      </c>
      <c r="B27">
        <v>-140</v>
      </c>
      <c r="C27">
        <v>-116</v>
      </c>
      <c r="D27">
        <v>-93</v>
      </c>
      <c r="E27">
        <v>-75</v>
      </c>
      <c r="F27">
        <v>-49</v>
      </c>
      <c r="G27">
        <v>-30</v>
      </c>
      <c r="H27">
        <v>-2</v>
      </c>
      <c r="I27">
        <v>17</v>
      </c>
      <c r="J27">
        <v>38</v>
      </c>
      <c r="K27">
        <v>62</v>
      </c>
      <c r="L27">
        <v>95</v>
      </c>
      <c r="M27">
        <v>106</v>
      </c>
      <c r="N27">
        <v>129</v>
      </c>
      <c r="O27">
        <v>155</v>
      </c>
      <c r="P27">
        <v>175</v>
      </c>
    </row>
    <row r="28" spans="1:16">
      <c r="A28">
        <v>-156</v>
      </c>
      <c r="B28">
        <v>-140</v>
      </c>
      <c r="C28">
        <v>-114</v>
      </c>
      <c r="D28">
        <v>-93</v>
      </c>
      <c r="E28">
        <v>-75</v>
      </c>
      <c r="F28">
        <v>-49</v>
      </c>
      <c r="G28">
        <v>-30</v>
      </c>
      <c r="H28">
        <v>-2</v>
      </c>
      <c r="I28">
        <v>17</v>
      </c>
      <c r="J28">
        <v>38</v>
      </c>
      <c r="K28">
        <v>62</v>
      </c>
      <c r="L28">
        <v>95</v>
      </c>
      <c r="M28">
        <v>107</v>
      </c>
      <c r="N28">
        <v>130</v>
      </c>
      <c r="O28">
        <v>155</v>
      </c>
      <c r="P28">
        <v>175</v>
      </c>
    </row>
    <row r="29" spans="1:16">
      <c r="A29">
        <v>-155</v>
      </c>
      <c r="B29">
        <v>-137</v>
      </c>
      <c r="C29">
        <v>-114</v>
      </c>
      <c r="D29">
        <v>-93</v>
      </c>
      <c r="E29">
        <v>-75</v>
      </c>
      <c r="F29">
        <v>-49</v>
      </c>
      <c r="G29">
        <v>-28</v>
      </c>
      <c r="H29">
        <v>-2</v>
      </c>
      <c r="I29">
        <v>17</v>
      </c>
      <c r="J29">
        <v>39</v>
      </c>
      <c r="K29">
        <v>63</v>
      </c>
      <c r="L29">
        <v>95</v>
      </c>
      <c r="M29">
        <v>107</v>
      </c>
      <c r="N29">
        <v>130</v>
      </c>
      <c r="O29">
        <v>156</v>
      </c>
      <c r="P29">
        <v>177</v>
      </c>
    </row>
    <row r="30" spans="1:16">
      <c r="A30">
        <v>-155</v>
      </c>
      <c r="B30">
        <v>-136</v>
      </c>
      <c r="C30">
        <v>-112</v>
      </c>
      <c r="D30">
        <v>-93</v>
      </c>
      <c r="E30">
        <v>-74</v>
      </c>
      <c r="F30">
        <v>-49</v>
      </c>
      <c r="G30">
        <v>-27</v>
      </c>
      <c r="H30">
        <v>-2</v>
      </c>
      <c r="I30">
        <v>17</v>
      </c>
      <c r="J30">
        <v>39</v>
      </c>
      <c r="K30">
        <v>64</v>
      </c>
      <c r="L30">
        <v>95</v>
      </c>
      <c r="M30">
        <v>107</v>
      </c>
      <c r="N30">
        <v>133</v>
      </c>
      <c r="O30">
        <v>156</v>
      </c>
      <c r="P30">
        <v>178</v>
      </c>
    </row>
    <row r="31" spans="1:16">
      <c r="A31">
        <v>-154</v>
      </c>
      <c r="B31">
        <v>-135</v>
      </c>
      <c r="C31">
        <v>-112</v>
      </c>
      <c r="D31">
        <v>-92</v>
      </c>
      <c r="E31">
        <v>-74</v>
      </c>
      <c r="F31">
        <v>-49</v>
      </c>
      <c r="G31">
        <v>-26</v>
      </c>
      <c r="H31">
        <v>-1</v>
      </c>
      <c r="I31">
        <v>17</v>
      </c>
      <c r="J31">
        <v>39</v>
      </c>
      <c r="K31">
        <v>65</v>
      </c>
      <c r="L31">
        <v>96</v>
      </c>
      <c r="M31">
        <v>107</v>
      </c>
      <c r="N31">
        <v>134</v>
      </c>
      <c r="O31">
        <v>156</v>
      </c>
      <c r="P31">
        <v>180</v>
      </c>
    </row>
    <row r="32" spans="1:16">
      <c r="A32">
        <v>-153</v>
      </c>
      <c r="B32">
        <v>-135</v>
      </c>
      <c r="C32">
        <v>-112</v>
      </c>
      <c r="D32">
        <v>-92</v>
      </c>
      <c r="E32">
        <v>-74</v>
      </c>
      <c r="F32">
        <v>-48</v>
      </c>
      <c r="G32">
        <v>-26</v>
      </c>
      <c r="H32">
        <v>-1</v>
      </c>
      <c r="I32">
        <v>17</v>
      </c>
      <c r="J32">
        <v>39</v>
      </c>
      <c r="K32">
        <v>66</v>
      </c>
      <c r="L32">
        <v>97</v>
      </c>
      <c r="M32">
        <v>110</v>
      </c>
      <c r="N32">
        <v>134</v>
      </c>
      <c r="O32">
        <v>158</v>
      </c>
      <c r="P32">
        <v>180</v>
      </c>
    </row>
    <row r="33" spans="1:16">
      <c r="A33">
        <v>-153</v>
      </c>
      <c r="B33">
        <v>-135</v>
      </c>
      <c r="C33">
        <v>-111</v>
      </c>
      <c r="D33">
        <v>-92</v>
      </c>
      <c r="E33">
        <v>-72</v>
      </c>
      <c r="F33">
        <v>-46</v>
      </c>
      <c r="G33">
        <v>-25</v>
      </c>
      <c r="H33">
        <v>-1</v>
      </c>
      <c r="I33">
        <v>17</v>
      </c>
      <c r="J33">
        <v>39</v>
      </c>
      <c r="K33">
        <v>66</v>
      </c>
      <c r="L33">
        <v>97</v>
      </c>
      <c r="M33">
        <v>110</v>
      </c>
      <c r="N33">
        <v>135</v>
      </c>
      <c r="O33">
        <v>159</v>
      </c>
      <c r="P33">
        <v>181</v>
      </c>
    </row>
    <row r="34" spans="1:16">
      <c r="A34">
        <v>-152</v>
      </c>
      <c r="B34">
        <v>-134</v>
      </c>
      <c r="C34">
        <v>-111</v>
      </c>
      <c r="D34">
        <v>-92</v>
      </c>
      <c r="E34">
        <v>-71</v>
      </c>
      <c r="F34">
        <v>-46</v>
      </c>
      <c r="G34">
        <v>-23</v>
      </c>
      <c r="H34">
        <v>0</v>
      </c>
      <c r="I34">
        <v>17</v>
      </c>
      <c r="J34">
        <v>40</v>
      </c>
      <c r="K34">
        <v>66</v>
      </c>
      <c r="L34">
        <v>97</v>
      </c>
      <c r="M34">
        <v>110</v>
      </c>
      <c r="N34">
        <v>135</v>
      </c>
      <c r="O34">
        <v>159</v>
      </c>
      <c r="P34">
        <v>183</v>
      </c>
    </row>
    <row r="35" spans="1:16">
      <c r="A35">
        <v>-151</v>
      </c>
      <c r="B35">
        <v>-133</v>
      </c>
      <c r="C35">
        <v>-111</v>
      </c>
      <c r="D35">
        <v>-92</v>
      </c>
      <c r="E35">
        <v>-70</v>
      </c>
      <c r="F35">
        <v>-46</v>
      </c>
      <c r="G35">
        <v>-23</v>
      </c>
      <c r="H35">
        <v>0</v>
      </c>
      <c r="I35">
        <v>17</v>
      </c>
      <c r="J35">
        <v>40</v>
      </c>
      <c r="K35">
        <v>67</v>
      </c>
      <c r="L35">
        <v>97</v>
      </c>
      <c r="M35">
        <v>110</v>
      </c>
      <c r="N35">
        <v>136</v>
      </c>
      <c r="O35">
        <v>159</v>
      </c>
      <c r="P35">
        <v>183</v>
      </c>
    </row>
    <row r="36" spans="1:16">
      <c r="A36">
        <v>-151</v>
      </c>
      <c r="B36">
        <v>-132</v>
      </c>
      <c r="C36">
        <v>-111</v>
      </c>
      <c r="D36">
        <v>-92</v>
      </c>
      <c r="E36">
        <v>-69</v>
      </c>
      <c r="F36">
        <v>-46</v>
      </c>
      <c r="G36">
        <v>-23</v>
      </c>
      <c r="H36">
        <v>1</v>
      </c>
      <c r="I36">
        <v>18</v>
      </c>
      <c r="J36">
        <v>41</v>
      </c>
      <c r="K36">
        <v>67</v>
      </c>
      <c r="L36">
        <v>97</v>
      </c>
      <c r="M36">
        <v>110</v>
      </c>
      <c r="N36">
        <v>137</v>
      </c>
      <c r="O36">
        <v>159</v>
      </c>
      <c r="P36">
        <v>183</v>
      </c>
    </row>
    <row r="37" spans="1:16">
      <c r="A37">
        <v>-150</v>
      </c>
      <c r="B37">
        <v>-131</v>
      </c>
      <c r="C37">
        <v>-110</v>
      </c>
      <c r="D37">
        <v>-91</v>
      </c>
      <c r="E37">
        <v>-69</v>
      </c>
      <c r="F37">
        <v>-45</v>
      </c>
      <c r="G37">
        <v>-23</v>
      </c>
      <c r="H37">
        <v>2</v>
      </c>
      <c r="I37">
        <v>18</v>
      </c>
      <c r="J37">
        <v>41</v>
      </c>
      <c r="K37">
        <v>67</v>
      </c>
      <c r="L37">
        <v>97</v>
      </c>
      <c r="M37">
        <v>110</v>
      </c>
      <c r="N37">
        <v>137</v>
      </c>
      <c r="O37">
        <v>160</v>
      </c>
      <c r="P37">
        <v>183</v>
      </c>
    </row>
    <row r="38" spans="1:16">
      <c r="A38">
        <v>-150</v>
      </c>
      <c r="B38">
        <v>-131</v>
      </c>
      <c r="C38">
        <v>-110</v>
      </c>
      <c r="D38">
        <v>-90</v>
      </c>
      <c r="E38">
        <v>-69</v>
      </c>
      <c r="F38">
        <v>-44</v>
      </c>
      <c r="G38">
        <v>-23</v>
      </c>
      <c r="H38">
        <v>3</v>
      </c>
      <c r="I38">
        <v>18</v>
      </c>
      <c r="J38">
        <v>42</v>
      </c>
      <c r="K38">
        <v>68</v>
      </c>
      <c r="L38">
        <v>97</v>
      </c>
      <c r="M38">
        <v>111</v>
      </c>
      <c r="N38">
        <v>138</v>
      </c>
      <c r="O38">
        <v>161</v>
      </c>
      <c r="P38">
        <v>184</v>
      </c>
    </row>
    <row r="39" spans="1:16">
      <c r="A39">
        <v>-150</v>
      </c>
      <c r="B39">
        <v>-129</v>
      </c>
      <c r="C39">
        <v>-110</v>
      </c>
      <c r="D39">
        <v>-90</v>
      </c>
      <c r="E39">
        <v>-67</v>
      </c>
      <c r="F39">
        <v>-44</v>
      </c>
      <c r="G39">
        <v>-23</v>
      </c>
      <c r="H39">
        <v>3</v>
      </c>
      <c r="I39">
        <v>18</v>
      </c>
      <c r="J39">
        <v>42</v>
      </c>
      <c r="K39">
        <v>69</v>
      </c>
      <c r="L39">
        <v>97</v>
      </c>
      <c r="M39">
        <v>112</v>
      </c>
      <c r="N39">
        <v>138</v>
      </c>
      <c r="O39">
        <v>161</v>
      </c>
      <c r="P39">
        <v>184</v>
      </c>
    </row>
    <row r="40" spans="1:16">
      <c r="A40">
        <v>-150</v>
      </c>
      <c r="B40">
        <v>-129</v>
      </c>
      <c r="C40">
        <v>-109</v>
      </c>
      <c r="D40">
        <v>-90</v>
      </c>
      <c r="E40">
        <v>-66</v>
      </c>
      <c r="F40">
        <v>-44</v>
      </c>
      <c r="G40">
        <v>-23</v>
      </c>
      <c r="H40">
        <v>5</v>
      </c>
      <c r="I40">
        <v>18</v>
      </c>
      <c r="J40">
        <v>42</v>
      </c>
      <c r="K40">
        <v>70</v>
      </c>
      <c r="L40">
        <v>97</v>
      </c>
      <c r="M40">
        <v>112</v>
      </c>
      <c r="N40">
        <v>140</v>
      </c>
      <c r="O40">
        <v>162</v>
      </c>
      <c r="P40">
        <v>184</v>
      </c>
    </row>
    <row r="41" spans="1:16">
      <c r="A41">
        <v>-148</v>
      </c>
      <c r="B41">
        <v>-129</v>
      </c>
      <c r="C41">
        <v>-108</v>
      </c>
      <c r="D41">
        <v>-90</v>
      </c>
      <c r="E41">
        <v>-66</v>
      </c>
      <c r="F41">
        <v>-44</v>
      </c>
      <c r="G41">
        <v>-21</v>
      </c>
      <c r="H41">
        <v>6</v>
      </c>
      <c r="I41">
        <v>18</v>
      </c>
      <c r="J41">
        <v>42</v>
      </c>
      <c r="K41">
        <v>70</v>
      </c>
      <c r="L41">
        <v>97</v>
      </c>
      <c r="M41">
        <v>113</v>
      </c>
      <c r="N41">
        <v>140</v>
      </c>
      <c r="O41">
        <v>162</v>
      </c>
      <c r="P41">
        <v>185</v>
      </c>
    </row>
    <row r="42" spans="1:16">
      <c r="A42">
        <v>-148</v>
      </c>
      <c r="B42">
        <v>-126</v>
      </c>
      <c r="C42">
        <v>-108</v>
      </c>
      <c r="D42">
        <v>-90</v>
      </c>
      <c r="E42">
        <v>-65</v>
      </c>
      <c r="F42">
        <v>-44</v>
      </c>
      <c r="G42">
        <v>-21</v>
      </c>
      <c r="H42">
        <v>7</v>
      </c>
      <c r="I42">
        <v>19</v>
      </c>
      <c r="J42">
        <v>43</v>
      </c>
      <c r="K42">
        <v>71</v>
      </c>
      <c r="L42">
        <v>98</v>
      </c>
      <c r="M42">
        <v>113</v>
      </c>
      <c r="N42">
        <v>141</v>
      </c>
      <c r="O42">
        <v>163</v>
      </c>
      <c r="P42">
        <v>185</v>
      </c>
    </row>
    <row r="43" spans="1:16">
      <c r="A43">
        <v>-148</v>
      </c>
      <c r="B43">
        <v>-125</v>
      </c>
      <c r="C43">
        <v>-107</v>
      </c>
      <c r="D43">
        <v>-90</v>
      </c>
      <c r="E43">
        <v>-65</v>
      </c>
      <c r="F43">
        <v>-44</v>
      </c>
      <c r="G43">
        <v>-18</v>
      </c>
      <c r="H43">
        <v>7</v>
      </c>
      <c r="I43">
        <v>19</v>
      </c>
      <c r="J43">
        <v>44</v>
      </c>
      <c r="K43">
        <v>72</v>
      </c>
      <c r="L43">
        <v>98</v>
      </c>
      <c r="M43">
        <v>114</v>
      </c>
      <c r="N43">
        <v>141</v>
      </c>
      <c r="O43">
        <v>163</v>
      </c>
      <c r="P43">
        <v>185</v>
      </c>
    </row>
    <row r="44" spans="1:16">
      <c r="A44">
        <v>-148</v>
      </c>
      <c r="B44">
        <v>-125</v>
      </c>
      <c r="C44">
        <v>-107</v>
      </c>
      <c r="D44">
        <v>-90</v>
      </c>
      <c r="E44">
        <v>-64</v>
      </c>
      <c r="F44">
        <v>-44</v>
      </c>
      <c r="G44">
        <v>-18</v>
      </c>
      <c r="H44">
        <v>7</v>
      </c>
      <c r="I44">
        <v>19</v>
      </c>
      <c r="J44">
        <v>44</v>
      </c>
      <c r="K44">
        <v>72</v>
      </c>
      <c r="L44">
        <v>98</v>
      </c>
      <c r="M44">
        <v>114</v>
      </c>
      <c r="N44">
        <v>141</v>
      </c>
      <c r="O44">
        <v>164</v>
      </c>
      <c r="P44">
        <v>186</v>
      </c>
    </row>
    <row r="45" spans="1:16">
      <c r="A45">
        <v>-147</v>
      </c>
      <c r="B45">
        <v>-125</v>
      </c>
      <c r="C45">
        <v>-107</v>
      </c>
      <c r="D45">
        <v>-90</v>
      </c>
      <c r="E45">
        <v>-64</v>
      </c>
      <c r="F45">
        <v>-44</v>
      </c>
      <c r="G45">
        <v>-17</v>
      </c>
      <c r="H45">
        <v>7</v>
      </c>
      <c r="I45">
        <v>19</v>
      </c>
      <c r="J45">
        <v>44</v>
      </c>
      <c r="K45">
        <v>72</v>
      </c>
      <c r="L45">
        <v>98</v>
      </c>
      <c r="M45">
        <v>117</v>
      </c>
      <c r="N45">
        <v>143</v>
      </c>
      <c r="O45">
        <v>165</v>
      </c>
      <c r="P45">
        <v>186</v>
      </c>
    </row>
    <row r="46" spans="1:16">
      <c r="A46">
        <v>-147</v>
      </c>
      <c r="B46">
        <v>-124</v>
      </c>
      <c r="C46">
        <v>-107</v>
      </c>
      <c r="D46">
        <v>-90</v>
      </c>
      <c r="E46">
        <v>-64</v>
      </c>
      <c r="F46">
        <v>-42</v>
      </c>
      <c r="G46">
        <v>-17</v>
      </c>
      <c r="H46">
        <v>8</v>
      </c>
      <c r="I46">
        <v>19</v>
      </c>
      <c r="J46">
        <v>44</v>
      </c>
      <c r="K46">
        <v>72</v>
      </c>
      <c r="L46">
        <v>98</v>
      </c>
      <c r="M46">
        <v>117</v>
      </c>
      <c r="N46">
        <v>145</v>
      </c>
      <c r="O46">
        <v>165</v>
      </c>
      <c r="P46">
        <v>186</v>
      </c>
    </row>
    <row r="47" spans="1:16">
      <c r="A47">
        <v>-147</v>
      </c>
      <c r="B47">
        <v>-124</v>
      </c>
      <c r="C47">
        <v>-106</v>
      </c>
      <c r="D47">
        <v>-90</v>
      </c>
      <c r="E47">
        <v>-64</v>
      </c>
      <c r="F47">
        <v>-42</v>
      </c>
      <c r="G47">
        <v>-17</v>
      </c>
      <c r="H47">
        <v>8</v>
      </c>
      <c r="I47">
        <v>20</v>
      </c>
      <c r="J47">
        <v>45</v>
      </c>
      <c r="K47">
        <v>73</v>
      </c>
      <c r="L47">
        <v>98</v>
      </c>
      <c r="M47">
        <v>117</v>
      </c>
      <c r="N47">
        <v>147</v>
      </c>
      <c r="O47">
        <v>165</v>
      </c>
      <c r="P47">
        <v>186</v>
      </c>
    </row>
    <row r="48" spans="1:16">
      <c r="A48">
        <v>-147</v>
      </c>
      <c r="B48">
        <v>-123</v>
      </c>
      <c r="C48">
        <v>-106</v>
      </c>
      <c r="D48">
        <v>-90</v>
      </c>
      <c r="E48">
        <v>-64</v>
      </c>
      <c r="F48">
        <v>-42</v>
      </c>
      <c r="G48">
        <v>-17</v>
      </c>
      <c r="H48">
        <v>8</v>
      </c>
      <c r="I48">
        <v>21</v>
      </c>
      <c r="J48">
        <v>45</v>
      </c>
      <c r="K48">
        <v>74</v>
      </c>
      <c r="L48">
        <v>98</v>
      </c>
      <c r="M48">
        <v>118</v>
      </c>
      <c r="N48">
        <v>147</v>
      </c>
      <c r="O48">
        <v>166</v>
      </c>
      <c r="P48">
        <v>186</v>
      </c>
    </row>
    <row r="49" spans="1:16">
      <c r="A49">
        <v>-147</v>
      </c>
      <c r="B49">
        <v>-123</v>
      </c>
      <c r="C49">
        <v>-105</v>
      </c>
      <c r="D49">
        <v>-90</v>
      </c>
      <c r="E49">
        <v>-64</v>
      </c>
      <c r="F49">
        <v>-42</v>
      </c>
      <c r="G49">
        <v>-17</v>
      </c>
      <c r="H49">
        <v>8</v>
      </c>
      <c r="I49">
        <v>21</v>
      </c>
      <c r="J49">
        <v>47</v>
      </c>
      <c r="K49">
        <v>76</v>
      </c>
      <c r="L49">
        <v>98</v>
      </c>
      <c r="M49">
        <v>118</v>
      </c>
      <c r="N49">
        <v>148</v>
      </c>
      <c r="O49">
        <v>167</v>
      </c>
      <c r="P49">
        <v>187</v>
      </c>
    </row>
    <row r="50" spans="1:16">
      <c r="A50">
        <v>-147</v>
      </c>
      <c r="B50">
        <v>-123</v>
      </c>
      <c r="C50">
        <v>-105</v>
      </c>
      <c r="D50">
        <v>-90</v>
      </c>
      <c r="E50">
        <v>-64</v>
      </c>
      <c r="F50">
        <v>-41</v>
      </c>
      <c r="G50">
        <v>-16</v>
      </c>
      <c r="H50">
        <v>8</v>
      </c>
      <c r="I50">
        <v>22</v>
      </c>
      <c r="J50">
        <v>47</v>
      </c>
      <c r="K50">
        <v>76</v>
      </c>
      <c r="L50">
        <v>99</v>
      </c>
      <c r="M50">
        <v>119</v>
      </c>
      <c r="N50">
        <v>148</v>
      </c>
      <c r="O50">
        <v>168</v>
      </c>
      <c r="P50">
        <v>187</v>
      </c>
    </row>
    <row r="51" spans="1:16">
      <c r="A51">
        <v>-147</v>
      </c>
      <c r="B51">
        <v>-123</v>
      </c>
      <c r="C51">
        <v>-105</v>
      </c>
      <c r="D51">
        <v>-90</v>
      </c>
      <c r="E51">
        <v>-64</v>
      </c>
      <c r="F51">
        <v>-41</v>
      </c>
      <c r="G51">
        <v>-16</v>
      </c>
      <c r="H51">
        <v>8</v>
      </c>
      <c r="I51">
        <v>24</v>
      </c>
      <c r="J51">
        <v>47</v>
      </c>
      <c r="K51">
        <v>77</v>
      </c>
      <c r="L51">
        <v>99</v>
      </c>
      <c r="M51">
        <v>119</v>
      </c>
      <c r="N51">
        <v>148</v>
      </c>
      <c r="O51">
        <v>168</v>
      </c>
      <c r="P51">
        <v>188</v>
      </c>
    </row>
    <row r="52" spans="1:16">
      <c r="A52">
        <v>-147</v>
      </c>
      <c r="B52">
        <v>-122</v>
      </c>
      <c r="C52">
        <v>-105</v>
      </c>
      <c r="D52">
        <v>-90</v>
      </c>
      <c r="E52">
        <v>-63</v>
      </c>
      <c r="F52">
        <v>-41</v>
      </c>
      <c r="G52">
        <v>-15</v>
      </c>
      <c r="H52">
        <v>8</v>
      </c>
      <c r="I52">
        <v>24</v>
      </c>
      <c r="J52">
        <v>47</v>
      </c>
      <c r="K52">
        <v>77</v>
      </c>
      <c r="L52">
        <v>99</v>
      </c>
      <c r="M52">
        <v>119</v>
      </c>
      <c r="N52">
        <v>148</v>
      </c>
      <c r="O52">
        <v>171</v>
      </c>
      <c r="P52">
        <v>188</v>
      </c>
    </row>
    <row r="53" spans="1:16">
      <c r="A53">
        <v>-147</v>
      </c>
      <c r="B53">
        <v>-122</v>
      </c>
      <c r="C53">
        <v>-102</v>
      </c>
      <c r="D53">
        <v>-89</v>
      </c>
      <c r="E53">
        <v>-63</v>
      </c>
      <c r="F53">
        <v>-41</v>
      </c>
      <c r="G53">
        <v>-14</v>
      </c>
      <c r="H53">
        <v>9</v>
      </c>
      <c r="I53">
        <v>24</v>
      </c>
      <c r="J53">
        <v>48</v>
      </c>
      <c r="K53">
        <v>77</v>
      </c>
      <c r="L53">
        <v>99</v>
      </c>
      <c r="M53">
        <v>119</v>
      </c>
      <c r="N53">
        <v>148</v>
      </c>
      <c r="O53">
        <v>171</v>
      </c>
      <c r="P53">
        <v>188</v>
      </c>
    </row>
    <row r="54" spans="1:16">
      <c r="A54">
        <v>-146</v>
      </c>
      <c r="B54">
        <v>-121</v>
      </c>
      <c r="C54">
        <v>-102</v>
      </c>
      <c r="D54">
        <v>-89</v>
      </c>
      <c r="E54">
        <v>-63</v>
      </c>
      <c r="F54">
        <v>-41</v>
      </c>
      <c r="G54">
        <v>-12</v>
      </c>
      <c r="H54">
        <v>9</v>
      </c>
      <c r="I54">
        <v>25</v>
      </c>
      <c r="J54">
        <v>48</v>
      </c>
      <c r="K54">
        <v>78</v>
      </c>
      <c r="L54">
        <v>100</v>
      </c>
      <c r="M54">
        <v>120</v>
      </c>
      <c r="N54">
        <v>148</v>
      </c>
      <c r="O54">
        <v>172</v>
      </c>
      <c r="P54">
        <v>188</v>
      </c>
    </row>
    <row r="55" spans="1:16">
      <c r="A55">
        <v>-145</v>
      </c>
      <c r="B55">
        <v>-121</v>
      </c>
      <c r="C55">
        <v>-102</v>
      </c>
      <c r="D55">
        <v>-89</v>
      </c>
      <c r="E55">
        <v>-63</v>
      </c>
      <c r="F55">
        <v>-41</v>
      </c>
      <c r="G55">
        <v>-12</v>
      </c>
      <c r="H55">
        <v>9</v>
      </c>
      <c r="I55">
        <v>25</v>
      </c>
      <c r="J55">
        <v>48</v>
      </c>
      <c r="K55">
        <v>78</v>
      </c>
      <c r="L55">
        <v>102</v>
      </c>
      <c r="M55">
        <v>120</v>
      </c>
      <c r="N55">
        <v>149</v>
      </c>
      <c r="O55">
        <v>172</v>
      </c>
      <c r="P55">
        <v>189</v>
      </c>
    </row>
    <row r="56" spans="1:16">
      <c r="A56">
        <v>-145</v>
      </c>
      <c r="B56">
        <v>-121</v>
      </c>
      <c r="C56">
        <v>-102</v>
      </c>
      <c r="D56">
        <v>-89</v>
      </c>
      <c r="E56">
        <v>-63</v>
      </c>
      <c r="F56">
        <v>-41</v>
      </c>
      <c r="G56">
        <v>-11</v>
      </c>
      <c r="H56">
        <v>9</v>
      </c>
      <c r="I56">
        <v>26</v>
      </c>
      <c r="J56">
        <v>48</v>
      </c>
      <c r="K56">
        <v>79</v>
      </c>
      <c r="L56">
        <v>104</v>
      </c>
      <c r="M56">
        <v>120</v>
      </c>
      <c r="N56">
        <v>150</v>
      </c>
      <c r="O56">
        <v>172</v>
      </c>
      <c r="P56">
        <v>189</v>
      </c>
    </row>
    <row r="57" spans="1:16">
      <c r="A57">
        <v>-145</v>
      </c>
      <c r="B57">
        <v>-121</v>
      </c>
      <c r="C57">
        <v>-102</v>
      </c>
      <c r="D57">
        <v>-88</v>
      </c>
      <c r="E57">
        <v>-62</v>
      </c>
      <c r="F57">
        <v>-41</v>
      </c>
      <c r="G57">
        <v>-10</v>
      </c>
      <c r="H57">
        <v>10</v>
      </c>
      <c r="I57">
        <v>26</v>
      </c>
      <c r="J57">
        <v>48</v>
      </c>
      <c r="K57">
        <v>80</v>
      </c>
      <c r="L57">
        <v>105</v>
      </c>
      <c r="M57">
        <v>120</v>
      </c>
      <c r="N57">
        <v>152</v>
      </c>
      <c r="O57">
        <v>175</v>
      </c>
      <c r="P57">
        <v>189</v>
      </c>
    </row>
    <row r="58" spans="1:16">
      <c r="A58">
        <v>-144</v>
      </c>
      <c r="B58">
        <v>-121</v>
      </c>
      <c r="C58">
        <v>-102</v>
      </c>
      <c r="D58">
        <v>-88</v>
      </c>
      <c r="E58">
        <v>-62</v>
      </c>
      <c r="F58">
        <v>-41</v>
      </c>
      <c r="G58">
        <v>-9</v>
      </c>
      <c r="H58">
        <v>11</v>
      </c>
      <c r="I58">
        <v>27</v>
      </c>
      <c r="J58">
        <v>48</v>
      </c>
      <c r="K58">
        <v>81</v>
      </c>
      <c r="L58">
        <v>105</v>
      </c>
      <c r="M58">
        <v>120</v>
      </c>
      <c r="N58">
        <v>153</v>
      </c>
      <c r="O58">
        <v>175</v>
      </c>
      <c r="P58">
        <v>189</v>
      </c>
    </row>
    <row r="59" spans="1:16">
      <c r="A59">
        <v>-144</v>
      </c>
      <c r="B59">
        <v>-120</v>
      </c>
      <c r="C59">
        <v>-102</v>
      </c>
      <c r="D59">
        <v>-88</v>
      </c>
      <c r="E59">
        <v>-62</v>
      </c>
      <c r="F59">
        <v>-40</v>
      </c>
      <c r="G59">
        <v>-9</v>
      </c>
      <c r="H59">
        <v>12</v>
      </c>
      <c r="I59">
        <v>27</v>
      </c>
      <c r="J59">
        <v>49</v>
      </c>
      <c r="K59">
        <v>81</v>
      </c>
      <c r="L59">
        <v>105</v>
      </c>
      <c r="M59">
        <v>120</v>
      </c>
      <c r="N59">
        <v>154</v>
      </c>
      <c r="O59">
        <v>175</v>
      </c>
      <c r="P59">
        <v>189</v>
      </c>
    </row>
    <row r="60" spans="1:16">
      <c r="A60">
        <v>-144</v>
      </c>
      <c r="B60">
        <v>-120</v>
      </c>
      <c r="C60">
        <v>-101</v>
      </c>
      <c r="D60">
        <v>-88</v>
      </c>
      <c r="E60">
        <v>-62</v>
      </c>
      <c r="F60">
        <v>-38</v>
      </c>
      <c r="G60">
        <v>-9</v>
      </c>
      <c r="H60">
        <v>12</v>
      </c>
      <c r="I60">
        <v>27</v>
      </c>
      <c r="J60">
        <v>49</v>
      </c>
      <c r="K60">
        <v>81</v>
      </c>
      <c r="L60">
        <v>106</v>
      </c>
      <c r="M60">
        <v>120</v>
      </c>
      <c r="N60">
        <v>154</v>
      </c>
      <c r="O60">
        <v>175</v>
      </c>
      <c r="P60">
        <v>189</v>
      </c>
    </row>
    <row r="61" spans="1:16">
      <c r="A61">
        <v>-144</v>
      </c>
      <c r="B61">
        <v>-120</v>
      </c>
      <c r="C61">
        <v>-101</v>
      </c>
      <c r="D61">
        <v>-88</v>
      </c>
      <c r="E61">
        <v>-62</v>
      </c>
      <c r="F61">
        <v>-38</v>
      </c>
      <c r="G61">
        <v>-9</v>
      </c>
      <c r="H61">
        <v>13</v>
      </c>
      <c r="I61">
        <v>27</v>
      </c>
      <c r="J61">
        <v>49</v>
      </c>
      <c r="K61">
        <v>81</v>
      </c>
      <c r="L61">
        <v>106</v>
      </c>
      <c r="M61">
        <v>120</v>
      </c>
      <c r="N61">
        <v>154</v>
      </c>
      <c r="O61">
        <v>175</v>
      </c>
      <c r="P61">
        <v>190</v>
      </c>
    </row>
    <row r="62" spans="1:16">
      <c r="A62">
        <v>-143</v>
      </c>
      <c r="B62">
        <v>-119</v>
      </c>
      <c r="C62">
        <v>-100</v>
      </c>
      <c r="D62">
        <v>-88</v>
      </c>
      <c r="E62">
        <v>-61</v>
      </c>
      <c r="F62">
        <v>-38</v>
      </c>
      <c r="G62">
        <v>-9</v>
      </c>
      <c r="H62">
        <v>13</v>
      </c>
      <c r="I62">
        <v>28</v>
      </c>
      <c r="J62">
        <v>49</v>
      </c>
      <c r="K62">
        <v>82</v>
      </c>
      <c r="L62">
        <v>106</v>
      </c>
      <c r="M62">
        <v>120</v>
      </c>
      <c r="N62">
        <v>154</v>
      </c>
      <c r="O62">
        <v>176</v>
      </c>
      <c r="P62">
        <v>190</v>
      </c>
    </row>
    <row r="63" spans="1:16">
      <c r="A63">
        <v>-143</v>
      </c>
      <c r="B63">
        <v>-119</v>
      </c>
      <c r="C63">
        <v>-100</v>
      </c>
      <c r="D63">
        <v>-88</v>
      </c>
      <c r="E63">
        <v>-61</v>
      </c>
      <c r="F63">
        <v>-36</v>
      </c>
      <c r="G63">
        <v>-8</v>
      </c>
      <c r="H63">
        <v>14</v>
      </c>
      <c r="I63">
        <v>29</v>
      </c>
      <c r="J63">
        <v>49</v>
      </c>
      <c r="K63">
        <v>84</v>
      </c>
      <c r="L63">
        <v>106</v>
      </c>
      <c r="M63">
        <v>120</v>
      </c>
      <c r="N63">
        <v>155</v>
      </c>
      <c r="O63">
        <v>176</v>
      </c>
      <c r="P63">
        <v>190</v>
      </c>
    </row>
    <row r="64" spans="1:16">
      <c r="A64">
        <v>-141</v>
      </c>
      <c r="B64">
        <v>-119</v>
      </c>
      <c r="C64">
        <v>-100</v>
      </c>
      <c r="D64">
        <v>-87</v>
      </c>
      <c r="E64">
        <v>-60</v>
      </c>
      <c r="F64">
        <v>-36</v>
      </c>
      <c r="G64">
        <v>-8</v>
      </c>
      <c r="H64">
        <v>15</v>
      </c>
      <c r="I64">
        <v>29</v>
      </c>
      <c r="J64">
        <v>49</v>
      </c>
      <c r="K64">
        <v>84</v>
      </c>
      <c r="L64">
        <v>106</v>
      </c>
      <c r="M64">
        <v>120</v>
      </c>
      <c r="N64">
        <v>157</v>
      </c>
      <c r="O64">
        <v>177</v>
      </c>
      <c r="P64">
        <v>191</v>
      </c>
    </row>
    <row r="65" spans="1:16">
      <c r="A65">
        <v>-141</v>
      </c>
      <c r="B65">
        <v>-119</v>
      </c>
      <c r="C65">
        <v>-99</v>
      </c>
      <c r="D65">
        <v>-87</v>
      </c>
      <c r="E65">
        <v>-60</v>
      </c>
      <c r="F65">
        <v>-36</v>
      </c>
      <c r="G65">
        <v>-8</v>
      </c>
      <c r="H65">
        <v>15</v>
      </c>
      <c r="I65">
        <v>30</v>
      </c>
      <c r="J65">
        <v>49</v>
      </c>
      <c r="K65">
        <v>84</v>
      </c>
      <c r="L65">
        <v>106</v>
      </c>
      <c r="M65">
        <v>121</v>
      </c>
      <c r="N65">
        <v>157</v>
      </c>
      <c r="O65">
        <v>177</v>
      </c>
      <c r="P65">
        <v>192</v>
      </c>
    </row>
    <row r="66" spans="1:16">
      <c r="A66">
        <v>-139</v>
      </c>
      <c r="B66">
        <v>-118</v>
      </c>
      <c r="C66">
        <v>-95</v>
      </c>
      <c r="D66">
        <v>-87</v>
      </c>
      <c r="E66">
        <v>-59</v>
      </c>
      <c r="F66">
        <v>-36</v>
      </c>
      <c r="G66">
        <v>-7</v>
      </c>
      <c r="H66">
        <v>18</v>
      </c>
      <c r="I66">
        <v>30</v>
      </c>
      <c r="J66">
        <v>50</v>
      </c>
      <c r="K66">
        <v>85</v>
      </c>
      <c r="L66">
        <v>107</v>
      </c>
      <c r="M66">
        <v>121</v>
      </c>
      <c r="N66">
        <v>157</v>
      </c>
      <c r="O66">
        <v>177</v>
      </c>
      <c r="P66">
        <v>192</v>
      </c>
    </row>
    <row r="67" spans="1:16">
      <c r="A67">
        <v>-139</v>
      </c>
      <c r="B67">
        <v>-116</v>
      </c>
      <c r="C67">
        <v>-95</v>
      </c>
      <c r="D67">
        <v>-87</v>
      </c>
      <c r="E67">
        <v>-59</v>
      </c>
      <c r="F67">
        <v>-36</v>
      </c>
      <c r="G67">
        <v>-6</v>
      </c>
      <c r="H67">
        <v>19</v>
      </c>
      <c r="I67">
        <v>32</v>
      </c>
      <c r="J67">
        <v>50</v>
      </c>
      <c r="K67">
        <v>85</v>
      </c>
      <c r="L67">
        <v>107</v>
      </c>
      <c r="M67">
        <v>121</v>
      </c>
      <c r="N67">
        <v>158</v>
      </c>
      <c r="O67">
        <v>177</v>
      </c>
      <c r="P67">
        <v>192</v>
      </c>
    </row>
    <row r="68" spans="1:16">
      <c r="A68">
        <v>-139</v>
      </c>
      <c r="B68">
        <v>-116</v>
      </c>
      <c r="C68">
        <v>-94</v>
      </c>
      <c r="D68">
        <v>-86</v>
      </c>
      <c r="E68">
        <v>-59</v>
      </c>
      <c r="F68">
        <v>-36</v>
      </c>
      <c r="G68">
        <v>-6</v>
      </c>
      <c r="H68">
        <v>19</v>
      </c>
      <c r="I68">
        <v>32</v>
      </c>
      <c r="J68">
        <v>50</v>
      </c>
      <c r="K68">
        <v>85</v>
      </c>
      <c r="L68">
        <v>107</v>
      </c>
      <c r="M68">
        <v>122</v>
      </c>
      <c r="N68">
        <v>159</v>
      </c>
      <c r="O68">
        <v>177</v>
      </c>
      <c r="P68">
        <v>195</v>
      </c>
    </row>
    <row r="69" spans="1:16">
      <c r="A69">
        <v>-139</v>
      </c>
      <c r="B69">
        <v>-116</v>
      </c>
      <c r="C69">
        <v>-93</v>
      </c>
      <c r="D69">
        <v>-86</v>
      </c>
      <c r="E69">
        <v>-58</v>
      </c>
      <c r="F69">
        <v>-36</v>
      </c>
      <c r="G69">
        <v>-6</v>
      </c>
      <c r="H69">
        <v>20</v>
      </c>
      <c r="I69">
        <v>34</v>
      </c>
      <c r="J69">
        <v>50</v>
      </c>
      <c r="K69">
        <v>85</v>
      </c>
      <c r="L69">
        <v>107</v>
      </c>
      <c r="M69">
        <v>122</v>
      </c>
      <c r="N69">
        <v>159</v>
      </c>
      <c r="O69">
        <v>177</v>
      </c>
      <c r="P69">
        <v>197</v>
      </c>
    </row>
    <row r="70" spans="1:16">
      <c r="A70">
        <v>-138</v>
      </c>
      <c r="B70">
        <v>-116</v>
      </c>
      <c r="C70">
        <v>-92</v>
      </c>
      <c r="D70">
        <v>-86</v>
      </c>
      <c r="E70">
        <v>-58</v>
      </c>
      <c r="F70">
        <v>-33</v>
      </c>
      <c r="G70">
        <v>-5</v>
      </c>
      <c r="H70">
        <v>20</v>
      </c>
      <c r="I70">
        <v>39</v>
      </c>
      <c r="J70">
        <v>51</v>
      </c>
      <c r="K70">
        <v>85</v>
      </c>
      <c r="L70">
        <v>107</v>
      </c>
      <c r="M70">
        <v>124</v>
      </c>
      <c r="N70">
        <v>165</v>
      </c>
      <c r="O70">
        <v>177</v>
      </c>
      <c r="P70">
        <v>198</v>
      </c>
    </row>
    <row r="71" spans="1:16">
      <c r="A71">
        <v>-138</v>
      </c>
      <c r="B71">
        <v>-115</v>
      </c>
      <c r="C71">
        <v>-92</v>
      </c>
      <c r="D71">
        <v>-86</v>
      </c>
      <c r="E71">
        <v>-58</v>
      </c>
      <c r="F71">
        <v>-33</v>
      </c>
      <c r="G71">
        <v>-5</v>
      </c>
      <c r="H71">
        <v>20</v>
      </c>
      <c r="I71">
        <v>40</v>
      </c>
      <c r="J71">
        <v>51</v>
      </c>
      <c r="K71">
        <v>85</v>
      </c>
      <c r="L71">
        <v>107</v>
      </c>
      <c r="M71">
        <v>124</v>
      </c>
      <c r="N71">
        <v>165</v>
      </c>
      <c r="O71">
        <v>177</v>
      </c>
      <c r="P71">
        <v>198</v>
      </c>
    </row>
    <row r="72" spans="1:16">
      <c r="A72">
        <v>-138</v>
      </c>
      <c r="B72">
        <v>-115</v>
      </c>
      <c r="C72">
        <v>-90</v>
      </c>
      <c r="D72">
        <v>-85</v>
      </c>
      <c r="E72">
        <v>-58</v>
      </c>
      <c r="F72">
        <v>-32</v>
      </c>
      <c r="G72">
        <v>-5</v>
      </c>
      <c r="H72">
        <v>20</v>
      </c>
      <c r="I72">
        <v>40</v>
      </c>
      <c r="J72">
        <v>54</v>
      </c>
      <c r="K72">
        <v>86</v>
      </c>
      <c r="L72">
        <v>107</v>
      </c>
      <c r="M72">
        <v>125</v>
      </c>
      <c r="N72">
        <v>167</v>
      </c>
      <c r="O72">
        <v>179</v>
      </c>
      <c r="P72">
        <v>199</v>
      </c>
    </row>
    <row r="73" spans="1:16">
      <c r="A73">
        <v>-137</v>
      </c>
      <c r="B73">
        <v>-113</v>
      </c>
      <c r="C73">
        <v>-90</v>
      </c>
      <c r="D73">
        <v>-84</v>
      </c>
      <c r="E73">
        <v>-58</v>
      </c>
      <c r="F73">
        <v>-31</v>
      </c>
      <c r="G73">
        <v>-5</v>
      </c>
      <c r="H73">
        <v>20</v>
      </c>
      <c r="I73">
        <v>41</v>
      </c>
      <c r="J73">
        <v>55</v>
      </c>
      <c r="K73">
        <v>86</v>
      </c>
      <c r="L73">
        <v>108</v>
      </c>
      <c r="M73">
        <v>126</v>
      </c>
      <c r="N73">
        <v>167</v>
      </c>
      <c r="O73">
        <v>182</v>
      </c>
      <c r="P73">
        <v>200</v>
      </c>
    </row>
    <row r="74" spans="1:16">
      <c r="A74">
        <v>-137</v>
      </c>
      <c r="B74">
        <v>-111</v>
      </c>
      <c r="C74">
        <v>-90</v>
      </c>
      <c r="D74">
        <v>-84</v>
      </c>
      <c r="E74">
        <v>-57</v>
      </c>
      <c r="F74">
        <v>-31</v>
      </c>
      <c r="G74">
        <v>-4</v>
      </c>
      <c r="H74">
        <v>20</v>
      </c>
      <c r="I74">
        <v>41</v>
      </c>
      <c r="J74">
        <v>57</v>
      </c>
      <c r="K74">
        <v>87</v>
      </c>
      <c r="L74">
        <v>108</v>
      </c>
      <c r="M74">
        <v>126</v>
      </c>
      <c r="N74">
        <v>167</v>
      </c>
      <c r="O74">
        <v>184</v>
      </c>
      <c r="P74">
        <v>200</v>
      </c>
    </row>
    <row r="75" spans="1:16">
      <c r="A75">
        <v>-135</v>
      </c>
      <c r="B75">
        <v>-110</v>
      </c>
      <c r="C75">
        <v>-90</v>
      </c>
      <c r="D75">
        <v>-83</v>
      </c>
      <c r="E75">
        <v>-57</v>
      </c>
      <c r="F75">
        <v>-29</v>
      </c>
      <c r="G75">
        <v>-4</v>
      </c>
      <c r="H75">
        <v>20</v>
      </c>
      <c r="I75">
        <v>41</v>
      </c>
      <c r="J75">
        <v>58</v>
      </c>
      <c r="K75">
        <v>88</v>
      </c>
      <c r="L75">
        <v>109</v>
      </c>
      <c r="M75">
        <v>126</v>
      </c>
      <c r="N75">
        <v>170</v>
      </c>
      <c r="O75">
        <v>184</v>
      </c>
      <c r="P75">
        <v>200</v>
      </c>
    </row>
    <row r="76" spans="1:16">
      <c r="A76">
        <v>-133</v>
      </c>
      <c r="B76">
        <v>-110</v>
      </c>
      <c r="C76">
        <v>-90</v>
      </c>
      <c r="D76">
        <v>-80</v>
      </c>
      <c r="E76">
        <v>-56</v>
      </c>
      <c r="F76">
        <v>-29</v>
      </c>
      <c r="G76">
        <v>-2</v>
      </c>
      <c r="H76">
        <v>21</v>
      </c>
      <c r="I76">
        <v>42</v>
      </c>
      <c r="J76">
        <v>58</v>
      </c>
      <c r="K76">
        <v>90</v>
      </c>
      <c r="L76">
        <v>109</v>
      </c>
      <c r="M76">
        <v>126</v>
      </c>
      <c r="N76">
        <v>172</v>
      </c>
      <c r="O76">
        <v>184</v>
      </c>
      <c r="P76">
        <v>200</v>
      </c>
    </row>
    <row r="77" spans="1:16">
      <c r="A77">
        <v>-132</v>
      </c>
      <c r="B77">
        <v>-107</v>
      </c>
      <c r="C77">
        <v>-90</v>
      </c>
      <c r="D77">
        <v>-80</v>
      </c>
      <c r="E77">
        <v>-55</v>
      </c>
      <c r="F77">
        <v>-28</v>
      </c>
      <c r="G77">
        <v>-2</v>
      </c>
      <c r="H77">
        <v>21</v>
      </c>
      <c r="I77">
        <v>43</v>
      </c>
      <c r="J77">
        <v>59</v>
      </c>
      <c r="K77">
        <v>90</v>
      </c>
      <c r="L77">
        <v>111</v>
      </c>
      <c r="M77">
        <v>127</v>
      </c>
      <c r="N77">
        <v>172</v>
      </c>
      <c r="O77">
        <v>184</v>
      </c>
      <c r="P77">
        <v>200</v>
      </c>
    </row>
    <row r="78" spans="1:16">
      <c r="A78">
        <v>-132</v>
      </c>
      <c r="B78">
        <v>-107</v>
      </c>
      <c r="C78">
        <v>-90</v>
      </c>
      <c r="D78">
        <v>-80</v>
      </c>
      <c r="E78">
        <v>-55</v>
      </c>
      <c r="F78">
        <v>-28</v>
      </c>
      <c r="G78">
        <v>-1</v>
      </c>
      <c r="H78">
        <v>21</v>
      </c>
      <c r="I78">
        <v>44</v>
      </c>
      <c r="J78">
        <v>59</v>
      </c>
      <c r="K78">
        <v>90</v>
      </c>
      <c r="L78">
        <v>114</v>
      </c>
      <c r="M78">
        <v>129</v>
      </c>
      <c r="N78">
        <v>172</v>
      </c>
      <c r="O78">
        <v>186</v>
      </c>
      <c r="P78">
        <v>200</v>
      </c>
    </row>
    <row r="79" spans="1:16">
      <c r="A79">
        <v>-131</v>
      </c>
      <c r="B79">
        <v>-104</v>
      </c>
      <c r="C79">
        <v>-90</v>
      </c>
      <c r="D79">
        <v>-79</v>
      </c>
      <c r="E79">
        <v>-55</v>
      </c>
      <c r="F79">
        <v>-26</v>
      </c>
      <c r="G79">
        <v>1</v>
      </c>
      <c r="H79">
        <v>21</v>
      </c>
      <c r="I79">
        <v>44</v>
      </c>
      <c r="J79">
        <v>62</v>
      </c>
      <c r="K79">
        <v>90</v>
      </c>
      <c r="L79">
        <v>115</v>
      </c>
      <c r="M79">
        <v>129</v>
      </c>
      <c r="N79">
        <v>173</v>
      </c>
      <c r="O79">
        <v>186</v>
      </c>
      <c r="P79">
        <v>200</v>
      </c>
    </row>
    <row r="80" spans="1:16">
      <c r="A80">
        <v>-126</v>
      </c>
      <c r="B80">
        <v>-102</v>
      </c>
      <c r="C80">
        <v>-90</v>
      </c>
      <c r="D80">
        <v>-77</v>
      </c>
      <c r="E80">
        <v>-54</v>
      </c>
      <c r="F80">
        <v>-23</v>
      </c>
      <c r="G80">
        <v>2</v>
      </c>
      <c r="H80">
        <v>22</v>
      </c>
      <c r="I80">
        <v>44</v>
      </c>
      <c r="J80">
        <v>62</v>
      </c>
      <c r="K80">
        <v>91</v>
      </c>
      <c r="L80">
        <v>116</v>
      </c>
      <c r="M80">
        <v>130</v>
      </c>
      <c r="N80">
        <v>177</v>
      </c>
      <c r="O80">
        <v>191</v>
      </c>
      <c r="P80">
        <v>201</v>
      </c>
    </row>
    <row r="81" spans="1:16">
      <c r="A81">
        <v>-126</v>
      </c>
      <c r="B81">
        <v>-102</v>
      </c>
      <c r="C81">
        <v>-90</v>
      </c>
      <c r="D81">
        <v>-75</v>
      </c>
      <c r="E81">
        <v>-53</v>
      </c>
      <c r="F81">
        <v>-22</v>
      </c>
      <c r="G81">
        <v>2</v>
      </c>
      <c r="H81">
        <v>22</v>
      </c>
      <c r="I81">
        <v>44</v>
      </c>
      <c r="J81">
        <v>62</v>
      </c>
      <c r="K81">
        <v>91</v>
      </c>
      <c r="L81">
        <v>116</v>
      </c>
      <c r="M81">
        <v>133</v>
      </c>
      <c r="N81">
        <v>178</v>
      </c>
      <c r="O81">
        <v>199</v>
      </c>
      <c r="P81">
        <v>201</v>
      </c>
    </row>
    <row r="82" spans="1:16">
      <c r="A82">
        <v>-123</v>
      </c>
      <c r="B82">
        <v>-102</v>
      </c>
      <c r="C82">
        <v>-90</v>
      </c>
      <c r="D82">
        <v>-70</v>
      </c>
      <c r="E82">
        <v>-48</v>
      </c>
      <c r="F82">
        <v>-21</v>
      </c>
      <c r="G82">
        <v>3</v>
      </c>
      <c r="H82">
        <v>22</v>
      </c>
      <c r="I82">
        <v>44</v>
      </c>
      <c r="J82">
        <v>62</v>
      </c>
      <c r="K82">
        <v>92</v>
      </c>
      <c r="L82">
        <v>116</v>
      </c>
      <c r="M82">
        <v>133</v>
      </c>
      <c r="N82">
        <v>182</v>
      </c>
      <c r="O82">
        <v>229</v>
      </c>
      <c r="P82">
        <v>201</v>
      </c>
    </row>
    <row r="83" spans="1:16">
      <c r="A83">
        <v>-121</v>
      </c>
      <c r="B83">
        <v>-102</v>
      </c>
      <c r="C83">
        <v>-90</v>
      </c>
      <c r="D83">
        <v>-70</v>
      </c>
      <c r="E83">
        <v>-43</v>
      </c>
      <c r="F83">
        <v>-11</v>
      </c>
      <c r="G83">
        <v>4</v>
      </c>
      <c r="H83">
        <v>22</v>
      </c>
      <c r="I83">
        <v>44</v>
      </c>
      <c r="J83">
        <v>62</v>
      </c>
      <c r="K83">
        <v>94</v>
      </c>
      <c r="L83">
        <v>116</v>
      </c>
      <c r="M83">
        <v>137</v>
      </c>
      <c r="N83">
        <v>182</v>
      </c>
      <c r="O83">
        <v>229</v>
      </c>
      <c r="P83">
        <v>202</v>
      </c>
    </row>
    <row r="84" spans="1:16">
      <c r="A84">
        <v>-111</v>
      </c>
      <c r="B84">
        <v>-100</v>
      </c>
      <c r="C84">
        <v>-90</v>
      </c>
      <c r="D84">
        <v>-62</v>
      </c>
      <c r="E84">
        <v>-40</v>
      </c>
      <c r="F84">
        <v>-8</v>
      </c>
      <c r="G84">
        <v>7</v>
      </c>
      <c r="H84">
        <v>22</v>
      </c>
      <c r="I84">
        <v>44</v>
      </c>
      <c r="J84">
        <v>63</v>
      </c>
      <c r="K84">
        <v>96</v>
      </c>
      <c r="L84">
        <v>116</v>
      </c>
      <c r="M84">
        <v>138</v>
      </c>
      <c r="N84">
        <v>191</v>
      </c>
      <c r="O84">
        <v>229</v>
      </c>
      <c r="P84">
        <v>202</v>
      </c>
    </row>
    <row r="85" spans="1:16">
      <c r="A85">
        <v>-96</v>
      </c>
      <c r="B85">
        <v>-98</v>
      </c>
      <c r="C85">
        <v>-87</v>
      </c>
      <c r="D85">
        <v>-59</v>
      </c>
      <c r="E85">
        <v>-33</v>
      </c>
      <c r="F85">
        <v>3</v>
      </c>
      <c r="G85">
        <v>11</v>
      </c>
      <c r="H85">
        <v>23</v>
      </c>
      <c r="I85">
        <v>47</v>
      </c>
      <c r="J85">
        <v>63</v>
      </c>
      <c r="K85">
        <v>99</v>
      </c>
      <c r="L85">
        <v>116</v>
      </c>
      <c r="M85">
        <v>155</v>
      </c>
      <c r="N85">
        <v>191</v>
      </c>
      <c r="O85">
        <v>232</v>
      </c>
      <c r="P85">
        <v>211</v>
      </c>
    </row>
    <row r="86" spans="1:16">
      <c r="A86">
        <v>-90</v>
      </c>
      <c r="B86">
        <v>-96</v>
      </c>
      <c r="C86">
        <v>-85</v>
      </c>
      <c r="D86">
        <v>-56</v>
      </c>
      <c r="E86">
        <v>-29</v>
      </c>
      <c r="F86">
        <v>7</v>
      </c>
      <c r="G86">
        <v>11</v>
      </c>
      <c r="H86">
        <v>24</v>
      </c>
      <c r="I86">
        <v>65</v>
      </c>
      <c r="J86">
        <v>65</v>
      </c>
      <c r="K86">
        <v>102</v>
      </c>
      <c r="L86">
        <v>121</v>
      </c>
      <c r="M86">
        <v>191</v>
      </c>
      <c r="N86">
        <v>193</v>
      </c>
      <c r="O86">
        <v>232</v>
      </c>
      <c r="P86">
        <v>220</v>
      </c>
    </row>
    <row r="87" spans="1:16">
      <c r="A87">
        <v>-90</v>
      </c>
      <c r="B87">
        <v>-95</v>
      </c>
      <c r="C87">
        <v>-85</v>
      </c>
      <c r="D87">
        <v>-56</v>
      </c>
      <c r="E87">
        <v>-27</v>
      </c>
      <c r="F87">
        <v>7</v>
      </c>
      <c r="G87">
        <v>27</v>
      </c>
      <c r="H87">
        <v>27</v>
      </c>
      <c r="I87">
        <v>72</v>
      </c>
      <c r="J87">
        <v>92</v>
      </c>
      <c r="K87">
        <v>103</v>
      </c>
      <c r="L87">
        <v>121</v>
      </c>
      <c r="M87">
        <v>204</v>
      </c>
      <c r="N87">
        <v>201</v>
      </c>
      <c r="O87">
        <v>254</v>
      </c>
      <c r="P87">
        <v>222</v>
      </c>
    </row>
    <row r="88" spans="1:16">
      <c r="A88">
        <v>-90</v>
      </c>
      <c r="B88">
        <v>-94</v>
      </c>
      <c r="C88">
        <v>-85</v>
      </c>
      <c r="D88">
        <v>-31</v>
      </c>
      <c r="E88">
        <v>-24</v>
      </c>
      <c r="F88">
        <v>17</v>
      </c>
      <c r="G88">
        <v>46</v>
      </c>
      <c r="H88">
        <v>34</v>
      </c>
      <c r="I88">
        <v>174</v>
      </c>
      <c r="J88">
        <v>123</v>
      </c>
      <c r="K88">
        <v>111</v>
      </c>
      <c r="L88">
        <v>121</v>
      </c>
      <c r="M88">
        <v>230</v>
      </c>
      <c r="N88">
        <v>214</v>
      </c>
      <c r="O88">
        <v>270</v>
      </c>
      <c r="P88">
        <v>229</v>
      </c>
    </row>
    <row r="89" spans="1:16">
      <c r="A89">
        <v>-90</v>
      </c>
      <c r="B89">
        <v>-90</v>
      </c>
      <c r="C89">
        <v>-82</v>
      </c>
      <c r="D89">
        <v>36</v>
      </c>
      <c r="E89">
        <v>-14</v>
      </c>
      <c r="F89">
        <v>124</v>
      </c>
      <c r="G89">
        <v>72</v>
      </c>
      <c r="H89">
        <v>67</v>
      </c>
      <c r="I89">
        <v>179</v>
      </c>
      <c r="J89">
        <v>134</v>
      </c>
      <c r="K89">
        <v>114</v>
      </c>
      <c r="L89">
        <v>125</v>
      </c>
      <c r="M89">
        <v>239</v>
      </c>
      <c r="N89">
        <v>252</v>
      </c>
      <c r="O89">
        <v>270</v>
      </c>
      <c r="P89">
        <v>236</v>
      </c>
    </row>
    <row r="90" spans="1:16">
      <c r="A90">
        <v>-90</v>
      </c>
      <c r="B90">
        <v>31</v>
      </c>
      <c r="C90">
        <v>-67</v>
      </c>
      <c r="D90">
        <v>59</v>
      </c>
      <c r="E90">
        <v>3</v>
      </c>
      <c r="F90">
        <v>131</v>
      </c>
      <c r="G90">
        <v>150</v>
      </c>
      <c r="H90">
        <v>80</v>
      </c>
      <c r="I90">
        <v>181</v>
      </c>
      <c r="J90">
        <v>137</v>
      </c>
      <c r="K90">
        <v>115</v>
      </c>
      <c r="L90">
        <v>138</v>
      </c>
      <c r="M90">
        <v>249</v>
      </c>
      <c r="N90">
        <v>288</v>
      </c>
      <c r="O90">
        <v>1521</v>
      </c>
      <c r="P90">
        <v>317</v>
      </c>
    </row>
    <row r="91" spans="1:20">
      <c r="A91">
        <v>-157.5</v>
      </c>
      <c r="B91">
        <v>-135</v>
      </c>
      <c r="C91">
        <v>-112.5</v>
      </c>
      <c r="D91">
        <v>-90</v>
      </c>
      <c r="E91">
        <v>-67.5</v>
      </c>
      <c r="F91">
        <v>-45</v>
      </c>
      <c r="G91">
        <v>-22.5</v>
      </c>
      <c r="H91">
        <v>0</v>
      </c>
      <c r="I91">
        <v>22.5</v>
      </c>
      <c r="J91">
        <v>45</v>
      </c>
      <c r="K91">
        <v>67.5</v>
      </c>
      <c r="L91">
        <v>90</v>
      </c>
      <c r="M91">
        <v>112.5</v>
      </c>
      <c r="N91">
        <v>135</v>
      </c>
      <c r="O91">
        <v>157.5</v>
      </c>
      <c r="P91">
        <v>180</v>
      </c>
      <c r="Q91">
        <v>-157.5</v>
      </c>
      <c r="R91">
        <v>-135</v>
      </c>
      <c r="S91">
        <v>-112.5</v>
      </c>
      <c r="T91">
        <v>-90</v>
      </c>
    </row>
    <row r="92" spans="1:16">
      <c r="A92">
        <f>AVERAGE(A45:A46)</f>
        <v>-147</v>
      </c>
      <c r="B92">
        <f t="shared" ref="B92:P92" si="0">AVERAGE(B45:B46)</f>
        <v>-124.5</v>
      </c>
      <c r="C92">
        <f t="shared" si="0"/>
        <v>-107</v>
      </c>
      <c r="D92">
        <f t="shared" si="0"/>
        <v>-90</v>
      </c>
      <c r="E92">
        <f t="shared" si="0"/>
        <v>-64</v>
      </c>
      <c r="F92">
        <f t="shared" si="0"/>
        <v>-43</v>
      </c>
      <c r="G92">
        <f t="shared" si="0"/>
        <v>-17</v>
      </c>
      <c r="H92">
        <f t="shared" si="0"/>
        <v>7.5</v>
      </c>
      <c r="I92">
        <f t="shared" si="0"/>
        <v>19</v>
      </c>
      <c r="J92">
        <f t="shared" si="0"/>
        <v>44</v>
      </c>
      <c r="K92">
        <f t="shared" si="0"/>
        <v>72</v>
      </c>
      <c r="L92">
        <f t="shared" si="0"/>
        <v>98</v>
      </c>
      <c r="M92">
        <f t="shared" si="0"/>
        <v>117</v>
      </c>
      <c r="N92">
        <f t="shared" si="0"/>
        <v>144</v>
      </c>
      <c r="O92">
        <f t="shared" si="0"/>
        <v>165</v>
      </c>
      <c r="P92">
        <f t="shared" si="0"/>
        <v>186</v>
      </c>
    </row>
    <row r="93" spans="1:20">
      <c r="A93">
        <f>A92-A91</f>
        <v>10.5</v>
      </c>
      <c r="B93">
        <f t="shared" ref="B93:P93" si="1">B92-B91</f>
        <v>10.5</v>
      </c>
      <c r="C93">
        <f t="shared" si="1"/>
        <v>5.5</v>
      </c>
      <c r="D93">
        <f t="shared" si="1"/>
        <v>0</v>
      </c>
      <c r="E93">
        <f t="shared" si="1"/>
        <v>3.5</v>
      </c>
      <c r="F93">
        <f t="shared" si="1"/>
        <v>2</v>
      </c>
      <c r="G93">
        <f t="shared" si="1"/>
        <v>5.5</v>
      </c>
      <c r="H93">
        <f t="shared" si="1"/>
        <v>7.5</v>
      </c>
      <c r="I93">
        <f t="shared" si="1"/>
        <v>-3.5</v>
      </c>
      <c r="J93">
        <f t="shared" si="1"/>
        <v>-1</v>
      </c>
      <c r="K93">
        <f t="shared" si="1"/>
        <v>4.5</v>
      </c>
      <c r="L93">
        <f t="shared" si="1"/>
        <v>8</v>
      </c>
      <c r="M93">
        <f t="shared" si="1"/>
        <v>4.5</v>
      </c>
      <c r="N93">
        <f t="shared" si="1"/>
        <v>9</v>
      </c>
      <c r="O93">
        <f t="shared" si="1"/>
        <v>7.5</v>
      </c>
      <c r="P93">
        <f t="shared" si="1"/>
        <v>6</v>
      </c>
      <c r="Q93">
        <v>10.5</v>
      </c>
      <c r="R93">
        <v>10.5</v>
      </c>
      <c r="S93">
        <v>5.5</v>
      </c>
      <c r="T93">
        <v>0</v>
      </c>
    </row>
    <row r="94" spans="1:17">
      <c r="A94">
        <v>-6.5</v>
      </c>
      <c r="B94">
        <v>3.5</v>
      </c>
      <c r="C94">
        <v>-2</v>
      </c>
      <c r="D94">
        <v>-3</v>
      </c>
      <c r="E94">
        <v>2.5</v>
      </c>
      <c r="F94">
        <v>1</v>
      </c>
      <c r="G94">
        <v>1.5</v>
      </c>
      <c r="H94">
        <v>1</v>
      </c>
      <c r="I94">
        <v>-0.5</v>
      </c>
      <c r="J94">
        <v>-1</v>
      </c>
      <c r="K94">
        <v>2.5</v>
      </c>
      <c r="L94">
        <v>-8</v>
      </c>
      <c r="M94">
        <v>-8.5</v>
      </c>
      <c r="N94">
        <v>-3</v>
      </c>
      <c r="O94">
        <v>-7.5</v>
      </c>
      <c r="P94">
        <v>1</v>
      </c>
      <c r="Q94" t="s">
        <v>12</v>
      </c>
    </row>
    <row r="95" spans="1:17">
      <c r="A95">
        <v>2.5</v>
      </c>
      <c r="B95">
        <v>1</v>
      </c>
      <c r="C95">
        <v>1.5</v>
      </c>
      <c r="D95">
        <v>1</v>
      </c>
      <c r="E95">
        <v>-0.5</v>
      </c>
      <c r="F95">
        <v>-1</v>
      </c>
      <c r="G95">
        <v>2.5</v>
      </c>
      <c r="H95">
        <v>-8</v>
      </c>
      <c r="I95">
        <v>-8.5</v>
      </c>
      <c r="J95">
        <v>-3</v>
      </c>
      <c r="K95">
        <v>-7.5</v>
      </c>
      <c r="L95">
        <v>1</v>
      </c>
      <c r="M95">
        <v>-6.5</v>
      </c>
      <c r="N95">
        <v>3.5</v>
      </c>
      <c r="O95">
        <v>-2</v>
      </c>
      <c r="P95">
        <v>-3</v>
      </c>
      <c r="Q95" t="s">
        <v>13</v>
      </c>
    </row>
    <row r="96" spans="1:17">
      <c r="A96" t="s">
        <v>14</v>
      </c>
      <c r="B96">
        <v>180</v>
      </c>
      <c r="C96">
        <f t="shared" ref="B96:P96" si="2">C91-45</f>
        <v>-157.5</v>
      </c>
      <c r="D96">
        <f t="shared" si="2"/>
        <v>-135</v>
      </c>
      <c r="E96">
        <f t="shared" si="2"/>
        <v>-112.5</v>
      </c>
      <c r="F96">
        <f t="shared" si="2"/>
        <v>-90</v>
      </c>
      <c r="G96">
        <f t="shared" si="2"/>
        <v>-67.5</v>
      </c>
      <c r="H96">
        <f t="shared" si="2"/>
        <v>-45</v>
      </c>
      <c r="I96">
        <f t="shared" si="2"/>
        <v>-22.5</v>
      </c>
      <c r="J96">
        <f t="shared" si="2"/>
        <v>0</v>
      </c>
      <c r="K96">
        <f t="shared" si="2"/>
        <v>22.5</v>
      </c>
      <c r="L96">
        <f t="shared" si="2"/>
        <v>45</v>
      </c>
      <c r="M96">
        <f t="shared" si="2"/>
        <v>67.5</v>
      </c>
      <c r="N96">
        <f t="shared" si="2"/>
        <v>90</v>
      </c>
      <c r="O96">
        <f t="shared" si="2"/>
        <v>112.5</v>
      </c>
      <c r="P96">
        <f t="shared" si="2"/>
        <v>135</v>
      </c>
      <c r="Q96" t="s">
        <v>15</v>
      </c>
    </row>
    <row r="97" spans="1:20">
      <c r="A97">
        <f>A23-A91</f>
        <v>0.5</v>
      </c>
      <c r="B97">
        <f t="shared" ref="B97:P97" si="3">B23-B91</f>
        <v>-9</v>
      </c>
      <c r="C97">
        <f t="shared" si="3"/>
        <v>-7.5</v>
      </c>
      <c r="D97">
        <f t="shared" si="3"/>
        <v>-3</v>
      </c>
      <c r="E97">
        <f t="shared" si="3"/>
        <v>-11.5</v>
      </c>
      <c r="F97">
        <f t="shared" si="3"/>
        <v>-6</v>
      </c>
      <c r="G97">
        <f t="shared" si="3"/>
        <v>-11.5</v>
      </c>
      <c r="H97">
        <f t="shared" si="3"/>
        <v>-2</v>
      </c>
      <c r="I97">
        <f t="shared" si="3"/>
        <v>-6.5</v>
      </c>
      <c r="J97">
        <f t="shared" si="3"/>
        <v>-8</v>
      </c>
      <c r="K97">
        <f t="shared" si="3"/>
        <v>-9.5</v>
      </c>
      <c r="L97">
        <f t="shared" si="3"/>
        <v>4</v>
      </c>
      <c r="M97">
        <f t="shared" si="3"/>
        <v>-6.5</v>
      </c>
      <c r="N97">
        <f t="shared" si="3"/>
        <v>-7</v>
      </c>
      <c r="O97">
        <f t="shared" si="3"/>
        <v>-5.5</v>
      </c>
      <c r="P97">
        <f t="shared" si="3"/>
        <v>-7</v>
      </c>
      <c r="Q97">
        <v>0.5</v>
      </c>
      <c r="R97">
        <v>-9</v>
      </c>
      <c r="S97">
        <v>-7.5</v>
      </c>
      <c r="T97">
        <v>-3</v>
      </c>
    </row>
    <row r="98" spans="1:20">
      <c r="A98">
        <f>A68-A91</f>
        <v>18.5</v>
      </c>
      <c r="B98">
        <f t="shared" ref="B98:P98" si="4">B68-B91</f>
        <v>19</v>
      </c>
      <c r="C98">
        <f t="shared" si="4"/>
        <v>18.5</v>
      </c>
      <c r="D98">
        <f t="shared" si="4"/>
        <v>4</v>
      </c>
      <c r="E98">
        <f t="shared" si="4"/>
        <v>8.5</v>
      </c>
      <c r="F98">
        <f t="shared" si="4"/>
        <v>9</v>
      </c>
      <c r="G98">
        <f t="shared" si="4"/>
        <v>16.5</v>
      </c>
      <c r="H98">
        <f t="shared" si="4"/>
        <v>19</v>
      </c>
      <c r="I98">
        <f t="shared" si="4"/>
        <v>9.5</v>
      </c>
      <c r="J98">
        <f t="shared" si="4"/>
        <v>5</v>
      </c>
      <c r="K98">
        <f t="shared" si="4"/>
        <v>17.5</v>
      </c>
      <c r="L98">
        <f t="shared" si="4"/>
        <v>17</v>
      </c>
      <c r="M98">
        <f t="shared" si="4"/>
        <v>9.5</v>
      </c>
      <c r="N98">
        <f t="shared" si="4"/>
        <v>24</v>
      </c>
      <c r="O98">
        <f t="shared" si="4"/>
        <v>19.5</v>
      </c>
      <c r="P98">
        <f t="shared" si="4"/>
        <v>15</v>
      </c>
      <c r="Q98">
        <v>18.5</v>
      </c>
      <c r="R98">
        <v>19</v>
      </c>
      <c r="S98">
        <v>18.5</v>
      </c>
      <c r="T98">
        <v>4</v>
      </c>
    </row>
  </sheetData>
  <pageMargins left="0.75" right="0.75" top="1" bottom="1" header="0.511805555555556" footer="0.511805555555556"/>
  <pageSetup paperSize="9" orientation="portrait"/>
  <headerFooter alignWithMargins="0" scaleWithDoc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6"/>
  <sheetViews>
    <sheetView topLeftCell="A69" workbookViewId="0">
      <selection activeCell="K79" sqref="K79"/>
    </sheetView>
  </sheetViews>
  <sheetFormatPr defaultColWidth="9" defaultRowHeight="14.25"/>
  <cols>
    <col min="1" max="1" width="9" customWidth="1"/>
    <col min="3" max="3" width="9" customWidth="1"/>
    <col min="5" max="5" width="9" customWidth="1"/>
    <col min="7" max="7" width="9" customWidth="1"/>
    <col min="9" max="9" width="9" customWidth="1"/>
    <col min="11" max="11" width="9" customWidth="1"/>
    <col min="13" max="13" width="9" customWidth="1"/>
    <col min="15" max="15" width="9" customWidth="1"/>
  </cols>
  <sheetData>
    <row r="1" spans="1:16">
      <c r="A1">
        <v>-328</v>
      </c>
      <c r="B1">
        <v>-241</v>
      </c>
      <c r="C1">
        <v>-265</v>
      </c>
      <c r="D1">
        <v>-148</v>
      </c>
      <c r="E1">
        <v>-112</v>
      </c>
      <c r="F1">
        <v>-101</v>
      </c>
      <c r="G1">
        <v>-67</v>
      </c>
      <c r="H1">
        <v>-42</v>
      </c>
      <c r="I1">
        <v>-103</v>
      </c>
      <c r="J1">
        <v>-90</v>
      </c>
      <c r="K1">
        <v>34</v>
      </c>
      <c r="L1">
        <v>-86</v>
      </c>
      <c r="M1">
        <v>68</v>
      </c>
      <c r="N1">
        <v>83</v>
      </c>
      <c r="O1">
        <v>115</v>
      </c>
      <c r="P1">
        <v>144</v>
      </c>
    </row>
    <row r="2" spans="1:16">
      <c r="A2">
        <v>-321</v>
      </c>
      <c r="B2">
        <v>-164</v>
      </c>
      <c r="C2">
        <v>-157</v>
      </c>
      <c r="D2">
        <v>-144</v>
      </c>
      <c r="E2">
        <v>-110</v>
      </c>
      <c r="F2">
        <v>-74</v>
      </c>
      <c r="G2">
        <v>-57</v>
      </c>
      <c r="H2">
        <v>-41</v>
      </c>
      <c r="I2">
        <v>-13</v>
      </c>
      <c r="J2">
        <v>-89</v>
      </c>
      <c r="K2">
        <v>45</v>
      </c>
      <c r="L2">
        <v>-84</v>
      </c>
      <c r="M2">
        <v>79</v>
      </c>
      <c r="N2">
        <v>99</v>
      </c>
      <c r="O2">
        <v>117</v>
      </c>
      <c r="P2">
        <v>147</v>
      </c>
    </row>
    <row r="3" spans="1:16">
      <c r="A3">
        <v>-208</v>
      </c>
      <c r="B3">
        <v>-159</v>
      </c>
      <c r="C3">
        <v>-155</v>
      </c>
      <c r="D3">
        <v>-139</v>
      </c>
      <c r="E3">
        <v>-109</v>
      </c>
      <c r="F3">
        <v>-74</v>
      </c>
      <c r="G3">
        <v>-53</v>
      </c>
      <c r="H3">
        <v>-35</v>
      </c>
      <c r="I3">
        <v>-6</v>
      </c>
      <c r="J3">
        <v>-89</v>
      </c>
      <c r="K3">
        <v>49</v>
      </c>
      <c r="L3">
        <v>-83</v>
      </c>
      <c r="M3">
        <v>81</v>
      </c>
      <c r="N3">
        <v>102</v>
      </c>
      <c r="O3">
        <v>118</v>
      </c>
      <c r="P3">
        <v>147</v>
      </c>
    </row>
    <row r="4" spans="1:16">
      <c r="A4">
        <v>-204</v>
      </c>
      <c r="B4">
        <v>-156</v>
      </c>
      <c r="C4">
        <v>-153</v>
      </c>
      <c r="D4">
        <v>-125</v>
      </c>
      <c r="E4">
        <v>-109</v>
      </c>
      <c r="F4">
        <v>-72</v>
      </c>
      <c r="G4">
        <v>-51</v>
      </c>
      <c r="H4">
        <v>-27</v>
      </c>
      <c r="I4">
        <v>-5</v>
      </c>
      <c r="J4">
        <v>-72</v>
      </c>
      <c r="K4">
        <v>54</v>
      </c>
      <c r="L4">
        <v>-70</v>
      </c>
      <c r="M4">
        <v>83</v>
      </c>
      <c r="N4">
        <v>102</v>
      </c>
      <c r="O4">
        <v>125</v>
      </c>
      <c r="P4">
        <v>151</v>
      </c>
    </row>
    <row r="5" spans="1:16">
      <c r="A5">
        <v>-183</v>
      </c>
      <c r="B5">
        <v>-147</v>
      </c>
      <c r="C5">
        <v>-150</v>
      </c>
      <c r="D5">
        <v>-124</v>
      </c>
      <c r="E5">
        <v>-93</v>
      </c>
      <c r="F5">
        <v>-65</v>
      </c>
      <c r="G5">
        <v>-51</v>
      </c>
      <c r="H5">
        <v>-23</v>
      </c>
      <c r="I5">
        <v>-5</v>
      </c>
      <c r="J5">
        <v>-4</v>
      </c>
      <c r="K5">
        <v>55</v>
      </c>
      <c r="L5">
        <v>48</v>
      </c>
      <c r="M5">
        <v>90</v>
      </c>
      <c r="N5">
        <v>105</v>
      </c>
      <c r="O5">
        <v>129</v>
      </c>
      <c r="P5">
        <v>155</v>
      </c>
    </row>
    <row r="6" spans="1:16">
      <c r="A6">
        <v>-181</v>
      </c>
      <c r="B6">
        <v>-146</v>
      </c>
      <c r="C6">
        <v>-147</v>
      </c>
      <c r="D6">
        <v>-123</v>
      </c>
      <c r="E6">
        <v>-89</v>
      </c>
      <c r="F6">
        <v>-64</v>
      </c>
      <c r="G6">
        <v>-50</v>
      </c>
      <c r="H6">
        <v>-17</v>
      </c>
      <c r="I6">
        <v>-4</v>
      </c>
      <c r="J6">
        <v>0</v>
      </c>
      <c r="K6">
        <v>56</v>
      </c>
      <c r="L6">
        <v>49</v>
      </c>
      <c r="M6">
        <v>90</v>
      </c>
      <c r="N6">
        <v>106</v>
      </c>
      <c r="O6">
        <v>130</v>
      </c>
      <c r="P6">
        <v>158</v>
      </c>
    </row>
    <row r="7" spans="1:16">
      <c r="A7">
        <v>-177</v>
      </c>
      <c r="B7">
        <v>-146</v>
      </c>
      <c r="C7">
        <v>-145</v>
      </c>
      <c r="D7">
        <v>-119</v>
      </c>
      <c r="E7">
        <v>-89</v>
      </c>
      <c r="F7">
        <v>-62</v>
      </c>
      <c r="G7">
        <v>-49</v>
      </c>
      <c r="H7">
        <v>-17</v>
      </c>
      <c r="I7">
        <v>-2</v>
      </c>
      <c r="J7">
        <v>6</v>
      </c>
      <c r="K7">
        <v>57</v>
      </c>
      <c r="L7">
        <v>50</v>
      </c>
      <c r="M7">
        <v>91</v>
      </c>
      <c r="N7">
        <v>106</v>
      </c>
      <c r="O7">
        <v>132</v>
      </c>
      <c r="P7">
        <v>163</v>
      </c>
    </row>
    <row r="8" spans="1:16">
      <c r="A8">
        <v>-177</v>
      </c>
      <c r="B8">
        <v>-144</v>
      </c>
      <c r="C8">
        <v>-145</v>
      </c>
      <c r="D8">
        <v>-119</v>
      </c>
      <c r="E8">
        <v>-89</v>
      </c>
      <c r="F8">
        <v>-61</v>
      </c>
      <c r="G8">
        <v>-49</v>
      </c>
      <c r="H8">
        <v>-17</v>
      </c>
      <c r="I8">
        <v>-2</v>
      </c>
      <c r="J8">
        <v>9</v>
      </c>
      <c r="K8">
        <v>58</v>
      </c>
      <c r="L8">
        <v>59</v>
      </c>
      <c r="M8">
        <v>94</v>
      </c>
      <c r="N8">
        <v>109</v>
      </c>
      <c r="O8">
        <v>134</v>
      </c>
      <c r="P8">
        <v>168</v>
      </c>
    </row>
    <row r="9" spans="1:16">
      <c r="A9">
        <v>-176</v>
      </c>
      <c r="B9">
        <v>-143</v>
      </c>
      <c r="C9">
        <v>-144</v>
      </c>
      <c r="D9">
        <v>-118</v>
      </c>
      <c r="E9">
        <v>-89</v>
      </c>
      <c r="F9">
        <v>-58</v>
      </c>
      <c r="G9">
        <v>-49</v>
      </c>
      <c r="H9">
        <v>-17</v>
      </c>
      <c r="I9">
        <v>1</v>
      </c>
      <c r="J9">
        <v>26</v>
      </c>
      <c r="K9">
        <v>58</v>
      </c>
      <c r="L9">
        <v>59</v>
      </c>
      <c r="M9">
        <v>94</v>
      </c>
      <c r="N9">
        <v>110</v>
      </c>
      <c r="O9">
        <v>134</v>
      </c>
      <c r="P9">
        <v>168</v>
      </c>
    </row>
    <row r="10" spans="1:16">
      <c r="A10">
        <v>-174</v>
      </c>
      <c r="B10">
        <v>-143</v>
      </c>
      <c r="C10">
        <v>-143</v>
      </c>
      <c r="D10">
        <v>-111</v>
      </c>
      <c r="E10">
        <v>-86</v>
      </c>
      <c r="F10">
        <v>-58</v>
      </c>
      <c r="G10">
        <v>-48</v>
      </c>
      <c r="H10">
        <v>-17</v>
      </c>
      <c r="I10">
        <v>4</v>
      </c>
      <c r="J10">
        <v>28</v>
      </c>
      <c r="K10">
        <v>60</v>
      </c>
      <c r="L10">
        <v>61</v>
      </c>
      <c r="M10">
        <v>94</v>
      </c>
      <c r="N10">
        <v>110</v>
      </c>
      <c r="O10">
        <v>135</v>
      </c>
      <c r="P10">
        <v>169</v>
      </c>
    </row>
    <row r="11" spans="1:16">
      <c r="A11">
        <v>-173</v>
      </c>
      <c r="B11">
        <v>-143</v>
      </c>
      <c r="C11">
        <v>-141</v>
      </c>
      <c r="D11">
        <v>-109</v>
      </c>
      <c r="E11">
        <v>-86</v>
      </c>
      <c r="F11">
        <v>-58</v>
      </c>
      <c r="G11">
        <v>-47</v>
      </c>
      <c r="H11">
        <v>-17</v>
      </c>
      <c r="I11">
        <v>6</v>
      </c>
      <c r="J11">
        <v>28</v>
      </c>
      <c r="K11">
        <v>60</v>
      </c>
      <c r="L11">
        <v>62</v>
      </c>
      <c r="M11">
        <v>94</v>
      </c>
      <c r="N11">
        <v>110</v>
      </c>
      <c r="O11">
        <v>135</v>
      </c>
      <c r="P11">
        <v>170</v>
      </c>
    </row>
    <row r="12" spans="1:16">
      <c r="A12">
        <v>-173</v>
      </c>
      <c r="B12">
        <v>-143</v>
      </c>
      <c r="C12">
        <v>-140</v>
      </c>
      <c r="D12">
        <v>-108</v>
      </c>
      <c r="E12">
        <v>-86</v>
      </c>
      <c r="F12">
        <v>-56</v>
      </c>
      <c r="G12">
        <v>-46</v>
      </c>
      <c r="H12">
        <v>-17</v>
      </c>
      <c r="I12">
        <v>7</v>
      </c>
      <c r="J12">
        <v>29</v>
      </c>
      <c r="K12">
        <v>61</v>
      </c>
      <c r="L12">
        <v>64</v>
      </c>
      <c r="M12">
        <v>95</v>
      </c>
      <c r="N12">
        <v>111</v>
      </c>
      <c r="O12">
        <v>138</v>
      </c>
      <c r="P12">
        <v>170</v>
      </c>
    </row>
    <row r="13" spans="1:16">
      <c r="A13">
        <v>-173</v>
      </c>
      <c r="B13">
        <v>-143</v>
      </c>
      <c r="C13">
        <v>-138</v>
      </c>
      <c r="D13">
        <v>-107</v>
      </c>
      <c r="E13">
        <v>-83</v>
      </c>
      <c r="F13">
        <v>-56</v>
      </c>
      <c r="G13">
        <v>-43</v>
      </c>
      <c r="H13">
        <v>-15</v>
      </c>
      <c r="I13">
        <v>7</v>
      </c>
      <c r="J13">
        <v>30</v>
      </c>
      <c r="K13">
        <v>61</v>
      </c>
      <c r="L13">
        <v>64</v>
      </c>
      <c r="M13">
        <v>95</v>
      </c>
      <c r="N13">
        <v>114</v>
      </c>
      <c r="O13">
        <v>140</v>
      </c>
      <c r="P13">
        <v>170</v>
      </c>
    </row>
    <row r="14" spans="1:16">
      <c r="A14">
        <v>-172</v>
      </c>
      <c r="B14">
        <v>-143</v>
      </c>
      <c r="C14">
        <v>-138</v>
      </c>
      <c r="D14">
        <v>-107</v>
      </c>
      <c r="E14">
        <v>-81</v>
      </c>
      <c r="F14">
        <v>-55</v>
      </c>
      <c r="G14">
        <v>-42</v>
      </c>
      <c r="H14">
        <v>-15</v>
      </c>
      <c r="I14">
        <v>11</v>
      </c>
      <c r="J14">
        <v>31</v>
      </c>
      <c r="K14">
        <v>62</v>
      </c>
      <c r="L14">
        <v>64</v>
      </c>
      <c r="M14">
        <v>95</v>
      </c>
      <c r="N14">
        <v>114</v>
      </c>
      <c r="O14">
        <v>140</v>
      </c>
      <c r="P14">
        <v>170</v>
      </c>
    </row>
    <row r="15" spans="1:16">
      <c r="A15">
        <v>-172</v>
      </c>
      <c r="B15">
        <v>-143</v>
      </c>
      <c r="C15">
        <v>-136</v>
      </c>
      <c r="D15">
        <v>-106</v>
      </c>
      <c r="E15">
        <v>-81</v>
      </c>
      <c r="F15">
        <v>-55</v>
      </c>
      <c r="G15">
        <v>-41</v>
      </c>
      <c r="H15">
        <v>-13</v>
      </c>
      <c r="I15">
        <v>11</v>
      </c>
      <c r="J15">
        <v>32</v>
      </c>
      <c r="K15">
        <v>62</v>
      </c>
      <c r="L15">
        <v>65</v>
      </c>
      <c r="M15">
        <v>95</v>
      </c>
      <c r="N15">
        <v>115</v>
      </c>
      <c r="O15">
        <v>140</v>
      </c>
      <c r="P15">
        <v>170</v>
      </c>
    </row>
    <row r="16" spans="1:16">
      <c r="A16">
        <v>-171</v>
      </c>
      <c r="B16">
        <v>-142</v>
      </c>
      <c r="C16">
        <v>-136</v>
      </c>
      <c r="D16">
        <v>-106</v>
      </c>
      <c r="E16">
        <v>-80</v>
      </c>
      <c r="F16">
        <v>-54</v>
      </c>
      <c r="G16">
        <v>-40</v>
      </c>
      <c r="H16">
        <v>-11</v>
      </c>
      <c r="I16">
        <v>11</v>
      </c>
      <c r="J16">
        <v>32</v>
      </c>
      <c r="K16">
        <v>63</v>
      </c>
      <c r="L16">
        <v>65</v>
      </c>
      <c r="M16">
        <v>95</v>
      </c>
      <c r="N16">
        <v>116</v>
      </c>
      <c r="O16">
        <v>141</v>
      </c>
      <c r="P16">
        <v>171</v>
      </c>
    </row>
    <row r="17" spans="1:16">
      <c r="A17">
        <v>-171</v>
      </c>
      <c r="B17">
        <v>-141</v>
      </c>
      <c r="C17">
        <v>-135</v>
      </c>
      <c r="D17">
        <v>-106</v>
      </c>
      <c r="E17">
        <v>-78</v>
      </c>
      <c r="F17">
        <v>-54</v>
      </c>
      <c r="G17">
        <v>-38</v>
      </c>
      <c r="H17">
        <v>-10</v>
      </c>
      <c r="I17">
        <v>12</v>
      </c>
      <c r="J17">
        <v>32</v>
      </c>
      <c r="K17">
        <v>64</v>
      </c>
      <c r="L17">
        <v>66</v>
      </c>
      <c r="M17">
        <v>95</v>
      </c>
      <c r="N17">
        <v>116</v>
      </c>
      <c r="O17">
        <v>141</v>
      </c>
      <c r="P17">
        <v>171</v>
      </c>
    </row>
    <row r="18" spans="1:16">
      <c r="A18">
        <v>-171</v>
      </c>
      <c r="B18">
        <v>-140</v>
      </c>
      <c r="C18">
        <v>-134</v>
      </c>
      <c r="D18">
        <v>-106</v>
      </c>
      <c r="E18">
        <v>-78</v>
      </c>
      <c r="F18">
        <v>-52</v>
      </c>
      <c r="G18">
        <v>-38</v>
      </c>
      <c r="H18">
        <v>-10</v>
      </c>
      <c r="I18">
        <v>13</v>
      </c>
      <c r="J18">
        <v>33</v>
      </c>
      <c r="K18">
        <v>64</v>
      </c>
      <c r="L18">
        <v>66</v>
      </c>
      <c r="M18">
        <v>95</v>
      </c>
      <c r="N18">
        <v>116</v>
      </c>
      <c r="O18">
        <v>141</v>
      </c>
      <c r="P18">
        <v>172</v>
      </c>
    </row>
    <row r="19" spans="1:16">
      <c r="A19">
        <v>-170</v>
      </c>
      <c r="B19">
        <v>-140</v>
      </c>
      <c r="C19">
        <v>-130</v>
      </c>
      <c r="D19">
        <v>-105</v>
      </c>
      <c r="E19">
        <v>-77</v>
      </c>
      <c r="F19">
        <v>-52</v>
      </c>
      <c r="G19">
        <v>-36</v>
      </c>
      <c r="H19">
        <v>-8</v>
      </c>
      <c r="I19">
        <v>13</v>
      </c>
      <c r="J19">
        <v>33</v>
      </c>
      <c r="K19">
        <v>64</v>
      </c>
      <c r="L19">
        <v>66</v>
      </c>
      <c r="M19">
        <v>95</v>
      </c>
      <c r="N19">
        <v>117</v>
      </c>
      <c r="O19">
        <v>142</v>
      </c>
      <c r="P19">
        <v>172</v>
      </c>
    </row>
    <row r="20" spans="1:16">
      <c r="A20">
        <v>-169</v>
      </c>
      <c r="B20">
        <v>-139</v>
      </c>
      <c r="C20">
        <v>-129</v>
      </c>
      <c r="D20">
        <v>-105</v>
      </c>
      <c r="E20">
        <v>-77</v>
      </c>
      <c r="F20">
        <v>-50</v>
      </c>
      <c r="G20">
        <v>-36</v>
      </c>
      <c r="H20">
        <v>-5</v>
      </c>
      <c r="I20">
        <v>13</v>
      </c>
      <c r="J20">
        <v>33</v>
      </c>
      <c r="K20">
        <v>64</v>
      </c>
      <c r="L20">
        <v>66</v>
      </c>
      <c r="M20">
        <v>95</v>
      </c>
      <c r="N20">
        <v>117</v>
      </c>
      <c r="O20">
        <v>142</v>
      </c>
      <c r="P20">
        <v>172</v>
      </c>
    </row>
    <row r="21" spans="1:16">
      <c r="A21">
        <v>-169</v>
      </c>
      <c r="B21">
        <v>-139</v>
      </c>
      <c r="C21">
        <v>-127</v>
      </c>
      <c r="D21">
        <v>-104</v>
      </c>
      <c r="E21">
        <v>-76</v>
      </c>
      <c r="F21">
        <v>-50</v>
      </c>
      <c r="G21">
        <v>-33</v>
      </c>
      <c r="H21">
        <v>-4</v>
      </c>
      <c r="I21">
        <v>13</v>
      </c>
      <c r="J21">
        <v>34</v>
      </c>
      <c r="K21">
        <v>65</v>
      </c>
      <c r="L21">
        <v>67</v>
      </c>
      <c r="M21">
        <v>95</v>
      </c>
      <c r="N21">
        <v>118</v>
      </c>
      <c r="O21">
        <v>143</v>
      </c>
      <c r="P21">
        <v>173</v>
      </c>
    </row>
    <row r="22" spans="1:16">
      <c r="A22">
        <v>-168</v>
      </c>
      <c r="B22">
        <v>-139</v>
      </c>
      <c r="C22">
        <v>-126</v>
      </c>
      <c r="D22">
        <v>-104</v>
      </c>
      <c r="E22">
        <v>-76</v>
      </c>
      <c r="F22">
        <v>-49</v>
      </c>
      <c r="G22">
        <v>-32</v>
      </c>
      <c r="H22">
        <v>-4</v>
      </c>
      <c r="I22">
        <v>14</v>
      </c>
      <c r="J22">
        <v>35</v>
      </c>
      <c r="K22">
        <v>65</v>
      </c>
      <c r="L22">
        <v>68</v>
      </c>
      <c r="M22">
        <v>95</v>
      </c>
      <c r="N22">
        <v>118</v>
      </c>
      <c r="O22">
        <v>144</v>
      </c>
      <c r="P22">
        <v>174</v>
      </c>
    </row>
    <row r="23" spans="1:16">
      <c r="A23">
        <v>-167</v>
      </c>
      <c r="B23">
        <v>-138</v>
      </c>
      <c r="C23">
        <v>-126</v>
      </c>
      <c r="D23">
        <v>-104</v>
      </c>
      <c r="E23">
        <v>-74</v>
      </c>
      <c r="F23">
        <v>-49</v>
      </c>
      <c r="G23">
        <v>-32</v>
      </c>
      <c r="H23">
        <v>-3</v>
      </c>
      <c r="I23">
        <v>14</v>
      </c>
      <c r="J23">
        <v>35</v>
      </c>
      <c r="K23">
        <v>65</v>
      </c>
      <c r="L23">
        <v>69</v>
      </c>
      <c r="M23">
        <v>95</v>
      </c>
      <c r="N23">
        <v>119</v>
      </c>
      <c r="O23">
        <v>144</v>
      </c>
      <c r="P23">
        <v>175</v>
      </c>
    </row>
    <row r="24" spans="1:16">
      <c r="A24">
        <v>-167</v>
      </c>
      <c r="B24">
        <v>-138</v>
      </c>
      <c r="C24">
        <v>-125</v>
      </c>
      <c r="D24">
        <v>-103</v>
      </c>
      <c r="E24">
        <v>-74</v>
      </c>
      <c r="F24">
        <v>-49</v>
      </c>
      <c r="G24">
        <v>-31</v>
      </c>
      <c r="H24">
        <v>-3</v>
      </c>
      <c r="I24">
        <v>14</v>
      </c>
      <c r="J24">
        <v>35</v>
      </c>
      <c r="K24">
        <v>65</v>
      </c>
      <c r="L24">
        <v>73</v>
      </c>
      <c r="M24">
        <v>95</v>
      </c>
      <c r="N24">
        <v>120</v>
      </c>
      <c r="O24">
        <v>145</v>
      </c>
      <c r="P24">
        <v>175</v>
      </c>
    </row>
    <row r="25" spans="1:16">
      <c r="A25">
        <v>-167</v>
      </c>
      <c r="B25">
        <v>-138</v>
      </c>
      <c r="C25">
        <v>-124</v>
      </c>
      <c r="D25">
        <v>-103</v>
      </c>
      <c r="E25">
        <v>-74</v>
      </c>
      <c r="F25">
        <v>-47</v>
      </c>
      <c r="G25">
        <v>-30</v>
      </c>
      <c r="H25">
        <v>-2</v>
      </c>
      <c r="I25">
        <v>14</v>
      </c>
      <c r="J25">
        <v>37</v>
      </c>
      <c r="K25">
        <v>65</v>
      </c>
      <c r="L25">
        <v>73</v>
      </c>
      <c r="M25">
        <v>95</v>
      </c>
      <c r="N25">
        <v>120</v>
      </c>
      <c r="O25">
        <v>145</v>
      </c>
      <c r="P25">
        <v>175</v>
      </c>
    </row>
    <row r="26" spans="1:16">
      <c r="A26">
        <v>-167</v>
      </c>
      <c r="B26">
        <v>-138</v>
      </c>
      <c r="C26">
        <v>-123</v>
      </c>
      <c r="D26">
        <v>-102</v>
      </c>
      <c r="E26">
        <v>-74</v>
      </c>
      <c r="F26">
        <v>-47</v>
      </c>
      <c r="G26">
        <v>-29</v>
      </c>
      <c r="H26">
        <v>-2</v>
      </c>
      <c r="I26">
        <v>15</v>
      </c>
      <c r="J26">
        <v>37</v>
      </c>
      <c r="K26">
        <v>65</v>
      </c>
      <c r="L26">
        <v>73</v>
      </c>
      <c r="M26">
        <v>96</v>
      </c>
      <c r="N26">
        <v>121</v>
      </c>
      <c r="O26">
        <v>145</v>
      </c>
      <c r="P26">
        <v>175</v>
      </c>
    </row>
    <row r="27" spans="1:16">
      <c r="A27">
        <v>-166</v>
      </c>
      <c r="B27">
        <v>-137</v>
      </c>
      <c r="C27">
        <v>-123</v>
      </c>
      <c r="D27">
        <v>-102</v>
      </c>
      <c r="E27">
        <v>-72</v>
      </c>
      <c r="F27">
        <v>-47</v>
      </c>
      <c r="G27">
        <v>-26</v>
      </c>
      <c r="H27">
        <v>-2</v>
      </c>
      <c r="I27">
        <v>16</v>
      </c>
      <c r="J27">
        <v>39</v>
      </c>
      <c r="K27">
        <v>66</v>
      </c>
      <c r="L27">
        <v>73</v>
      </c>
      <c r="M27">
        <v>96</v>
      </c>
      <c r="N27">
        <v>121</v>
      </c>
      <c r="O27">
        <v>145</v>
      </c>
      <c r="P27">
        <v>175</v>
      </c>
    </row>
    <row r="28" spans="1:16">
      <c r="A28">
        <v>-165</v>
      </c>
      <c r="B28">
        <v>-136</v>
      </c>
      <c r="C28">
        <v>-123</v>
      </c>
      <c r="D28">
        <v>-101</v>
      </c>
      <c r="E28">
        <v>-72</v>
      </c>
      <c r="F28">
        <v>-47</v>
      </c>
      <c r="G28">
        <v>-25</v>
      </c>
      <c r="H28">
        <v>-2</v>
      </c>
      <c r="I28">
        <v>18</v>
      </c>
      <c r="J28">
        <v>39</v>
      </c>
      <c r="K28">
        <v>66</v>
      </c>
      <c r="L28">
        <v>73</v>
      </c>
      <c r="M28">
        <v>96</v>
      </c>
      <c r="N28">
        <v>121</v>
      </c>
      <c r="O28">
        <v>145</v>
      </c>
      <c r="P28">
        <v>177</v>
      </c>
    </row>
    <row r="29" spans="1:16">
      <c r="A29">
        <v>-165</v>
      </c>
      <c r="B29">
        <v>-136</v>
      </c>
      <c r="C29">
        <v>-123</v>
      </c>
      <c r="D29">
        <v>-100</v>
      </c>
      <c r="E29">
        <v>-72</v>
      </c>
      <c r="F29">
        <v>-47</v>
      </c>
      <c r="G29">
        <v>-25</v>
      </c>
      <c r="H29">
        <v>-2</v>
      </c>
      <c r="I29">
        <v>18</v>
      </c>
      <c r="J29">
        <v>39</v>
      </c>
      <c r="K29">
        <v>66</v>
      </c>
      <c r="L29">
        <v>73</v>
      </c>
      <c r="M29">
        <v>96</v>
      </c>
      <c r="N29">
        <v>122</v>
      </c>
      <c r="O29">
        <v>145</v>
      </c>
      <c r="P29">
        <v>177</v>
      </c>
    </row>
    <row r="30" spans="1:16">
      <c r="A30">
        <v>-165</v>
      </c>
      <c r="B30">
        <v>-136</v>
      </c>
      <c r="C30">
        <v>-123</v>
      </c>
      <c r="D30">
        <v>-99</v>
      </c>
      <c r="E30">
        <v>-70</v>
      </c>
      <c r="F30">
        <v>-46</v>
      </c>
      <c r="G30">
        <v>-24</v>
      </c>
      <c r="H30">
        <v>-1</v>
      </c>
      <c r="I30">
        <v>18</v>
      </c>
      <c r="J30">
        <v>39</v>
      </c>
      <c r="K30">
        <v>67</v>
      </c>
      <c r="L30">
        <v>73</v>
      </c>
      <c r="M30">
        <v>97</v>
      </c>
      <c r="N30">
        <v>123</v>
      </c>
      <c r="O30">
        <v>146</v>
      </c>
      <c r="P30">
        <v>178</v>
      </c>
    </row>
    <row r="31" spans="1:16">
      <c r="A31">
        <v>-165</v>
      </c>
      <c r="B31">
        <v>-136</v>
      </c>
      <c r="C31">
        <v>-123</v>
      </c>
      <c r="D31">
        <v>-99</v>
      </c>
      <c r="E31">
        <v>-70</v>
      </c>
      <c r="F31">
        <v>-46</v>
      </c>
      <c r="G31">
        <v>-24</v>
      </c>
      <c r="H31">
        <v>-1</v>
      </c>
      <c r="I31">
        <v>18</v>
      </c>
      <c r="J31">
        <v>40</v>
      </c>
      <c r="K31">
        <v>67</v>
      </c>
      <c r="L31">
        <v>73</v>
      </c>
      <c r="M31">
        <v>97</v>
      </c>
      <c r="N31">
        <v>123</v>
      </c>
      <c r="O31">
        <v>146</v>
      </c>
      <c r="P31">
        <v>178</v>
      </c>
    </row>
    <row r="32" spans="1:16">
      <c r="A32">
        <v>-165</v>
      </c>
      <c r="B32">
        <v>-136</v>
      </c>
      <c r="C32">
        <v>-123</v>
      </c>
      <c r="D32">
        <v>-99</v>
      </c>
      <c r="E32">
        <v>-70</v>
      </c>
      <c r="F32">
        <v>-46</v>
      </c>
      <c r="G32">
        <v>-24</v>
      </c>
      <c r="H32">
        <v>-1</v>
      </c>
      <c r="I32">
        <v>18</v>
      </c>
      <c r="J32">
        <v>41</v>
      </c>
      <c r="K32">
        <v>67</v>
      </c>
      <c r="L32">
        <v>74</v>
      </c>
      <c r="M32">
        <v>97</v>
      </c>
      <c r="N32">
        <v>125</v>
      </c>
      <c r="O32">
        <v>146</v>
      </c>
      <c r="P32">
        <v>178</v>
      </c>
    </row>
    <row r="33" spans="1:16">
      <c r="A33">
        <v>-165</v>
      </c>
      <c r="B33">
        <v>-136</v>
      </c>
      <c r="C33">
        <v>-123</v>
      </c>
      <c r="D33">
        <v>-99</v>
      </c>
      <c r="E33">
        <v>-69</v>
      </c>
      <c r="F33">
        <v>-45</v>
      </c>
      <c r="G33">
        <v>-24</v>
      </c>
      <c r="H33">
        <v>-1</v>
      </c>
      <c r="I33">
        <v>18</v>
      </c>
      <c r="J33">
        <v>41</v>
      </c>
      <c r="K33">
        <v>68</v>
      </c>
      <c r="L33">
        <v>75</v>
      </c>
      <c r="M33">
        <v>98</v>
      </c>
      <c r="N33">
        <v>125</v>
      </c>
      <c r="O33">
        <v>146</v>
      </c>
      <c r="P33">
        <v>178</v>
      </c>
    </row>
    <row r="34" spans="1:16">
      <c r="A34">
        <v>-165</v>
      </c>
      <c r="B34">
        <v>-135</v>
      </c>
      <c r="C34">
        <v>-121</v>
      </c>
      <c r="D34">
        <v>-99</v>
      </c>
      <c r="E34">
        <v>-69</v>
      </c>
      <c r="F34">
        <v>-45</v>
      </c>
      <c r="G34">
        <v>-22</v>
      </c>
      <c r="H34">
        <v>-1</v>
      </c>
      <c r="I34">
        <v>18</v>
      </c>
      <c r="J34">
        <v>41</v>
      </c>
      <c r="K34">
        <v>68</v>
      </c>
      <c r="L34">
        <v>76</v>
      </c>
      <c r="M34">
        <v>99</v>
      </c>
      <c r="N34">
        <v>125</v>
      </c>
      <c r="O34">
        <v>146</v>
      </c>
      <c r="P34">
        <v>178</v>
      </c>
    </row>
    <row r="35" spans="1:16">
      <c r="A35">
        <v>-165</v>
      </c>
      <c r="B35">
        <v>-134</v>
      </c>
      <c r="C35">
        <v>-120</v>
      </c>
      <c r="D35">
        <v>-98</v>
      </c>
      <c r="E35">
        <v>-68</v>
      </c>
      <c r="F35">
        <v>-45</v>
      </c>
      <c r="G35">
        <v>-22</v>
      </c>
      <c r="H35">
        <v>-1</v>
      </c>
      <c r="I35">
        <v>18</v>
      </c>
      <c r="J35">
        <v>41</v>
      </c>
      <c r="K35">
        <v>68</v>
      </c>
      <c r="L35">
        <v>76</v>
      </c>
      <c r="M35">
        <v>99</v>
      </c>
      <c r="N35">
        <v>126</v>
      </c>
      <c r="O35">
        <v>146</v>
      </c>
      <c r="P35">
        <v>179</v>
      </c>
    </row>
    <row r="36" spans="1:16">
      <c r="A36">
        <v>-165</v>
      </c>
      <c r="B36">
        <v>-134</v>
      </c>
      <c r="C36">
        <v>-120</v>
      </c>
      <c r="D36">
        <v>-97</v>
      </c>
      <c r="E36">
        <v>-68</v>
      </c>
      <c r="F36">
        <v>-45</v>
      </c>
      <c r="G36">
        <v>-22</v>
      </c>
      <c r="H36">
        <v>-1</v>
      </c>
      <c r="I36">
        <v>18</v>
      </c>
      <c r="J36">
        <v>42</v>
      </c>
      <c r="K36">
        <v>68</v>
      </c>
      <c r="L36">
        <v>76</v>
      </c>
      <c r="M36">
        <v>100</v>
      </c>
      <c r="N36">
        <v>128</v>
      </c>
      <c r="O36">
        <v>147</v>
      </c>
      <c r="P36">
        <v>179</v>
      </c>
    </row>
    <row r="37" spans="1:16">
      <c r="A37">
        <v>-165</v>
      </c>
      <c r="B37">
        <v>-134</v>
      </c>
      <c r="C37">
        <v>-119</v>
      </c>
      <c r="D37">
        <v>-96</v>
      </c>
      <c r="E37">
        <v>-68</v>
      </c>
      <c r="F37">
        <v>-45</v>
      </c>
      <c r="G37">
        <v>-22</v>
      </c>
      <c r="H37">
        <v>0</v>
      </c>
      <c r="I37">
        <v>18</v>
      </c>
      <c r="J37">
        <v>42</v>
      </c>
      <c r="K37">
        <v>68</v>
      </c>
      <c r="L37">
        <v>76</v>
      </c>
      <c r="M37">
        <v>101</v>
      </c>
      <c r="N37">
        <v>130</v>
      </c>
      <c r="O37">
        <v>147</v>
      </c>
      <c r="P37">
        <v>179</v>
      </c>
    </row>
    <row r="38" spans="1:16">
      <c r="A38">
        <v>-165</v>
      </c>
      <c r="B38">
        <v>-134</v>
      </c>
      <c r="C38">
        <v>-118</v>
      </c>
      <c r="D38">
        <v>-95</v>
      </c>
      <c r="E38">
        <v>-68</v>
      </c>
      <c r="F38">
        <v>-45</v>
      </c>
      <c r="G38">
        <v>-21</v>
      </c>
      <c r="H38">
        <v>0</v>
      </c>
      <c r="I38">
        <v>18</v>
      </c>
      <c r="J38">
        <v>42</v>
      </c>
      <c r="K38">
        <v>68</v>
      </c>
      <c r="L38">
        <v>76</v>
      </c>
      <c r="M38">
        <v>101</v>
      </c>
      <c r="N38">
        <v>131</v>
      </c>
      <c r="O38">
        <v>147</v>
      </c>
      <c r="P38">
        <v>179</v>
      </c>
    </row>
    <row r="39" spans="1:16">
      <c r="A39">
        <v>-164</v>
      </c>
      <c r="B39">
        <v>-133</v>
      </c>
      <c r="C39">
        <v>-117</v>
      </c>
      <c r="D39">
        <v>-95</v>
      </c>
      <c r="E39">
        <v>-68</v>
      </c>
      <c r="F39">
        <v>-45</v>
      </c>
      <c r="G39">
        <v>-21</v>
      </c>
      <c r="H39">
        <v>0</v>
      </c>
      <c r="I39">
        <v>19</v>
      </c>
      <c r="J39">
        <v>43</v>
      </c>
      <c r="K39">
        <v>69</v>
      </c>
      <c r="L39">
        <v>76</v>
      </c>
      <c r="M39">
        <v>101</v>
      </c>
      <c r="N39">
        <v>132</v>
      </c>
      <c r="O39">
        <v>147</v>
      </c>
      <c r="P39">
        <v>180</v>
      </c>
    </row>
    <row r="40" spans="1:16">
      <c r="A40">
        <v>-164</v>
      </c>
      <c r="B40">
        <v>-133</v>
      </c>
      <c r="C40">
        <v>-117</v>
      </c>
      <c r="D40">
        <v>-95</v>
      </c>
      <c r="E40">
        <v>-67</v>
      </c>
      <c r="F40">
        <v>-45</v>
      </c>
      <c r="G40">
        <v>-21</v>
      </c>
      <c r="H40">
        <v>1</v>
      </c>
      <c r="I40">
        <v>19</v>
      </c>
      <c r="J40">
        <v>44</v>
      </c>
      <c r="K40">
        <v>69</v>
      </c>
      <c r="L40">
        <v>76</v>
      </c>
      <c r="M40">
        <v>102</v>
      </c>
      <c r="N40">
        <v>132</v>
      </c>
      <c r="O40">
        <v>148</v>
      </c>
      <c r="P40">
        <v>180</v>
      </c>
    </row>
    <row r="41" spans="1:16">
      <c r="A41">
        <v>-164</v>
      </c>
      <c r="B41">
        <v>-133</v>
      </c>
      <c r="C41">
        <v>-117</v>
      </c>
      <c r="D41">
        <v>-95</v>
      </c>
      <c r="E41">
        <v>-67</v>
      </c>
      <c r="F41">
        <v>-45</v>
      </c>
      <c r="G41">
        <v>-21</v>
      </c>
      <c r="H41">
        <v>1</v>
      </c>
      <c r="I41">
        <v>19</v>
      </c>
      <c r="J41">
        <v>44</v>
      </c>
      <c r="K41">
        <v>69</v>
      </c>
      <c r="L41">
        <v>76</v>
      </c>
      <c r="M41">
        <v>102</v>
      </c>
      <c r="N41">
        <v>132</v>
      </c>
      <c r="O41">
        <v>148</v>
      </c>
      <c r="P41">
        <v>181</v>
      </c>
    </row>
    <row r="42" spans="1:16">
      <c r="A42">
        <v>-164</v>
      </c>
      <c r="B42">
        <v>-133</v>
      </c>
      <c r="C42">
        <v>-117</v>
      </c>
      <c r="D42">
        <v>-94</v>
      </c>
      <c r="E42">
        <v>-67</v>
      </c>
      <c r="F42">
        <v>-45</v>
      </c>
      <c r="G42">
        <v>-21</v>
      </c>
      <c r="H42">
        <v>1</v>
      </c>
      <c r="I42">
        <v>20</v>
      </c>
      <c r="J42">
        <v>44</v>
      </c>
      <c r="K42">
        <v>69</v>
      </c>
      <c r="L42">
        <v>76</v>
      </c>
      <c r="M42">
        <v>102</v>
      </c>
      <c r="N42">
        <v>132</v>
      </c>
      <c r="O42">
        <v>149</v>
      </c>
      <c r="P42">
        <v>181</v>
      </c>
    </row>
    <row r="43" spans="1:16">
      <c r="A43">
        <v>-164</v>
      </c>
      <c r="B43">
        <v>-133</v>
      </c>
      <c r="C43">
        <v>-116</v>
      </c>
      <c r="D43">
        <v>-94</v>
      </c>
      <c r="E43">
        <v>-67</v>
      </c>
      <c r="F43">
        <v>-45</v>
      </c>
      <c r="G43">
        <v>-21</v>
      </c>
      <c r="H43">
        <v>1</v>
      </c>
      <c r="I43">
        <v>20</v>
      </c>
      <c r="J43">
        <v>44</v>
      </c>
      <c r="K43">
        <v>69</v>
      </c>
      <c r="L43">
        <v>81</v>
      </c>
      <c r="M43">
        <v>104</v>
      </c>
      <c r="N43">
        <v>132</v>
      </c>
      <c r="O43">
        <v>149</v>
      </c>
      <c r="P43">
        <v>181</v>
      </c>
    </row>
    <row r="44" spans="1:16">
      <c r="A44">
        <v>-164</v>
      </c>
      <c r="B44">
        <v>-132</v>
      </c>
      <c r="C44">
        <v>-115</v>
      </c>
      <c r="D44">
        <v>-93</v>
      </c>
      <c r="E44">
        <v>-66</v>
      </c>
      <c r="F44">
        <v>-44</v>
      </c>
      <c r="G44">
        <v>-21</v>
      </c>
      <c r="H44">
        <v>1</v>
      </c>
      <c r="I44">
        <v>21</v>
      </c>
      <c r="J44">
        <v>44</v>
      </c>
      <c r="K44">
        <v>70</v>
      </c>
      <c r="L44">
        <v>82</v>
      </c>
      <c r="M44">
        <v>104</v>
      </c>
      <c r="N44">
        <v>132</v>
      </c>
      <c r="O44">
        <v>149</v>
      </c>
      <c r="P44">
        <v>181</v>
      </c>
    </row>
    <row r="45" spans="1:16">
      <c r="A45">
        <v>-164</v>
      </c>
      <c r="B45">
        <v>-132</v>
      </c>
      <c r="C45">
        <v>-115</v>
      </c>
      <c r="D45">
        <v>-93</v>
      </c>
      <c r="E45">
        <v>-66</v>
      </c>
      <c r="F45">
        <v>-44</v>
      </c>
      <c r="G45">
        <v>-21</v>
      </c>
      <c r="H45">
        <v>1</v>
      </c>
      <c r="I45">
        <v>22</v>
      </c>
      <c r="J45">
        <v>44</v>
      </c>
      <c r="K45">
        <v>70</v>
      </c>
      <c r="L45">
        <v>82</v>
      </c>
      <c r="M45">
        <v>104</v>
      </c>
      <c r="N45">
        <v>132</v>
      </c>
      <c r="O45">
        <v>150</v>
      </c>
      <c r="P45">
        <v>181</v>
      </c>
    </row>
    <row r="46" spans="1:16">
      <c r="A46">
        <v>-164</v>
      </c>
      <c r="B46">
        <v>-131</v>
      </c>
      <c r="C46">
        <v>-114</v>
      </c>
      <c r="D46">
        <v>-93</v>
      </c>
      <c r="E46">
        <v>-64</v>
      </c>
      <c r="F46">
        <v>-44</v>
      </c>
      <c r="G46">
        <v>-21</v>
      </c>
      <c r="H46">
        <v>1</v>
      </c>
      <c r="I46">
        <v>22</v>
      </c>
      <c r="J46">
        <v>44</v>
      </c>
      <c r="K46">
        <v>70</v>
      </c>
      <c r="L46">
        <v>82</v>
      </c>
      <c r="M46">
        <v>104</v>
      </c>
      <c r="N46">
        <v>132</v>
      </c>
      <c r="O46">
        <v>150</v>
      </c>
      <c r="P46">
        <v>181</v>
      </c>
    </row>
    <row r="47" spans="1:16">
      <c r="A47">
        <v>-164</v>
      </c>
      <c r="B47">
        <v>-131</v>
      </c>
      <c r="C47">
        <v>-114</v>
      </c>
      <c r="D47">
        <v>-93</v>
      </c>
      <c r="E47">
        <v>-64</v>
      </c>
      <c r="F47">
        <v>-43</v>
      </c>
      <c r="G47">
        <v>-20</v>
      </c>
      <c r="H47">
        <v>1</v>
      </c>
      <c r="I47">
        <v>22</v>
      </c>
      <c r="J47">
        <v>45</v>
      </c>
      <c r="K47">
        <v>70</v>
      </c>
      <c r="L47">
        <v>82</v>
      </c>
      <c r="M47">
        <v>105</v>
      </c>
      <c r="N47">
        <v>132</v>
      </c>
      <c r="O47">
        <v>150</v>
      </c>
      <c r="P47">
        <v>181</v>
      </c>
    </row>
    <row r="48" spans="1:16">
      <c r="A48">
        <v>-164</v>
      </c>
      <c r="B48">
        <v>-131</v>
      </c>
      <c r="C48">
        <v>-114</v>
      </c>
      <c r="D48">
        <v>-92</v>
      </c>
      <c r="E48">
        <v>-63</v>
      </c>
      <c r="F48">
        <v>-43</v>
      </c>
      <c r="G48">
        <v>-19</v>
      </c>
      <c r="H48">
        <v>1</v>
      </c>
      <c r="I48">
        <v>23</v>
      </c>
      <c r="J48">
        <v>46</v>
      </c>
      <c r="K48">
        <v>71</v>
      </c>
      <c r="L48">
        <v>83</v>
      </c>
      <c r="M48">
        <v>105</v>
      </c>
      <c r="N48">
        <v>132</v>
      </c>
      <c r="O48">
        <v>150</v>
      </c>
      <c r="P48">
        <v>182</v>
      </c>
    </row>
    <row r="49" spans="1:16">
      <c r="A49">
        <v>-163</v>
      </c>
      <c r="B49">
        <v>-130</v>
      </c>
      <c r="C49">
        <v>-113</v>
      </c>
      <c r="D49">
        <v>-92</v>
      </c>
      <c r="E49">
        <v>-62</v>
      </c>
      <c r="F49">
        <v>-42</v>
      </c>
      <c r="G49">
        <v>-19</v>
      </c>
      <c r="H49">
        <v>1</v>
      </c>
      <c r="I49">
        <v>23</v>
      </c>
      <c r="J49">
        <v>47</v>
      </c>
      <c r="K49">
        <v>71</v>
      </c>
      <c r="L49">
        <v>85</v>
      </c>
      <c r="M49">
        <v>107</v>
      </c>
      <c r="N49">
        <v>133</v>
      </c>
      <c r="O49">
        <v>150</v>
      </c>
      <c r="P49">
        <v>182</v>
      </c>
    </row>
    <row r="50" spans="1:16">
      <c r="A50">
        <v>-162</v>
      </c>
      <c r="B50">
        <v>-130</v>
      </c>
      <c r="C50">
        <v>-112</v>
      </c>
      <c r="D50">
        <v>-92</v>
      </c>
      <c r="E50">
        <v>-62</v>
      </c>
      <c r="F50">
        <v>-42</v>
      </c>
      <c r="G50">
        <v>-18</v>
      </c>
      <c r="H50">
        <v>1</v>
      </c>
      <c r="I50">
        <v>23</v>
      </c>
      <c r="J50">
        <v>47</v>
      </c>
      <c r="K50">
        <v>71</v>
      </c>
      <c r="L50">
        <v>85</v>
      </c>
      <c r="M50">
        <v>108</v>
      </c>
      <c r="N50">
        <v>133</v>
      </c>
      <c r="O50">
        <v>150</v>
      </c>
      <c r="P50">
        <v>182</v>
      </c>
    </row>
    <row r="51" spans="1:16">
      <c r="A51">
        <v>-161</v>
      </c>
      <c r="B51">
        <v>-130</v>
      </c>
      <c r="C51">
        <v>-111</v>
      </c>
      <c r="D51">
        <v>-92</v>
      </c>
      <c r="E51">
        <v>-62</v>
      </c>
      <c r="F51">
        <v>-42</v>
      </c>
      <c r="G51">
        <v>-18</v>
      </c>
      <c r="H51">
        <v>1</v>
      </c>
      <c r="I51">
        <v>23</v>
      </c>
      <c r="J51">
        <v>49</v>
      </c>
      <c r="K51">
        <v>71</v>
      </c>
      <c r="L51">
        <v>86</v>
      </c>
      <c r="M51">
        <v>108</v>
      </c>
      <c r="N51">
        <v>136</v>
      </c>
      <c r="O51">
        <v>151</v>
      </c>
      <c r="P51">
        <v>183</v>
      </c>
    </row>
    <row r="52" spans="1:16">
      <c r="A52">
        <v>-161</v>
      </c>
      <c r="B52">
        <v>-130</v>
      </c>
      <c r="C52">
        <v>-111</v>
      </c>
      <c r="D52">
        <v>-91</v>
      </c>
      <c r="E52">
        <v>-62</v>
      </c>
      <c r="F52">
        <v>-41</v>
      </c>
      <c r="G52">
        <v>-17</v>
      </c>
      <c r="H52">
        <v>1</v>
      </c>
      <c r="I52">
        <v>26</v>
      </c>
      <c r="J52">
        <v>49</v>
      </c>
      <c r="K52">
        <v>72</v>
      </c>
      <c r="L52">
        <v>87</v>
      </c>
      <c r="M52">
        <v>108</v>
      </c>
      <c r="N52">
        <v>136</v>
      </c>
      <c r="O52">
        <v>152</v>
      </c>
      <c r="P52">
        <v>183</v>
      </c>
    </row>
    <row r="53" spans="1:16">
      <c r="A53">
        <v>-159</v>
      </c>
      <c r="B53">
        <v>-130</v>
      </c>
      <c r="C53">
        <v>-111</v>
      </c>
      <c r="D53">
        <v>-90</v>
      </c>
      <c r="E53">
        <v>-62</v>
      </c>
      <c r="F53">
        <v>-41</v>
      </c>
      <c r="G53">
        <v>-17</v>
      </c>
      <c r="H53">
        <v>2</v>
      </c>
      <c r="I53">
        <v>26</v>
      </c>
      <c r="J53">
        <v>49</v>
      </c>
      <c r="K53">
        <v>73</v>
      </c>
      <c r="L53">
        <v>88</v>
      </c>
      <c r="M53">
        <v>109</v>
      </c>
      <c r="N53">
        <v>136</v>
      </c>
      <c r="O53">
        <v>152</v>
      </c>
      <c r="P53">
        <v>183</v>
      </c>
    </row>
    <row r="54" spans="1:16">
      <c r="A54">
        <v>-159</v>
      </c>
      <c r="B54">
        <v>-130</v>
      </c>
      <c r="C54">
        <v>-110</v>
      </c>
      <c r="D54">
        <v>-90</v>
      </c>
      <c r="E54">
        <v>-62</v>
      </c>
      <c r="F54">
        <v>-41</v>
      </c>
      <c r="G54">
        <v>-17</v>
      </c>
      <c r="H54">
        <v>2</v>
      </c>
      <c r="I54">
        <v>27</v>
      </c>
      <c r="J54">
        <v>49</v>
      </c>
      <c r="K54">
        <v>73</v>
      </c>
      <c r="L54">
        <v>88</v>
      </c>
      <c r="M54">
        <v>109</v>
      </c>
      <c r="N54">
        <v>136</v>
      </c>
      <c r="O54">
        <v>152</v>
      </c>
      <c r="P54">
        <v>183</v>
      </c>
    </row>
    <row r="55" spans="1:16">
      <c r="A55">
        <v>-157</v>
      </c>
      <c r="B55">
        <v>-130</v>
      </c>
      <c r="C55">
        <v>-110</v>
      </c>
      <c r="D55">
        <v>-90</v>
      </c>
      <c r="E55">
        <v>-62</v>
      </c>
      <c r="F55">
        <v>-41</v>
      </c>
      <c r="G55">
        <v>-17</v>
      </c>
      <c r="H55">
        <v>3</v>
      </c>
      <c r="I55">
        <v>27</v>
      </c>
      <c r="J55">
        <v>49</v>
      </c>
      <c r="K55">
        <v>73</v>
      </c>
      <c r="L55">
        <v>88</v>
      </c>
      <c r="M55">
        <v>109</v>
      </c>
      <c r="N55">
        <v>136</v>
      </c>
      <c r="O55">
        <v>153</v>
      </c>
      <c r="P55">
        <v>183</v>
      </c>
    </row>
    <row r="56" spans="1:16">
      <c r="A56">
        <v>-156</v>
      </c>
      <c r="B56">
        <v>-129</v>
      </c>
      <c r="C56">
        <v>-110</v>
      </c>
      <c r="D56">
        <v>-90</v>
      </c>
      <c r="E56">
        <v>-62</v>
      </c>
      <c r="F56">
        <v>-41</v>
      </c>
      <c r="G56">
        <v>-16</v>
      </c>
      <c r="H56">
        <v>3</v>
      </c>
      <c r="I56">
        <v>27</v>
      </c>
      <c r="J56">
        <v>49</v>
      </c>
      <c r="K56">
        <v>73</v>
      </c>
      <c r="L56">
        <v>90</v>
      </c>
      <c r="M56">
        <v>110</v>
      </c>
      <c r="N56">
        <v>137</v>
      </c>
      <c r="O56">
        <v>153</v>
      </c>
      <c r="P56">
        <v>184</v>
      </c>
    </row>
    <row r="57" spans="1:16">
      <c r="A57">
        <v>-156</v>
      </c>
      <c r="B57">
        <v>-129</v>
      </c>
      <c r="C57">
        <v>-110</v>
      </c>
      <c r="D57">
        <v>-90</v>
      </c>
      <c r="E57">
        <v>-62</v>
      </c>
      <c r="F57">
        <v>-40</v>
      </c>
      <c r="G57">
        <v>-15</v>
      </c>
      <c r="H57">
        <v>3</v>
      </c>
      <c r="I57">
        <v>27</v>
      </c>
      <c r="J57">
        <v>50</v>
      </c>
      <c r="K57">
        <v>74</v>
      </c>
      <c r="L57">
        <v>92</v>
      </c>
      <c r="M57">
        <v>112</v>
      </c>
      <c r="N57">
        <v>137</v>
      </c>
      <c r="O57">
        <v>154</v>
      </c>
      <c r="P57">
        <v>184</v>
      </c>
    </row>
    <row r="58" spans="1:16">
      <c r="A58">
        <v>-156</v>
      </c>
      <c r="B58">
        <v>-128</v>
      </c>
      <c r="C58">
        <v>-110</v>
      </c>
      <c r="D58">
        <v>-90</v>
      </c>
      <c r="E58">
        <v>-61</v>
      </c>
      <c r="F58">
        <v>-40</v>
      </c>
      <c r="G58">
        <v>-14</v>
      </c>
      <c r="H58">
        <v>3</v>
      </c>
      <c r="I58">
        <v>28</v>
      </c>
      <c r="J58">
        <v>53</v>
      </c>
      <c r="K58">
        <v>74</v>
      </c>
      <c r="L58">
        <v>93</v>
      </c>
      <c r="M58">
        <v>112</v>
      </c>
      <c r="N58">
        <v>137</v>
      </c>
      <c r="O58">
        <v>154</v>
      </c>
      <c r="P58">
        <v>184</v>
      </c>
    </row>
    <row r="59" spans="1:16">
      <c r="A59">
        <v>-156</v>
      </c>
      <c r="B59">
        <v>-128</v>
      </c>
      <c r="C59">
        <v>-110</v>
      </c>
      <c r="D59">
        <v>-89</v>
      </c>
      <c r="E59">
        <v>-61</v>
      </c>
      <c r="F59">
        <v>-40</v>
      </c>
      <c r="G59">
        <v>-14</v>
      </c>
      <c r="H59">
        <v>3</v>
      </c>
      <c r="I59">
        <v>28</v>
      </c>
      <c r="J59">
        <v>53</v>
      </c>
      <c r="K59">
        <v>74</v>
      </c>
      <c r="L59">
        <v>93</v>
      </c>
      <c r="M59">
        <v>112</v>
      </c>
      <c r="N59">
        <v>139</v>
      </c>
      <c r="O59">
        <v>154</v>
      </c>
      <c r="P59">
        <v>184</v>
      </c>
    </row>
    <row r="60" spans="1:16">
      <c r="A60">
        <v>-155</v>
      </c>
      <c r="B60">
        <v>-128</v>
      </c>
      <c r="C60">
        <v>-106</v>
      </c>
      <c r="D60">
        <v>-88</v>
      </c>
      <c r="E60">
        <v>-61</v>
      </c>
      <c r="F60">
        <v>-40</v>
      </c>
      <c r="G60">
        <v>-14</v>
      </c>
      <c r="H60">
        <v>3</v>
      </c>
      <c r="I60">
        <v>32</v>
      </c>
      <c r="J60">
        <v>53</v>
      </c>
      <c r="K60">
        <v>74</v>
      </c>
      <c r="L60">
        <v>93</v>
      </c>
      <c r="M60">
        <v>112</v>
      </c>
      <c r="N60">
        <v>140</v>
      </c>
      <c r="O60">
        <v>154</v>
      </c>
      <c r="P60">
        <v>184</v>
      </c>
    </row>
    <row r="61" spans="1:16">
      <c r="A61">
        <v>-152</v>
      </c>
      <c r="B61">
        <v>-127</v>
      </c>
      <c r="C61">
        <v>-106</v>
      </c>
      <c r="D61">
        <v>-88</v>
      </c>
      <c r="E61">
        <v>-60</v>
      </c>
      <c r="F61">
        <v>-40</v>
      </c>
      <c r="G61">
        <v>-14</v>
      </c>
      <c r="H61">
        <v>4</v>
      </c>
      <c r="I61">
        <v>33</v>
      </c>
      <c r="J61">
        <v>53</v>
      </c>
      <c r="K61">
        <v>75</v>
      </c>
      <c r="L61">
        <v>94</v>
      </c>
      <c r="M61">
        <v>113</v>
      </c>
      <c r="N61">
        <v>140</v>
      </c>
      <c r="O61">
        <v>155</v>
      </c>
      <c r="P61">
        <v>185</v>
      </c>
    </row>
    <row r="62" spans="1:16">
      <c r="A62">
        <v>-151</v>
      </c>
      <c r="B62">
        <v>-127</v>
      </c>
      <c r="C62">
        <v>-105</v>
      </c>
      <c r="D62">
        <v>-88</v>
      </c>
      <c r="E62">
        <v>-60</v>
      </c>
      <c r="F62">
        <v>-40</v>
      </c>
      <c r="G62">
        <v>-13</v>
      </c>
      <c r="H62">
        <v>5</v>
      </c>
      <c r="I62">
        <v>33</v>
      </c>
      <c r="J62">
        <v>54</v>
      </c>
      <c r="K62">
        <v>75</v>
      </c>
      <c r="L62">
        <v>94</v>
      </c>
      <c r="M62">
        <v>113</v>
      </c>
      <c r="N62">
        <v>141</v>
      </c>
      <c r="O62">
        <v>157</v>
      </c>
      <c r="P62">
        <v>185</v>
      </c>
    </row>
    <row r="63" spans="1:16">
      <c r="A63">
        <v>-150</v>
      </c>
      <c r="B63">
        <v>-127</v>
      </c>
      <c r="C63">
        <v>-105</v>
      </c>
      <c r="D63">
        <v>-88</v>
      </c>
      <c r="E63">
        <v>-59</v>
      </c>
      <c r="F63">
        <v>-40</v>
      </c>
      <c r="G63">
        <v>-13</v>
      </c>
      <c r="H63">
        <v>5</v>
      </c>
      <c r="I63">
        <v>33</v>
      </c>
      <c r="J63">
        <v>55</v>
      </c>
      <c r="K63">
        <v>75</v>
      </c>
      <c r="L63">
        <v>95</v>
      </c>
      <c r="M63">
        <v>113</v>
      </c>
      <c r="N63">
        <v>142</v>
      </c>
      <c r="O63">
        <v>157</v>
      </c>
      <c r="P63">
        <v>185</v>
      </c>
    </row>
    <row r="64" spans="1:16">
      <c r="A64">
        <v>-150</v>
      </c>
      <c r="B64">
        <v>-127</v>
      </c>
      <c r="C64">
        <v>-105</v>
      </c>
      <c r="D64">
        <v>-88</v>
      </c>
      <c r="E64">
        <v>-59</v>
      </c>
      <c r="F64">
        <v>-40</v>
      </c>
      <c r="G64">
        <v>-13</v>
      </c>
      <c r="H64">
        <v>5</v>
      </c>
      <c r="I64">
        <v>33</v>
      </c>
      <c r="J64">
        <v>55</v>
      </c>
      <c r="K64">
        <v>75</v>
      </c>
      <c r="L64">
        <v>95</v>
      </c>
      <c r="M64">
        <v>114</v>
      </c>
      <c r="N64">
        <v>142</v>
      </c>
      <c r="O64">
        <v>158</v>
      </c>
      <c r="P64">
        <v>185</v>
      </c>
    </row>
    <row r="65" spans="1:16">
      <c r="A65">
        <v>-150</v>
      </c>
      <c r="B65">
        <v>-127</v>
      </c>
      <c r="C65">
        <v>-104</v>
      </c>
      <c r="D65">
        <v>-88</v>
      </c>
      <c r="E65">
        <v>-59</v>
      </c>
      <c r="F65">
        <v>-40</v>
      </c>
      <c r="G65">
        <v>-11</v>
      </c>
      <c r="H65">
        <v>7</v>
      </c>
      <c r="I65">
        <v>33</v>
      </c>
      <c r="J65">
        <v>55</v>
      </c>
      <c r="K65">
        <v>75</v>
      </c>
      <c r="L65">
        <v>97</v>
      </c>
      <c r="M65">
        <v>115</v>
      </c>
      <c r="N65">
        <v>143</v>
      </c>
      <c r="O65">
        <v>159</v>
      </c>
      <c r="P65">
        <v>185</v>
      </c>
    </row>
    <row r="66" spans="1:16">
      <c r="A66">
        <v>-149</v>
      </c>
      <c r="B66">
        <v>-127</v>
      </c>
      <c r="C66">
        <v>-102</v>
      </c>
      <c r="D66">
        <v>-88</v>
      </c>
      <c r="E66">
        <v>-56</v>
      </c>
      <c r="F66">
        <v>-40</v>
      </c>
      <c r="G66">
        <v>-11</v>
      </c>
      <c r="H66">
        <v>8</v>
      </c>
      <c r="I66">
        <v>33</v>
      </c>
      <c r="J66">
        <v>55</v>
      </c>
      <c r="K66">
        <v>75</v>
      </c>
      <c r="L66">
        <v>97</v>
      </c>
      <c r="M66">
        <v>115</v>
      </c>
      <c r="N66">
        <v>143</v>
      </c>
      <c r="O66">
        <v>159</v>
      </c>
      <c r="P66">
        <v>185</v>
      </c>
    </row>
    <row r="67" spans="1:16">
      <c r="A67">
        <v>-146</v>
      </c>
      <c r="B67">
        <v>-127</v>
      </c>
      <c r="C67">
        <v>-102</v>
      </c>
      <c r="D67">
        <v>-88</v>
      </c>
      <c r="E67">
        <v>-56</v>
      </c>
      <c r="F67">
        <v>-39</v>
      </c>
      <c r="G67">
        <v>-11</v>
      </c>
      <c r="H67">
        <v>8</v>
      </c>
      <c r="I67">
        <v>33</v>
      </c>
      <c r="J67">
        <v>56</v>
      </c>
      <c r="K67">
        <v>75</v>
      </c>
      <c r="L67">
        <v>98</v>
      </c>
      <c r="M67">
        <v>116</v>
      </c>
      <c r="N67">
        <v>143</v>
      </c>
      <c r="O67">
        <v>159</v>
      </c>
      <c r="P67">
        <v>185</v>
      </c>
    </row>
    <row r="68" spans="1:16">
      <c r="A68">
        <v>-146</v>
      </c>
      <c r="B68">
        <v>-126</v>
      </c>
      <c r="C68">
        <v>-102</v>
      </c>
      <c r="D68">
        <v>-88</v>
      </c>
      <c r="E68">
        <v>-55</v>
      </c>
      <c r="F68">
        <v>-38</v>
      </c>
      <c r="G68">
        <v>-10</v>
      </c>
      <c r="H68">
        <v>9</v>
      </c>
      <c r="I68">
        <v>33</v>
      </c>
      <c r="J68">
        <v>58</v>
      </c>
      <c r="K68">
        <v>75</v>
      </c>
      <c r="L68">
        <v>98</v>
      </c>
      <c r="M68">
        <v>116</v>
      </c>
      <c r="N68">
        <v>143</v>
      </c>
      <c r="O68">
        <v>160</v>
      </c>
      <c r="P68">
        <v>186</v>
      </c>
    </row>
    <row r="69" spans="1:16">
      <c r="A69">
        <v>-145</v>
      </c>
      <c r="B69">
        <v>-126</v>
      </c>
      <c r="C69">
        <v>-101</v>
      </c>
      <c r="D69">
        <v>-88</v>
      </c>
      <c r="E69">
        <v>-55</v>
      </c>
      <c r="F69">
        <v>-36</v>
      </c>
      <c r="G69">
        <v>-10</v>
      </c>
      <c r="H69">
        <v>9</v>
      </c>
      <c r="I69">
        <v>33</v>
      </c>
      <c r="J69">
        <v>58</v>
      </c>
      <c r="K69">
        <v>75</v>
      </c>
      <c r="L69">
        <v>100</v>
      </c>
      <c r="M69">
        <v>116</v>
      </c>
      <c r="N69">
        <v>144</v>
      </c>
      <c r="O69">
        <v>161</v>
      </c>
      <c r="P69">
        <v>186</v>
      </c>
    </row>
    <row r="70" spans="1:16">
      <c r="A70">
        <v>-145</v>
      </c>
      <c r="B70">
        <v>-126</v>
      </c>
      <c r="C70">
        <v>-100</v>
      </c>
      <c r="D70">
        <v>-87</v>
      </c>
      <c r="E70">
        <v>-54</v>
      </c>
      <c r="F70">
        <v>-36</v>
      </c>
      <c r="G70">
        <v>-10</v>
      </c>
      <c r="H70">
        <v>9</v>
      </c>
      <c r="I70">
        <v>34</v>
      </c>
      <c r="J70">
        <v>61</v>
      </c>
      <c r="K70">
        <v>75</v>
      </c>
      <c r="L70">
        <v>100</v>
      </c>
      <c r="M70">
        <v>117</v>
      </c>
      <c r="N70">
        <v>144</v>
      </c>
      <c r="O70">
        <v>161</v>
      </c>
      <c r="P70">
        <v>186</v>
      </c>
    </row>
    <row r="71" spans="1:16">
      <c r="A71">
        <v>-145</v>
      </c>
      <c r="B71">
        <v>-126</v>
      </c>
      <c r="C71">
        <v>-100</v>
      </c>
      <c r="D71">
        <v>-87</v>
      </c>
      <c r="E71">
        <v>-51</v>
      </c>
      <c r="F71">
        <v>-35</v>
      </c>
      <c r="G71">
        <v>-9</v>
      </c>
      <c r="H71">
        <v>10</v>
      </c>
      <c r="I71">
        <v>35</v>
      </c>
      <c r="J71">
        <v>61</v>
      </c>
      <c r="K71">
        <v>76</v>
      </c>
      <c r="L71">
        <v>101</v>
      </c>
      <c r="M71">
        <v>117</v>
      </c>
      <c r="N71">
        <v>144</v>
      </c>
      <c r="O71">
        <v>163</v>
      </c>
      <c r="P71">
        <v>186</v>
      </c>
    </row>
    <row r="72" spans="1:16">
      <c r="A72">
        <v>-142</v>
      </c>
      <c r="B72">
        <v>-125</v>
      </c>
      <c r="C72">
        <v>-93</v>
      </c>
      <c r="D72">
        <v>-86</v>
      </c>
      <c r="E72">
        <v>-50</v>
      </c>
      <c r="F72">
        <v>-35</v>
      </c>
      <c r="G72">
        <v>-8</v>
      </c>
      <c r="H72">
        <v>11</v>
      </c>
      <c r="I72">
        <v>35</v>
      </c>
      <c r="J72">
        <v>61</v>
      </c>
      <c r="K72">
        <v>76</v>
      </c>
      <c r="L72">
        <v>103</v>
      </c>
      <c r="M72">
        <v>117</v>
      </c>
      <c r="N72">
        <v>146</v>
      </c>
      <c r="O72">
        <v>164</v>
      </c>
      <c r="P72">
        <v>187</v>
      </c>
    </row>
    <row r="73" spans="1:16">
      <c r="A73">
        <v>-142</v>
      </c>
      <c r="B73">
        <v>-124</v>
      </c>
      <c r="C73">
        <v>-93</v>
      </c>
      <c r="D73">
        <v>-79</v>
      </c>
      <c r="E73">
        <v>-47</v>
      </c>
      <c r="F73">
        <v>-35</v>
      </c>
      <c r="G73">
        <v>-7</v>
      </c>
      <c r="H73">
        <v>11</v>
      </c>
      <c r="I73">
        <v>36</v>
      </c>
      <c r="J73">
        <v>63</v>
      </c>
      <c r="K73">
        <v>76</v>
      </c>
      <c r="L73">
        <v>104</v>
      </c>
      <c r="M73">
        <v>117</v>
      </c>
      <c r="N73">
        <v>146</v>
      </c>
      <c r="O73">
        <v>164</v>
      </c>
      <c r="P73">
        <v>188</v>
      </c>
    </row>
    <row r="74" spans="1:16">
      <c r="A74">
        <v>-142</v>
      </c>
      <c r="B74">
        <v>-124</v>
      </c>
      <c r="C74">
        <v>-91</v>
      </c>
      <c r="D74">
        <v>-75</v>
      </c>
      <c r="E74">
        <v>-46</v>
      </c>
      <c r="F74">
        <v>-35</v>
      </c>
      <c r="G74">
        <v>-6</v>
      </c>
      <c r="H74">
        <v>14</v>
      </c>
      <c r="I74">
        <v>37</v>
      </c>
      <c r="J74">
        <v>63</v>
      </c>
      <c r="K74">
        <v>77</v>
      </c>
      <c r="L74">
        <v>105</v>
      </c>
      <c r="M74">
        <v>117</v>
      </c>
      <c r="N74">
        <v>148</v>
      </c>
      <c r="O74">
        <v>164</v>
      </c>
      <c r="P74">
        <v>188</v>
      </c>
    </row>
    <row r="75" spans="1:16">
      <c r="A75">
        <v>-142</v>
      </c>
      <c r="B75">
        <v>-124</v>
      </c>
      <c r="C75">
        <v>-90</v>
      </c>
      <c r="D75">
        <v>-73</v>
      </c>
      <c r="E75">
        <v>-46</v>
      </c>
      <c r="F75">
        <v>-35</v>
      </c>
      <c r="G75">
        <v>-6</v>
      </c>
      <c r="H75">
        <v>14</v>
      </c>
      <c r="I75">
        <v>37</v>
      </c>
      <c r="J75">
        <v>63</v>
      </c>
      <c r="K75">
        <v>78</v>
      </c>
      <c r="L75">
        <v>105</v>
      </c>
      <c r="M75">
        <v>117</v>
      </c>
      <c r="N75">
        <v>149</v>
      </c>
      <c r="O75">
        <v>164</v>
      </c>
      <c r="P75">
        <v>188</v>
      </c>
    </row>
    <row r="76" spans="1:16">
      <c r="A76">
        <v>-142</v>
      </c>
      <c r="B76">
        <v>-123</v>
      </c>
      <c r="C76">
        <v>-85</v>
      </c>
      <c r="D76">
        <v>-73</v>
      </c>
      <c r="E76">
        <v>-46</v>
      </c>
      <c r="F76">
        <v>-35</v>
      </c>
      <c r="G76">
        <v>-5</v>
      </c>
      <c r="H76">
        <v>14</v>
      </c>
      <c r="I76">
        <v>38</v>
      </c>
      <c r="J76">
        <v>64</v>
      </c>
      <c r="K76">
        <v>79</v>
      </c>
      <c r="L76">
        <v>106</v>
      </c>
      <c r="M76">
        <v>117</v>
      </c>
      <c r="N76">
        <v>152</v>
      </c>
      <c r="O76">
        <v>164</v>
      </c>
      <c r="P76">
        <v>188</v>
      </c>
    </row>
    <row r="77" spans="1:16">
      <c r="A77">
        <v>-139</v>
      </c>
      <c r="B77">
        <v>-122</v>
      </c>
      <c r="C77">
        <v>-85</v>
      </c>
      <c r="D77">
        <v>-73</v>
      </c>
      <c r="E77">
        <v>-46</v>
      </c>
      <c r="F77">
        <v>-35</v>
      </c>
      <c r="G77">
        <v>-3</v>
      </c>
      <c r="H77">
        <v>18</v>
      </c>
      <c r="I77">
        <v>38</v>
      </c>
      <c r="J77">
        <v>64</v>
      </c>
      <c r="K77">
        <v>80</v>
      </c>
      <c r="L77">
        <v>106</v>
      </c>
      <c r="M77">
        <v>117</v>
      </c>
      <c r="N77">
        <v>152</v>
      </c>
      <c r="O77">
        <v>164</v>
      </c>
      <c r="P77">
        <v>188</v>
      </c>
    </row>
    <row r="78" spans="1:16">
      <c r="A78">
        <v>-137</v>
      </c>
      <c r="B78">
        <v>-122</v>
      </c>
      <c r="C78">
        <v>-85</v>
      </c>
      <c r="D78">
        <v>-73</v>
      </c>
      <c r="E78">
        <v>-46</v>
      </c>
      <c r="F78">
        <v>-35</v>
      </c>
      <c r="G78">
        <v>-2</v>
      </c>
      <c r="H78">
        <v>20</v>
      </c>
      <c r="I78">
        <v>39</v>
      </c>
      <c r="J78">
        <v>66</v>
      </c>
      <c r="K78">
        <v>80</v>
      </c>
      <c r="L78">
        <v>106</v>
      </c>
      <c r="M78">
        <v>117</v>
      </c>
      <c r="N78">
        <v>153</v>
      </c>
      <c r="O78">
        <v>164</v>
      </c>
      <c r="P78">
        <v>188</v>
      </c>
    </row>
    <row r="79" spans="1:16">
      <c r="A79">
        <v>-137</v>
      </c>
      <c r="B79">
        <v>-119</v>
      </c>
      <c r="C79">
        <v>-85</v>
      </c>
      <c r="D79">
        <v>-72</v>
      </c>
      <c r="E79">
        <v>-46</v>
      </c>
      <c r="F79">
        <v>-35</v>
      </c>
      <c r="G79">
        <v>-1</v>
      </c>
      <c r="H79">
        <v>21</v>
      </c>
      <c r="I79">
        <v>40</v>
      </c>
      <c r="J79">
        <v>66</v>
      </c>
      <c r="K79">
        <v>82</v>
      </c>
      <c r="L79">
        <v>106</v>
      </c>
      <c r="M79">
        <v>118</v>
      </c>
      <c r="N79">
        <v>154</v>
      </c>
      <c r="O79">
        <v>166</v>
      </c>
      <c r="P79">
        <v>188</v>
      </c>
    </row>
    <row r="80" spans="1:16">
      <c r="A80">
        <v>-137</v>
      </c>
      <c r="B80">
        <v>-119</v>
      </c>
      <c r="C80">
        <v>-85</v>
      </c>
      <c r="D80">
        <v>-70</v>
      </c>
      <c r="E80">
        <v>-46</v>
      </c>
      <c r="F80">
        <v>-34</v>
      </c>
      <c r="G80">
        <v>-1</v>
      </c>
      <c r="H80">
        <v>22</v>
      </c>
      <c r="I80">
        <v>40</v>
      </c>
      <c r="J80">
        <v>69</v>
      </c>
      <c r="K80">
        <v>83</v>
      </c>
      <c r="L80">
        <v>106</v>
      </c>
      <c r="M80">
        <v>118</v>
      </c>
      <c r="N80">
        <v>155</v>
      </c>
      <c r="O80">
        <v>168</v>
      </c>
      <c r="P80">
        <v>188</v>
      </c>
    </row>
    <row r="81" spans="1:16">
      <c r="A81">
        <v>-135</v>
      </c>
      <c r="B81">
        <v>-119</v>
      </c>
      <c r="C81">
        <v>-85</v>
      </c>
      <c r="D81">
        <v>-70</v>
      </c>
      <c r="E81">
        <v>-46</v>
      </c>
      <c r="F81">
        <v>-34</v>
      </c>
      <c r="G81">
        <v>0</v>
      </c>
      <c r="H81">
        <v>24</v>
      </c>
      <c r="I81">
        <v>40</v>
      </c>
      <c r="J81">
        <v>69</v>
      </c>
      <c r="K81">
        <v>83</v>
      </c>
      <c r="L81">
        <v>106</v>
      </c>
      <c r="M81">
        <v>120</v>
      </c>
      <c r="N81">
        <v>157</v>
      </c>
      <c r="O81">
        <v>169</v>
      </c>
      <c r="P81">
        <v>188</v>
      </c>
    </row>
    <row r="82" spans="1:16">
      <c r="A82">
        <v>-134</v>
      </c>
      <c r="B82">
        <v>-117</v>
      </c>
      <c r="C82">
        <v>-85</v>
      </c>
      <c r="D82">
        <v>-70</v>
      </c>
      <c r="E82">
        <v>-46</v>
      </c>
      <c r="F82">
        <v>-33</v>
      </c>
      <c r="G82">
        <v>0</v>
      </c>
      <c r="H82">
        <v>28</v>
      </c>
      <c r="I82">
        <v>42</v>
      </c>
      <c r="J82">
        <v>71</v>
      </c>
      <c r="K82">
        <v>84</v>
      </c>
      <c r="L82">
        <v>107</v>
      </c>
      <c r="M82">
        <v>121</v>
      </c>
      <c r="N82">
        <v>165</v>
      </c>
      <c r="O82">
        <v>173</v>
      </c>
      <c r="P82">
        <v>189</v>
      </c>
    </row>
    <row r="83" spans="1:16">
      <c r="A83">
        <v>-132</v>
      </c>
      <c r="B83">
        <v>-115</v>
      </c>
      <c r="C83">
        <v>-85</v>
      </c>
      <c r="D83">
        <v>-70</v>
      </c>
      <c r="E83">
        <v>-44</v>
      </c>
      <c r="F83">
        <v>-33</v>
      </c>
      <c r="G83">
        <v>0</v>
      </c>
      <c r="H83">
        <v>32</v>
      </c>
      <c r="I83">
        <v>44</v>
      </c>
      <c r="J83">
        <v>74</v>
      </c>
      <c r="K83">
        <v>84</v>
      </c>
      <c r="L83">
        <v>108</v>
      </c>
      <c r="M83">
        <v>122</v>
      </c>
      <c r="N83">
        <v>168</v>
      </c>
      <c r="O83">
        <v>180</v>
      </c>
      <c r="P83">
        <v>190</v>
      </c>
    </row>
    <row r="84" spans="1:16">
      <c r="A84">
        <v>-128</v>
      </c>
      <c r="B84">
        <v>-114</v>
      </c>
      <c r="C84">
        <v>-85</v>
      </c>
      <c r="D84">
        <v>-70</v>
      </c>
      <c r="E84">
        <v>-42</v>
      </c>
      <c r="F84">
        <v>-31</v>
      </c>
      <c r="G84">
        <v>0</v>
      </c>
      <c r="H84">
        <v>36</v>
      </c>
      <c r="I84">
        <v>46</v>
      </c>
      <c r="J84">
        <v>77</v>
      </c>
      <c r="K84">
        <v>91</v>
      </c>
      <c r="L84">
        <v>111</v>
      </c>
      <c r="M84">
        <v>123</v>
      </c>
      <c r="N84">
        <v>171</v>
      </c>
      <c r="O84">
        <v>185</v>
      </c>
      <c r="P84">
        <v>190</v>
      </c>
    </row>
    <row r="85" spans="1:16">
      <c r="A85">
        <v>-125</v>
      </c>
      <c r="B85">
        <v>-113</v>
      </c>
      <c r="C85">
        <v>-85</v>
      </c>
      <c r="D85">
        <v>-70</v>
      </c>
      <c r="E85">
        <v>-41</v>
      </c>
      <c r="F85">
        <v>-29</v>
      </c>
      <c r="G85">
        <v>0</v>
      </c>
      <c r="H85">
        <v>54</v>
      </c>
      <c r="I85">
        <v>46</v>
      </c>
      <c r="J85">
        <v>88</v>
      </c>
      <c r="K85">
        <v>91</v>
      </c>
      <c r="L85">
        <v>113</v>
      </c>
      <c r="M85">
        <v>126</v>
      </c>
      <c r="N85">
        <v>172</v>
      </c>
      <c r="O85">
        <v>201</v>
      </c>
      <c r="P85">
        <v>190</v>
      </c>
    </row>
    <row r="86" spans="1:16">
      <c r="A86">
        <v>-123</v>
      </c>
      <c r="B86">
        <v>-113</v>
      </c>
      <c r="C86">
        <v>-78</v>
      </c>
      <c r="D86">
        <v>-70</v>
      </c>
      <c r="E86">
        <v>-41</v>
      </c>
      <c r="F86">
        <v>-24</v>
      </c>
      <c r="G86">
        <v>0</v>
      </c>
      <c r="H86">
        <v>64</v>
      </c>
      <c r="I86">
        <v>53</v>
      </c>
      <c r="J86">
        <v>88</v>
      </c>
      <c r="K86">
        <v>96</v>
      </c>
      <c r="L86">
        <v>114</v>
      </c>
      <c r="M86">
        <v>130</v>
      </c>
      <c r="N86">
        <v>190</v>
      </c>
      <c r="O86">
        <v>204</v>
      </c>
      <c r="P86">
        <v>191</v>
      </c>
    </row>
    <row r="87" spans="1:16">
      <c r="A87">
        <v>-113</v>
      </c>
      <c r="B87">
        <v>-112</v>
      </c>
      <c r="C87">
        <v>-78</v>
      </c>
      <c r="D87">
        <v>-67</v>
      </c>
      <c r="E87">
        <v>-39</v>
      </c>
      <c r="F87">
        <v>-22</v>
      </c>
      <c r="G87">
        <v>4</v>
      </c>
      <c r="H87">
        <v>65</v>
      </c>
      <c r="I87">
        <v>56</v>
      </c>
      <c r="J87">
        <v>88</v>
      </c>
      <c r="K87">
        <v>98</v>
      </c>
      <c r="L87">
        <v>115</v>
      </c>
      <c r="M87">
        <v>132</v>
      </c>
      <c r="N87">
        <v>201</v>
      </c>
      <c r="O87">
        <v>237</v>
      </c>
      <c r="P87">
        <v>191</v>
      </c>
    </row>
    <row r="88" spans="1:16">
      <c r="A88">
        <v>-109</v>
      </c>
      <c r="B88">
        <v>-109</v>
      </c>
      <c r="C88">
        <v>-67</v>
      </c>
      <c r="D88">
        <v>-67</v>
      </c>
      <c r="E88">
        <v>-37</v>
      </c>
      <c r="F88">
        <v>-18</v>
      </c>
      <c r="G88">
        <v>4</v>
      </c>
      <c r="H88">
        <v>68</v>
      </c>
      <c r="I88">
        <v>58</v>
      </c>
      <c r="J88">
        <v>88</v>
      </c>
      <c r="K88">
        <v>102</v>
      </c>
      <c r="L88">
        <v>115</v>
      </c>
      <c r="M88">
        <v>138</v>
      </c>
      <c r="N88">
        <v>201</v>
      </c>
      <c r="O88">
        <v>238</v>
      </c>
      <c r="P88">
        <v>191</v>
      </c>
    </row>
    <row r="89" spans="1:16">
      <c r="A89">
        <v>-78</v>
      </c>
      <c r="B89">
        <v>-109</v>
      </c>
      <c r="C89">
        <v>-46</v>
      </c>
      <c r="D89">
        <v>-67</v>
      </c>
      <c r="E89">
        <v>-35</v>
      </c>
      <c r="F89">
        <v>-10</v>
      </c>
      <c r="G89">
        <v>13</v>
      </c>
      <c r="H89">
        <v>72</v>
      </c>
      <c r="I89">
        <v>60</v>
      </c>
      <c r="J89">
        <v>88</v>
      </c>
      <c r="K89">
        <v>172</v>
      </c>
      <c r="L89">
        <v>116</v>
      </c>
      <c r="M89">
        <v>139</v>
      </c>
      <c r="N89">
        <v>255</v>
      </c>
      <c r="O89">
        <v>247</v>
      </c>
      <c r="P89">
        <v>201</v>
      </c>
    </row>
    <row r="90" spans="1:16">
      <c r="A90">
        <v>-67</v>
      </c>
      <c r="B90">
        <v>-99</v>
      </c>
      <c r="C90">
        <v>116</v>
      </c>
      <c r="D90">
        <v>-64</v>
      </c>
      <c r="E90">
        <v>73</v>
      </c>
      <c r="F90">
        <v>79</v>
      </c>
      <c r="G90">
        <v>22</v>
      </c>
      <c r="H90">
        <v>82</v>
      </c>
      <c r="I90">
        <v>64</v>
      </c>
      <c r="J90">
        <v>88</v>
      </c>
      <c r="K90">
        <v>172</v>
      </c>
      <c r="L90">
        <v>117</v>
      </c>
      <c r="M90">
        <v>139</v>
      </c>
      <c r="N90">
        <v>255</v>
      </c>
      <c r="O90">
        <v>251</v>
      </c>
      <c r="P90">
        <v>256</v>
      </c>
    </row>
    <row r="91" spans="1:20">
      <c r="A91">
        <v>-157.5</v>
      </c>
      <c r="B91">
        <v>-135</v>
      </c>
      <c r="C91">
        <v>-112.5</v>
      </c>
      <c r="D91">
        <v>-90</v>
      </c>
      <c r="E91">
        <v>-67.5</v>
      </c>
      <c r="F91">
        <v>-45</v>
      </c>
      <c r="G91">
        <v>-22.5</v>
      </c>
      <c r="H91">
        <v>0</v>
      </c>
      <c r="I91">
        <v>22.5</v>
      </c>
      <c r="J91">
        <v>45</v>
      </c>
      <c r="K91">
        <v>67.5</v>
      </c>
      <c r="L91">
        <v>90</v>
      </c>
      <c r="M91">
        <v>112.5</v>
      </c>
      <c r="N91">
        <v>135</v>
      </c>
      <c r="O91">
        <v>157.5</v>
      </c>
      <c r="P91">
        <v>180</v>
      </c>
      <c r="Q91">
        <v>-157.5</v>
      </c>
      <c r="R91">
        <v>-135</v>
      </c>
      <c r="S91">
        <v>-112.5</v>
      </c>
      <c r="T91">
        <v>-90</v>
      </c>
    </row>
    <row r="92" spans="1:16">
      <c r="A92">
        <f>AVERAGE(A45:A46)</f>
        <v>-164</v>
      </c>
      <c r="B92">
        <f t="shared" ref="B92:P92" si="0">AVERAGE(B45:B46)</f>
        <v>-131.5</v>
      </c>
      <c r="C92">
        <f t="shared" si="0"/>
        <v>-114.5</v>
      </c>
      <c r="D92">
        <f t="shared" si="0"/>
        <v>-93</v>
      </c>
      <c r="E92">
        <f t="shared" si="0"/>
        <v>-65</v>
      </c>
      <c r="F92">
        <f t="shared" si="0"/>
        <v>-44</v>
      </c>
      <c r="G92">
        <f t="shared" si="0"/>
        <v>-21</v>
      </c>
      <c r="H92">
        <f t="shared" si="0"/>
        <v>1</v>
      </c>
      <c r="I92">
        <f t="shared" si="0"/>
        <v>22</v>
      </c>
      <c r="J92">
        <f t="shared" si="0"/>
        <v>44</v>
      </c>
      <c r="K92">
        <f t="shared" si="0"/>
        <v>70</v>
      </c>
      <c r="L92">
        <f t="shared" si="0"/>
        <v>82</v>
      </c>
      <c r="M92">
        <f t="shared" si="0"/>
        <v>104</v>
      </c>
      <c r="N92">
        <f t="shared" si="0"/>
        <v>132</v>
      </c>
      <c r="O92">
        <f t="shared" si="0"/>
        <v>150</v>
      </c>
      <c r="P92">
        <f t="shared" si="0"/>
        <v>181</v>
      </c>
    </row>
    <row r="93" spans="1:20">
      <c r="A93">
        <f>A92-A91</f>
        <v>-6.5</v>
      </c>
      <c r="B93">
        <f t="shared" ref="B93:P93" si="1">B92-B91</f>
        <v>3.5</v>
      </c>
      <c r="C93">
        <f t="shared" si="1"/>
        <v>-2</v>
      </c>
      <c r="D93">
        <f t="shared" si="1"/>
        <v>-3</v>
      </c>
      <c r="E93">
        <f t="shared" si="1"/>
        <v>2.5</v>
      </c>
      <c r="F93">
        <f t="shared" si="1"/>
        <v>1</v>
      </c>
      <c r="G93">
        <f t="shared" si="1"/>
        <v>1.5</v>
      </c>
      <c r="H93">
        <f t="shared" si="1"/>
        <v>1</v>
      </c>
      <c r="I93">
        <f t="shared" si="1"/>
        <v>-0.5</v>
      </c>
      <c r="J93">
        <f t="shared" si="1"/>
        <v>-1</v>
      </c>
      <c r="K93">
        <f t="shared" si="1"/>
        <v>2.5</v>
      </c>
      <c r="L93">
        <f t="shared" si="1"/>
        <v>-8</v>
      </c>
      <c r="M93">
        <f t="shared" si="1"/>
        <v>-8.5</v>
      </c>
      <c r="N93">
        <f t="shared" si="1"/>
        <v>-3</v>
      </c>
      <c r="O93">
        <f t="shared" si="1"/>
        <v>-7.5</v>
      </c>
      <c r="P93">
        <f t="shared" si="1"/>
        <v>1</v>
      </c>
      <c r="Q93">
        <v>-6.5</v>
      </c>
      <c r="R93">
        <v>3.5</v>
      </c>
      <c r="S93">
        <v>-2</v>
      </c>
      <c r="T93">
        <v>-3</v>
      </c>
    </row>
    <row r="94" spans="1:16">
      <c r="A94">
        <f>A91+45</f>
        <v>-112.5</v>
      </c>
      <c r="B94">
        <f t="shared" ref="B94:P94" si="2">B91+45</f>
        <v>-90</v>
      </c>
      <c r="C94">
        <f t="shared" si="2"/>
        <v>-67.5</v>
      </c>
      <c r="D94">
        <f t="shared" si="2"/>
        <v>-45</v>
      </c>
      <c r="E94">
        <f t="shared" si="2"/>
        <v>-22.5</v>
      </c>
      <c r="F94">
        <f t="shared" si="2"/>
        <v>0</v>
      </c>
      <c r="G94">
        <f t="shared" si="2"/>
        <v>22.5</v>
      </c>
      <c r="H94">
        <f t="shared" si="2"/>
        <v>45</v>
      </c>
      <c r="I94">
        <f t="shared" si="2"/>
        <v>67.5</v>
      </c>
      <c r="J94">
        <f t="shared" si="2"/>
        <v>90</v>
      </c>
      <c r="K94">
        <f t="shared" si="2"/>
        <v>112.5</v>
      </c>
      <c r="L94">
        <f t="shared" si="2"/>
        <v>135</v>
      </c>
      <c r="M94">
        <f t="shared" si="2"/>
        <v>157.5</v>
      </c>
      <c r="N94">
        <f t="shared" si="2"/>
        <v>180</v>
      </c>
      <c r="O94">
        <f>O91+45-360</f>
        <v>-157.5</v>
      </c>
      <c r="P94">
        <f>P91+45-360</f>
        <v>-135</v>
      </c>
    </row>
    <row r="95" spans="1:20">
      <c r="A95">
        <f>A23-A91</f>
        <v>-9.5</v>
      </c>
      <c r="B95">
        <f t="shared" ref="B95:P95" si="3">B23-B91</f>
        <v>-3</v>
      </c>
      <c r="C95">
        <f t="shared" si="3"/>
        <v>-13.5</v>
      </c>
      <c r="D95">
        <f t="shared" si="3"/>
        <v>-14</v>
      </c>
      <c r="E95">
        <f t="shared" si="3"/>
        <v>-6.5</v>
      </c>
      <c r="F95">
        <f t="shared" si="3"/>
        <v>-4</v>
      </c>
      <c r="G95">
        <f t="shared" si="3"/>
        <v>-9.5</v>
      </c>
      <c r="H95">
        <f t="shared" si="3"/>
        <v>-3</v>
      </c>
      <c r="I95">
        <f t="shared" si="3"/>
        <v>-8.5</v>
      </c>
      <c r="J95">
        <f t="shared" si="3"/>
        <v>-10</v>
      </c>
      <c r="K95">
        <f t="shared" si="3"/>
        <v>-2.5</v>
      </c>
      <c r="L95">
        <f t="shared" si="3"/>
        <v>-21</v>
      </c>
      <c r="M95">
        <f t="shared" si="3"/>
        <v>-17.5</v>
      </c>
      <c r="N95">
        <f t="shared" si="3"/>
        <v>-16</v>
      </c>
      <c r="O95">
        <f t="shared" si="3"/>
        <v>-13.5</v>
      </c>
      <c r="P95">
        <f t="shared" si="3"/>
        <v>-5</v>
      </c>
      <c r="Q95">
        <v>-9.5</v>
      </c>
      <c r="R95">
        <v>-3</v>
      </c>
      <c r="S95">
        <v>-13.5</v>
      </c>
      <c r="T95">
        <v>-14</v>
      </c>
    </row>
    <row r="96" spans="1:20">
      <c r="A96">
        <f>A68-A91</f>
        <v>11.5</v>
      </c>
      <c r="B96">
        <f t="shared" ref="B96:P96" si="4">B68-B91</f>
        <v>9</v>
      </c>
      <c r="C96">
        <f t="shared" si="4"/>
        <v>10.5</v>
      </c>
      <c r="D96">
        <f t="shared" si="4"/>
        <v>2</v>
      </c>
      <c r="E96">
        <f t="shared" si="4"/>
        <v>12.5</v>
      </c>
      <c r="F96">
        <f t="shared" si="4"/>
        <v>7</v>
      </c>
      <c r="G96">
        <f t="shared" si="4"/>
        <v>12.5</v>
      </c>
      <c r="H96">
        <f t="shared" si="4"/>
        <v>9</v>
      </c>
      <c r="I96">
        <f t="shared" si="4"/>
        <v>10.5</v>
      </c>
      <c r="J96">
        <f t="shared" si="4"/>
        <v>13</v>
      </c>
      <c r="K96">
        <f t="shared" si="4"/>
        <v>7.5</v>
      </c>
      <c r="L96">
        <f t="shared" si="4"/>
        <v>8</v>
      </c>
      <c r="M96">
        <f t="shared" si="4"/>
        <v>3.5</v>
      </c>
      <c r="N96">
        <f t="shared" si="4"/>
        <v>8</v>
      </c>
      <c r="O96">
        <f t="shared" si="4"/>
        <v>2.5</v>
      </c>
      <c r="P96">
        <f t="shared" si="4"/>
        <v>6</v>
      </c>
      <c r="Q96">
        <v>11.5</v>
      </c>
      <c r="R96">
        <v>9</v>
      </c>
      <c r="S96">
        <v>10.5</v>
      </c>
      <c r="T96">
        <v>2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5"/>
  <sheetViews>
    <sheetView topLeftCell="A70" workbookViewId="0">
      <selection activeCell="R78" sqref="R78"/>
    </sheetView>
  </sheetViews>
  <sheetFormatPr defaultColWidth="9" defaultRowHeight="14.25"/>
  <cols>
    <col min="1" max="1" width="9" customWidth="1"/>
    <col min="3" max="3" width="9" customWidth="1"/>
    <col min="5" max="5" width="9" customWidth="1"/>
    <col min="7" max="7" width="9" customWidth="1"/>
    <col min="9" max="9" width="9" customWidth="1"/>
    <col min="11" max="11" width="9" customWidth="1"/>
    <col min="13" max="13" width="9" customWidth="1"/>
    <col min="15" max="15" width="9" customWidth="1"/>
  </cols>
  <sheetData>
    <row r="1" spans="1:16">
      <c r="A1">
        <v>-212</v>
      </c>
      <c r="B1">
        <v>-184</v>
      </c>
      <c r="C1">
        <v>-223</v>
      </c>
      <c r="D1">
        <v>-123</v>
      </c>
      <c r="E1">
        <v>-168</v>
      </c>
      <c r="F1">
        <v>-389</v>
      </c>
      <c r="G1">
        <v>-90</v>
      </c>
      <c r="H1">
        <v>-36</v>
      </c>
      <c r="I1">
        <v>-26</v>
      </c>
      <c r="J1">
        <v>-100</v>
      </c>
      <c r="K1">
        <v>-59</v>
      </c>
      <c r="L1">
        <v>-110</v>
      </c>
      <c r="M1">
        <v>-42</v>
      </c>
      <c r="N1">
        <v>-73</v>
      </c>
      <c r="O1">
        <v>-10</v>
      </c>
      <c r="P1">
        <v>147</v>
      </c>
    </row>
    <row r="2" spans="1:16">
      <c r="A2">
        <v>-188</v>
      </c>
      <c r="B2">
        <v>-178</v>
      </c>
      <c r="C2">
        <v>-146</v>
      </c>
      <c r="D2">
        <v>-112</v>
      </c>
      <c r="E2">
        <v>-81</v>
      </c>
      <c r="F2">
        <v>-90</v>
      </c>
      <c r="G2">
        <v>-90</v>
      </c>
      <c r="H2">
        <v>-35</v>
      </c>
      <c r="I2">
        <v>-16</v>
      </c>
      <c r="J2">
        <v>-96</v>
      </c>
      <c r="K2">
        <v>47</v>
      </c>
      <c r="L2">
        <v>-90</v>
      </c>
      <c r="M2">
        <v>84</v>
      </c>
      <c r="N2">
        <v>22</v>
      </c>
      <c r="O2">
        <v>122</v>
      </c>
      <c r="P2">
        <v>153</v>
      </c>
    </row>
    <row r="3" spans="1:16">
      <c r="A3">
        <v>-187</v>
      </c>
      <c r="B3">
        <v>-164</v>
      </c>
      <c r="C3">
        <v>-140</v>
      </c>
      <c r="D3">
        <v>-112</v>
      </c>
      <c r="E3">
        <v>-80</v>
      </c>
      <c r="F3">
        <v>-72</v>
      </c>
      <c r="G3">
        <v>-50</v>
      </c>
      <c r="H3">
        <v>-32</v>
      </c>
      <c r="I3">
        <v>-10</v>
      </c>
      <c r="J3">
        <v>-63</v>
      </c>
      <c r="K3">
        <v>49</v>
      </c>
      <c r="L3">
        <v>-76</v>
      </c>
      <c r="M3">
        <v>88</v>
      </c>
      <c r="N3">
        <v>22</v>
      </c>
      <c r="O3">
        <v>124</v>
      </c>
      <c r="P3">
        <v>155</v>
      </c>
    </row>
    <row r="4" spans="1:16">
      <c r="A4">
        <v>-177</v>
      </c>
      <c r="B4">
        <v>-164</v>
      </c>
      <c r="C4">
        <v>-138</v>
      </c>
      <c r="D4">
        <v>-109</v>
      </c>
      <c r="E4">
        <v>-79</v>
      </c>
      <c r="F4">
        <v>-68</v>
      </c>
      <c r="G4">
        <v>-48</v>
      </c>
      <c r="H4">
        <v>-31</v>
      </c>
      <c r="I4">
        <v>-6</v>
      </c>
      <c r="J4">
        <v>-63</v>
      </c>
      <c r="K4">
        <v>53</v>
      </c>
      <c r="L4">
        <v>-49</v>
      </c>
      <c r="M4">
        <v>92</v>
      </c>
      <c r="N4">
        <v>58</v>
      </c>
      <c r="O4">
        <v>126</v>
      </c>
      <c r="P4">
        <v>155</v>
      </c>
    </row>
    <row r="5" spans="1:16">
      <c r="A5">
        <v>-174</v>
      </c>
      <c r="B5">
        <v>-156</v>
      </c>
      <c r="C5">
        <v>-132</v>
      </c>
      <c r="D5">
        <v>-109</v>
      </c>
      <c r="E5">
        <v>-78</v>
      </c>
      <c r="F5">
        <v>-67</v>
      </c>
      <c r="G5">
        <v>-45</v>
      </c>
      <c r="H5">
        <v>-27</v>
      </c>
      <c r="I5">
        <v>0</v>
      </c>
      <c r="J5">
        <v>-63</v>
      </c>
      <c r="K5">
        <v>53</v>
      </c>
      <c r="L5">
        <v>-39</v>
      </c>
      <c r="M5">
        <v>95</v>
      </c>
      <c r="N5">
        <v>100</v>
      </c>
      <c r="O5">
        <v>128</v>
      </c>
      <c r="P5">
        <v>155</v>
      </c>
    </row>
    <row r="6" spans="1:16">
      <c r="A6">
        <v>-174</v>
      </c>
      <c r="B6">
        <v>-155</v>
      </c>
      <c r="C6">
        <v>-132</v>
      </c>
      <c r="D6">
        <v>-109</v>
      </c>
      <c r="E6">
        <v>-77</v>
      </c>
      <c r="F6">
        <v>-65</v>
      </c>
      <c r="G6">
        <v>-43</v>
      </c>
      <c r="H6">
        <v>-21</v>
      </c>
      <c r="I6">
        <v>3</v>
      </c>
      <c r="J6">
        <v>-43</v>
      </c>
      <c r="K6">
        <v>57</v>
      </c>
      <c r="L6">
        <v>-14</v>
      </c>
      <c r="M6">
        <v>95</v>
      </c>
      <c r="N6">
        <v>101</v>
      </c>
      <c r="O6">
        <v>130</v>
      </c>
      <c r="P6">
        <v>157</v>
      </c>
    </row>
    <row r="7" spans="1:16">
      <c r="A7">
        <v>-174</v>
      </c>
      <c r="B7">
        <v>-155</v>
      </c>
      <c r="C7">
        <v>-131</v>
      </c>
      <c r="D7">
        <v>-106</v>
      </c>
      <c r="E7">
        <v>-77</v>
      </c>
      <c r="F7">
        <v>-64</v>
      </c>
      <c r="G7">
        <v>-42</v>
      </c>
      <c r="H7">
        <v>-20</v>
      </c>
      <c r="I7">
        <v>5</v>
      </c>
      <c r="J7">
        <v>5</v>
      </c>
      <c r="K7">
        <v>59</v>
      </c>
      <c r="L7">
        <v>-14</v>
      </c>
      <c r="M7">
        <v>97</v>
      </c>
      <c r="N7">
        <v>102</v>
      </c>
      <c r="O7">
        <v>134</v>
      </c>
      <c r="P7">
        <v>157</v>
      </c>
    </row>
    <row r="8" spans="1:16">
      <c r="A8">
        <v>-174</v>
      </c>
      <c r="B8">
        <v>-155</v>
      </c>
      <c r="C8">
        <v>-130</v>
      </c>
      <c r="D8">
        <v>-106</v>
      </c>
      <c r="E8">
        <v>-77</v>
      </c>
      <c r="F8">
        <v>-63</v>
      </c>
      <c r="G8">
        <v>-40</v>
      </c>
      <c r="H8">
        <v>-20</v>
      </c>
      <c r="I8">
        <v>10</v>
      </c>
      <c r="J8">
        <v>20</v>
      </c>
      <c r="K8">
        <v>59</v>
      </c>
      <c r="L8">
        <v>-14</v>
      </c>
      <c r="M8">
        <v>97</v>
      </c>
      <c r="N8">
        <v>104</v>
      </c>
      <c r="O8">
        <v>134</v>
      </c>
      <c r="P8">
        <v>159</v>
      </c>
    </row>
    <row r="9" spans="1:16">
      <c r="A9">
        <v>-174</v>
      </c>
      <c r="B9">
        <v>-154</v>
      </c>
      <c r="C9">
        <v>-130</v>
      </c>
      <c r="D9">
        <v>-105</v>
      </c>
      <c r="E9">
        <v>-77</v>
      </c>
      <c r="F9">
        <v>-63</v>
      </c>
      <c r="G9">
        <v>-39</v>
      </c>
      <c r="H9">
        <v>-19</v>
      </c>
      <c r="I9">
        <v>11</v>
      </c>
      <c r="J9">
        <v>20</v>
      </c>
      <c r="K9">
        <v>59</v>
      </c>
      <c r="L9">
        <v>40</v>
      </c>
      <c r="M9">
        <v>97</v>
      </c>
      <c r="N9">
        <v>104</v>
      </c>
      <c r="O9">
        <v>135</v>
      </c>
      <c r="P9">
        <v>160</v>
      </c>
    </row>
    <row r="10" spans="1:16">
      <c r="A10">
        <v>-174</v>
      </c>
      <c r="B10">
        <v>-153</v>
      </c>
      <c r="C10">
        <v>-130</v>
      </c>
      <c r="D10">
        <v>-105</v>
      </c>
      <c r="E10">
        <v>-77</v>
      </c>
      <c r="F10">
        <v>-62</v>
      </c>
      <c r="G10">
        <v>-37</v>
      </c>
      <c r="H10">
        <v>-17</v>
      </c>
      <c r="I10">
        <v>11</v>
      </c>
      <c r="J10">
        <v>20</v>
      </c>
      <c r="K10">
        <v>59</v>
      </c>
      <c r="L10">
        <v>70</v>
      </c>
      <c r="M10">
        <v>97</v>
      </c>
      <c r="N10">
        <v>105</v>
      </c>
      <c r="O10">
        <v>135</v>
      </c>
      <c r="P10">
        <v>161</v>
      </c>
    </row>
    <row r="11" spans="1:16">
      <c r="A11">
        <v>-174</v>
      </c>
      <c r="B11">
        <v>-153</v>
      </c>
      <c r="C11">
        <v>-129</v>
      </c>
      <c r="D11">
        <v>-105</v>
      </c>
      <c r="E11">
        <v>-77</v>
      </c>
      <c r="F11">
        <v>-62</v>
      </c>
      <c r="G11">
        <v>-36</v>
      </c>
      <c r="H11">
        <v>-16</v>
      </c>
      <c r="I11">
        <v>14</v>
      </c>
      <c r="J11">
        <v>20</v>
      </c>
      <c r="K11">
        <v>60</v>
      </c>
      <c r="L11">
        <v>71</v>
      </c>
      <c r="M11">
        <v>97</v>
      </c>
      <c r="N11">
        <v>109</v>
      </c>
      <c r="O11">
        <v>136</v>
      </c>
      <c r="P11">
        <v>161</v>
      </c>
    </row>
    <row r="12" spans="1:16">
      <c r="A12">
        <v>-173</v>
      </c>
      <c r="B12">
        <v>-153</v>
      </c>
      <c r="C12">
        <v>-129</v>
      </c>
      <c r="D12">
        <v>-105</v>
      </c>
      <c r="E12">
        <v>-76</v>
      </c>
      <c r="F12">
        <v>-62</v>
      </c>
      <c r="G12">
        <v>-36</v>
      </c>
      <c r="H12">
        <v>-16</v>
      </c>
      <c r="I12">
        <v>14</v>
      </c>
      <c r="J12">
        <v>33</v>
      </c>
      <c r="K12">
        <v>60</v>
      </c>
      <c r="L12">
        <v>71</v>
      </c>
      <c r="M12">
        <v>97</v>
      </c>
      <c r="N12">
        <v>109</v>
      </c>
      <c r="O12">
        <v>136</v>
      </c>
      <c r="P12">
        <v>161</v>
      </c>
    </row>
    <row r="13" spans="1:16">
      <c r="A13">
        <v>-173</v>
      </c>
      <c r="B13">
        <v>-153</v>
      </c>
      <c r="C13">
        <v>-128</v>
      </c>
      <c r="D13">
        <v>-104</v>
      </c>
      <c r="E13">
        <v>-75</v>
      </c>
      <c r="F13">
        <v>-61</v>
      </c>
      <c r="G13">
        <v>-35</v>
      </c>
      <c r="H13">
        <v>-16</v>
      </c>
      <c r="I13">
        <v>15</v>
      </c>
      <c r="J13">
        <v>36</v>
      </c>
      <c r="K13">
        <v>61</v>
      </c>
      <c r="L13">
        <v>73</v>
      </c>
      <c r="M13">
        <v>99</v>
      </c>
      <c r="N13">
        <v>111</v>
      </c>
      <c r="O13">
        <v>136</v>
      </c>
      <c r="P13">
        <v>167</v>
      </c>
    </row>
    <row r="14" spans="1:16">
      <c r="A14">
        <v>-173</v>
      </c>
      <c r="B14">
        <v>-151</v>
      </c>
      <c r="C14">
        <v>-127</v>
      </c>
      <c r="D14">
        <v>-103</v>
      </c>
      <c r="E14">
        <v>-75</v>
      </c>
      <c r="F14">
        <v>-59</v>
      </c>
      <c r="G14">
        <v>-34</v>
      </c>
      <c r="H14">
        <v>-16</v>
      </c>
      <c r="I14">
        <v>16</v>
      </c>
      <c r="J14">
        <v>36</v>
      </c>
      <c r="K14">
        <v>61</v>
      </c>
      <c r="L14">
        <v>74</v>
      </c>
      <c r="M14">
        <v>99</v>
      </c>
      <c r="N14">
        <v>111</v>
      </c>
      <c r="O14">
        <v>136</v>
      </c>
      <c r="P14">
        <v>167</v>
      </c>
    </row>
    <row r="15" spans="1:16">
      <c r="A15">
        <v>-173</v>
      </c>
      <c r="B15">
        <v>-151</v>
      </c>
      <c r="C15">
        <v>-127</v>
      </c>
      <c r="D15">
        <v>-103</v>
      </c>
      <c r="E15">
        <v>-75</v>
      </c>
      <c r="F15">
        <v>-59</v>
      </c>
      <c r="G15">
        <v>-34</v>
      </c>
      <c r="H15">
        <v>-16</v>
      </c>
      <c r="I15">
        <v>16</v>
      </c>
      <c r="J15">
        <v>36</v>
      </c>
      <c r="K15">
        <v>61</v>
      </c>
      <c r="L15">
        <v>74</v>
      </c>
      <c r="M15">
        <v>99</v>
      </c>
      <c r="N15">
        <v>111</v>
      </c>
      <c r="O15">
        <v>136</v>
      </c>
      <c r="P15">
        <v>167</v>
      </c>
    </row>
    <row r="16" spans="1:16">
      <c r="A16">
        <v>-173</v>
      </c>
      <c r="B16">
        <v>-151</v>
      </c>
      <c r="C16">
        <v>-127</v>
      </c>
      <c r="D16">
        <v>-101</v>
      </c>
      <c r="E16">
        <v>-74</v>
      </c>
      <c r="F16">
        <v>-59</v>
      </c>
      <c r="G16">
        <v>-34</v>
      </c>
      <c r="H16">
        <v>-14</v>
      </c>
      <c r="I16">
        <v>18</v>
      </c>
      <c r="J16">
        <v>37</v>
      </c>
      <c r="K16">
        <v>61</v>
      </c>
      <c r="L16">
        <v>74</v>
      </c>
      <c r="M16">
        <v>99</v>
      </c>
      <c r="N16">
        <v>111</v>
      </c>
      <c r="O16">
        <v>138</v>
      </c>
      <c r="P16">
        <v>168</v>
      </c>
    </row>
    <row r="17" spans="1:16">
      <c r="A17">
        <v>-172</v>
      </c>
      <c r="B17">
        <v>-151</v>
      </c>
      <c r="C17">
        <v>-126</v>
      </c>
      <c r="D17">
        <v>-100</v>
      </c>
      <c r="E17">
        <v>-74</v>
      </c>
      <c r="F17">
        <v>-58</v>
      </c>
      <c r="G17">
        <v>-34</v>
      </c>
      <c r="H17">
        <v>-14</v>
      </c>
      <c r="I17">
        <v>18</v>
      </c>
      <c r="J17">
        <v>39</v>
      </c>
      <c r="K17">
        <v>61</v>
      </c>
      <c r="L17">
        <v>74</v>
      </c>
      <c r="M17">
        <v>99</v>
      </c>
      <c r="N17">
        <v>111</v>
      </c>
      <c r="O17">
        <v>138</v>
      </c>
      <c r="P17">
        <v>169</v>
      </c>
    </row>
    <row r="18" spans="1:16">
      <c r="A18">
        <v>-170</v>
      </c>
      <c r="B18">
        <v>-151</v>
      </c>
      <c r="C18">
        <v>-126</v>
      </c>
      <c r="D18">
        <v>-99</v>
      </c>
      <c r="E18">
        <v>-74</v>
      </c>
      <c r="F18">
        <v>-58</v>
      </c>
      <c r="G18">
        <v>-34</v>
      </c>
      <c r="H18">
        <v>-14</v>
      </c>
      <c r="I18">
        <v>19</v>
      </c>
      <c r="J18">
        <v>39</v>
      </c>
      <c r="K18">
        <v>61</v>
      </c>
      <c r="L18">
        <v>74</v>
      </c>
      <c r="M18">
        <v>100</v>
      </c>
      <c r="N18">
        <v>111</v>
      </c>
      <c r="O18">
        <v>140</v>
      </c>
      <c r="P18">
        <v>171</v>
      </c>
    </row>
    <row r="19" spans="1:16">
      <c r="A19">
        <v>-169</v>
      </c>
      <c r="B19">
        <v>-151</v>
      </c>
      <c r="C19">
        <v>-124</v>
      </c>
      <c r="D19">
        <v>-99</v>
      </c>
      <c r="E19">
        <v>-74</v>
      </c>
      <c r="F19">
        <v>-58</v>
      </c>
      <c r="G19">
        <v>-33</v>
      </c>
      <c r="H19">
        <v>-14</v>
      </c>
      <c r="I19">
        <v>20</v>
      </c>
      <c r="J19">
        <v>39</v>
      </c>
      <c r="K19">
        <v>62</v>
      </c>
      <c r="L19">
        <v>74</v>
      </c>
      <c r="M19">
        <v>100</v>
      </c>
      <c r="N19">
        <v>113</v>
      </c>
      <c r="O19">
        <v>142</v>
      </c>
      <c r="P19">
        <v>171</v>
      </c>
    </row>
    <row r="20" spans="1:16">
      <c r="A20">
        <v>-169</v>
      </c>
      <c r="B20">
        <v>-151</v>
      </c>
      <c r="C20">
        <v>-124</v>
      </c>
      <c r="D20">
        <v>-98</v>
      </c>
      <c r="E20">
        <v>-74</v>
      </c>
      <c r="F20">
        <v>-58</v>
      </c>
      <c r="G20">
        <v>-32</v>
      </c>
      <c r="H20">
        <v>-14</v>
      </c>
      <c r="I20">
        <v>20</v>
      </c>
      <c r="J20">
        <v>39</v>
      </c>
      <c r="K20">
        <v>63</v>
      </c>
      <c r="L20">
        <v>75</v>
      </c>
      <c r="M20">
        <v>100</v>
      </c>
      <c r="N20">
        <v>113</v>
      </c>
      <c r="O20">
        <v>142</v>
      </c>
      <c r="P20">
        <v>171</v>
      </c>
    </row>
    <row r="21" spans="1:16">
      <c r="A21">
        <v>-167</v>
      </c>
      <c r="B21">
        <v>-151</v>
      </c>
      <c r="C21">
        <v>-122</v>
      </c>
      <c r="D21">
        <v>-98</v>
      </c>
      <c r="E21">
        <v>-74</v>
      </c>
      <c r="F21">
        <v>-57</v>
      </c>
      <c r="G21">
        <v>-32</v>
      </c>
      <c r="H21">
        <v>-14</v>
      </c>
      <c r="I21">
        <v>21</v>
      </c>
      <c r="J21">
        <v>39</v>
      </c>
      <c r="K21">
        <v>63</v>
      </c>
      <c r="L21">
        <v>75</v>
      </c>
      <c r="M21">
        <v>100</v>
      </c>
      <c r="N21">
        <v>114</v>
      </c>
      <c r="O21">
        <v>142</v>
      </c>
      <c r="P21">
        <v>173</v>
      </c>
    </row>
    <row r="22" spans="1:16">
      <c r="A22">
        <v>-163</v>
      </c>
      <c r="B22">
        <v>-151</v>
      </c>
      <c r="C22">
        <v>-121</v>
      </c>
      <c r="D22">
        <v>-98</v>
      </c>
      <c r="E22">
        <v>-74</v>
      </c>
      <c r="F22">
        <v>-57</v>
      </c>
      <c r="G22">
        <v>-32</v>
      </c>
      <c r="H22">
        <v>-13</v>
      </c>
      <c r="I22">
        <v>21</v>
      </c>
      <c r="J22">
        <v>41</v>
      </c>
      <c r="K22">
        <v>63</v>
      </c>
      <c r="L22">
        <v>76</v>
      </c>
      <c r="M22">
        <v>101</v>
      </c>
      <c r="N22">
        <v>114</v>
      </c>
      <c r="O22">
        <v>143</v>
      </c>
      <c r="P22">
        <v>173</v>
      </c>
    </row>
    <row r="23" spans="1:16">
      <c r="A23">
        <v>-163</v>
      </c>
      <c r="B23">
        <v>-151</v>
      </c>
      <c r="C23">
        <v>-121</v>
      </c>
      <c r="D23">
        <v>-98</v>
      </c>
      <c r="E23">
        <v>-74</v>
      </c>
      <c r="F23">
        <v>-57</v>
      </c>
      <c r="G23">
        <v>-32</v>
      </c>
      <c r="H23">
        <v>-13</v>
      </c>
      <c r="I23">
        <v>21</v>
      </c>
      <c r="J23">
        <v>41</v>
      </c>
      <c r="K23">
        <v>63</v>
      </c>
      <c r="L23">
        <v>76</v>
      </c>
      <c r="M23">
        <v>101</v>
      </c>
      <c r="N23">
        <v>115</v>
      </c>
      <c r="O23">
        <v>144</v>
      </c>
      <c r="P23">
        <v>174</v>
      </c>
    </row>
    <row r="24" spans="1:16">
      <c r="A24">
        <v>-163</v>
      </c>
      <c r="B24">
        <v>-149</v>
      </c>
      <c r="C24">
        <v>-121</v>
      </c>
      <c r="D24">
        <v>-98</v>
      </c>
      <c r="E24">
        <v>-74</v>
      </c>
      <c r="F24">
        <v>-55</v>
      </c>
      <c r="G24">
        <v>-32</v>
      </c>
      <c r="H24">
        <v>-12</v>
      </c>
      <c r="I24">
        <v>21</v>
      </c>
      <c r="J24">
        <v>42</v>
      </c>
      <c r="K24">
        <v>64</v>
      </c>
      <c r="L24">
        <v>76</v>
      </c>
      <c r="M24">
        <v>102</v>
      </c>
      <c r="N24">
        <v>115</v>
      </c>
      <c r="O24">
        <v>145</v>
      </c>
      <c r="P24">
        <v>174</v>
      </c>
    </row>
    <row r="25" spans="1:16">
      <c r="A25">
        <v>-161</v>
      </c>
      <c r="B25">
        <v>-148</v>
      </c>
      <c r="C25">
        <v>-120</v>
      </c>
      <c r="D25">
        <v>-98</v>
      </c>
      <c r="E25">
        <v>-74</v>
      </c>
      <c r="F25">
        <v>-55</v>
      </c>
      <c r="G25">
        <v>-31</v>
      </c>
      <c r="H25">
        <v>-12</v>
      </c>
      <c r="I25">
        <v>21</v>
      </c>
      <c r="J25">
        <v>42</v>
      </c>
      <c r="K25">
        <v>65</v>
      </c>
      <c r="L25">
        <v>77</v>
      </c>
      <c r="M25">
        <v>102</v>
      </c>
      <c r="N25">
        <v>115</v>
      </c>
      <c r="O25">
        <v>145</v>
      </c>
      <c r="P25">
        <v>174</v>
      </c>
    </row>
    <row r="26" spans="1:16">
      <c r="A26">
        <v>-161</v>
      </c>
      <c r="B26">
        <v>-147</v>
      </c>
      <c r="C26">
        <v>-119</v>
      </c>
      <c r="D26">
        <v>-98</v>
      </c>
      <c r="E26">
        <v>-74</v>
      </c>
      <c r="F26">
        <v>-55</v>
      </c>
      <c r="G26">
        <v>-31</v>
      </c>
      <c r="H26">
        <v>-12</v>
      </c>
      <c r="I26">
        <v>21</v>
      </c>
      <c r="J26">
        <v>46</v>
      </c>
      <c r="K26">
        <v>65</v>
      </c>
      <c r="L26">
        <v>78</v>
      </c>
      <c r="M26">
        <v>102</v>
      </c>
      <c r="N26">
        <v>115</v>
      </c>
      <c r="O26">
        <v>146</v>
      </c>
      <c r="P26">
        <v>174</v>
      </c>
    </row>
    <row r="27" spans="1:16">
      <c r="A27">
        <v>-161</v>
      </c>
      <c r="B27">
        <v>-146</v>
      </c>
      <c r="C27">
        <v>-119</v>
      </c>
      <c r="D27">
        <v>-98</v>
      </c>
      <c r="E27">
        <v>-73</v>
      </c>
      <c r="F27">
        <v>-54</v>
      </c>
      <c r="G27">
        <v>-30</v>
      </c>
      <c r="H27">
        <v>-12</v>
      </c>
      <c r="I27">
        <v>21</v>
      </c>
      <c r="J27">
        <v>49</v>
      </c>
      <c r="K27">
        <v>65</v>
      </c>
      <c r="L27">
        <v>80</v>
      </c>
      <c r="M27">
        <v>102</v>
      </c>
      <c r="N27">
        <v>116</v>
      </c>
      <c r="O27">
        <v>146</v>
      </c>
      <c r="P27">
        <v>174</v>
      </c>
    </row>
    <row r="28" spans="1:16">
      <c r="A28">
        <v>-160</v>
      </c>
      <c r="B28">
        <v>-146</v>
      </c>
      <c r="C28">
        <v>-118</v>
      </c>
      <c r="D28">
        <v>-97</v>
      </c>
      <c r="E28">
        <v>-72</v>
      </c>
      <c r="F28">
        <v>-54</v>
      </c>
      <c r="G28">
        <v>-30</v>
      </c>
      <c r="H28">
        <v>-12</v>
      </c>
      <c r="I28">
        <v>21</v>
      </c>
      <c r="J28">
        <v>49</v>
      </c>
      <c r="K28">
        <v>66</v>
      </c>
      <c r="L28">
        <v>80</v>
      </c>
      <c r="M28">
        <v>102</v>
      </c>
      <c r="N28">
        <v>116</v>
      </c>
      <c r="O28">
        <v>146</v>
      </c>
      <c r="P28">
        <v>174</v>
      </c>
    </row>
    <row r="29" spans="1:16">
      <c r="A29">
        <v>-160</v>
      </c>
      <c r="B29">
        <v>-146</v>
      </c>
      <c r="C29">
        <v>-118</v>
      </c>
      <c r="D29">
        <v>-97</v>
      </c>
      <c r="E29">
        <v>-71</v>
      </c>
      <c r="F29">
        <v>-54</v>
      </c>
      <c r="G29">
        <v>-29</v>
      </c>
      <c r="H29">
        <v>-11</v>
      </c>
      <c r="I29">
        <v>22</v>
      </c>
      <c r="J29">
        <v>49</v>
      </c>
      <c r="K29">
        <v>66</v>
      </c>
      <c r="L29">
        <v>80</v>
      </c>
      <c r="M29">
        <v>102</v>
      </c>
      <c r="N29">
        <v>117</v>
      </c>
      <c r="O29">
        <v>146</v>
      </c>
      <c r="P29">
        <v>174</v>
      </c>
    </row>
    <row r="30" spans="1:16">
      <c r="A30">
        <v>-160</v>
      </c>
      <c r="B30">
        <v>-146</v>
      </c>
      <c r="C30">
        <v>-118</v>
      </c>
      <c r="D30">
        <v>-97</v>
      </c>
      <c r="E30">
        <v>-71</v>
      </c>
      <c r="F30">
        <v>-54</v>
      </c>
      <c r="G30">
        <v>-29</v>
      </c>
      <c r="H30">
        <v>-8</v>
      </c>
      <c r="I30">
        <v>22</v>
      </c>
      <c r="J30">
        <v>49</v>
      </c>
      <c r="K30">
        <v>66</v>
      </c>
      <c r="L30">
        <v>81</v>
      </c>
      <c r="M30">
        <v>102</v>
      </c>
      <c r="N30">
        <v>117</v>
      </c>
      <c r="O30">
        <v>146</v>
      </c>
      <c r="P30">
        <v>174</v>
      </c>
    </row>
    <row r="31" spans="1:16">
      <c r="A31">
        <v>-160</v>
      </c>
      <c r="B31">
        <v>-145</v>
      </c>
      <c r="C31">
        <v>-117</v>
      </c>
      <c r="D31">
        <v>-97</v>
      </c>
      <c r="E31">
        <v>-71</v>
      </c>
      <c r="F31">
        <v>-53</v>
      </c>
      <c r="G31">
        <v>-28</v>
      </c>
      <c r="H31">
        <v>-8</v>
      </c>
      <c r="I31">
        <v>23</v>
      </c>
      <c r="J31">
        <v>49</v>
      </c>
      <c r="K31">
        <v>66</v>
      </c>
      <c r="L31">
        <v>82</v>
      </c>
      <c r="M31">
        <v>102</v>
      </c>
      <c r="N31">
        <v>117</v>
      </c>
      <c r="O31">
        <v>146</v>
      </c>
      <c r="P31">
        <v>174</v>
      </c>
    </row>
    <row r="32" spans="1:16">
      <c r="A32">
        <v>-160</v>
      </c>
      <c r="B32">
        <v>-145</v>
      </c>
      <c r="C32">
        <v>-117</v>
      </c>
      <c r="D32">
        <v>-97</v>
      </c>
      <c r="E32">
        <v>-69</v>
      </c>
      <c r="F32">
        <v>-53</v>
      </c>
      <c r="G32">
        <v>-26</v>
      </c>
      <c r="H32">
        <v>-8</v>
      </c>
      <c r="I32">
        <v>23</v>
      </c>
      <c r="J32">
        <v>50</v>
      </c>
      <c r="K32">
        <v>66</v>
      </c>
      <c r="L32">
        <v>82</v>
      </c>
      <c r="M32">
        <v>102</v>
      </c>
      <c r="N32">
        <v>117</v>
      </c>
      <c r="O32">
        <v>146</v>
      </c>
      <c r="P32">
        <v>174</v>
      </c>
    </row>
    <row r="33" spans="1:16">
      <c r="A33">
        <v>-159</v>
      </c>
      <c r="B33">
        <v>-145</v>
      </c>
      <c r="C33">
        <v>-116</v>
      </c>
      <c r="D33">
        <v>-97</v>
      </c>
      <c r="E33">
        <v>-69</v>
      </c>
      <c r="F33">
        <v>-53</v>
      </c>
      <c r="G33">
        <v>-26</v>
      </c>
      <c r="H33">
        <v>-8</v>
      </c>
      <c r="I33">
        <v>24</v>
      </c>
      <c r="J33">
        <v>50</v>
      </c>
      <c r="K33">
        <v>66</v>
      </c>
      <c r="L33">
        <v>84</v>
      </c>
      <c r="M33">
        <v>102</v>
      </c>
      <c r="N33">
        <v>118</v>
      </c>
      <c r="O33">
        <v>146</v>
      </c>
      <c r="P33">
        <v>174</v>
      </c>
    </row>
    <row r="34" spans="1:16">
      <c r="A34">
        <v>-159</v>
      </c>
      <c r="B34">
        <v>-144</v>
      </c>
      <c r="C34">
        <v>-116</v>
      </c>
      <c r="D34">
        <v>-96</v>
      </c>
      <c r="E34">
        <v>-68</v>
      </c>
      <c r="F34">
        <v>-53</v>
      </c>
      <c r="G34">
        <v>-25</v>
      </c>
      <c r="H34">
        <v>-7</v>
      </c>
      <c r="I34">
        <v>24</v>
      </c>
      <c r="J34">
        <v>51</v>
      </c>
      <c r="K34">
        <v>67</v>
      </c>
      <c r="L34">
        <v>84</v>
      </c>
      <c r="M34">
        <v>103</v>
      </c>
      <c r="N34">
        <v>118</v>
      </c>
      <c r="O34">
        <v>146</v>
      </c>
      <c r="P34">
        <v>175</v>
      </c>
    </row>
    <row r="35" spans="1:16">
      <c r="A35">
        <v>-159</v>
      </c>
      <c r="B35">
        <v>-143</v>
      </c>
      <c r="C35">
        <v>-116</v>
      </c>
      <c r="D35">
        <v>-95</v>
      </c>
      <c r="E35">
        <v>-68</v>
      </c>
      <c r="F35">
        <v>-53</v>
      </c>
      <c r="G35">
        <v>-24</v>
      </c>
      <c r="H35">
        <v>-7</v>
      </c>
      <c r="I35">
        <v>24</v>
      </c>
      <c r="J35">
        <v>51</v>
      </c>
      <c r="K35">
        <v>67</v>
      </c>
      <c r="L35">
        <v>84</v>
      </c>
      <c r="M35">
        <v>103</v>
      </c>
      <c r="N35">
        <v>119</v>
      </c>
      <c r="O35">
        <v>146</v>
      </c>
      <c r="P35">
        <v>175</v>
      </c>
    </row>
    <row r="36" spans="1:16">
      <c r="A36">
        <v>-158</v>
      </c>
      <c r="B36">
        <v>-143</v>
      </c>
      <c r="C36">
        <v>-116</v>
      </c>
      <c r="D36">
        <v>-93</v>
      </c>
      <c r="E36">
        <v>-67</v>
      </c>
      <c r="F36">
        <v>-53</v>
      </c>
      <c r="G36">
        <v>-23</v>
      </c>
      <c r="H36">
        <v>-6</v>
      </c>
      <c r="I36">
        <v>24</v>
      </c>
      <c r="J36">
        <v>51</v>
      </c>
      <c r="K36">
        <v>67</v>
      </c>
      <c r="L36">
        <v>84</v>
      </c>
      <c r="M36">
        <v>103</v>
      </c>
      <c r="N36">
        <v>119</v>
      </c>
      <c r="O36">
        <v>147</v>
      </c>
      <c r="P36">
        <v>176</v>
      </c>
    </row>
    <row r="37" spans="1:16">
      <c r="A37">
        <v>-158</v>
      </c>
      <c r="B37">
        <v>-141</v>
      </c>
      <c r="C37">
        <v>-115</v>
      </c>
      <c r="D37">
        <v>-93</v>
      </c>
      <c r="E37">
        <v>-67</v>
      </c>
      <c r="F37">
        <v>-52</v>
      </c>
      <c r="G37">
        <v>-23</v>
      </c>
      <c r="H37">
        <v>-5</v>
      </c>
      <c r="I37">
        <v>25</v>
      </c>
      <c r="J37">
        <v>52</v>
      </c>
      <c r="K37">
        <v>67</v>
      </c>
      <c r="L37">
        <v>84</v>
      </c>
      <c r="M37">
        <v>105</v>
      </c>
      <c r="N37">
        <v>119</v>
      </c>
      <c r="O37">
        <v>147</v>
      </c>
      <c r="P37">
        <v>176</v>
      </c>
    </row>
    <row r="38" spans="1:16">
      <c r="A38">
        <v>-158</v>
      </c>
      <c r="B38">
        <v>-138</v>
      </c>
      <c r="C38">
        <v>-115</v>
      </c>
      <c r="D38">
        <v>-93</v>
      </c>
      <c r="E38">
        <v>-67</v>
      </c>
      <c r="F38">
        <v>-51</v>
      </c>
      <c r="G38">
        <v>-23</v>
      </c>
      <c r="H38">
        <v>-5</v>
      </c>
      <c r="I38">
        <v>25</v>
      </c>
      <c r="J38">
        <v>52</v>
      </c>
      <c r="K38">
        <v>67</v>
      </c>
      <c r="L38">
        <v>84</v>
      </c>
      <c r="M38">
        <v>105</v>
      </c>
      <c r="N38">
        <v>119</v>
      </c>
      <c r="O38">
        <v>147</v>
      </c>
      <c r="P38">
        <v>176</v>
      </c>
    </row>
    <row r="39" spans="1:16">
      <c r="A39">
        <v>-158</v>
      </c>
      <c r="B39">
        <v>-136</v>
      </c>
      <c r="C39">
        <v>-115</v>
      </c>
      <c r="D39">
        <v>-91</v>
      </c>
      <c r="E39">
        <v>-66</v>
      </c>
      <c r="F39">
        <v>-51</v>
      </c>
      <c r="G39">
        <v>-23</v>
      </c>
      <c r="H39">
        <v>-5</v>
      </c>
      <c r="I39">
        <v>27</v>
      </c>
      <c r="J39">
        <v>52</v>
      </c>
      <c r="K39">
        <v>67</v>
      </c>
      <c r="L39">
        <v>84</v>
      </c>
      <c r="M39">
        <v>105</v>
      </c>
      <c r="N39">
        <v>120</v>
      </c>
      <c r="O39">
        <v>147</v>
      </c>
      <c r="P39">
        <v>177</v>
      </c>
    </row>
    <row r="40" spans="1:16">
      <c r="A40">
        <v>-157</v>
      </c>
      <c r="B40">
        <v>-136</v>
      </c>
      <c r="C40">
        <v>-115</v>
      </c>
      <c r="D40">
        <v>-91</v>
      </c>
      <c r="E40">
        <v>-66</v>
      </c>
      <c r="F40">
        <v>-51</v>
      </c>
      <c r="G40">
        <v>-23</v>
      </c>
      <c r="H40">
        <v>-4</v>
      </c>
      <c r="I40">
        <v>27</v>
      </c>
      <c r="J40">
        <v>52</v>
      </c>
      <c r="K40">
        <v>67</v>
      </c>
      <c r="L40">
        <v>84</v>
      </c>
      <c r="M40">
        <v>105</v>
      </c>
      <c r="N40">
        <v>120</v>
      </c>
      <c r="O40">
        <v>148</v>
      </c>
      <c r="P40">
        <v>177</v>
      </c>
    </row>
    <row r="41" spans="1:16">
      <c r="A41">
        <v>-157</v>
      </c>
      <c r="B41">
        <v>-135</v>
      </c>
      <c r="C41">
        <v>-115</v>
      </c>
      <c r="D41">
        <v>-90</v>
      </c>
      <c r="E41">
        <v>-66</v>
      </c>
      <c r="F41">
        <v>-51</v>
      </c>
      <c r="G41">
        <v>-23</v>
      </c>
      <c r="H41">
        <v>-4</v>
      </c>
      <c r="I41">
        <v>27</v>
      </c>
      <c r="J41">
        <v>52</v>
      </c>
      <c r="K41">
        <v>67</v>
      </c>
      <c r="L41">
        <v>84</v>
      </c>
      <c r="M41">
        <v>105</v>
      </c>
      <c r="N41">
        <v>121</v>
      </c>
      <c r="O41">
        <v>148</v>
      </c>
      <c r="P41">
        <v>178</v>
      </c>
    </row>
    <row r="42" spans="1:16">
      <c r="A42">
        <v>-157</v>
      </c>
      <c r="B42">
        <v>-135</v>
      </c>
      <c r="C42">
        <v>-115</v>
      </c>
      <c r="D42">
        <v>-88</v>
      </c>
      <c r="E42">
        <v>-66</v>
      </c>
      <c r="F42">
        <v>-51</v>
      </c>
      <c r="G42">
        <v>-23</v>
      </c>
      <c r="H42">
        <v>-3</v>
      </c>
      <c r="I42">
        <v>27</v>
      </c>
      <c r="J42">
        <v>54</v>
      </c>
      <c r="K42">
        <v>67</v>
      </c>
      <c r="L42">
        <v>84</v>
      </c>
      <c r="M42">
        <v>106</v>
      </c>
      <c r="N42">
        <v>122</v>
      </c>
      <c r="O42">
        <v>148</v>
      </c>
      <c r="P42">
        <v>178</v>
      </c>
    </row>
    <row r="43" spans="1:16">
      <c r="A43">
        <v>-157</v>
      </c>
      <c r="B43">
        <v>-135</v>
      </c>
      <c r="C43">
        <v>-115</v>
      </c>
      <c r="D43">
        <v>-87</v>
      </c>
      <c r="E43">
        <v>-66</v>
      </c>
      <c r="F43">
        <v>-51</v>
      </c>
      <c r="G43">
        <v>-23</v>
      </c>
      <c r="H43">
        <v>-2</v>
      </c>
      <c r="I43">
        <v>27</v>
      </c>
      <c r="J43">
        <v>54</v>
      </c>
      <c r="K43">
        <v>67</v>
      </c>
      <c r="L43">
        <v>84</v>
      </c>
      <c r="M43">
        <v>107</v>
      </c>
      <c r="N43">
        <v>124</v>
      </c>
      <c r="O43">
        <v>150</v>
      </c>
      <c r="P43">
        <v>178</v>
      </c>
    </row>
    <row r="44" spans="1:16">
      <c r="A44">
        <v>-156</v>
      </c>
      <c r="B44">
        <v>-135</v>
      </c>
      <c r="C44">
        <v>-115</v>
      </c>
      <c r="D44">
        <v>-87</v>
      </c>
      <c r="E44">
        <v>-66</v>
      </c>
      <c r="F44">
        <v>-51</v>
      </c>
      <c r="G44">
        <v>-22</v>
      </c>
      <c r="H44">
        <v>-2</v>
      </c>
      <c r="I44">
        <v>27</v>
      </c>
      <c r="J44">
        <v>55</v>
      </c>
      <c r="K44">
        <v>68</v>
      </c>
      <c r="L44">
        <v>84</v>
      </c>
      <c r="M44">
        <v>107</v>
      </c>
      <c r="N44">
        <v>124</v>
      </c>
      <c r="O44">
        <v>150</v>
      </c>
      <c r="P44">
        <v>179</v>
      </c>
    </row>
    <row r="45" spans="1:16">
      <c r="A45">
        <v>-156</v>
      </c>
      <c r="B45">
        <v>-133</v>
      </c>
      <c r="C45">
        <v>-115</v>
      </c>
      <c r="D45">
        <v>-87</v>
      </c>
      <c r="E45">
        <v>-66</v>
      </c>
      <c r="F45">
        <v>-50</v>
      </c>
      <c r="G45">
        <v>-22</v>
      </c>
      <c r="H45">
        <v>-2</v>
      </c>
      <c r="I45">
        <v>27</v>
      </c>
      <c r="J45">
        <v>55</v>
      </c>
      <c r="K45">
        <v>68</v>
      </c>
      <c r="L45">
        <v>84</v>
      </c>
      <c r="M45">
        <v>107</v>
      </c>
      <c r="N45">
        <v>124</v>
      </c>
      <c r="O45">
        <v>151</v>
      </c>
      <c r="P45">
        <v>179</v>
      </c>
    </row>
    <row r="46" spans="1:16">
      <c r="A46">
        <v>-156</v>
      </c>
      <c r="B46">
        <v>-132</v>
      </c>
      <c r="C46">
        <v>-115</v>
      </c>
      <c r="D46">
        <v>-87</v>
      </c>
      <c r="E46">
        <v>-66</v>
      </c>
      <c r="F46">
        <v>-50</v>
      </c>
      <c r="G46">
        <v>-21</v>
      </c>
      <c r="H46">
        <v>-2</v>
      </c>
      <c r="I46">
        <v>27</v>
      </c>
      <c r="J46">
        <v>56</v>
      </c>
      <c r="K46">
        <v>68</v>
      </c>
      <c r="L46">
        <v>84</v>
      </c>
      <c r="M46">
        <v>108</v>
      </c>
      <c r="N46">
        <v>124</v>
      </c>
      <c r="O46">
        <v>151</v>
      </c>
      <c r="P46">
        <v>180</v>
      </c>
    </row>
    <row r="47" spans="1:16">
      <c r="A47">
        <v>-156</v>
      </c>
      <c r="B47">
        <v>-132</v>
      </c>
      <c r="C47">
        <v>-115</v>
      </c>
      <c r="D47">
        <v>-86</v>
      </c>
      <c r="E47">
        <v>-66</v>
      </c>
      <c r="F47">
        <v>-47</v>
      </c>
      <c r="G47">
        <v>-21</v>
      </c>
      <c r="H47">
        <v>-1</v>
      </c>
      <c r="I47">
        <v>27</v>
      </c>
      <c r="J47">
        <v>56</v>
      </c>
      <c r="K47">
        <v>69</v>
      </c>
      <c r="L47">
        <v>85</v>
      </c>
      <c r="M47">
        <v>108</v>
      </c>
      <c r="N47">
        <v>125</v>
      </c>
      <c r="O47">
        <v>153</v>
      </c>
      <c r="P47">
        <v>180</v>
      </c>
    </row>
    <row r="48" spans="1:16">
      <c r="A48">
        <v>-156</v>
      </c>
      <c r="B48">
        <v>-132</v>
      </c>
      <c r="C48">
        <v>-115</v>
      </c>
      <c r="D48">
        <v>-86</v>
      </c>
      <c r="E48">
        <v>-66</v>
      </c>
      <c r="F48">
        <v>-47</v>
      </c>
      <c r="G48">
        <v>-20</v>
      </c>
      <c r="H48">
        <v>-1</v>
      </c>
      <c r="I48">
        <v>27</v>
      </c>
      <c r="J48">
        <v>56</v>
      </c>
      <c r="K48">
        <v>69</v>
      </c>
      <c r="L48">
        <v>85</v>
      </c>
      <c r="M48">
        <v>108</v>
      </c>
      <c r="N48">
        <v>125</v>
      </c>
      <c r="O48">
        <v>154</v>
      </c>
      <c r="P48">
        <v>180</v>
      </c>
    </row>
    <row r="49" spans="1:16">
      <c r="A49">
        <v>-156</v>
      </c>
      <c r="B49">
        <v>-131</v>
      </c>
      <c r="C49">
        <v>-115</v>
      </c>
      <c r="D49">
        <v>-86</v>
      </c>
      <c r="E49">
        <v>-66</v>
      </c>
      <c r="F49">
        <v>-45</v>
      </c>
      <c r="G49">
        <v>-20</v>
      </c>
      <c r="H49">
        <v>-1</v>
      </c>
      <c r="I49">
        <v>27</v>
      </c>
      <c r="J49">
        <v>57</v>
      </c>
      <c r="K49">
        <v>69</v>
      </c>
      <c r="L49">
        <v>85</v>
      </c>
      <c r="M49">
        <v>108</v>
      </c>
      <c r="N49">
        <v>125</v>
      </c>
      <c r="O49">
        <v>155</v>
      </c>
      <c r="P49">
        <v>181</v>
      </c>
    </row>
    <row r="50" spans="1:16">
      <c r="A50">
        <v>-156</v>
      </c>
      <c r="B50">
        <v>-131</v>
      </c>
      <c r="C50">
        <v>-115</v>
      </c>
      <c r="D50">
        <v>-86</v>
      </c>
      <c r="E50">
        <v>-66</v>
      </c>
      <c r="F50">
        <v>-43</v>
      </c>
      <c r="G50">
        <v>-19</v>
      </c>
      <c r="H50">
        <v>-1</v>
      </c>
      <c r="I50">
        <v>27</v>
      </c>
      <c r="J50">
        <v>57</v>
      </c>
      <c r="K50">
        <v>69</v>
      </c>
      <c r="L50">
        <v>86</v>
      </c>
      <c r="M50">
        <v>108</v>
      </c>
      <c r="N50">
        <v>125</v>
      </c>
      <c r="O50">
        <v>155</v>
      </c>
      <c r="P50">
        <v>181</v>
      </c>
    </row>
    <row r="51" spans="1:16">
      <c r="A51">
        <v>-156</v>
      </c>
      <c r="B51">
        <v>-131</v>
      </c>
      <c r="C51">
        <v>-115</v>
      </c>
      <c r="D51">
        <v>-86</v>
      </c>
      <c r="E51">
        <v>-66</v>
      </c>
      <c r="F51">
        <v>-42</v>
      </c>
      <c r="G51">
        <v>-19</v>
      </c>
      <c r="H51">
        <v>-1</v>
      </c>
      <c r="I51">
        <v>27</v>
      </c>
      <c r="J51">
        <v>58</v>
      </c>
      <c r="K51">
        <v>70</v>
      </c>
      <c r="L51">
        <v>87</v>
      </c>
      <c r="M51">
        <v>109</v>
      </c>
      <c r="N51">
        <v>125</v>
      </c>
      <c r="O51">
        <v>155</v>
      </c>
      <c r="P51">
        <v>181</v>
      </c>
    </row>
    <row r="52" spans="1:16">
      <c r="A52">
        <v>-156</v>
      </c>
      <c r="B52">
        <v>-131</v>
      </c>
      <c r="C52">
        <v>-114</v>
      </c>
      <c r="D52">
        <v>-86</v>
      </c>
      <c r="E52">
        <v>-65</v>
      </c>
      <c r="F52">
        <v>-40</v>
      </c>
      <c r="G52">
        <v>-19</v>
      </c>
      <c r="H52">
        <v>0</v>
      </c>
      <c r="I52">
        <v>27</v>
      </c>
      <c r="J52">
        <v>59</v>
      </c>
      <c r="K52">
        <v>70</v>
      </c>
      <c r="L52">
        <v>88</v>
      </c>
      <c r="M52">
        <v>109</v>
      </c>
      <c r="N52">
        <v>127</v>
      </c>
      <c r="O52">
        <v>156</v>
      </c>
      <c r="P52">
        <v>181</v>
      </c>
    </row>
    <row r="53" spans="1:16">
      <c r="A53">
        <v>-155</v>
      </c>
      <c r="B53">
        <v>-131</v>
      </c>
      <c r="C53">
        <v>-114</v>
      </c>
      <c r="D53">
        <v>-84</v>
      </c>
      <c r="E53">
        <v>-65</v>
      </c>
      <c r="F53">
        <v>-40</v>
      </c>
      <c r="G53">
        <v>-18</v>
      </c>
      <c r="H53">
        <v>0</v>
      </c>
      <c r="I53">
        <v>27</v>
      </c>
      <c r="J53">
        <v>59</v>
      </c>
      <c r="K53">
        <v>70</v>
      </c>
      <c r="L53">
        <v>88</v>
      </c>
      <c r="M53">
        <v>109</v>
      </c>
      <c r="N53">
        <v>127</v>
      </c>
      <c r="O53">
        <v>156</v>
      </c>
      <c r="P53">
        <v>181</v>
      </c>
    </row>
    <row r="54" spans="1:16">
      <c r="A54">
        <v>-154</v>
      </c>
      <c r="B54">
        <v>-130</v>
      </c>
      <c r="C54">
        <v>-113</v>
      </c>
      <c r="D54">
        <v>-84</v>
      </c>
      <c r="E54">
        <v>-64</v>
      </c>
      <c r="F54">
        <v>-40</v>
      </c>
      <c r="G54">
        <v>-18</v>
      </c>
      <c r="H54">
        <v>0</v>
      </c>
      <c r="I54">
        <v>28</v>
      </c>
      <c r="J54">
        <v>59</v>
      </c>
      <c r="K54">
        <v>70</v>
      </c>
      <c r="L54">
        <v>90</v>
      </c>
      <c r="M54">
        <v>109</v>
      </c>
      <c r="N54">
        <v>127</v>
      </c>
      <c r="O54">
        <v>156</v>
      </c>
      <c r="P54">
        <v>182</v>
      </c>
    </row>
    <row r="55" spans="1:16">
      <c r="A55">
        <v>-154</v>
      </c>
      <c r="B55">
        <v>-130</v>
      </c>
      <c r="C55">
        <v>-113</v>
      </c>
      <c r="D55">
        <v>-83</v>
      </c>
      <c r="E55">
        <v>-64</v>
      </c>
      <c r="F55">
        <v>-40</v>
      </c>
      <c r="G55">
        <v>-18</v>
      </c>
      <c r="H55">
        <v>0</v>
      </c>
      <c r="I55">
        <v>28</v>
      </c>
      <c r="J55">
        <v>60</v>
      </c>
      <c r="K55">
        <v>70</v>
      </c>
      <c r="L55">
        <v>90</v>
      </c>
      <c r="M55">
        <v>110</v>
      </c>
      <c r="N55">
        <v>128</v>
      </c>
      <c r="O55">
        <v>158</v>
      </c>
      <c r="P55">
        <v>182</v>
      </c>
    </row>
    <row r="56" spans="1:16">
      <c r="A56">
        <v>-154</v>
      </c>
      <c r="B56">
        <v>-130</v>
      </c>
      <c r="C56">
        <v>-113</v>
      </c>
      <c r="D56">
        <v>-82</v>
      </c>
      <c r="E56">
        <v>-64</v>
      </c>
      <c r="F56">
        <v>-40</v>
      </c>
      <c r="G56">
        <v>-18</v>
      </c>
      <c r="H56">
        <v>0</v>
      </c>
      <c r="I56">
        <v>28</v>
      </c>
      <c r="J56">
        <v>60</v>
      </c>
      <c r="K56">
        <v>71</v>
      </c>
      <c r="L56">
        <v>90</v>
      </c>
      <c r="M56">
        <v>110</v>
      </c>
      <c r="N56">
        <v>128</v>
      </c>
      <c r="O56">
        <v>158</v>
      </c>
      <c r="P56">
        <v>182</v>
      </c>
    </row>
    <row r="57" spans="1:16">
      <c r="A57">
        <v>-154</v>
      </c>
      <c r="B57">
        <v>-130</v>
      </c>
      <c r="C57">
        <v>-113</v>
      </c>
      <c r="D57">
        <v>-82</v>
      </c>
      <c r="E57">
        <v>-63</v>
      </c>
      <c r="F57">
        <v>-40</v>
      </c>
      <c r="G57">
        <v>-18</v>
      </c>
      <c r="H57">
        <v>0</v>
      </c>
      <c r="I57">
        <v>29</v>
      </c>
      <c r="J57">
        <v>60</v>
      </c>
      <c r="K57">
        <v>71</v>
      </c>
      <c r="L57">
        <v>92</v>
      </c>
      <c r="M57">
        <v>110</v>
      </c>
      <c r="N57">
        <v>128</v>
      </c>
      <c r="O57">
        <v>158</v>
      </c>
      <c r="P57">
        <v>182</v>
      </c>
    </row>
    <row r="58" spans="1:16">
      <c r="A58">
        <v>-154</v>
      </c>
      <c r="B58">
        <v>-130</v>
      </c>
      <c r="C58">
        <v>-113</v>
      </c>
      <c r="D58">
        <v>-82</v>
      </c>
      <c r="E58">
        <v>-63</v>
      </c>
      <c r="F58">
        <v>-40</v>
      </c>
      <c r="G58">
        <v>-18</v>
      </c>
      <c r="H58">
        <v>1</v>
      </c>
      <c r="I58">
        <v>29</v>
      </c>
      <c r="J58">
        <v>60</v>
      </c>
      <c r="K58">
        <v>72</v>
      </c>
      <c r="L58">
        <v>92</v>
      </c>
      <c r="M58">
        <v>111</v>
      </c>
      <c r="N58">
        <v>128</v>
      </c>
      <c r="O58">
        <v>159</v>
      </c>
      <c r="P58">
        <v>183</v>
      </c>
    </row>
    <row r="59" spans="1:16">
      <c r="A59">
        <v>-153</v>
      </c>
      <c r="B59">
        <v>-130</v>
      </c>
      <c r="C59">
        <v>-113</v>
      </c>
      <c r="D59">
        <v>-81</v>
      </c>
      <c r="E59">
        <v>-63</v>
      </c>
      <c r="F59">
        <v>-39</v>
      </c>
      <c r="G59">
        <v>-18</v>
      </c>
      <c r="H59">
        <v>1</v>
      </c>
      <c r="I59">
        <v>29</v>
      </c>
      <c r="J59">
        <v>60</v>
      </c>
      <c r="K59">
        <v>72</v>
      </c>
      <c r="L59">
        <v>92</v>
      </c>
      <c r="M59">
        <v>112</v>
      </c>
      <c r="N59">
        <v>129</v>
      </c>
      <c r="O59">
        <v>160</v>
      </c>
      <c r="P59">
        <v>184</v>
      </c>
    </row>
    <row r="60" spans="1:16">
      <c r="A60">
        <v>-153</v>
      </c>
      <c r="B60">
        <v>-130</v>
      </c>
      <c r="C60">
        <v>-113</v>
      </c>
      <c r="D60">
        <v>-80</v>
      </c>
      <c r="E60">
        <v>-63</v>
      </c>
      <c r="F60">
        <v>-38</v>
      </c>
      <c r="G60">
        <v>-17</v>
      </c>
      <c r="H60">
        <v>2</v>
      </c>
      <c r="I60">
        <v>29</v>
      </c>
      <c r="J60">
        <v>60</v>
      </c>
      <c r="K60">
        <v>72</v>
      </c>
      <c r="L60">
        <v>93</v>
      </c>
      <c r="M60">
        <v>112</v>
      </c>
      <c r="N60">
        <v>130</v>
      </c>
      <c r="O60">
        <v>160</v>
      </c>
      <c r="P60">
        <v>184</v>
      </c>
    </row>
    <row r="61" spans="1:16">
      <c r="A61">
        <v>-153</v>
      </c>
      <c r="B61">
        <v>-130</v>
      </c>
      <c r="C61">
        <v>-112</v>
      </c>
      <c r="D61">
        <v>-79</v>
      </c>
      <c r="E61">
        <v>-62</v>
      </c>
      <c r="F61">
        <v>-37</v>
      </c>
      <c r="G61">
        <v>-17</v>
      </c>
      <c r="H61">
        <v>2</v>
      </c>
      <c r="I61">
        <v>31</v>
      </c>
      <c r="J61">
        <v>60</v>
      </c>
      <c r="K61">
        <v>73</v>
      </c>
      <c r="L61">
        <v>93</v>
      </c>
      <c r="M61">
        <v>114</v>
      </c>
      <c r="N61">
        <v>132</v>
      </c>
      <c r="O61">
        <v>161</v>
      </c>
      <c r="P61">
        <v>185</v>
      </c>
    </row>
    <row r="62" spans="1:16">
      <c r="A62">
        <v>-153</v>
      </c>
      <c r="B62">
        <v>-130</v>
      </c>
      <c r="C62">
        <v>-112</v>
      </c>
      <c r="D62">
        <v>-79</v>
      </c>
      <c r="E62">
        <v>-61</v>
      </c>
      <c r="F62">
        <v>-36</v>
      </c>
      <c r="G62">
        <v>-16</v>
      </c>
      <c r="H62">
        <v>2</v>
      </c>
      <c r="I62">
        <v>31</v>
      </c>
      <c r="J62">
        <v>60</v>
      </c>
      <c r="K62">
        <v>73</v>
      </c>
      <c r="L62">
        <v>94</v>
      </c>
      <c r="M62">
        <v>114</v>
      </c>
      <c r="N62">
        <v>134</v>
      </c>
      <c r="O62">
        <v>162</v>
      </c>
      <c r="P62">
        <v>185</v>
      </c>
    </row>
    <row r="63" spans="1:16">
      <c r="A63">
        <v>-153</v>
      </c>
      <c r="B63">
        <v>-130</v>
      </c>
      <c r="C63">
        <v>-111</v>
      </c>
      <c r="D63">
        <v>-79</v>
      </c>
      <c r="E63">
        <v>-61</v>
      </c>
      <c r="F63">
        <v>-35</v>
      </c>
      <c r="G63">
        <v>-16</v>
      </c>
      <c r="H63">
        <v>2</v>
      </c>
      <c r="I63">
        <v>31</v>
      </c>
      <c r="J63">
        <v>60</v>
      </c>
      <c r="K63">
        <v>73</v>
      </c>
      <c r="L63">
        <v>95</v>
      </c>
      <c r="M63">
        <v>115</v>
      </c>
      <c r="N63">
        <v>135</v>
      </c>
      <c r="O63">
        <v>163</v>
      </c>
      <c r="P63">
        <v>185</v>
      </c>
    </row>
    <row r="64" spans="1:16">
      <c r="A64">
        <v>-152</v>
      </c>
      <c r="B64">
        <v>-130</v>
      </c>
      <c r="C64">
        <v>-110</v>
      </c>
      <c r="D64">
        <v>-79</v>
      </c>
      <c r="E64">
        <v>-61</v>
      </c>
      <c r="F64">
        <v>-34</v>
      </c>
      <c r="G64">
        <v>-14</v>
      </c>
      <c r="H64">
        <v>2</v>
      </c>
      <c r="I64">
        <v>31</v>
      </c>
      <c r="J64">
        <v>60</v>
      </c>
      <c r="K64">
        <v>73</v>
      </c>
      <c r="L64">
        <v>95</v>
      </c>
      <c r="M64">
        <v>115</v>
      </c>
      <c r="N64">
        <v>137</v>
      </c>
      <c r="O64">
        <v>164</v>
      </c>
      <c r="P64">
        <v>186</v>
      </c>
    </row>
    <row r="65" spans="1:16">
      <c r="A65">
        <v>-152</v>
      </c>
      <c r="B65">
        <v>-130</v>
      </c>
      <c r="C65">
        <v>-109</v>
      </c>
      <c r="D65">
        <v>-78</v>
      </c>
      <c r="E65">
        <v>-60</v>
      </c>
      <c r="F65">
        <v>-34</v>
      </c>
      <c r="G65">
        <v>-14</v>
      </c>
      <c r="H65">
        <v>2</v>
      </c>
      <c r="I65">
        <v>31</v>
      </c>
      <c r="J65">
        <v>61</v>
      </c>
      <c r="K65">
        <v>73</v>
      </c>
      <c r="L65">
        <v>95</v>
      </c>
      <c r="M65">
        <v>115</v>
      </c>
      <c r="N65">
        <v>137</v>
      </c>
      <c r="O65">
        <v>168</v>
      </c>
      <c r="P65">
        <v>187</v>
      </c>
    </row>
    <row r="66" spans="1:16">
      <c r="A66">
        <v>-152</v>
      </c>
      <c r="B66">
        <v>-130</v>
      </c>
      <c r="C66">
        <v>-109</v>
      </c>
      <c r="D66">
        <v>-78</v>
      </c>
      <c r="E66">
        <v>-59</v>
      </c>
      <c r="F66">
        <v>-34</v>
      </c>
      <c r="G66">
        <v>-14</v>
      </c>
      <c r="H66">
        <v>2</v>
      </c>
      <c r="I66">
        <v>32</v>
      </c>
      <c r="J66">
        <v>62</v>
      </c>
      <c r="K66">
        <v>73</v>
      </c>
      <c r="L66">
        <v>97</v>
      </c>
      <c r="M66">
        <v>115</v>
      </c>
      <c r="N66">
        <v>137</v>
      </c>
      <c r="O66">
        <v>168</v>
      </c>
      <c r="P66">
        <v>188</v>
      </c>
    </row>
    <row r="67" spans="1:16">
      <c r="A67">
        <v>-152</v>
      </c>
      <c r="B67">
        <v>-130</v>
      </c>
      <c r="C67">
        <v>-108</v>
      </c>
      <c r="D67">
        <v>-77</v>
      </c>
      <c r="E67">
        <v>-58</v>
      </c>
      <c r="F67">
        <v>-33</v>
      </c>
      <c r="G67">
        <v>-13</v>
      </c>
      <c r="H67">
        <v>2</v>
      </c>
      <c r="I67">
        <v>33</v>
      </c>
      <c r="J67">
        <v>62</v>
      </c>
      <c r="K67">
        <v>73</v>
      </c>
      <c r="L67">
        <v>97</v>
      </c>
      <c r="M67">
        <v>116</v>
      </c>
      <c r="N67">
        <v>138</v>
      </c>
      <c r="O67">
        <v>168</v>
      </c>
      <c r="P67">
        <v>191</v>
      </c>
    </row>
    <row r="68" spans="1:16">
      <c r="A68">
        <v>-152</v>
      </c>
      <c r="B68">
        <v>-130</v>
      </c>
      <c r="C68">
        <v>-108</v>
      </c>
      <c r="D68">
        <v>-77</v>
      </c>
      <c r="E68">
        <v>-57</v>
      </c>
      <c r="F68">
        <v>-33</v>
      </c>
      <c r="G68">
        <v>-11</v>
      </c>
      <c r="H68">
        <v>2</v>
      </c>
      <c r="I68">
        <v>35</v>
      </c>
      <c r="J68">
        <v>62</v>
      </c>
      <c r="K68">
        <v>74</v>
      </c>
      <c r="L68">
        <v>97</v>
      </c>
      <c r="M68">
        <v>116</v>
      </c>
      <c r="N68">
        <v>138</v>
      </c>
      <c r="O68">
        <v>169</v>
      </c>
      <c r="P68">
        <v>192</v>
      </c>
    </row>
    <row r="69" spans="1:16">
      <c r="A69">
        <v>-152</v>
      </c>
      <c r="B69">
        <v>-130</v>
      </c>
      <c r="C69">
        <v>-107</v>
      </c>
      <c r="D69">
        <v>-75</v>
      </c>
      <c r="E69">
        <v>-57</v>
      </c>
      <c r="F69">
        <v>-32</v>
      </c>
      <c r="G69">
        <v>-11</v>
      </c>
      <c r="H69">
        <v>2</v>
      </c>
      <c r="I69">
        <v>35</v>
      </c>
      <c r="J69">
        <v>62</v>
      </c>
      <c r="K69">
        <v>75</v>
      </c>
      <c r="L69">
        <v>97</v>
      </c>
      <c r="M69">
        <v>117</v>
      </c>
      <c r="N69">
        <v>139</v>
      </c>
      <c r="O69">
        <v>175</v>
      </c>
      <c r="P69">
        <v>192</v>
      </c>
    </row>
    <row r="70" spans="1:16">
      <c r="A70">
        <v>-152</v>
      </c>
      <c r="B70">
        <v>-128</v>
      </c>
      <c r="C70">
        <v>-105</v>
      </c>
      <c r="D70">
        <v>-75</v>
      </c>
      <c r="E70">
        <v>-56</v>
      </c>
      <c r="F70">
        <v>-32</v>
      </c>
      <c r="G70">
        <v>-10</v>
      </c>
      <c r="H70">
        <v>2</v>
      </c>
      <c r="I70">
        <v>36</v>
      </c>
      <c r="J70">
        <v>62</v>
      </c>
      <c r="K70">
        <v>75</v>
      </c>
      <c r="L70">
        <v>97</v>
      </c>
      <c r="M70">
        <v>117</v>
      </c>
      <c r="N70">
        <v>139</v>
      </c>
      <c r="O70">
        <v>175</v>
      </c>
      <c r="P70">
        <v>192</v>
      </c>
    </row>
    <row r="71" spans="1:16">
      <c r="A71">
        <v>-152</v>
      </c>
      <c r="B71">
        <v>-128</v>
      </c>
      <c r="C71">
        <v>-104</v>
      </c>
      <c r="D71">
        <v>-74</v>
      </c>
      <c r="E71">
        <v>-55</v>
      </c>
      <c r="F71">
        <v>-30</v>
      </c>
      <c r="G71">
        <v>-10</v>
      </c>
      <c r="H71">
        <v>2</v>
      </c>
      <c r="I71">
        <v>36</v>
      </c>
      <c r="J71">
        <v>62</v>
      </c>
      <c r="K71">
        <v>75</v>
      </c>
      <c r="L71">
        <v>97</v>
      </c>
      <c r="M71">
        <v>117</v>
      </c>
      <c r="N71">
        <v>139</v>
      </c>
      <c r="O71">
        <v>175</v>
      </c>
      <c r="P71">
        <v>192</v>
      </c>
    </row>
    <row r="72" spans="1:16">
      <c r="A72">
        <v>-152</v>
      </c>
      <c r="B72">
        <v>-128</v>
      </c>
      <c r="C72">
        <v>-104</v>
      </c>
      <c r="D72">
        <v>-74</v>
      </c>
      <c r="E72">
        <v>-55</v>
      </c>
      <c r="F72">
        <v>-26</v>
      </c>
      <c r="G72">
        <v>-10</v>
      </c>
      <c r="H72">
        <v>2</v>
      </c>
      <c r="I72">
        <v>36</v>
      </c>
      <c r="J72">
        <v>62</v>
      </c>
      <c r="K72">
        <v>75</v>
      </c>
      <c r="L72">
        <v>98</v>
      </c>
      <c r="M72">
        <v>117</v>
      </c>
      <c r="N72">
        <v>139</v>
      </c>
      <c r="O72">
        <v>175</v>
      </c>
      <c r="P72">
        <v>192</v>
      </c>
    </row>
    <row r="73" spans="1:16">
      <c r="A73">
        <v>-151</v>
      </c>
      <c r="B73">
        <v>-127</v>
      </c>
      <c r="C73">
        <v>-104</v>
      </c>
      <c r="D73">
        <v>-73</v>
      </c>
      <c r="E73">
        <v>-55</v>
      </c>
      <c r="F73">
        <v>-26</v>
      </c>
      <c r="G73">
        <v>-7</v>
      </c>
      <c r="H73">
        <v>2</v>
      </c>
      <c r="I73">
        <v>36</v>
      </c>
      <c r="J73">
        <v>63</v>
      </c>
      <c r="K73">
        <v>77</v>
      </c>
      <c r="L73">
        <v>98</v>
      </c>
      <c r="M73">
        <v>117</v>
      </c>
      <c r="N73">
        <v>139</v>
      </c>
      <c r="O73">
        <v>175</v>
      </c>
      <c r="P73">
        <v>195</v>
      </c>
    </row>
    <row r="74" spans="1:16">
      <c r="A74">
        <v>-150</v>
      </c>
      <c r="B74">
        <v>-126</v>
      </c>
      <c r="C74">
        <v>-101</v>
      </c>
      <c r="D74">
        <v>-72</v>
      </c>
      <c r="E74">
        <v>-54</v>
      </c>
      <c r="F74">
        <v>-26</v>
      </c>
      <c r="G74">
        <v>-7</v>
      </c>
      <c r="H74">
        <v>2</v>
      </c>
      <c r="I74">
        <v>36</v>
      </c>
      <c r="J74">
        <v>63</v>
      </c>
      <c r="K74">
        <v>78</v>
      </c>
      <c r="L74">
        <v>98</v>
      </c>
      <c r="M74">
        <v>117</v>
      </c>
      <c r="N74">
        <v>139</v>
      </c>
      <c r="O74">
        <v>175</v>
      </c>
      <c r="P74">
        <v>195</v>
      </c>
    </row>
    <row r="75" spans="1:16">
      <c r="A75">
        <v>-149</v>
      </c>
      <c r="B75">
        <v>-126</v>
      </c>
      <c r="C75">
        <v>-100</v>
      </c>
      <c r="D75">
        <v>-72</v>
      </c>
      <c r="E75">
        <v>-54</v>
      </c>
      <c r="F75">
        <v>-23</v>
      </c>
      <c r="G75">
        <v>-6</v>
      </c>
      <c r="H75">
        <v>2</v>
      </c>
      <c r="I75">
        <v>36</v>
      </c>
      <c r="J75">
        <v>63</v>
      </c>
      <c r="K75">
        <v>79</v>
      </c>
      <c r="L75">
        <v>99</v>
      </c>
      <c r="M75">
        <v>117</v>
      </c>
      <c r="N75">
        <v>139</v>
      </c>
      <c r="O75">
        <v>176</v>
      </c>
      <c r="P75">
        <v>195</v>
      </c>
    </row>
    <row r="76" spans="1:16">
      <c r="A76">
        <v>-146</v>
      </c>
      <c r="B76">
        <v>-125</v>
      </c>
      <c r="C76">
        <v>-100</v>
      </c>
      <c r="D76">
        <v>-72</v>
      </c>
      <c r="E76">
        <v>-53</v>
      </c>
      <c r="F76">
        <v>-21</v>
      </c>
      <c r="G76">
        <v>-6</v>
      </c>
      <c r="H76">
        <v>2</v>
      </c>
      <c r="I76">
        <v>36</v>
      </c>
      <c r="J76">
        <v>65</v>
      </c>
      <c r="K76">
        <v>80</v>
      </c>
      <c r="L76">
        <v>99</v>
      </c>
      <c r="M76">
        <v>117</v>
      </c>
      <c r="N76">
        <v>139</v>
      </c>
      <c r="O76">
        <v>178</v>
      </c>
      <c r="P76">
        <v>195</v>
      </c>
    </row>
    <row r="77" spans="1:16">
      <c r="A77">
        <v>-144</v>
      </c>
      <c r="B77">
        <v>-125</v>
      </c>
      <c r="C77">
        <v>-100</v>
      </c>
      <c r="D77">
        <v>-71</v>
      </c>
      <c r="E77">
        <v>-53</v>
      </c>
      <c r="F77">
        <v>-20</v>
      </c>
      <c r="G77">
        <v>-6</v>
      </c>
      <c r="H77">
        <v>2</v>
      </c>
      <c r="I77">
        <v>37</v>
      </c>
      <c r="J77">
        <v>66</v>
      </c>
      <c r="K77">
        <v>82</v>
      </c>
      <c r="L77">
        <v>99</v>
      </c>
      <c r="M77">
        <v>117</v>
      </c>
      <c r="N77">
        <v>139</v>
      </c>
      <c r="O77">
        <v>181</v>
      </c>
      <c r="P77">
        <v>197</v>
      </c>
    </row>
    <row r="78" spans="1:16">
      <c r="A78">
        <v>-144</v>
      </c>
      <c r="B78">
        <v>-125</v>
      </c>
      <c r="C78">
        <v>-100</v>
      </c>
      <c r="D78">
        <v>-69</v>
      </c>
      <c r="E78">
        <v>-53</v>
      </c>
      <c r="F78">
        <v>-20</v>
      </c>
      <c r="G78">
        <v>-6</v>
      </c>
      <c r="H78">
        <v>3</v>
      </c>
      <c r="I78">
        <v>37</v>
      </c>
      <c r="J78">
        <v>66</v>
      </c>
      <c r="K78">
        <v>83</v>
      </c>
      <c r="L78">
        <v>100</v>
      </c>
      <c r="M78">
        <v>117</v>
      </c>
      <c r="N78">
        <v>139</v>
      </c>
      <c r="O78">
        <v>181</v>
      </c>
      <c r="P78">
        <v>201</v>
      </c>
    </row>
    <row r="79" spans="1:16">
      <c r="A79">
        <v>-142</v>
      </c>
      <c r="B79">
        <v>-124</v>
      </c>
      <c r="C79">
        <v>-100</v>
      </c>
      <c r="D79">
        <v>-69</v>
      </c>
      <c r="E79">
        <v>-53</v>
      </c>
      <c r="F79">
        <v>-20</v>
      </c>
      <c r="G79">
        <v>-5</v>
      </c>
      <c r="H79">
        <v>4</v>
      </c>
      <c r="I79">
        <v>37</v>
      </c>
      <c r="J79">
        <v>67</v>
      </c>
      <c r="K79">
        <v>83</v>
      </c>
      <c r="L79">
        <v>103</v>
      </c>
      <c r="M79">
        <v>119</v>
      </c>
      <c r="N79">
        <v>140</v>
      </c>
      <c r="O79">
        <v>182</v>
      </c>
      <c r="P79">
        <v>204</v>
      </c>
    </row>
    <row r="80" spans="1:16">
      <c r="A80">
        <v>-141</v>
      </c>
      <c r="B80">
        <v>-124</v>
      </c>
      <c r="C80">
        <v>-99</v>
      </c>
      <c r="D80">
        <v>-66</v>
      </c>
      <c r="E80">
        <v>-51</v>
      </c>
      <c r="F80">
        <v>-19</v>
      </c>
      <c r="G80">
        <v>-5</v>
      </c>
      <c r="H80">
        <v>4</v>
      </c>
      <c r="I80">
        <v>40</v>
      </c>
      <c r="J80">
        <v>67</v>
      </c>
      <c r="K80">
        <v>84</v>
      </c>
      <c r="L80">
        <v>105</v>
      </c>
      <c r="M80">
        <v>119</v>
      </c>
      <c r="N80">
        <v>140</v>
      </c>
      <c r="O80">
        <v>182</v>
      </c>
      <c r="P80">
        <v>205</v>
      </c>
    </row>
    <row r="81" spans="1:16">
      <c r="A81">
        <v>-140</v>
      </c>
      <c r="B81">
        <v>-122</v>
      </c>
      <c r="C81">
        <v>-99</v>
      </c>
      <c r="D81">
        <v>-64</v>
      </c>
      <c r="E81">
        <v>-51</v>
      </c>
      <c r="F81">
        <v>-16</v>
      </c>
      <c r="G81">
        <v>-3</v>
      </c>
      <c r="H81">
        <v>5</v>
      </c>
      <c r="I81">
        <v>40</v>
      </c>
      <c r="J81">
        <v>68</v>
      </c>
      <c r="K81">
        <v>85</v>
      </c>
      <c r="L81">
        <v>105</v>
      </c>
      <c r="M81">
        <v>120</v>
      </c>
      <c r="N81">
        <v>142</v>
      </c>
      <c r="O81">
        <v>182</v>
      </c>
      <c r="P81">
        <v>205</v>
      </c>
    </row>
    <row r="82" spans="1:16">
      <c r="A82">
        <v>-140</v>
      </c>
      <c r="B82">
        <v>-117</v>
      </c>
      <c r="C82">
        <v>-98</v>
      </c>
      <c r="D82">
        <v>-64</v>
      </c>
      <c r="E82">
        <v>-51</v>
      </c>
      <c r="F82">
        <v>-16</v>
      </c>
      <c r="G82">
        <v>-3</v>
      </c>
      <c r="H82">
        <v>5</v>
      </c>
      <c r="I82">
        <v>40</v>
      </c>
      <c r="J82">
        <v>69</v>
      </c>
      <c r="K82">
        <v>85</v>
      </c>
      <c r="L82">
        <v>107</v>
      </c>
      <c r="M82">
        <v>121</v>
      </c>
      <c r="N82">
        <v>145</v>
      </c>
      <c r="O82">
        <v>186</v>
      </c>
      <c r="P82">
        <v>205</v>
      </c>
    </row>
    <row r="83" spans="1:16">
      <c r="A83">
        <v>-138</v>
      </c>
      <c r="B83">
        <v>-117</v>
      </c>
      <c r="C83">
        <v>-98</v>
      </c>
      <c r="D83">
        <v>-63</v>
      </c>
      <c r="E83">
        <v>-51</v>
      </c>
      <c r="F83">
        <v>-14</v>
      </c>
      <c r="G83">
        <v>-2</v>
      </c>
      <c r="H83">
        <v>6</v>
      </c>
      <c r="I83">
        <v>40</v>
      </c>
      <c r="J83">
        <v>70</v>
      </c>
      <c r="K83">
        <v>90</v>
      </c>
      <c r="L83">
        <v>107</v>
      </c>
      <c r="M83">
        <v>122</v>
      </c>
      <c r="N83">
        <v>150</v>
      </c>
      <c r="O83">
        <v>186</v>
      </c>
      <c r="P83">
        <v>205</v>
      </c>
    </row>
    <row r="84" spans="1:16">
      <c r="A84">
        <v>-134</v>
      </c>
      <c r="B84">
        <v>-114</v>
      </c>
      <c r="C84">
        <v>-98</v>
      </c>
      <c r="D84">
        <v>-62</v>
      </c>
      <c r="E84">
        <v>-51</v>
      </c>
      <c r="F84">
        <v>-14</v>
      </c>
      <c r="G84">
        <v>2</v>
      </c>
      <c r="H84">
        <v>8</v>
      </c>
      <c r="I84">
        <v>44</v>
      </c>
      <c r="J84">
        <v>71</v>
      </c>
      <c r="K84">
        <v>92</v>
      </c>
      <c r="L84">
        <v>108</v>
      </c>
      <c r="M84">
        <v>122</v>
      </c>
      <c r="N84">
        <v>150</v>
      </c>
      <c r="O84">
        <v>186</v>
      </c>
      <c r="P84">
        <v>205</v>
      </c>
    </row>
    <row r="85" spans="1:16">
      <c r="A85">
        <v>-133</v>
      </c>
      <c r="B85">
        <v>-113</v>
      </c>
      <c r="C85">
        <v>-98</v>
      </c>
      <c r="D85">
        <v>-62</v>
      </c>
      <c r="E85">
        <v>-51</v>
      </c>
      <c r="F85">
        <v>-14</v>
      </c>
      <c r="G85">
        <v>2</v>
      </c>
      <c r="H85">
        <v>9</v>
      </c>
      <c r="I85">
        <v>45</v>
      </c>
      <c r="J85">
        <v>72</v>
      </c>
      <c r="K85">
        <v>101</v>
      </c>
      <c r="L85">
        <v>108</v>
      </c>
      <c r="M85">
        <v>123</v>
      </c>
      <c r="N85">
        <v>160</v>
      </c>
      <c r="O85">
        <v>186</v>
      </c>
      <c r="P85">
        <v>205</v>
      </c>
    </row>
    <row r="86" spans="1:16">
      <c r="A86">
        <v>-129</v>
      </c>
      <c r="B86">
        <v>-111</v>
      </c>
      <c r="C86">
        <v>-98</v>
      </c>
      <c r="D86">
        <v>-61</v>
      </c>
      <c r="E86">
        <v>-46</v>
      </c>
      <c r="F86">
        <v>-14</v>
      </c>
      <c r="G86">
        <v>2</v>
      </c>
      <c r="H86">
        <v>9</v>
      </c>
      <c r="I86">
        <v>46</v>
      </c>
      <c r="J86">
        <v>74</v>
      </c>
      <c r="K86">
        <v>165</v>
      </c>
      <c r="L86">
        <v>111</v>
      </c>
      <c r="M86">
        <v>126</v>
      </c>
      <c r="N86">
        <v>161</v>
      </c>
      <c r="O86">
        <v>186</v>
      </c>
      <c r="P86">
        <v>205</v>
      </c>
    </row>
    <row r="87" spans="1:16">
      <c r="A87">
        <v>-127</v>
      </c>
      <c r="B87">
        <v>-108</v>
      </c>
      <c r="C87">
        <v>-96</v>
      </c>
      <c r="D87">
        <v>-59</v>
      </c>
      <c r="E87">
        <v>-42</v>
      </c>
      <c r="F87">
        <v>-13</v>
      </c>
      <c r="G87">
        <v>3</v>
      </c>
      <c r="H87">
        <v>11</v>
      </c>
      <c r="I87">
        <v>49</v>
      </c>
      <c r="J87">
        <v>99</v>
      </c>
      <c r="K87">
        <v>165</v>
      </c>
      <c r="L87">
        <v>113</v>
      </c>
      <c r="M87">
        <v>126</v>
      </c>
      <c r="N87">
        <v>162</v>
      </c>
      <c r="O87">
        <v>198</v>
      </c>
      <c r="P87">
        <v>205</v>
      </c>
    </row>
    <row r="88" spans="1:16">
      <c r="A88">
        <v>-124</v>
      </c>
      <c r="B88">
        <v>-107</v>
      </c>
      <c r="C88">
        <v>-93</v>
      </c>
      <c r="D88">
        <v>-58</v>
      </c>
      <c r="E88">
        <v>-39</v>
      </c>
      <c r="F88">
        <v>-11</v>
      </c>
      <c r="G88">
        <v>3</v>
      </c>
      <c r="H88">
        <v>19</v>
      </c>
      <c r="I88">
        <v>55</v>
      </c>
      <c r="J88">
        <v>99</v>
      </c>
      <c r="K88">
        <v>165</v>
      </c>
      <c r="L88">
        <v>113</v>
      </c>
      <c r="M88">
        <v>130</v>
      </c>
      <c r="N88">
        <v>165</v>
      </c>
      <c r="O88">
        <v>198</v>
      </c>
      <c r="P88">
        <v>212</v>
      </c>
    </row>
    <row r="89" spans="1:16">
      <c r="A89">
        <v>-124</v>
      </c>
      <c r="B89">
        <v>-102</v>
      </c>
      <c r="C89">
        <v>-93</v>
      </c>
      <c r="D89">
        <v>-57</v>
      </c>
      <c r="E89">
        <v>-33</v>
      </c>
      <c r="F89">
        <v>-4</v>
      </c>
      <c r="G89">
        <v>4</v>
      </c>
      <c r="H89">
        <v>136</v>
      </c>
      <c r="I89">
        <v>57</v>
      </c>
      <c r="J89">
        <v>171</v>
      </c>
      <c r="K89">
        <v>173</v>
      </c>
      <c r="L89">
        <v>114</v>
      </c>
      <c r="M89">
        <v>148</v>
      </c>
      <c r="N89">
        <v>247</v>
      </c>
      <c r="O89">
        <v>198</v>
      </c>
      <c r="P89">
        <v>212</v>
      </c>
    </row>
    <row r="90" spans="1:16">
      <c r="A90">
        <v>-117</v>
      </c>
      <c r="B90">
        <v>-99</v>
      </c>
      <c r="C90">
        <v>-90</v>
      </c>
      <c r="D90">
        <v>-54</v>
      </c>
      <c r="E90">
        <v>-31</v>
      </c>
      <c r="F90">
        <v>18</v>
      </c>
      <c r="G90">
        <v>6</v>
      </c>
      <c r="H90">
        <v>139</v>
      </c>
      <c r="I90">
        <v>90</v>
      </c>
      <c r="J90">
        <v>208</v>
      </c>
      <c r="K90">
        <v>173</v>
      </c>
      <c r="L90">
        <v>248</v>
      </c>
      <c r="M90">
        <v>237</v>
      </c>
      <c r="N90">
        <v>255</v>
      </c>
      <c r="O90">
        <v>263</v>
      </c>
      <c r="P90">
        <v>251</v>
      </c>
    </row>
    <row r="91" spans="1:20">
      <c r="A91">
        <v>-157.5</v>
      </c>
      <c r="B91">
        <v>-135</v>
      </c>
      <c r="C91">
        <v>-112.5</v>
      </c>
      <c r="D91">
        <v>-90</v>
      </c>
      <c r="E91">
        <v>-67.5</v>
      </c>
      <c r="F91">
        <v>-45</v>
      </c>
      <c r="G91">
        <v>-22.5</v>
      </c>
      <c r="H91">
        <v>0</v>
      </c>
      <c r="I91">
        <v>22.5</v>
      </c>
      <c r="J91">
        <v>45</v>
      </c>
      <c r="K91">
        <v>67.5</v>
      </c>
      <c r="L91">
        <v>90</v>
      </c>
      <c r="M91">
        <v>112.5</v>
      </c>
      <c r="N91">
        <v>135</v>
      </c>
      <c r="O91">
        <v>157.5</v>
      </c>
      <c r="P91">
        <v>180</v>
      </c>
      <c r="Q91">
        <v>-157.5</v>
      </c>
      <c r="R91">
        <v>-135</v>
      </c>
      <c r="S91">
        <v>-112.5</v>
      </c>
      <c r="T91">
        <v>-90</v>
      </c>
    </row>
    <row r="92" spans="1:16">
      <c r="A92">
        <f>AVERAGE(A45:A46)</f>
        <v>-156</v>
      </c>
      <c r="B92">
        <f t="shared" ref="B92:P92" si="0">AVERAGE(B45:B46)</f>
        <v>-132.5</v>
      </c>
      <c r="C92">
        <f t="shared" si="0"/>
        <v>-115</v>
      </c>
      <c r="D92">
        <f t="shared" si="0"/>
        <v>-87</v>
      </c>
      <c r="E92">
        <f t="shared" si="0"/>
        <v>-66</v>
      </c>
      <c r="F92">
        <f t="shared" si="0"/>
        <v>-50</v>
      </c>
      <c r="G92">
        <f t="shared" si="0"/>
        <v>-21.5</v>
      </c>
      <c r="H92">
        <f t="shared" si="0"/>
        <v>-2</v>
      </c>
      <c r="I92">
        <f t="shared" si="0"/>
        <v>27</v>
      </c>
      <c r="J92">
        <f t="shared" si="0"/>
        <v>55.5</v>
      </c>
      <c r="K92">
        <f t="shared" si="0"/>
        <v>68</v>
      </c>
      <c r="L92">
        <f t="shared" si="0"/>
        <v>84</v>
      </c>
      <c r="M92">
        <f t="shared" si="0"/>
        <v>107.5</v>
      </c>
      <c r="N92">
        <f t="shared" si="0"/>
        <v>124</v>
      </c>
      <c r="O92">
        <f t="shared" si="0"/>
        <v>151</v>
      </c>
      <c r="P92">
        <f t="shared" si="0"/>
        <v>179.5</v>
      </c>
    </row>
    <row r="93" spans="1:20">
      <c r="A93">
        <f>A92-A91</f>
        <v>1.5</v>
      </c>
      <c r="B93">
        <f t="shared" ref="B93:P93" si="1">B92-B91</f>
        <v>2.5</v>
      </c>
      <c r="C93">
        <f t="shared" si="1"/>
        <v>-2.5</v>
      </c>
      <c r="D93">
        <f t="shared" si="1"/>
        <v>3</v>
      </c>
      <c r="E93">
        <f t="shared" si="1"/>
        <v>1.5</v>
      </c>
      <c r="F93">
        <f t="shared" si="1"/>
        <v>-5</v>
      </c>
      <c r="G93">
        <f t="shared" si="1"/>
        <v>1</v>
      </c>
      <c r="H93">
        <f t="shared" si="1"/>
        <v>-2</v>
      </c>
      <c r="I93">
        <f t="shared" si="1"/>
        <v>4.5</v>
      </c>
      <c r="J93">
        <f t="shared" si="1"/>
        <v>10.5</v>
      </c>
      <c r="K93">
        <f t="shared" si="1"/>
        <v>0.5</v>
      </c>
      <c r="L93">
        <f t="shared" si="1"/>
        <v>-6</v>
      </c>
      <c r="M93">
        <f t="shared" si="1"/>
        <v>-5</v>
      </c>
      <c r="N93">
        <f t="shared" si="1"/>
        <v>-11</v>
      </c>
      <c r="O93">
        <f t="shared" si="1"/>
        <v>-6.5</v>
      </c>
      <c r="P93">
        <f t="shared" si="1"/>
        <v>-0.5</v>
      </c>
      <c r="Q93">
        <v>1.5</v>
      </c>
      <c r="R93">
        <v>2.5</v>
      </c>
      <c r="S93">
        <v>-2.5</v>
      </c>
      <c r="T93">
        <v>3</v>
      </c>
    </row>
    <row r="94" spans="1:20">
      <c r="A94">
        <f>A23-A91</f>
        <v>-5.5</v>
      </c>
      <c r="B94">
        <f t="shared" ref="B94:P94" si="2">B23-B91</f>
        <v>-16</v>
      </c>
      <c r="C94">
        <f t="shared" si="2"/>
        <v>-8.5</v>
      </c>
      <c r="D94">
        <f t="shared" si="2"/>
        <v>-8</v>
      </c>
      <c r="E94">
        <f t="shared" si="2"/>
        <v>-6.5</v>
      </c>
      <c r="F94">
        <f t="shared" si="2"/>
        <v>-12</v>
      </c>
      <c r="G94">
        <f t="shared" si="2"/>
        <v>-9.5</v>
      </c>
      <c r="H94">
        <f t="shared" si="2"/>
        <v>-13</v>
      </c>
      <c r="I94">
        <f t="shared" si="2"/>
        <v>-1.5</v>
      </c>
      <c r="J94">
        <f t="shared" si="2"/>
        <v>-4</v>
      </c>
      <c r="K94">
        <f t="shared" si="2"/>
        <v>-4.5</v>
      </c>
      <c r="L94">
        <f t="shared" si="2"/>
        <v>-14</v>
      </c>
      <c r="M94">
        <f t="shared" si="2"/>
        <v>-11.5</v>
      </c>
      <c r="N94">
        <f t="shared" si="2"/>
        <v>-20</v>
      </c>
      <c r="O94">
        <f t="shared" si="2"/>
        <v>-13.5</v>
      </c>
      <c r="P94">
        <f t="shared" si="2"/>
        <v>-6</v>
      </c>
      <c r="Q94">
        <v>-5.5</v>
      </c>
      <c r="R94">
        <v>-16</v>
      </c>
      <c r="S94">
        <v>-8.5</v>
      </c>
      <c r="T94">
        <v>-8</v>
      </c>
    </row>
    <row r="95" spans="1:20">
      <c r="A95">
        <f>A68-A91</f>
        <v>5.5</v>
      </c>
      <c r="B95">
        <f t="shared" ref="B95:P95" si="3">B68-B91</f>
        <v>5</v>
      </c>
      <c r="C95">
        <f t="shared" si="3"/>
        <v>4.5</v>
      </c>
      <c r="D95">
        <f t="shared" si="3"/>
        <v>13</v>
      </c>
      <c r="E95">
        <f t="shared" si="3"/>
        <v>10.5</v>
      </c>
      <c r="F95">
        <f t="shared" si="3"/>
        <v>12</v>
      </c>
      <c r="G95">
        <f t="shared" si="3"/>
        <v>11.5</v>
      </c>
      <c r="H95">
        <f t="shared" si="3"/>
        <v>2</v>
      </c>
      <c r="I95">
        <f t="shared" si="3"/>
        <v>12.5</v>
      </c>
      <c r="J95">
        <f t="shared" si="3"/>
        <v>17</v>
      </c>
      <c r="K95">
        <f t="shared" si="3"/>
        <v>6.5</v>
      </c>
      <c r="L95">
        <f t="shared" si="3"/>
        <v>7</v>
      </c>
      <c r="M95">
        <f t="shared" si="3"/>
        <v>3.5</v>
      </c>
      <c r="N95">
        <f t="shared" si="3"/>
        <v>3</v>
      </c>
      <c r="O95">
        <f t="shared" si="3"/>
        <v>11.5</v>
      </c>
      <c r="P95">
        <f t="shared" si="3"/>
        <v>12</v>
      </c>
      <c r="Q95">
        <v>5.5</v>
      </c>
      <c r="R95">
        <v>5</v>
      </c>
      <c r="S95">
        <v>4.5</v>
      </c>
      <c r="T95">
        <v>13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"/>
  <sheetViews>
    <sheetView workbookViewId="0">
      <selection activeCell="D4" sqref="D4:T4"/>
    </sheetView>
  </sheetViews>
  <sheetFormatPr defaultColWidth="9" defaultRowHeight="14.25" outlineLevelRow="6"/>
  <cols>
    <col min="1" max="1" width="9" customWidth="1"/>
    <col min="3" max="3" width="9" customWidth="1"/>
    <col min="5" max="5" width="9" hidden="1" customWidth="1"/>
    <col min="7" max="7" width="9" hidden="1" customWidth="1"/>
    <col min="9" max="9" width="9" hidden="1" customWidth="1"/>
    <col min="11" max="11" width="9" hidden="1" customWidth="1"/>
    <col min="13" max="13" width="9" hidden="1" customWidth="1"/>
    <col min="15" max="15" width="9" hidden="1" customWidth="1"/>
    <col min="17" max="17" width="9" hidden="1" customWidth="1"/>
    <col min="19" max="19" width="9" hidden="1" customWidth="1"/>
  </cols>
  <sheetData>
    <row r="1" spans="1:21">
      <c r="A1">
        <v>10.5</v>
      </c>
      <c r="B1">
        <v>10.5</v>
      </c>
      <c r="C1">
        <v>5.5</v>
      </c>
      <c r="D1">
        <v>0</v>
      </c>
      <c r="E1">
        <v>3.5</v>
      </c>
      <c r="F1">
        <v>2</v>
      </c>
      <c r="G1">
        <v>5.5</v>
      </c>
      <c r="H1">
        <v>7.5</v>
      </c>
      <c r="I1">
        <v>-3.5</v>
      </c>
      <c r="J1">
        <v>-1</v>
      </c>
      <c r="K1">
        <v>4.5</v>
      </c>
      <c r="L1">
        <v>8</v>
      </c>
      <c r="M1">
        <v>4.5</v>
      </c>
      <c r="N1">
        <v>9</v>
      </c>
      <c r="O1">
        <v>7.5</v>
      </c>
      <c r="P1">
        <v>6</v>
      </c>
      <c r="Q1">
        <v>10.5</v>
      </c>
      <c r="R1">
        <v>10.5</v>
      </c>
      <c r="S1">
        <v>5.5</v>
      </c>
      <c r="T1">
        <v>0</v>
      </c>
      <c r="U1" t="s">
        <v>16</v>
      </c>
    </row>
    <row r="2" spans="1:21">
      <c r="A2">
        <v>-6.5</v>
      </c>
      <c r="B2">
        <v>3.5</v>
      </c>
      <c r="C2">
        <v>-2</v>
      </c>
      <c r="D2">
        <v>-3</v>
      </c>
      <c r="E2">
        <v>2.5</v>
      </c>
      <c r="F2">
        <v>1</v>
      </c>
      <c r="G2">
        <v>1.5</v>
      </c>
      <c r="H2">
        <v>1</v>
      </c>
      <c r="I2">
        <v>-0.5</v>
      </c>
      <c r="J2">
        <v>-1</v>
      </c>
      <c r="K2">
        <v>2.5</v>
      </c>
      <c r="L2">
        <v>-8</v>
      </c>
      <c r="M2">
        <v>-8.5</v>
      </c>
      <c r="N2">
        <v>-3</v>
      </c>
      <c r="O2">
        <v>-7.5</v>
      </c>
      <c r="P2">
        <v>1</v>
      </c>
      <c r="Q2">
        <v>-6.5</v>
      </c>
      <c r="R2">
        <v>3.5</v>
      </c>
      <c r="S2">
        <v>-2</v>
      </c>
      <c r="T2">
        <v>-3</v>
      </c>
      <c r="U2" t="s">
        <v>17</v>
      </c>
    </row>
    <row r="3" spans="1:21">
      <c r="A3">
        <v>1.5</v>
      </c>
      <c r="B3">
        <v>2.5</v>
      </c>
      <c r="C3">
        <v>-2.5</v>
      </c>
      <c r="D3">
        <v>3</v>
      </c>
      <c r="E3">
        <v>1.5</v>
      </c>
      <c r="F3">
        <v>-5</v>
      </c>
      <c r="G3">
        <v>1</v>
      </c>
      <c r="H3">
        <v>-2</v>
      </c>
      <c r="I3">
        <v>4.5</v>
      </c>
      <c r="J3">
        <v>10.5</v>
      </c>
      <c r="K3">
        <v>0.5</v>
      </c>
      <c r="L3">
        <v>-6</v>
      </c>
      <c r="M3">
        <v>-5</v>
      </c>
      <c r="N3">
        <v>-11</v>
      </c>
      <c r="O3">
        <v>-6.5</v>
      </c>
      <c r="P3">
        <v>-0.5</v>
      </c>
      <c r="Q3">
        <v>1.5</v>
      </c>
      <c r="R3">
        <v>2.5</v>
      </c>
      <c r="S3">
        <v>-2.5</v>
      </c>
      <c r="T3">
        <v>3</v>
      </c>
      <c r="U3" t="s">
        <v>18</v>
      </c>
    </row>
    <row r="4" spans="1:20">
      <c r="A4">
        <v>-157.5</v>
      </c>
      <c r="B4">
        <v>-135</v>
      </c>
      <c r="C4">
        <v>-112.5</v>
      </c>
      <c r="D4">
        <v>-90</v>
      </c>
      <c r="E4">
        <v>-67.5</v>
      </c>
      <c r="F4">
        <v>-45</v>
      </c>
      <c r="G4">
        <v>-22.5</v>
      </c>
      <c r="H4">
        <v>0</v>
      </c>
      <c r="I4">
        <v>22.5</v>
      </c>
      <c r="J4">
        <v>45</v>
      </c>
      <c r="K4">
        <v>67.5</v>
      </c>
      <c r="L4">
        <v>90</v>
      </c>
      <c r="M4">
        <v>112.5</v>
      </c>
      <c r="N4">
        <v>135</v>
      </c>
      <c r="O4">
        <v>157.5</v>
      </c>
      <c r="P4">
        <v>180</v>
      </c>
      <c r="Q4">
        <v>-157.5</v>
      </c>
      <c r="R4">
        <v>-135</v>
      </c>
      <c r="S4">
        <v>-112.5</v>
      </c>
      <c r="T4">
        <v>-90</v>
      </c>
    </row>
    <row r="5" spans="4:20">
      <c r="D5">
        <v>2</v>
      </c>
      <c r="E5">
        <v>5.5</v>
      </c>
      <c r="F5">
        <v>7.5</v>
      </c>
      <c r="G5">
        <v>-3.5</v>
      </c>
      <c r="H5">
        <v>-1</v>
      </c>
      <c r="I5">
        <v>4.5</v>
      </c>
      <c r="J5">
        <v>8</v>
      </c>
      <c r="K5">
        <v>4.5</v>
      </c>
      <c r="L5">
        <v>9</v>
      </c>
      <c r="M5">
        <v>7.5</v>
      </c>
      <c r="N5">
        <v>6</v>
      </c>
      <c r="O5">
        <v>10.5</v>
      </c>
      <c r="P5">
        <v>10.5</v>
      </c>
      <c r="Q5">
        <v>5.5</v>
      </c>
      <c r="R5">
        <v>0</v>
      </c>
      <c r="S5">
        <v>3.5</v>
      </c>
      <c r="T5">
        <v>2</v>
      </c>
    </row>
    <row r="6" spans="4:20">
      <c r="D6">
        <v>3.5</v>
      </c>
      <c r="E6">
        <v>-2</v>
      </c>
      <c r="F6">
        <v>-3</v>
      </c>
      <c r="G6">
        <v>2.5</v>
      </c>
      <c r="H6">
        <v>1</v>
      </c>
      <c r="I6">
        <v>1.5</v>
      </c>
      <c r="J6">
        <v>1</v>
      </c>
      <c r="K6">
        <v>-0.5</v>
      </c>
      <c r="L6">
        <v>-1</v>
      </c>
      <c r="M6">
        <v>2.5</v>
      </c>
      <c r="N6">
        <v>-8</v>
      </c>
      <c r="O6">
        <v>-8.5</v>
      </c>
      <c r="P6">
        <v>-3</v>
      </c>
      <c r="Q6">
        <v>-7.5</v>
      </c>
      <c r="R6">
        <v>1</v>
      </c>
      <c r="S6">
        <v>-6.5</v>
      </c>
      <c r="T6">
        <v>3.5</v>
      </c>
    </row>
    <row r="7" spans="4:20">
      <c r="D7">
        <v>3</v>
      </c>
      <c r="E7">
        <v>1.5</v>
      </c>
      <c r="F7">
        <v>-5</v>
      </c>
      <c r="G7">
        <v>1</v>
      </c>
      <c r="H7">
        <v>-2</v>
      </c>
      <c r="I7">
        <v>4.5</v>
      </c>
      <c r="J7">
        <v>10.5</v>
      </c>
      <c r="K7">
        <v>0.5</v>
      </c>
      <c r="L7">
        <v>-6</v>
      </c>
      <c r="M7">
        <v>-5</v>
      </c>
      <c r="N7">
        <v>-11</v>
      </c>
      <c r="O7">
        <v>-6.5</v>
      </c>
      <c r="P7">
        <v>-0.5</v>
      </c>
      <c r="Q7">
        <v>1.5</v>
      </c>
      <c r="R7">
        <v>2.5</v>
      </c>
      <c r="S7">
        <v>-2.5</v>
      </c>
      <c r="T7">
        <v>3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I9" sqref="I9"/>
    </sheetView>
  </sheetViews>
  <sheetFormatPr defaultColWidth="9" defaultRowHeight="14.25" outlineLevelRow="6"/>
  <sheetData>
    <row r="1" spans="1:9">
      <c r="A1">
        <v>2</v>
      </c>
      <c r="B1">
        <v>7.5</v>
      </c>
      <c r="C1">
        <v>-1</v>
      </c>
      <c r="D1">
        <v>8</v>
      </c>
      <c r="E1">
        <v>9</v>
      </c>
      <c r="F1">
        <v>6</v>
      </c>
      <c r="G1">
        <v>10.5</v>
      </c>
      <c r="H1">
        <v>0</v>
      </c>
      <c r="I1">
        <v>2</v>
      </c>
    </row>
    <row r="2" spans="1:9">
      <c r="A2">
        <v>3.5</v>
      </c>
      <c r="B2">
        <v>-3</v>
      </c>
      <c r="C2">
        <v>1</v>
      </c>
      <c r="D2">
        <v>1</v>
      </c>
      <c r="E2">
        <v>-1</v>
      </c>
      <c r="F2">
        <v>-8</v>
      </c>
      <c r="G2">
        <v>-3</v>
      </c>
      <c r="H2">
        <v>1</v>
      </c>
      <c r="I2">
        <v>3.5</v>
      </c>
    </row>
    <row r="3" spans="1:9">
      <c r="A3">
        <v>3</v>
      </c>
      <c r="B3">
        <v>-5</v>
      </c>
      <c r="C3">
        <v>-2</v>
      </c>
      <c r="D3">
        <v>10.5</v>
      </c>
      <c r="E3">
        <v>-6</v>
      </c>
      <c r="F3">
        <v>-11</v>
      </c>
      <c r="G3">
        <v>-0.5</v>
      </c>
      <c r="H3">
        <v>2.5</v>
      </c>
      <c r="I3">
        <v>3</v>
      </c>
    </row>
    <row r="4" spans="1:9">
      <c r="A4">
        <v>-90</v>
      </c>
      <c r="B4">
        <v>-45</v>
      </c>
      <c r="C4">
        <v>0</v>
      </c>
      <c r="D4">
        <v>45</v>
      </c>
      <c r="E4">
        <v>90</v>
      </c>
      <c r="F4">
        <v>135</v>
      </c>
      <c r="G4">
        <v>180</v>
      </c>
      <c r="H4">
        <v>-135</v>
      </c>
      <c r="I4">
        <v>-90</v>
      </c>
    </row>
    <row r="5" spans="1:9">
      <c r="A5">
        <v>0</v>
      </c>
      <c r="B5">
        <v>2</v>
      </c>
      <c r="C5">
        <v>7.5</v>
      </c>
      <c r="D5">
        <v>-1</v>
      </c>
      <c r="E5">
        <v>8</v>
      </c>
      <c r="F5">
        <v>9</v>
      </c>
      <c r="G5">
        <v>6</v>
      </c>
      <c r="H5">
        <v>10.5</v>
      </c>
      <c r="I5">
        <v>0</v>
      </c>
    </row>
    <row r="6" spans="1:9">
      <c r="A6">
        <v>-3</v>
      </c>
      <c r="B6">
        <v>1</v>
      </c>
      <c r="C6">
        <v>1</v>
      </c>
      <c r="D6">
        <v>-1</v>
      </c>
      <c r="E6">
        <v>-8</v>
      </c>
      <c r="F6">
        <v>-3</v>
      </c>
      <c r="G6">
        <v>1</v>
      </c>
      <c r="H6">
        <v>3.5</v>
      </c>
      <c r="I6">
        <v>-3</v>
      </c>
    </row>
    <row r="7" spans="1:9">
      <c r="A7">
        <v>3</v>
      </c>
      <c r="B7">
        <v>-5</v>
      </c>
      <c r="C7">
        <v>-2</v>
      </c>
      <c r="D7">
        <v>10.5</v>
      </c>
      <c r="E7">
        <v>-6</v>
      </c>
      <c r="F7">
        <v>-11</v>
      </c>
      <c r="G7">
        <v>-0.5</v>
      </c>
      <c r="H7">
        <v>2.5</v>
      </c>
      <c r="I7">
        <v>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lft raw</vt:lpstr>
      <vt:lpstr>rt raw</vt:lpstr>
      <vt:lpstr>upright raw</vt:lpstr>
      <vt:lpstr>left tilt</vt:lpstr>
      <vt:lpstr>right tilt</vt:lpstr>
      <vt:lpstr>upright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Renko Gracia</dc:creator>
  <cp:lastModifiedBy>桂浣莲</cp:lastModifiedBy>
  <dcterms:created xsi:type="dcterms:W3CDTF">2016-12-02T08:54:00Z</dcterms:created>
  <dcterms:modified xsi:type="dcterms:W3CDTF">2022-12-24T04:12:12Z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A2008E8D76184641ACBF054176AFD11E</vt:lpwstr>
  </property>
</Properties>
</file>