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rjan - uporabnik\Documents\WIENER-FP\wiener-inverse-interval-problem\"/>
    </mc:Choice>
  </mc:AlternateContent>
  <xr:revisionPtr revIDLastSave="0" documentId="13_ncr:1_{6A721B3A-CBA9-4080-A044-0E9166A37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" i="1" l="1"/>
  <c r="F64" i="1" s="1"/>
  <c r="E68" i="1"/>
  <c r="F68" i="1" s="1"/>
  <c r="E72" i="1"/>
  <c r="F72" i="1" s="1"/>
  <c r="E76" i="1"/>
  <c r="F76" i="1" s="1"/>
  <c r="E60" i="1"/>
  <c r="F60" i="1" s="1"/>
  <c r="E77" i="1"/>
  <c r="F77" i="1" s="1"/>
  <c r="E74" i="1"/>
  <c r="F74" i="1" s="1"/>
  <c r="E73" i="1"/>
  <c r="F73" i="1" s="1"/>
  <c r="E70" i="1"/>
  <c r="F70" i="1" s="1"/>
  <c r="E69" i="1"/>
  <c r="F69" i="1" s="1"/>
  <c r="E65" i="1"/>
  <c r="F65" i="1" s="1"/>
  <c r="E58" i="1"/>
  <c r="F58" i="1" s="1"/>
  <c r="E66" i="1"/>
  <c r="F66" i="1" s="1"/>
  <c r="E62" i="1"/>
  <c r="F62" i="1" s="1"/>
  <c r="E59" i="1"/>
  <c r="F59" i="1" s="1"/>
  <c r="E61" i="1"/>
  <c r="F61" i="1" s="1"/>
  <c r="E63" i="1"/>
  <c r="F63" i="1" s="1"/>
  <c r="E67" i="1"/>
  <c r="F67" i="1" s="1"/>
  <c r="E71" i="1"/>
  <c r="F71" i="1" s="1"/>
  <c r="E75" i="1"/>
  <c r="F75" i="1" s="1"/>
  <c r="G24" i="1" l="1"/>
  <c r="G16" i="1"/>
  <c r="G7" i="1"/>
  <c r="G12" i="1"/>
  <c r="G20" i="1"/>
  <c r="G29" i="1"/>
  <c r="G3" i="1"/>
  <c r="E57" i="1"/>
  <c r="F57" i="1" s="1"/>
</calcChain>
</file>

<file path=xl/sharedStrings.xml><?xml version="1.0" encoding="utf-8"?>
<sst xmlns="http://schemas.openxmlformats.org/spreadsheetml/2006/main" count="11" uniqueCount="10">
  <si>
    <t>število vozlišč</t>
  </si>
  <si>
    <t>čas</t>
  </si>
  <si>
    <t>število korakov</t>
  </si>
  <si>
    <t>povpr.</t>
  </si>
  <si>
    <t>DOMA</t>
  </si>
  <si>
    <t>Čas</t>
  </si>
  <si>
    <t>n=200</t>
  </si>
  <si>
    <t>Število korakov (v tisoč)</t>
  </si>
  <si>
    <t>Število korakov</t>
  </si>
  <si>
    <t>n=6000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</si>
</sst>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DOMA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Sheet1!$B$3:$B$49</c:f>
              <c:numCache>
                <c:formatCode>General</c:formatCode>
                <c:ptCount val="4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120</c:v>
                </c:pt>
                <c:pt idx="11">
                  <c:v>150</c:v>
                </c:pt>
                <c:pt idx="12">
                  <c:v>170</c:v>
                </c:pt>
                <c:pt idx="13">
                  <c:v>200</c:v>
                </c:pt>
                <c:pt idx="14">
                  <c:v>220</c:v>
                </c:pt>
                <c:pt idx="15">
                  <c:v>250</c:v>
                </c:pt>
                <c:pt idx="16">
                  <c:v>270</c:v>
                </c:pt>
                <c:pt idx="17">
                  <c:v>300</c:v>
                </c:pt>
                <c:pt idx="18">
                  <c:v>320</c:v>
                </c:pt>
                <c:pt idx="19">
                  <c:v>350</c:v>
                </c:pt>
                <c:pt idx="20">
                  <c:v>370</c:v>
                </c:pt>
                <c:pt idx="21">
                  <c:v>400</c:v>
                </c:pt>
                <c:pt idx="22">
                  <c:v>420</c:v>
                </c:pt>
                <c:pt idx="23">
                  <c:v>436</c:v>
                </c:pt>
                <c:pt idx="24">
                  <c:v>450</c:v>
                </c:pt>
                <c:pt idx="25">
                  <c:v>470</c:v>
                </c:pt>
                <c:pt idx="26">
                  <c:v>500</c:v>
                </c:pt>
                <c:pt idx="27">
                  <c:v>520</c:v>
                </c:pt>
                <c:pt idx="28">
                  <c:v>536</c:v>
                </c:pt>
                <c:pt idx="29">
                  <c:v>550</c:v>
                </c:pt>
                <c:pt idx="30">
                  <c:v>570</c:v>
                </c:pt>
                <c:pt idx="31">
                  <c:v>600</c:v>
                </c:pt>
                <c:pt idx="32">
                  <c:v>620</c:v>
                </c:pt>
                <c:pt idx="33">
                  <c:v>636</c:v>
                </c:pt>
                <c:pt idx="34">
                  <c:v>650</c:v>
                </c:pt>
                <c:pt idx="35">
                  <c:v>670</c:v>
                </c:pt>
                <c:pt idx="36">
                  <c:v>700</c:v>
                </c:pt>
                <c:pt idx="37">
                  <c:v>720</c:v>
                </c:pt>
                <c:pt idx="38">
                  <c:v>736</c:v>
                </c:pt>
                <c:pt idx="39">
                  <c:v>750</c:v>
                </c:pt>
                <c:pt idx="40">
                  <c:v>770</c:v>
                </c:pt>
                <c:pt idx="41">
                  <c:v>800</c:v>
                </c:pt>
                <c:pt idx="42">
                  <c:v>820</c:v>
                </c:pt>
                <c:pt idx="43">
                  <c:v>836</c:v>
                </c:pt>
                <c:pt idx="44">
                  <c:v>850</c:v>
                </c:pt>
                <c:pt idx="45">
                  <c:v>870</c:v>
                </c:pt>
                <c:pt idx="46">
                  <c:v>900</c:v>
                </c:pt>
              </c:numCache>
            </c:numRef>
          </c:xVal>
          <c:yVal>
            <c:numRef>
              <c:f>Sheet1!$H$3:$H$49</c:f>
              <c:numCache>
                <c:formatCode>General</c:formatCode>
                <c:ptCount val="47"/>
                <c:pt idx="0">
                  <c:v>8.9999999999999993E-3</c:v>
                </c:pt>
                <c:pt idx="1">
                  <c:v>1.9E-2</c:v>
                </c:pt>
                <c:pt idx="2">
                  <c:v>2.1000000000000001E-2</c:v>
                </c:pt>
                <c:pt idx="3">
                  <c:v>3.1E-2</c:v>
                </c:pt>
                <c:pt idx="4">
                  <c:v>3.5000000000000003E-2</c:v>
                </c:pt>
                <c:pt idx="5">
                  <c:v>3.7999999999999999E-2</c:v>
                </c:pt>
                <c:pt idx="6">
                  <c:v>0.50700000000000001</c:v>
                </c:pt>
                <c:pt idx="7">
                  <c:v>0.159</c:v>
                </c:pt>
                <c:pt idx="8">
                  <c:v>0.442</c:v>
                </c:pt>
                <c:pt idx="9">
                  <c:v>0.33700000000000002</c:v>
                </c:pt>
                <c:pt idx="10">
                  <c:v>0.78100000000000003</c:v>
                </c:pt>
                <c:pt idx="11">
                  <c:v>1.619</c:v>
                </c:pt>
                <c:pt idx="12">
                  <c:v>1.5549999999999999</c:v>
                </c:pt>
                <c:pt idx="13">
                  <c:v>2.7440000000000002</c:v>
                </c:pt>
                <c:pt idx="14">
                  <c:v>12.51</c:v>
                </c:pt>
                <c:pt idx="15">
                  <c:v>5.8319999999999999</c:v>
                </c:pt>
                <c:pt idx="16">
                  <c:v>6.15</c:v>
                </c:pt>
                <c:pt idx="17">
                  <c:v>2.8319999999999999</c:v>
                </c:pt>
                <c:pt idx="18">
                  <c:v>6.2629999999999999</c:v>
                </c:pt>
                <c:pt idx="19">
                  <c:v>2.181</c:v>
                </c:pt>
                <c:pt idx="20">
                  <c:v>12.81</c:v>
                </c:pt>
                <c:pt idx="21">
                  <c:v>6.1239999999999997</c:v>
                </c:pt>
                <c:pt idx="22">
                  <c:v>16.71</c:v>
                </c:pt>
                <c:pt idx="23">
                  <c:v>13.55</c:v>
                </c:pt>
                <c:pt idx="24">
                  <c:v>48</c:v>
                </c:pt>
                <c:pt idx="25">
                  <c:v>67.239999999999995</c:v>
                </c:pt>
                <c:pt idx="26">
                  <c:v>62.26</c:v>
                </c:pt>
                <c:pt idx="27">
                  <c:v>58.17</c:v>
                </c:pt>
                <c:pt idx="28">
                  <c:v>110.55</c:v>
                </c:pt>
                <c:pt idx="29">
                  <c:v>32.61</c:v>
                </c:pt>
                <c:pt idx="30">
                  <c:v>88.02</c:v>
                </c:pt>
                <c:pt idx="31">
                  <c:v>25.37</c:v>
                </c:pt>
                <c:pt idx="32">
                  <c:v>5.1630000000000003</c:v>
                </c:pt>
                <c:pt idx="33">
                  <c:v>27.37</c:v>
                </c:pt>
                <c:pt idx="34">
                  <c:v>70.14</c:v>
                </c:pt>
                <c:pt idx="35">
                  <c:v>154.9</c:v>
                </c:pt>
                <c:pt idx="36">
                  <c:v>53.45</c:v>
                </c:pt>
                <c:pt idx="37">
                  <c:v>50.82</c:v>
                </c:pt>
                <c:pt idx="38">
                  <c:v>188.5</c:v>
                </c:pt>
                <c:pt idx="39">
                  <c:v>242.8</c:v>
                </c:pt>
                <c:pt idx="40">
                  <c:v>158.4</c:v>
                </c:pt>
                <c:pt idx="41">
                  <c:v>159.69999999999999</c:v>
                </c:pt>
                <c:pt idx="42">
                  <c:v>94.66</c:v>
                </c:pt>
                <c:pt idx="43">
                  <c:v>489.2</c:v>
                </c:pt>
                <c:pt idx="44">
                  <c:v>117.2</c:v>
                </c:pt>
                <c:pt idx="45">
                  <c:v>210.8</c:v>
                </c:pt>
                <c:pt idx="46">
                  <c:v>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F-4D97-8828-F2CED469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28584"/>
        <c:axId val="494330880"/>
      </c:scatterChart>
      <c:valAx>
        <c:axId val="49432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vozlišč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94330880"/>
        <c:crosses val="autoZero"/>
        <c:crossBetween val="midCat"/>
      </c:valAx>
      <c:valAx>
        <c:axId val="494330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Čas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9432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Sheet1!$C$56</c:f>
              <c:strCache>
                <c:ptCount val="1"/>
                <c:pt idx="0">
                  <c:v>Čas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Sheet1!$B$57:$B$77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7500</c:v>
                </c:pt>
                <c:pt idx="14">
                  <c:v>10000</c:v>
                </c:pt>
                <c:pt idx="15">
                  <c:v>12500</c:v>
                </c:pt>
                <c:pt idx="16">
                  <c:v>15000</c:v>
                </c:pt>
                <c:pt idx="17">
                  <c:v>20000</c:v>
                </c:pt>
                <c:pt idx="18">
                  <c:v>30000</c:v>
                </c:pt>
                <c:pt idx="19">
                  <c:v>40000</c:v>
                </c:pt>
                <c:pt idx="20">
                  <c:v>50000</c:v>
                </c:pt>
              </c:numCache>
            </c:numRef>
          </c:xVal>
          <c:yVal>
            <c:numRef>
              <c:f>Sheet1!$C$57:$C$77</c:f>
              <c:numCache>
                <c:formatCode>General</c:formatCode>
                <c:ptCount val="21"/>
                <c:pt idx="0">
                  <c:v>1.238</c:v>
                </c:pt>
                <c:pt idx="1">
                  <c:v>2.9649999999999999</c:v>
                </c:pt>
                <c:pt idx="2">
                  <c:v>3.1850000000000001</c:v>
                </c:pt>
                <c:pt idx="3">
                  <c:v>3.4089999999999998</c:v>
                </c:pt>
                <c:pt idx="4">
                  <c:v>2.6669999999999998</c:v>
                </c:pt>
                <c:pt idx="5">
                  <c:v>3.58</c:v>
                </c:pt>
                <c:pt idx="6">
                  <c:v>2.2490000000000001</c:v>
                </c:pt>
                <c:pt idx="7">
                  <c:v>0.93700000000000006</c:v>
                </c:pt>
                <c:pt idx="8">
                  <c:v>0.83799999999999997</c:v>
                </c:pt>
                <c:pt idx="9">
                  <c:v>3.8559999999999999</c:v>
                </c:pt>
                <c:pt idx="10">
                  <c:v>0.36799999999999999</c:v>
                </c:pt>
                <c:pt idx="11">
                  <c:v>3.956</c:v>
                </c:pt>
                <c:pt idx="12">
                  <c:v>2.6920000000000002</c:v>
                </c:pt>
                <c:pt idx="13">
                  <c:v>0.89300000000000002</c:v>
                </c:pt>
                <c:pt idx="14">
                  <c:v>2.274</c:v>
                </c:pt>
                <c:pt idx="15">
                  <c:v>1.169</c:v>
                </c:pt>
                <c:pt idx="16">
                  <c:v>3.3260000000000001</c:v>
                </c:pt>
                <c:pt idx="17">
                  <c:v>4.1470000000000002</c:v>
                </c:pt>
                <c:pt idx="18">
                  <c:v>0.84499999999999997</c:v>
                </c:pt>
                <c:pt idx="19">
                  <c:v>1.847</c:v>
                </c:pt>
                <c:pt idx="20">
                  <c:v>7.157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C-4E4B-9627-27B7ED7D2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385136"/>
        <c:axId val="586385464"/>
      </c:scatterChart>
      <c:valAx>
        <c:axId val="58638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korakov algoritma (v</a:t>
                </a:r>
                <a:r>
                  <a:rPr lang="sl-SI" baseline="0"/>
                  <a:t> tisoč)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6385464"/>
        <c:crosses val="autoZero"/>
        <c:crossBetween val="midCat"/>
      </c:valAx>
      <c:valAx>
        <c:axId val="58638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Čas (s)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8638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4.8726467331118496E-2"/>
          <c:w val="0.80420368698397127"/>
          <c:h val="0.754581142473469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Sheet1!$C$80</c:f>
              <c:strCache>
                <c:ptCount val="1"/>
                <c:pt idx="0">
                  <c:v>Čas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Sheet1!$B$81:$B$101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85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300</c:v>
                </c:pt>
                <c:pt idx="18">
                  <c:v>500</c:v>
                </c:pt>
                <c:pt idx="19">
                  <c:v>1000</c:v>
                </c:pt>
                <c:pt idx="20">
                  <c:v>2000</c:v>
                </c:pt>
              </c:numCache>
            </c:numRef>
          </c:xVal>
          <c:yVal>
            <c:numRef>
              <c:f>Sheet1!$C$81:$C$101</c:f>
              <c:numCache>
                <c:formatCode>General</c:formatCode>
                <c:ptCount val="21"/>
                <c:pt idx="0">
                  <c:v>0.57199999999999995</c:v>
                </c:pt>
                <c:pt idx="1">
                  <c:v>0.90300000000000002</c:v>
                </c:pt>
                <c:pt idx="2">
                  <c:v>2.274</c:v>
                </c:pt>
                <c:pt idx="3">
                  <c:v>3.391</c:v>
                </c:pt>
                <c:pt idx="4">
                  <c:v>4.8</c:v>
                </c:pt>
                <c:pt idx="5">
                  <c:v>7.0030000000000001</c:v>
                </c:pt>
                <c:pt idx="6">
                  <c:v>10.26</c:v>
                </c:pt>
                <c:pt idx="7">
                  <c:v>12.14</c:v>
                </c:pt>
                <c:pt idx="8">
                  <c:v>14.13</c:v>
                </c:pt>
                <c:pt idx="9">
                  <c:v>19.14</c:v>
                </c:pt>
                <c:pt idx="10">
                  <c:v>23.93</c:v>
                </c:pt>
                <c:pt idx="11">
                  <c:v>26.2</c:v>
                </c:pt>
                <c:pt idx="12">
                  <c:v>32.22</c:v>
                </c:pt>
                <c:pt idx="13">
                  <c:v>39.81</c:v>
                </c:pt>
                <c:pt idx="14">
                  <c:v>48.86</c:v>
                </c:pt>
                <c:pt idx="15">
                  <c:v>63.49</c:v>
                </c:pt>
                <c:pt idx="16">
                  <c:v>96.33</c:v>
                </c:pt>
                <c:pt idx="17">
                  <c:v>134.97</c:v>
                </c:pt>
                <c:pt idx="18">
                  <c:v>214.89</c:v>
                </c:pt>
                <c:pt idx="19">
                  <c:v>456.9</c:v>
                </c:pt>
                <c:pt idx="20">
                  <c:v>824.1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F-4405-8C26-109E091B5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65848"/>
        <c:axId val="461666176"/>
      </c:scatterChart>
      <c:valAx>
        <c:axId val="46166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korakov algoritma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666176"/>
        <c:crosses val="autoZero"/>
        <c:crossBetween val="midCat"/>
      </c:valAx>
      <c:valAx>
        <c:axId val="4616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Čas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6166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</xdr:colOff>
      <xdr:row>3</xdr:row>
      <xdr:rowOff>128587</xdr:rowOff>
    </xdr:from>
    <xdr:to>
      <xdr:col>16</xdr:col>
      <xdr:colOff>500062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214312</xdr:colOff>
      <xdr:row>56</xdr:row>
      <xdr:rowOff>190499</xdr:rowOff>
    </xdr:from>
    <xdr:to>
      <xdr:col>16</xdr:col>
      <xdr:colOff>157162</xdr:colOff>
      <xdr:row>71</xdr:row>
      <xdr:rowOff>180974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128EC62B-8A4C-4236-8ED5-BE9C150AB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261936</xdr:colOff>
      <xdr:row>81</xdr:row>
      <xdr:rowOff>123824</xdr:rowOff>
    </xdr:from>
    <xdr:to>
      <xdr:col>12</xdr:col>
      <xdr:colOff>533399</xdr:colOff>
      <xdr:row>97</xdr:row>
      <xdr:rowOff>47625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F02920F4-BE34-47BA-B788-EAD1BBFB3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1"/>
  <sheetViews>
    <sheetView tabSelected="1" topLeftCell="A76" workbookViewId="0">
      <selection activeCell="K102" sqref="K102"/>
    </sheetView>
  </sheetViews>
  <sheetFormatPr defaultRowHeight="15" x14ac:dyDescent="0.25"/>
  <cols>
    <col min="2" max="2" width="22.42578125" bestFit="1" customWidth="1"/>
    <col min="9" max="9" width="14.5703125" bestFit="1" customWidth="1"/>
    <col min="11" max="11" width="14.5703125" bestFit="1" customWidth="1"/>
  </cols>
  <sheetData>
    <row r="2" spans="2:12" x14ac:dyDescent="0.25">
      <c r="B2" t="s">
        <v>0</v>
      </c>
      <c r="C2" t="s">
        <v>1</v>
      </c>
      <c r="G2" t="s">
        <v>3</v>
      </c>
      <c r="H2" t="s">
        <v>4</v>
      </c>
      <c r="K2" t="s">
        <v>2</v>
      </c>
      <c r="L2">
        <v>1000000</v>
      </c>
    </row>
    <row r="3" spans="2:12" x14ac:dyDescent="0.25">
      <c r="B3">
        <v>10</v>
      </c>
      <c r="C3">
        <v>0.29799999999999999</v>
      </c>
      <c r="D3">
        <v>0.309</v>
      </c>
      <c r="E3">
        <v>0.26600000000000001</v>
      </c>
      <c r="F3">
        <v>0.32200000000000001</v>
      </c>
      <c r="G3" s="1">
        <f>AVERAGE(C3:F3)</f>
        <v>0.29875000000000002</v>
      </c>
      <c r="H3">
        <v>8.9999999999999993E-3</v>
      </c>
    </row>
    <row r="4" spans="2:12" x14ac:dyDescent="0.25">
      <c r="B4">
        <v>20</v>
      </c>
      <c r="C4">
        <v>0.29699999999999999</v>
      </c>
      <c r="G4" s="1"/>
      <c r="H4">
        <v>1.9E-2</v>
      </c>
    </row>
    <row r="5" spans="2:12" x14ac:dyDescent="0.25">
      <c r="B5">
        <v>30</v>
      </c>
      <c r="C5">
        <v>0.28799999999999998</v>
      </c>
      <c r="G5" s="1"/>
      <c r="H5">
        <v>2.1000000000000001E-2</v>
      </c>
    </row>
    <row r="6" spans="2:12" x14ac:dyDescent="0.25">
      <c r="B6">
        <v>40</v>
      </c>
      <c r="C6">
        <v>0.34</v>
      </c>
      <c r="G6" s="1"/>
      <c r="H6">
        <v>3.1E-2</v>
      </c>
    </row>
    <row r="7" spans="2:12" x14ac:dyDescent="0.25">
      <c r="B7">
        <v>50</v>
      </c>
      <c r="C7">
        <v>0.34499999999999997</v>
      </c>
      <c r="D7">
        <v>0.39100000000000001</v>
      </c>
      <c r="E7">
        <v>0.33900000000000002</v>
      </c>
      <c r="F7">
        <v>0.38400000000000001</v>
      </c>
      <c r="G7" s="1">
        <f>AVERAGE(C7:F7)</f>
        <v>0.36475000000000002</v>
      </c>
      <c r="H7">
        <v>3.5000000000000003E-2</v>
      </c>
    </row>
    <row r="8" spans="2:12" x14ac:dyDescent="0.25">
      <c r="B8">
        <v>60</v>
      </c>
      <c r="C8">
        <v>0.36</v>
      </c>
      <c r="G8" s="1"/>
      <c r="H8">
        <v>3.7999999999999999E-2</v>
      </c>
    </row>
    <row r="9" spans="2:12" x14ac:dyDescent="0.25">
      <c r="B9">
        <v>70</v>
      </c>
      <c r="C9">
        <v>0.44700000000000001</v>
      </c>
      <c r="D9">
        <v>0.36</v>
      </c>
      <c r="G9" s="1"/>
      <c r="H9">
        <v>0.50700000000000001</v>
      </c>
    </row>
    <row r="10" spans="2:12" x14ac:dyDescent="0.25">
      <c r="B10">
        <v>80</v>
      </c>
      <c r="C10">
        <v>0.36</v>
      </c>
      <c r="D10">
        <v>0.43</v>
      </c>
      <c r="G10" s="1"/>
      <c r="H10">
        <v>0.159</v>
      </c>
    </row>
    <row r="11" spans="2:12" x14ac:dyDescent="0.25">
      <c r="B11">
        <v>90</v>
      </c>
      <c r="C11">
        <v>0.60799999999999998</v>
      </c>
      <c r="D11">
        <v>0.34899999999999998</v>
      </c>
      <c r="G11" s="1"/>
      <c r="H11">
        <v>0.442</v>
      </c>
    </row>
    <row r="12" spans="2:12" x14ac:dyDescent="0.25">
      <c r="B12">
        <v>100</v>
      </c>
      <c r="C12">
        <v>0.61299999999999999</v>
      </c>
      <c r="D12">
        <v>0.73399999999999999</v>
      </c>
      <c r="E12">
        <v>0.45400000000000001</v>
      </c>
      <c r="F12">
        <v>0.76700000000000002</v>
      </c>
      <c r="G12" s="1">
        <f>AVERAGE(C12:F12)</f>
        <v>0.64200000000000002</v>
      </c>
      <c r="H12">
        <v>0.33700000000000002</v>
      </c>
    </row>
    <row r="13" spans="2:12" x14ac:dyDescent="0.25">
      <c r="B13">
        <v>120</v>
      </c>
      <c r="H13">
        <v>0.78100000000000003</v>
      </c>
    </row>
    <row r="14" spans="2:12" x14ac:dyDescent="0.25">
      <c r="B14">
        <v>150</v>
      </c>
      <c r="C14">
        <v>3.0920000000000001</v>
      </c>
      <c r="D14">
        <v>1.0580000000000001</v>
      </c>
      <c r="G14" s="1"/>
      <c r="H14">
        <v>1.619</v>
      </c>
    </row>
    <row r="15" spans="2:12" x14ac:dyDescent="0.25">
      <c r="B15">
        <v>170</v>
      </c>
      <c r="H15">
        <v>1.5549999999999999</v>
      </c>
    </row>
    <row r="16" spans="2:12" x14ac:dyDescent="0.25">
      <c r="B16">
        <v>200</v>
      </c>
      <c r="C16">
        <v>1.9139999999999999</v>
      </c>
      <c r="D16">
        <v>0.99</v>
      </c>
      <c r="E16">
        <v>1.3740000000000001</v>
      </c>
      <c r="F16">
        <v>1.095</v>
      </c>
      <c r="G16" s="1">
        <f>AVERAGE(C16:F16)</f>
        <v>1.3432500000000001</v>
      </c>
      <c r="H16">
        <v>2.7440000000000002</v>
      </c>
    </row>
    <row r="17" spans="2:8" x14ac:dyDescent="0.25">
      <c r="B17">
        <v>220</v>
      </c>
      <c r="H17">
        <v>12.51</v>
      </c>
    </row>
    <row r="18" spans="2:8" x14ac:dyDescent="0.25">
      <c r="B18">
        <v>250</v>
      </c>
      <c r="G18" s="1"/>
      <c r="H18">
        <v>5.8319999999999999</v>
      </c>
    </row>
    <row r="19" spans="2:8" x14ac:dyDescent="0.25">
      <c r="B19">
        <v>270</v>
      </c>
      <c r="H19">
        <v>6.15</v>
      </c>
    </row>
    <row r="20" spans="2:8" x14ac:dyDescent="0.25">
      <c r="B20">
        <v>300</v>
      </c>
      <c r="C20">
        <v>1.897</v>
      </c>
      <c r="D20">
        <v>7.3840000000000003</v>
      </c>
      <c r="E20">
        <v>1.734</v>
      </c>
      <c r="F20">
        <v>5.0430000000000001</v>
      </c>
      <c r="G20" s="1">
        <f>AVERAGE(C20:F20)</f>
        <v>4.0145</v>
      </c>
      <c r="H20">
        <v>2.8319999999999999</v>
      </c>
    </row>
    <row r="21" spans="2:8" x14ac:dyDescent="0.25">
      <c r="B21">
        <v>320</v>
      </c>
      <c r="H21">
        <v>6.2629999999999999</v>
      </c>
    </row>
    <row r="22" spans="2:8" x14ac:dyDescent="0.25">
      <c r="B22">
        <v>350</v>
      </c>
      <c r="G22" s="1"/>
      <c r="H22">
        <v>2.181</v>
      </c>
    </row>
    <row r="23" spans="2:8" x14ac:dyDescent="0.25">
      <c r="B23">
        <v>370</v>
      </c>
      <c r="H23">
        <v>12.81</v>
      </c>
    </row>
    <row r="24" spans="2:8" x14ac:dyDescent="0.25">
      <c r="B24">
        <v>400</v>
      </c>
      <c r="C24">
        <v>10.85</v>
      </c>
      <c r="D24">
        <v>29.04</v>
      </c>
      <c r="E24">
        <v>12.63</v>
      </c>
      <c r="F24">
        <v>28.28</v>
      </c>
      <c r="G24" s="1">
        <f>AVERAGE(C24:F24)</f>
        <v>20.200000000000003</v>
      </c>
      <c r="H24">
        <v>6.1239999999999997</v>
      </c>
    </row>
    <row r="25" spans="2:8" x14ac:dyDescent="0.25">
      <c r="B25">
        <v>420</v>
      </c>
      <c r="H25">
        <v>16.71</v>
      </c>
    </row>
    <row r="26" spans="2:8" x14ac:dyDescent="0.25">
      <c r="B26">
        <v>436</v>
      </c>
      <c r="H26">
        <v>13.55</v>
      </c>
    </row>
    <row r="27" spans="2:8" x14ac:dyDescent="0.25">
      <c r="B27">
        <v>450</v>
      </c>
      <c r="G27" s="1"/>
      <c r="H27">
        <v>48</v>
      </c>
    </row>
    <row r="28" spans="2:8" x14ac:dyDescent="0.25">
      <c r="B28">
        <v>470</v>
      </c>
      <c r="H28">
        <v>67.239999999999995</v>
      </c>
    </row>
    <row r="29" spans="2:8" x14ac:dyDescent="0.25">
      <c r="B29">
        <v>500</v>
      </c>
      <c r="C29">
        <v>11.73</v>
      </c>
      <c r="D29">
        <v>16.22</v>
      </c>
      <c r="E29">
        <v>18.61</v>
      </c>
      <c r="F29">
        <v>31.86</v>
      </c>
      <c r="G29" s="1">
        <f>AVERAGE(C29:F29)</f>
        <v>19.605</v>
      </c>
      <c r="H29">
        <v>62.26</v>
      </c>
    </row>
    <row r="30" spans="2:8" x14ac:dyDescent="0.25">
      <c r="B30">
        <v>520</v>
      </c>
      <c r="H30">
        <v>58.17</v>
      </c>
    </row>
    <row r="31" spans="2:8" x14ac:dyDescent="0.25">
      <c r="B31">
        <v>536</v>
      </c>
      <c r="H31">
        <v>110.55</v>
      </c>
    </row>
    <row r="32" spans="2:8" x14ac:dyDescent="0.25">
      <c r="B32">
        <v>550</v>
      </c>
      <c r="G32" s="1"/>
      <c r="H32">
        <v>32.61</v>
      </c>
    </row>
    <row r="33" spans="2:8" x14ac:dyDescent="0.25">
      <c r="B33">
        <v>570</v>
      </c>
      <c r="H33">
        <v>88.02</v>
      </c>
    </row>
    <row r="34" spans="2:8" x14ac:dyDescent="0.25">
      <c r="B34">
        <v>600</v>
      </c>
      <c r="H34">
        <v>25.37</v>
      </c>
    </row>
    <row r="35" spans="2:8" x14ac:dyDescent="0.25">
      <c r="B35">
        <v>620</v>
      </c>
      <c r="H35">
        <v>5.1630000000000003</v>
      </c>
    </row>
    <row r="36" spans="2:8" x14ac:dyDescent="0.25">
      <c r="B36">
        <v>636</v>
      </c>
      <c r="H36">
        <v>27.37</v>
      </c>
    </row>
    <row r="37" spans="2:8" x14ac:dyDescent="0.25">
      <c r="B37">
        <v>650</v>
      </c>
      <c r="H37">
        <v>70.14</v>
      </c>
    </row>
    <row r="38" spans="2:8" x14ac:dyDescent="0.25">
      <c r="B38">
        <v>670</v>
      </c>
      <c r="H38">
        <v>154.9</v>
      </c>
    </row>
    <row r="39" spans="2:8" x14ac:dyDescent="0.25">
      <c r="B39">
        <v>700</v>
      </c>
      <c r="H39">
        <v>53.45</v>
      </c>
    </row>
    <row r="40" spans="2:8" x14ac:dyDescent="0.25">
      <c r="B40">
        <v>720</v>
      </c>
      <c r="H40">
        <v>50.82</v>
      </c>
    </row>
    <row r="41" spans="2:8" x14ac:dyDescent="0.25">
      <c r="B41">
        <v>736</v>
      </c>
      <c r="H41">
        <v>188.5</v>
      </c>
    </row>
    <row r="42" spans="2:8" x14ac:dyDescent="0.25">
      <c r="B42">
        <v>750</v>
      </c>
      <c r="H42">
        <v>242.8</v>
      </c>
    </row>
    <row r="43" spans="2:8" x14ac:dyDescent="0.25">
      <c r="B43">
        <v>770</v>
      </c>
      <c r="H43">
        <v>158.4</v>
      </c>
    </row>
    <row r="44" spans="2:8" x14ac:dyDescent="0.25">
      <c r="B44">
        <v>800</v>
      </c>
      <c r="H44">
        <v>159.69999999999999</v>
      </c>
    </row>
    <row r="45" spans="2:8" x14ac:dyDescent="0.25">
      <c r="B45">
        <v>820</v>
      </c>
      <c r="H45">
        <v>94.66</v>
      </c>
    </row>
    <row r="46" spans="2:8" x14ac:dyDescent="0.25">
      <c r="B46">
        <v>836</v>
      </c>
      <c r="H46">
        <v>489.2</v>
      </c>
    </row>
    <row r="47" spans="2:8" x14ac:dyDescent="0.25">
      <c r="B47">
        <v>850</v>
      </c>
      <c r="H47">
        <v>117.2</v>
      </c>
    </row>
    <row r="48" spans="2:8" x14ac:dyDescent="0.25">
      <c r="B48">
        <v>870</v>
      </c>
      <c r="H48">
        <v>210.8</v>
      </c>
    </row>
    <row r="49" spans="2:9" x14ac:dyDescent="0.25">
      <c r="B49">
        <v>900</v>
      </c>
      <c r="H49">
        <v>449</v>
      </c>
    </row>
    <row r="56" spans="2:9" x14ac:dyDescent="0.25">
      <c r="B56" t="s">
        <v>7</v>
      </c>
      <c r="C56" t="s">
        <v>5</v>
      </c>
      <c r="I56" t="s">
        <v>6</v>
      </c>
    </row>
    <row r="57" spans="2:9" x14ac:dyDescent="0.25">
      <c r="B57">
        <v>5</v>
      </c>
      <c r="C57">
        <v>1.238</v>
      </c>
      <c r="E57">
        <f t="shared" ref="E57:E77" si="0">B57/1000</f>
        <v>5.0000000000000001E-3</v>
      </c>
      <c r="F57">
        <f>E57</f>
        <v>5.0000000000000001E-3</v>
      </c>
    </row>
    <row r="58" spans="2:9" x14ac:dyDescent="0.25">
      <c r="B58">
        <v>10</v>
      </c>
      <c r="C58">
        <v>2.9649999999999999</v>
      </c>
      <c r="E58">
        <f t="shared" si="0"/>
        <v>0.01</v>
      </c>
      <c r="F58">
        <f t="shared" ref="F58:F77" si="1">E58</f>
        <v>0.01</v>
      </c>
    </row>
    <row r="59" spans="2:9" x14ac:dyDescent="0.25">
      <c r="B59">
        <v>20</v>
      </c>
      <c r="C59">
        <v>3.1850000000000001</v>
      </c>
      <c r="E59">
        <f t="shared" si="0"/>
        <v>0.02</v>
      </c>
      <c r="F59">
        <f t="shared" si="1"/>
        <v>0.02</v>
      </c>
    </row>
    <row r="60" spans="2:9" x14ac:dyDescent="0.25">
      <c r="B60">
        <v>50</v>
      </c>
      <c r="C60">
        <v>3.4089999999999998</v>
      </c>
      <c r="E60">
        <f t="shared" si="0"/>
        <v>0.05</v>
      </c>
      <c r="F60">
        <f t="shared" si="1"/>
        <v>0.05</v>
      </c>
    </row>
    <row r="61" spans="2:9" x14ac:dyDescent="0.25">
      <c r="B61">
        <v>100</v>
      </c>
      <c r="C61">
        <v>2.6669999999999998</v>
      </c>
      <c r="E61">
        <f t="shared" si="0"/>
        <v>0.1</v>
      </c>
      <c r="F61">
        <f t="shared" si="1"/>
        <v>0.1</v>
      </c>
    </row>
    <row r="62" spans="2:9" x14ac:dyDescent="0.25">
      <c r="B62">
        <v>200</v>
      </c>
      <c r="C62">
        <v>3.58</v>
      </c>
      <c r="E62">
        <f t="shared" si="0"/>
        <v>0.2</v>
      </c>
      <c r="F62">
        <f t="shared" si="1"/>
        <v>0.2</v>
      </c>
    </row>
    <row r="63" spans="2:9" x14ac:dyDescent="0.25">
      <c r="B63">
        <v>500</v>
      </c>
      <c r="C63">
        <v>2.2490000000000001</v>
      </c>
      <c r="E63">
        <f t="shared" si="0"/>
        <v>0.5</v>
      </c>
      <c r="F63">
        <f t="shared" si="1"/>
        <v>0.5</v>
      </c>
    </row>
    <row r="64" spans="2:9" x14ac:dyDescent="0.25">
      <c r="B64">
        <v>1000</v>
      </c>
      <c r="C64">
        <v>0.93700000000000006</v>
      </c>
      <c r="E64">
        <f t="shared" si="0"/>
        <v>1</v>
      </c>
      <c r="F64">
        <f t="shared" si="1"/>
        <v>1</v>
      </c>
    </row>
    <row r="65" spans="2:9" x14ac:dyDescent="0.25">
      <c r="B65">
        <v>2000</v>
      </c>
      <c r="C65">
        <v>0.83799999999999997</v>
      </c>
      <c r="E65">
        <f t="shared" si="0"/>
        <v>2</v>
      </c>
      <c r="F65">
        <f t="shared" si="1"/>
        <v>2</v>
      </c>
    </row>
    <row r="66" spans="2:9" x14ac:dyDescent="0.25">
      <c r="B66">
        <v>3000</v>
      </c>
      <c r="C66">
        <v>3.8559999999999999</v>
      </c>
      <c r="E66">
        <f t="shared" si="0"/>
        <v>3</v>
      </c>
      <c r="F66">
        <f t="shared" si="1"/>
        <v>3</v>
      </c>
    </row>
    <row r="67" spans="2:9" x14ac:dyDescent="0.25">
      <c r="B67">
        <v>4000</v>
      </c>
      <c r="C67">
        <v>0.36799999999999999</v>
      </c>
      <c r="E67">
        <f t="shared" si="0"/>
        <v>4</v>
      </c>
      <c r="F67">
        <f t="shared" si="1"/>
        <v>4</v>
      </c>
    </row>
    <row r="68" spans="2:9" x14ac:dyDescent="0.25">
      <c r="B68">
        <v>5000</v>
      </c>
      <c r="C68">
        <v>3.956</v>
      </c>
      <c r="E68">
        <f t="shared" si="0"/>
        <v>5</v>
      </c>
      <c r="F68">
        <f t="shared" si="1"/>
        <v>5</v>
      </c>
    </row>
    <row r="69" spans="2:9" x14ac:dyDescent="0.25">
      <c r="B69">
        <v>6000</v>
      </c>
      <c r="C69">
        <v>2.6920000000000002</v>
      </c>
      <c r="E69">
        <f t="shared" si="0"/>
        <v>6</v>
      </c>
      <c r="F69">
        <f t="shared" si="1"/>
        <v>6</v>
      </c>
    </row>
    <row r="70" spans="2:9" x14ac:dyDescent="0.25">
      <c r="B70">
        <v>7500</v>
      </c>
      <c r="C70">
        <v>0.89300000000000002</v>
      </c>
      <c r="E70">
        <f t="shared" si="0"/>
        <v>7.5</v>
      </c>
      <c r="F70">
        <f t="shared" si="1"/>
        <v>7.5</v>
      </c>
    </row>
    <row r="71" spans="2:9" x14ac:dyDescent="0.25">
      <c r="B71">
        <v>10000</v>
      </c>
      <c r="C71">
        <v>2.274</v>
      </c>
      <c r="E71">
        <f t="shared" si="0"/>
        <v>10</v>
      </c>
      <c r="F71">
        <f t="shared" si="1"/>
        <v>10</v>
      </c>
    </row>
    <row r="72" spans="2:9" x14ac:dyDescent="0.25">
      <c r="B72">
        <v>12500</v>
      </c>
      <c r="C72">
        <v>1.169</v>
      </c>
      <c r="E72">
        <f t="shared" si="0"/>
        <v>12.5</v>
      </c>
      <c r="F72">
        <f t="shared" si="1"/>
        <v>12.5</v>
      </c>
    </row>
    <row r="73" spans="2:9" x14ac:dyDescent="0.25">
      <c r="B73">
        <v>15000</v>
      </c>
      <c r="C73">
        <v>3.3260000000000001</v>
      </c>
      <c r="E73">
        <f t="shared" si="0"/>
        <v>15</v>
      </c>
      <c r="F73">
        <f t="shared" si="1"/>
        <v>15</v>
      </c>
    </row>
    <row r="74" spans="2:9" x14ac:dyDescent="0.25">
      <c r="B74">
        <v>20000</v>
      </c>
      <c r="C74">
        <v>4.1470000000000002</v>
      </c>
      <c r="E74">
        <f t="shared" si="0"/>
        <v>20</v>
      </c>
      <c r="F74">
        <f t="shared" si="1"/>
        <v>20</v>
      </c>
    </row>
    <row r="75" spans="2:9" x14ac:dyDescent="0.25">
      <c r="B75">
        <v>30000</v>
      </c>
      <c r="C75">
        <v>0.84499999999999997</v>
      </c>
      <c r="E75">
        <f t="shared" si="0"/>
        <v>30</v>
      </c>
      <c r="F75">
        <f t="shared" si="1"/>
        <v>30</v>
      </c>
    </row>
    <row r="76" spans="2:9" x14ac:dyDescent="0.25">
      <c r="B76">
        <v>40000</v>
      </c>
      <c r="C76">
        <v>1.847</v>
      </c>
      <c r="E76">
        <f t="shared" si="0"/>
        <v>40</v>
      </c>
      <c r="F76">
        <f t="shared" si="1"/>
        <v>40</v>
      </c>
    </row>
    <row r="77" spans="2:9" x14ac:dyDescent="0.25">
      <c r="B77">
        <v>50000</v>
      </c>
      <c r="C77">
        <v>7.157</v>
      </c>
      <c r="E77">
        <f t="shared" si="0"/>
        <v>50</v>
      </c>
      <c r="F77">
        <f t="shared" si="1"/>
        <v>50</v>
      </c>
    </row>
    <row r="80" spans="2:9" x14ac:dyDescent="0.25">
      <c r="B80" t="s">
        <v>8</v>
      </c>
      <c r="C80" t="s">
        <v>5</v>
      </c>
      <c r="I80" t="s">
        <v>9</v>
      </c>
    </row>
    <row r="81" spans="2:3" x14ac:dyDescent="0.25">
      <c r="B81">
        <v>1</v>
      </c>
      <c r="C81">
        <v>0.57199999999999995</v>
      </c>
    </row>
    <row r="82" spans="2:3" x14ac:dyDescent="0.25">
      <c r="B82">
        <v>2</v>
      </c>
      <c r="C82">
        <v>0.90300000000000002</v>
      </c>
    </row>
    <row r="83" spans="2:3" x14ac:dyDescent="0.25">
      <c r="B83">
        <v>5</v>
      </c>
      <c r="C83">
        <v>2.274</v>
      </c>
    </row>
    <row r="84" spans="2:3" x14ac:dyDescent="0.25">
      <c r="B84">
        <v>7</v>
      </c>
      <c r="C84">
        <v>3.391</v>
      </c>
    </row>
    <row r="85" spans="2:3" x14ac:dyDescent="0.25">
      <c r="B85">
        <v>10</v>
      </c>
      <c r="C85">
        <v>4.8</v>
      </c>
    </row>
    <row r="86" spans="2:3" x14ac:dyDescent="0.25">
      <c r="B86">
        <v>15</v>
      </c>
      <c r="C86">
        <v>7.0030000000000001</v>
      </c>
    </row>
    <row r="87" spans="2:3" x14ac:dyDescent="0.25">
      <c r="B87">
        <v>20</v>
      </c>
      <c r="C87">
        <v>10.26</v>
      </c>
    </row>
    <row r="88" spans="2:3" x14ac:dyDescent="0.25">
      <c r="B88">
        <v>25</v>
      </c>
      <c r="C88">
        <v>12.14</v>
      </c>
    </row>
    <row r="89" spans="2:3" x14ac:dyDescent="0.25">
      <c r="B89">
        <v>30</v>
      </c>
      <c r="C89">
        <v>14.13</v>
      </c>
    </row>
    <row r="90" spans="2:3" x14ac:dyDescent="0.25">
      <c r="B90">
        <v>40</v>
      </c>
      <c r="C90">
        <v>19.14</v>
      </c>
    </row>
    <row r="91" spans="2:3" x14ac:dyDescent="0.25">
      <c r="B91">
        <v>50</v>
      </c>
      <c r="C91">
        <v>23.93</v>
      </c>
    </row>
    <row r="92" spans="2:3" x14ac:dyDescent="0.25">
      <c r="B92">
        <v>60</v>
      </c>
      <c r="C92">
        <v>26.2</v>
      </c>
    </row>
    <row r="93" spans="2:3" x14ac:dyDescent="0.25">
      <c r="B93">
        <v>70</v>
      </c>
      <c r="C93">
        <v>32.22</v>
      </c>
    </row>
    <row r="94" spans="2:3" x14ac:dyDescent="0.25">
      <c r="B94">
        <v>85</v>
      </c>
      <c r="C94">
        <v>39.81</v>
      </c>
    </row>
    <row r="95" spans="2:3" x14ac:dyDescent="0.25">
      <c r="B95">
        <v>100</v>
      </c>
      <c r="C95">
        <v>48.86</v>
      </c>
    </row>
    <row r="96" spans="2:3" x14ac:dyDescent="0.25">
      <c r="B96">
        <v>150</v>
      </c>
      <c r="C96">
        <v>63.49</v>
      </c>
    </row>
    <row r="97" spans="2:3" x14ac:dyDescent="0.25">
      <c r="B97">
        <v>200</v>
      </c>
      <c r="C97">
        <v>96.33</v>
      </c>
    </row>
    <row r="98" spans="2:3" x14ac:dyDescent="0.25">
      <c r="B98">
        <v>300</v>
      </c>
      <c r="C98">
        <v>134.97</v>
      </c>
    </row>
    <row r="99" spans="2:3" x14ac:dyDescent="0.25">
      <c r="B99">
        <v>500</v>
      </c>
      <c r="C99">
        <v>214.89</v>
      </c>
    </row>
    <row r="100" spans="2:3" x14ac:dyDescent="0.25">
      <c r="B100">
        <v>1000</v>
      </c>
      <c r="C100">
        <v>456.9</v>
      </c>
    </row>
    <row r="101" spans="2:3" x14ac:dyDescent="0.25">
      <c r="B101">
        <v>2000</v>
      </c>
      <c r="C101">
        <v>824.1</v>
      </c>
    </row>
  </sheetData>
  <sortState xmlns:xlrd2="http://schemas.microsoft.com/office/spreadsheetml/2017/richdata2" ref="B3:H49">
    <sortCondition ref="B3:B4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2019-11-22T08:37:39Z</dcterms:created>
  <dcterms:modified xsi:type="dcterms:W3CDTF">2019-11-29T18:43:49Z</dcterms:modified>
</cp:coreProperties>
</file>