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<sst xmlns="http://schemas.openxmlformats.org/spreadsheetml/2006/main" count="105" uniqueCount="75">
  <si>
    <t>q1</t>
  </si>
  <si>
    <t>q2</t>
  </si>
  <si>
    <t>q3</t>
  </si>
  <si>
    <t>-q1</t>
  </si>
  <si>
    <t>-q1-q2</t>
  </si>
  <si>
    <t>-q1-q2-q3</t>
  </si>
  <si>
    <t>M</t>
  </si>
  <si>
    <t>endp</t>
  </si>
  <si>
    <t>theta</t>
  </si>
  <si>
    <t>0.00,-0.122,-0.3</t>
  </si>
  <si>
    <t>0.02,-0.122,-0.3</t>
  </si>
  <si>
    <t>0.04,-0.122,-0.3</t>
  </si>
  <si>
    <t>0.00,-0.122,-0.4</t>
  </si>
  <si>
    <t>0.02,-0.122,-0.4</t>
  </si>
  <si>
    <t>0.04,-0.122,-0.4</t>
  </si>
  <si>
    <t>0.06,-0.122,-0.4</t>
  </si>
  <si>
    <t>0.08,-0.122,-0.4</t>
  </si>
  <si>
    <t>-0.02,-0.122,-0.7</t>
  </si>
  <si>
    <t>0.00,-0.122,-0.7</t>
  </si>
  <si>
    <t>0.02,-0.122,-0.7</t>
  </si>
  <si>
    <t>0.04,-0.122,-0.7</t>
  </si>
  <si>
    <t>0.06,-0.122,-0.7</t>
  </si>
  <si>
    <t>0.08,-0.122,-0.7</t>
  </si>
  <si>
    <t>0.1,-0.122,-0.7</t>
  </si>
  <si>
    <t>-0.02,-0.122,-0.6</t>
  </si>
  <si>
    <t>0.00,-0.122,-0.6</t>
  </si>
  <si>
    <t>0.02,-0.122,-0.6</t>
  </si>
  <si>
    <t>0.04,-0.122,-0.6</t>
  </si>
  <si>
    <t>0.06,-0.122,-0.6</t>
  </si>
  <si>
    <t>0.08,-0.122,-0.6</t>
  </si>
  <si>
    <t>0.1,-0.122,-0.6</t>
  </si>
  <si>
    <t>-0.02,-0.122,-0.8</t>
  </si>
  <si>
    <t>0.00,-0.122,-0.8</t>
  </si>
  <si>
    <t>0.02,-0.122,-0.8</t>
  </si>
  <si>
    <t>0.04,-0.122,-0.8</t>
  </si>
  <si>
    <t>0.06,-0.122,-0.8</t>
  </si>
  <si>
    <t>0.08,-0.122,-0.8</t>
  </si>
  <si>
    <t>L</t>
  </si>
  <si>
    <t>R</t>
  </si>
  <si>
    <t>uppper</t>
  </si>
  <si>
    <t>m1</t>
  </si>
  <si>
    <t>m2</t>
  </si>
  <si>
    <t>m3</t>
  </si>
  <si>
    <t>l1</t>
  </si>
  <si>
    <t>l2</t>
  </si>
  <si>
    <t>l3</t>
  </si>
  <si>
    <t>I1</t>
  </si>
  <si>
    <t>I2</t>
  </si>
  <si>
    <t>I3</t>
  </si>
  <si>
    <t>d1</t>
  </si>
  <si>
    <t>d2</t>
  </si>
  <si>
    <t>d3</t>
  </si>
  <si>
    <t>CoMz</t>
  </si>
  <si>
    <t>CoMtheta</t>
  </si>
  <si>
    <t>HipY</t>
  </si>
  <si>
    <t>KneeY</t>
  </si>
  <si>
    <t>AnkleY</t>
  </si>
  <si>
    <t>VMC</t>
  </si>
  <si>
    <t>Jac</t>
  </si>
  <si>
    <t>0.0 0.0 0.6 -1.0</t>
  </si>
  <si>
    <t>0.0 0.0 0.6 -0.8</t>
  </si>
  <si>
    <t>0.0 0.0 0.6 -0.6</t>
  </si>
  <si>
    <t>0.0 0.0 0.6 -0.5</t>
  </si>
  <si>
    <t>0.0 0.0 0.6 0.0</t>
  </si>
  <si>
    <t>0.0 0.0 0.6 0.1</t>
  </si>
  <si>
    <t>0.0 0.0 0.6 0.2</t>
  </si>
  <si>
    <t>0.0 0.0 0.6 0.3</t>
  </si>
  <si>
    <t>0.0 0.0 0.6 0.4</t>
  </si>
  <si>
    <t>0.0 0.0 0.6 0.5</t>
  </si>
  <si>
    <t>-0.1 0.1 0.6 -0.5</t>
  </si>
  <si>
    <t>-0.1 0.1 0.6 0.0</t>
  </si>
  <si>
    <t>-0.2 0.2 0.6 0.0</t>
  </si>
  <si>
    <t>-0.3 0.3 0.6 0.0</t>
  </si>
  <si>
    <t>0.0 0.0 0.8 0.0</t>
  </si>
  <si>
    <t>0.0 0.0 0.4 0.0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</si>
</sst>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opLeftCell="A12" workbookViewId="0">
      <selection activeCell="J39" sqref="J39"/>
    </sheetView>
  </sheetViews>
  <sheetFormatPr defaultColWidth="9" defaultRowHeight="16.5"/>
  <cols>
    <col min="1" max="1" width="11.0666666666667"/>
    <col min="3" max="5" width="11.0666666666667"/>
    <col min="6" max="6" width="12.1333333333333"/>
    <col min="7" max="7" width="11.0666666666667"/>
    <col min="8" max="8" width="9.6" customWidth="1"/>
  </cols>
  <sheetData>
    <row r="1" spans="1:9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</row>
    <row r="2" spans="1:9">
      <c r="A2">
        <v>-1.34843</v>
      </c>
      <c r="B2">
        <v>2.69193</v>
      </c>
      <c r="C2">
        <v>-1.38579</v>
      </c>
      <c r="D2">
        <f t="shared" ref="D2:D9" si="0">-A2</f>
        <v>1.34843</v>
      </c>
      <c r="E2">
        <f t="shared" ref="E2:E25" si="1">-A2-B2</f>
        <v>-1.3435</v>
      </c>
      <c r="F2">
        <f t="shared" ref="F2:F9" si="2">-A2-B2-C2</f>
        <v>0.0422899999999999</v>
      </c>
      <c r="G2">
        <v>11.5611</v>
      </c>
      <c r="H2" t="s">
        <v>9</v>
      </c>
      <c r="I2">
        <v>0</v>
      </c>
    </row>
    <row r="3" spans="1:9">
      <c r="A3">
        <v>-1.1587</v>
      </c>
      <c r="B3">
        <v>2.69779</v>
      </c>
      <c r="C3">
        <v>-1.57167</v>
      </c>
      <c r="D3">
        <f t="shared" si="0"/>
        <v>1.1587</v>
      </c>
      <c r="E3">
        <f t="shared" si="1"/>
        <v>-1.53909</v>
      </c>
      <c r="F3">
        <f t="shared" si="2"/>
        <v>0.0325800000000001</v>
      </c>
      <c r="G3">
        <v>2.57694</v>
      </c>
      <c r="H3" t="s">
        <v>10</v>
      </c>
      <c r="I3">
        <v>0</v>
      </c>
    </row>
    <row r="4" spans="1:9">
      <c r="A4">
        <v>-0.980724</v>
      </c>
      <c r="B4">
        <v>2.69758</v>
      </c>
      <c r="C4">
        <v>-1.73893</v>
      </c>
      <c r="D4">
        <f t="shared" si="0"/>
        <v>0.980724</v>
      </c>
      <c r="E4">
        <f t="shared" si="1"/>
        <v>-1.716856</v>
      </c>
      <c r="F4">
        <f t="shared" si="2"/>
        <v>0.0220740000000001</v>
      </c>
      <c r="G4">
        <v>-5.91956</v>
      </c>
      <c r="H4" t="s">
        <v>11</v>
      </c>
      <c r="I4">
        <v>0</v>
      </c>
    </row>
    <row r="5" spans="1:9">
      <c r="A5">
        <v>-1.24163</v>
      </c>
      <c r="B5">
        <v>2.45335</v>
      </c>
      <c r="C5">
        <v>-1.24542</v>
      </c>
      <c r="D5">
        <f t="shared" si="0"/>
        <v>1.24163</v>
      </c>
      <c r="E5">
        <f t="shared" si="1"/>
        <v>-1.21172</v>
      </c>
      <c r="F5">
        <f t="shared" si="2"/>
        <v>0.0337000000000001</v>
      </c>
      <c r="G5">
        <v>11.5619</v>
      </c>
      <c r="H5" t="s">
        <v>12</v>
      </c>
      <c r="I5">
        <v>0</v>
      </c>
    </row>
    <row r="6" spans="1:9">
      <c r="A6">
        <v>-1.14533</v>
      </c>
      <c r="B6">
        <v>2.45624</v>
      </c>
      <c r="C6">
        <v>-1.33784</v>
      </c>
      <c r="D6">
        <f t="shared" si="0"/>
        <v>1.14533</v>
      </c>
      <c r="E6">
        <f t="shared" si="1"/>
        <v>-1.31091</v>
      </c>
      <c r="F6">
        <f t="shared" si="2"/>
        <v>0.0269299999999997</v>
      </c>
      <c r="G6">
        <v>5.06833</v>
      </c>
      <c r="H6" t="s">
        <v>13</v>
      </c>
      <c r="I6">
        <v>0</v>
      </c>
    </row>
    <row r="7" spans="1:9">
      <c r="A7">
        <v>-1.04861</v>
      </c>
      <c r="B7">
        <v>2.45365</v>
      </c>
      <c r="C7">
        <v>-1.4257</v>
      </c>
      <c r="D7">
        <f t="shared" si="0"/>
        <v>1.04861</v>
      </c>
      <c r="E7">
        <f t="shared" si="1"/>
        <v>-1.40504</v>
      </c>
      <c r="F7">
        <f t="shared" si="2"/>
        <v>0.0206599999999999</v>
      </c>
      <c r="G7">
        <v>-1.52424</v>
      </c>
      <c r="H7" t="s">
        <v>14</v>
      </c>
      <c r="I7">
        <v>0</v>
      </c>
    </row>
    <row r="8" spans="1:9">
      <c r="A8">
        <v>-0.954186</v>
      </c>
      <c r="B8">
        <v>2.44787</v>
      </c>
      <c r="C8">
        <v>-1.50768</v>
      </c>
      <c r="D8">
        <f t="shared" si="0"/>
        <v>0.954186</v>
      </c>
      <c r="E8">
        <f t="shared" si="1"/>
        <v>-1.493684</v>
      </c>
      <c r="F8">
        <f t="shared" si="2"/>
        <v>0.0139959999999999</v>
      </c>
      <c r="G8">
        <v>-8.02192</v>
      </c>
      <c r="H8" t="s">
        <v>15</v>
      </c>
      <c r="I8">
        <v>0</v>
      </c>
    </row>
    <row r="9" spans="1:9">
      <c r="A9">
        <v>-0.862218</v>
      </c>
      <c r="B9">
        <v>2.43684</v>
      </c>
      <c r="C9">
        <v>-1.58195</v>
      </c>
      <c r="D9">
        <f t="shared" si="0"/>
        <v>0.862218</v>
      </c>
      <c r="E9">
        <f t="shared" si="1"/>
        <v>-1.574622</v>
      </c>
      <c r="F9">
        <f t="shared" si="2"/>
        <v>0.00732799999999978</v>
      </c>
      <c r="G9">
        <v>-14.2206</v>
      </c>
      <c r="H9" t="s">
        <v>16</v>
      </c>
      <c r="I9">
        <v>0</v>
      </c>
    </row>
    <row r="10" spans="1:9">
      <c r="A10">
        <v>-0.874548</v>
      </c>
      <c r="B10">
        <v>1.59083</v>
      </c>
      <c r="C10">
        <v>-0.729558</v>
      </c>
      <c r="D10">
        <f t="shared" ref="D10:D23" si="3">-A10</f>
        <v>0.874548</v>
      </c>
      <c r="E10">
        <f t="shared" si="1"/>
        <v>-0.716282</v>
      </c>
      <c r="F10">
        <f t="shared" ref="F10:F23" si="4">-A10-B10-C10</f>
        <v>0.0132760000000001</v>
      </c>
      <c r="G10">
        <v>14.697</v>
      </c>
      <c r="H10" s="3" t="s">
        <v>17</v>
      </c>
      <c r="I10">
        <v>0</v>
      </c>
    </row>
    <row r="11" spans="1:9">
      <c r="A11">
        <v>-0.833477</v>
      </c>
      <c r="B11">
        <v>1.59436</v>
      </c>
      <c r="C11">
        <v>-0.768863</v>
      </c>
      <c r="D11">
        <f t="shared" si="3"/>
        <v>0.833477</v>
      </c>
      <c r="E11">
        <f t="shared" si="1"/>
        <v>-0.760883</v>
      </c>
      <c r="F11">
        <f t="shared" si="4"/>
        <v>0.00797999999999999</v>
      </c>
      <c r="G11">
        <v>9.39751</v>
      </c>
      <c r="H11" t="s">
        <v>18</v>
      </c>
      <c r="I11">
        <v>0</v>
      </c>
    </row>
    <row r="12" spans="1:9">
      <c r="A12">
        <v>-0.792026</v>
      </c>
      <c r="B12">
        <v>1.59386</v>
      </c>
      <c r="C12">
        <v>-0.807011</v>
      </c>
      <c r="D12">
        <f t="shared" si="3"/>
        <v>0.792026</v>
      </c>
      <c r="E12">
        <f t="shared" si="1"/>
        <v>-0.801834</v>
      </c>
      <c r="F12">
        <f t="shared" si="4"/>
        <v>0.00517699999999999</v>
      </c>
      <c r="G12">
        <v>3.87588</v>
      </c>
      <c r="H12" t="s">
        <v>19</v>
      </c>
      <c r="I12">
        <v>0</v>
      </c>
    </row>
    <row r="13" spans="1:9">
      <c r="A13">
        <v>-0.748293</v>
      </c>
      <c r="B13">
        <v>1.59031</v>
      </c>
      <c r="C13">
        <v>-0.843253</v>
      </c>
      <c r="D13">
        <f t="shared" si="3"/>
        <v>0.748293</v>
      </c>
      <c r="E13">
        <f t="shared" si="1"/>
        <v>-0.842017</v>
      </c>
      <c r="F13">
        <f t="shared" si="4"/>
        <v>0.00123600000000013</v>
      </c>
      <c r="G13">
        <v>-1.56547</v>
      </c>
      <c r="H13" t="s">
        <v>20</v>
      </c>
      <c r="I13">
        <v>0</v>
      </c>
    </row>
    <row r="14" spans="1:9">
      <c r="A14">
        <v>-0.703824</v>
      </c>
      <c r="B14">
        <v>1.58346</v>
      </c>
      <c r="C14">
        <v>-0.877506</v>
      </c>
      <c r="D14">
        <f t="shared" si="3"/>
        <v>0.703824</v>
      </c>
      <c r="E14">
        <f t="shared" si="1"/>
        <v>-0.879636</v>
      </c>
      <c r="F14">
        <f t="shared" si="4"/>
        <v>-0.00213000000000008</v>
      </c>
      <c r="G14">
        <v>-7.04793</v>
      </c>
      <c r="H14" t="s">
        <v>21</v>
      </c>
      <c r="I14">
        <v>0</v>
      </c>
    </row>
    <row r="15" spans="1:9">
      <c r="A15">
        <v>-0.657047</v>
      </c>
      <c r="B15">
        <v>1.57397</v>
      </c>
      <c r="C15">
        <v>-0.90979</v>
      </c>
      <c r="D15">
        <f t="shared" si="3"/>
        <v>0.657047</v>
      </c>
      <c r="E15">
        <f t="shared" si="1"/>
        <v>-0.916923</v>
      </c>
      <c r="F15">
        <f t="shared" si="4"/>
        <v>-0.00713300000000006</v>
      </c>
      <c r="G15">
        <v>-12.5196</v>
      </c>
      <c r="H15" t="s">
        <v>22</v>
      </c>
      <c r="I15">
        <v>0</v>
      </c>
    </row>
    <row r="16" spans="1:9">
      <c r="A16">
        <v>-0.60969</v>
      </c>
      <c r="B16">
        <v>1.56067</v>
      </c>
      <c r="C16">
        <v>-0.939995</v>
      </c>
      <c r="D16">
        <f t="shared" si="3"/>
        <v>0.60969</v>
      </c>
      <c r="E16">
        <f t="shared" si="1"/>
        <v>-0.95098</v>
      </c>
      <c r="F16">
        <f t="shared" si="4"/>
        <v>-0.010985</v>
      </c>
      <c r="G16">
        <v>-17.974</v>
      </c>
      <c r="H16" t="s">
        <v>23</v>
      </c>
      <c r="I16">
        <v>0</v>
      </c>
    </row>
    <row r="17" spans="1:9">
      <c r="A17">
        <v>-1.04052</v>
      </c>
      <c r="B17">
        <v>1.9181</v>
      </c>
      <c r="C17">
        <v>-0.898323</v>
      </c>
      <c r="D17">
        <f t="shared" si="3"/>
        <v>1.04052</v>
      </c>
      <c r="E17">
        <f t="shared" si="1"/>
        <v>-0.87758</v>
      </c>
      <c r="F17">
        <f t="shared" si="4"/>
        <v>0.020743</v>
      </c>
      <c r="G17">
        <v>15.6783</v>
      </c>
      <c r="H17" s="3" t="s">
        <v>24</v>
      </c>
      <c r="I17">
        <v>0</v>
      </c>
    </row>
    <row r="18" spans="1:9">
      <c r="A18">
        <v>-0.991589</v>
      </c>
      <c r="B18">
        <v>1.92221</v>
      </c>
      <c r="C18">
        <v>-0.946558</v>
      </c>
      <c r="D18">
        <f t="shared" si="3"/>
        <v>0.991589</v>
      </c>
      <c r="E18">
        <f t="shared" si="1"/>
        <v>-0.930621</v>
      </c>
      <c r="F18">
        <f t="shared" si="4"/>
        <v>0.0159370000000001</v>
      </c>
      <c r="G18">
        <v>10.3672</v>
      </c>
      <c r="H18" t="s">
        <v>25</v>
      </c>
      <c r="I18">
        <v>0</v>
      </c>
    </row>
    <row r="19" spans="1:9">
      <c r="A19">
        <v>-0.941357</v>
      </c>
      <c r="B19">
        <v>1.92297</v>
      </c>
      <c r="C19">
        <v>-0.992983</v>
      </c>
      <c r="D19">
        <f t="shared" si="3"/>
        <v>0.941357</v>
      </c>
      <c r="E19">
        <f t="shared" si="1"/>
        <v>-0.981613</v>
      </c>
      <c r="F19">
        <f t="shared" si="4"/>
        <v>0.0113699999999999</v>
      </c>
      <c r="G19">
        <v>4.76735</v>
      </c>
      <c r="H19" t="s">
        <v>26</v>
      </c>
      <c r="I19">
        <v>0</v>
      </c>
    </row>
    <row r="20" spans="1:9">
      <c r="A20">
        <v>-0.890011</v>
      </c>
      <c r="B20">
        <v>1.92001</v>
      </c>
      <c r="C20">
        <v>-1.03789</v>
      </c>
      <c r="D20">
        <f t="shared" si="3"/>
        <v>0.890011</v>
      </c>
      <c r="E20">
        <f t="shared" si="1"/>
        <v>-1.029999</v>
      </c>
      <c r="F20">
        <f t="shared" si="4"/>
        <v>0.00789099999999987</v>
      </c>
      <c r="G20">
        <v>-0.629346</v>
      </c>
      <c r="H20" t="s">
        <v>27</v>
      </c>
      <c r="I20">
        <v>0</v>
      </c>
    </row>
    <row r="21" spans="1:9">
      <c r="A21">
        <v>-0.836592</v>
      </c>
      <c r="B21">
        <v>1.91366</v>
      </c>
      <c r="C21">
        <v>-1.08032</v>
      </c>
      <c r="D21">
        <f t="shared" si="3"/>
        <v>0.836592</v>
      </c>
      <c r="E21">
        <f t="shared" si="1"/>
        <v>-1.077068</v>
      </c>
      <c r="F21">
        <f t="shared" si="4"/>
        <v>0.00325200000000003</v>
      </c>
      <c r="G21">
        <v>-6.36793</v>
      </c>
      <c r="H21" t="s">
        <v>28</v>
      </c>
      <c r="I21">
        <v>0</v>
      </c>
    </row>
    <row r="22" spans="1:9">
      <c r="A22">
        <v>-0.782781</v>
      </c>
      <c r="B22">
        <v>1.9041</v>
      </c>
      <c r="C22">
        <v>-1.12043</v>
      </c>
      <c r="D22">
        <f t="shared" si="3"/>
        <v>0.782781</v>
      </c>
      <c r="E22">
        <f t="shared" si="1"/>
        <v>-1.121319</v>
      </c>
      <c r="F22">
        <f t="shared" si="4"/>
        <v>-0.000888999999999918</v>
      </c>
      <c r="G22">
        <v>-11.9557</v>
      </c>
      <c r="H22" t="s">
        <v>29</v>
      </c>
      <c r="I22">
        <v>0</v>
      </c>
    </row>
    <row r="23" spans="1:9">
      <c r="A23">
        <v>-0.729817</v>
      </c>
      <c r="B23">
        <v>1.89174</v>
      </c>
      <c r="C23">
        <v>-1.15786</v>
      </c>
      <c r="D23">
        <f t="shared" si="3"/>
        <v>0.729817</v>
      </c>
      <c r="E23">
        <f t="shared" si="1"/>
        <v>-1.161923</v>
      </c>
      <c r="F23">
        <f t="shared" si="4"/>
        <v>-0.00406299999999993</v>
      </c>
      <c r="G23">
        <v>-17.0289</v>
      </c>
      <c r="H23" t="s">
        <v>30</v>
      </c>
      <c r="I23">
        <v>0</v>
      </c>
    </row>
    <row r="24" spans="1:9">
      <c r="A24">
        <v>-0.951665</v>
      </c>
      <c r="B24">
        <v>1.27814</v>
      </c>
      <c r="C24">
        <v>0.964905</v>
      </c>
      <c r="D24">
        <f t="shared" ref="D24:D40" si="5">-A24</f>
        <v>0.951665</v>
      </c>
      <c r="E24">
        <f t="shared" si="1"/>
        <v>-0.326475</v>
      </c>
      <c r="F24">
        <f t="shared" ref="F24:F40" si="6">-A24-B24-C24</f>
        <v>-1.29138</v>
      </c>
      <c r="G24">
        <v>-4.05189</v>
      </c>
      <c r="H24" t="s">
        <v>25</v>
      </c>
      <c r="I24">
        <v>-1.3</v>
      </c>
    </row>
    <row r="25" spans="1:9">
      <c r="A25">
        <v>-1.00518</v>
      </c>
      <c r="B25">
        <v>1.37559</v>
      </c>
      <c r="C25">
        <v>0.820481</v>
      </c>
      <c r="D25">
        <f t="shared" si="5"/>
        <v>1.00518</v>
      </c>
      <c r="E25">
        <f t="shared" si="1"/>
        <v>-0.37041</v>
      </c>
      <c r="F25">
        <f t="shared" si="6"/>
        <v>-1.190891</v>
      </c>
      <c r="G25">
        <v>-2.53101</v>
      </c>
      <c r="H25" t="s">
        <v>25</v>
      </c>
      <c r="I25">
        <v>-1.2</v>
      </c>
    </row>
    <row r="26" spans="1:9">
      <c r="A26">
        <v>-1.0503</v>
      </c>
      <c r="B26">
        <v>1.46546</v>
      </c>
      <c r="C26">
        <v>0.675956</v>
      </c>
      <c r="D26">
        <f t="shared" si="5"/>
        <v>1.0503</v>
      </c>
      <c r="E26">
        <f t="shared" ref="E24:E40" si="7">-A26-B26</f>
        <v>-0.41516</v>
      </c>
      <c r="F26">
        <f t="shared" si="6"/>
        <v>-1.091116</v>
      </c>
      <c r="G26">
        <v>-1.34843</v>
      </c>
      <c r="H26" t="s">
        <v>25</v>
      </c>
      <c r="I26">
        <v>-1.1</v>
      </c>
    </row>
    <row r="27" spans="1:9">
      <c r="A27">
        <v>-1.0892</v>
      </c>
      <c r="B27">
        <v>1.5482</v>
      </c>
      <c r="C27">
        <v>0.531166</v>
      </c>
      <c r="D27">
        <f t="shared" si="5"/>
        <v>1.0892</v>
      </c>
      <c r="E27">
        <f t="shared" si="7"/>
        <v>-0.459</v>
      </c>
      <c r="F27">
        <f t="shared" si="6"/>
        <v>-0.990166</v>
      </c>
      <c r="G27">
        <v>-0.0330361</v>
      </c>
      <c r="H27" t="s">
        <v>25</v>
      </c>
      <c r="I27">
        <v>-1</v>
      </c>
    </row>
    <row r="28" spans="1:9">
      <c r="A28">
        <v>-0.996784</v>
      </c>
      <c r="B28">
        <v>1.4839</v>
      </c>
      <c r="C28">
        <v>0.484546</v>
      </c>
      <c r="D28">
        <f t="shared" si="5"/>
        <v>0.996784</v>
      </c>
      <c r="E28">
        <f t="shared" si="7"/>
        <v>-0.487116</v>
      </c>
      <c r="F28">
        <f t="shared" si="6"/>
        <v>-0.971662</v>
      </c>
      <c r="G28">
        <v>-6.49057</v>
      </c>
      <c r="H28" t="s">
        <v>25</v>
      </c>
      <c r="I28">
        <v>-1</v>
      </c>
    </row>
    <row r="29" spans="1:9">
      <c r="A29">
        <v>-1.03023</v>
      </c>
      <c r="B29">
        <v>1.55834</v>
      </c>
      <c r="C29">
        <v>0.344467</v>
      </c>
      <c r="D29">
        <f t="shared" si="5"/>
        <v>1.03023</v>
      </c>
      <c r="E29">
        <f t="shared" si="7"/>
        <v>-0.52811</v>
      </c>
      <c r="F29">
        <f t="shared" si="6"/>
        <v>-0.872577</v>
      </c>
      <c r="G29">
        <v>-4.33597</v>
      </c>
      <c r="H29" t="s">
        <v>25</v>
      </c>
      <c r="I29">
        <v>-0.9</v>
      </c>
    </row>
    <row r="30" spans="1:9">
      <c r="A30">
        <v>-1.05672</v>
      </c>
      <c r="B30">
        <v>1.62595</v>
      </c>
      <c r="C30">
        <v>0.203143</v>
      </c>
      <c r="D30">
        <f t="shared" si="5"/>
        <v>1.05672</v>
      </c>
      <c r="E30">
        <f t="shared" si="7"/>
        <v>-0.56923</v>
      </c>
      <c r="F30">
        <f t="shared" si="6"/>
        <v>-0.772373</v>
      </c>
      <c r="G30">
        <v>-2.21359</v>
      </c>
      <c r="H30" t="s">
        <v>25</v>
      </c>
      <c r="I30">
        <v>-0.8</v>
      </c>
    </row>
    <row r="31" spans="1:9">
      <c r="A31">
        <v>-1.07505</v>
      </c>
      <c r="B31">
        <v>1.68707</v>
      </c>
      <c r="C31">
        <v>0.0605144</v>
      </c>
      <c r="D31">
        <f t="shared" si="5"/>
        <v>1.07505</v>
      </c>
      <c r="E31">
        <f t="shared" si="7"/>
        <v>-0.61202</v>
      </c>
      <c r="F31">
        <f t="shared" si="6"/>
        <v>-0.6725344</v>
      </c>
      <c r="G31">
        <v>-0.242158</v>
      </c>
      <c r="H31" t="s">
        <v>25</v>
      </c>
      <c r="I31">
        <v>-0.7</v>
      </c>
    </row>
    <row r="32" spans="1:9">
      <c r="A32">
        <v>-1.08601</v>
      </c>
      <c r="B32">
        <v>1.74126</v>
      </c>
      <c r="C32">
        <v>-0.0832613</v>
      </c>
      <c r="D32">
        <f t="shared" si="5"/>
        <v>1.08601</v>
      </c>
      <c r="E32">
        <f t="shared" si="7"/>
        <v>-0.65525</v>
      </c>
      <c r="F32">
        <f t="shared" si="6"/>
        <v>-0.5719887</v>
      </c>
      <c r="G32">
        <v>1.62181</v>
      </c>
      <c r="H32" t="s">
        <v>25</v>
      </c>
      <c r="I32">
        <v>-0.6</v>
      </c>
    </row>
    <row r="33" spans="1:9">
      <c r="A33">
        <v>-1.08828</v>
      </c>
      <c r="B33">
        <v>1.78904</v>
      </c>
      <c r="C33">
        <v>-0.228107</v>
      </c>
      <c r="D33">
        <f t="shared" si="5"/>
        <v>1.08828</v>
      </c>
      <c r="E33">
        <f t="shared" si="7"/>
        <v>-0.70076</v>
      </c>
      <c r="F33">
        <f t="shared" si="6"/>
        <v>-0.472653</v>
      </c>
      <c r="G33">
        <v>3.34321</v>
      </c>
      <c r="H33" t="s">
        <v>25</v>
      </c>
      <c r="I33">
        <v>-0.5</v>
      </c>
    </row>
    <row r="34" spans="1:9">
      <c r="A34">
        <v>-1.08247</v>
      </c>
      <c r="B34">
        <v>1.82989</v>
      </c>
      <c r="C34">
        <v>-0.373646</v>
      </c>
      <c r="D34">
        <f t="shared" si="5"/>
        <v>1.08247</v>
      </c>
      <c r="E34">
        <f t="shared" si="7"/>
        <v>-0.74742</v>
      </c>
      <c r="F34">
        <f t="shared" si="6"/>
        <v>-0.373774</v>
      </c>
      <c r="G34">
        <v>4.8634</v>
      </c>
      <c r="H34" t="s">
        <v>25</v>
      </c>
      <c r="I34">
        <v>-0.4</v>
      </c>
    </row>
    <row r="35" spans="1:9">
      <c r="A35">
        <v>-1.06923</v>
      </c>
      <c r="B35">
        <v>1.86413</v>
      </c>
      <c r="C35">
        <v>-0.519232</v>
      </c>
      <c r="D35">
        <f t="shared" si="5"/>
        <v>1.06923</v>
      </c>
      <c r="E35">
        <f t="shared" si="7"/>
        <v>-0.7949</v>
      </c>
      <c r="F35">
        <f t="shared" si="6"/>
        <v>-0.275668</v>
      </c>
      <c r="G35">
        <v>6.41485</v>
      </c>
      <c r="H35" t="s">
        <v>25</v>
      </c>
      <c r="I35">
        <v>-0.3</v>
      </c>
    </row>
    <row r="36" spans="1:9">
      <c r="A36">
        <v>-1.04777</v>
      </c>
      <c r="B36">
        <v>1.89065</v>
      </c>
      <c r="C36">
        <v>-0.664064</v>
      </c>
      <c r="D36">
        <f t="shared" si="5"/>
        <v>1.04777</v>
      </c>
      <c r="E36">
        <f t="shared" si="7"/>
        <v>-0.84288</v>
      </c>
      <c r="F36">
        <f t="shared" si="6"/>
        <v>-0.178816</v>
      </c>
      <c r="G36">
        <v>7.46105</v>
      </c>
      <c r="H36" t="s">
        <v>25</v>
      </c>
      <c r="I36">
        <v>-0.2</v>
      </c>
    </row>
    <row r="37" spans="1:9">
      <c r="A37">
        <v>-1.02151</v>
      </c>
      <c r="B37">
        <v>1.91002</v>
      </c>
      <c r="C37">
        <v>-0.807133</v>
      </c>
      <c r="D37">
        <f t="shared" si="5"/>
        <v>1.02151</v>
      </c>
      <c r="E37">
        <f t="shared" si="7"/>
        <v>-0.88851</v>
      </c>
      <c r="F37">
        <f t="shared" si="6"/>
        <v>-0.0813770000000001</v>
      </c>
      <c r="G37">
        <v>8.67673</v>
      </c>
      <c r="H37" t="s">
        <v>25</v>
      </c>
      <c r="I37">
        <v>-0.1</v>
      </c>
    </row>
    <row r="38" spans="1:9">
      <c r="A38">
        <v>-0.956393</v>
      </c>
      <c r="B38">
        <v>1.92625</v>
      </c>
      <c r="C38">
        <v>-1.0816</v>
      </c>
      <c r="D38">
        <f t="shared" si="5"/>
        <v>0.956393</v>
      </c>
      <c r="E38">
        <f t="shared" si="7"/>
        <v>-0.969857</v>
      </c>
      <c r="F38">
        <f t="shared" si="6"/>
        <v>0.111743</v>
      </c>
      <c r="G38">
        <v>11.1746</v>
      </c>
      <c r="H38" t="s">
        <v>25</v>
      </c>
      <c r="I38">
        <v>0.1</v>
      </c>
    </row>
    <row r="39" spans="1:9">
      <c r="A39">
        <v>-0.921486</v>
      </c>
      <c r="B39">
        <v>1.92329</v>
      </c>
      <c r="C39">
        <v>-1.21038</v>
      </c>
      <c r="D39">
        <f t="shared" si="5"/>
        <v>0.921486</v>
      </c>
      <c r="E39">
        <f t="shared" si="7"/>
        <v>-1.001804</v>
      </c>
      <c r="F39">
        <f t="shared" si="6"/>
        <v>0.208576</v>
      </c>
      <c r="G39">
        <v>12.8675</v>
      </c>
      <c r="H39" t="s">
        <v>25</v>
      </c>
      <c r="I39">
        <v>0.2</v>
      </c>
    </row>
    <row r="40" spans="1:9">
      <c r="A40">
        <v>-0.904072</v>
      </c>
      <c r="B40">
        <v>1.91904</v>
      </c>
      <c r="C40">
        <v>-1.27228</v>
      </c>
      <c r="D40">
        <f t="shared" si="5"/>
        <v>0.904072</v>
      </c>
      <c r="E40">
        <f t="shared" si="7"/>
        <v>-1.014968</v>
      </c>
      <c r="F40">
        <f t="shared" si="6"/>
        <v>0.257312</v>
      </c>
      <c r="G40">
        <v>13.5671</v>
      </c>
      <c r="H40" t="s">
        <v>25</v>
      </c>
      <c r="I40">
        <v>0.25</v>
      </c>
    </row>
    <row r="41" spans="1:9">
      <c r="A41">
        <v>-0.64879</v>
      </c>
      <c r="B41">
        <v>1.14708</v>
      </c>
      <c r="C41">
        <v>-0.506993</v>
      </c>
      <c r="D41">
        <f t="shared" ref="D41:D50" si="8">-A41</f>
        <v>0.64879</v>
      </c>
      <c r="E41">
        <f t="shared" ref="E41:E52" si="9">-A41-B41</f>
        <v>-0.49829</v>
      </c>
      <c r="F41">
        <f t="shared" ref="F41:F50" si="10">-A41-B41-C41</f>
        <v>0.00870299999999991</v>
      </c>
      <c r="G41">
        <v>13.3313</v>
      </c>
      <c r="H41" s="3" t="s">
        <v>31</v>
      </c>
      <c r="I41">
        <v>0</v>
      </c>
    </row>
    <row r="42" spans="1:9">
      <c r="A42">
        <v>-0.613267</v>
      </c>
      <c r="B42">
        <v>1.14994</v>
      </c>
      <c r="C42">
        <v>-0.540729</v>
      </c>
      <c r="D42">
        <f t="shared" si="8"/>
        <v>0.613267</v>
      </c>
      <c r="E42">
        <f t="shared" si="9"/>
        <v>-0.536673</v>
      </c>
      <c r="F42">
        <f t="shared" si="10"/>
        <v>0.00405600000000006</v>
      </c>
      <c r="G42">
        <v>7.6045</v>
      </c>
      <c r="H42" t="s">
        <v>32</v>
      </c>
      <c r="I42">
        <v>0</v>
      </c>
    </row>
    <row r="43" spans="1:9">
      <c r="A43">
        <v>-0.578014</v>
      </c>
      <c r="B43">
        <v>1.14897</v>
      </c>
      <c r="C43">
        <v>-0.572495</v>
      </c>
      <c r="D43">
        <f t="shared" si="8"/>
        <v>0.578014</v>
      </c>
      <c r="E43">
        <f t="shared" si="9"/>
        <v>-0.570956</v>
      </c>
      <c r="F43">
        <f t="shared" si="10"/>
        <v>0.00153899999999996</v>
      </c>
      <c r="G43">
        <v>2.50076</v>
      </c>
      <c r="H43" t="s">
        <v>33</v>
      </c>
      <c r="I43">
        <v>0</v>
      </c>
    </row>
    <row r="44" spans="1:9">
      <c r="A44">
        <v>-0.538853</v>
      </c>
      <c r="B44">
        <v>1.14438</v>
      </c>
      <c r="C44">
        <v>-0.602758</v>
      </c>
      <c r="D44">
        <f t="shared" si="8"/>
        <v>0.538853</v>
      </c>
      <c r="E44">
        <f t="shared" si="9"/>
        <v>-0.605527</v>
      </c>
      <c r="F44">
        <f t="shared" si="10"/>
        <v>-0.00276899999999991</v>
      </c>
      <c r="G44">
        <v>-3.31817</v>
      </c>
      <c r="H44" t="s">
        <v>34</v>
      </c>
      <c r="I44">
        <v>0</v>
      </c>
    </row>
    <row r="45" spans="1:9">
      <c r="A45">
        <v>-0.498614</v>
      </c>
      <c r="B45">
        <v>1.13608</v>
      </c>
      <c r="C45">
        <v>-0.630832</v>
      </c>
      <c r="D45">
        <f t="shared" si="8"/>
        <v>0.498614</v>
      </c>
      <c r="E45">
        <f t="shared" si="9"/>
        <v>-0.637466</v>
      </c>
      <c r="F45">
        <f t="shared" si="10"/>
        <v>-0.00663400000000003</v>
      </c>
      <c r="G45">
        <v>-8.93534</v>
      </c>
      <c r="H45" t="s">
        <v>35</v>
      </c>
      <c r="I45">
        <v>0</v>
      </c>
    </row>
    <row r="46" spans="1:9">
      <c r="A46">
        <v>-0.456741</v>
      </c>
      <c r="B46">
        <v>1.12402</v>
      </c>
      <c r="C46">
        <v>-0.65683</v>
      </c>
      <c r="D46">
        <f t="shared" si="8"/>
        <v>0.456741</v>
      </c>
      <c r="E46">
        <f t="shared" si="9"/>
        <v>-0.667279</v>
      </c>
      <c r="F46">
        <f t="shared" si="10"/>
        <v>-0.0104489999999999</v>
      </c>
      <c r="G46">
        <v>-14.5572</v>
      </c>
      <c r="H46" t="s">
        <v>36</v>
      </c>
      <c r="I46">
        <v>0</v>
      </c>
    </row>
    <row r="47" spans="1:9">
      <c r="A47">
        <v>-0.521352</v>
      </c>
      <c r="B47">
        <v>0.719252</v>
      </c>
      <c r="C47">
        <v>0.487145</v>
      </c>
      <c r="D47">
        <f t="shared" si="8"/>
        <v>0.521352</v>
      </c>
      <c r="E47">
        <f t="shared" si="9"/>
        <v>-0.1979</v>
      </c>
      <c r="F47">
        <f t="shared" si="10"/>
        <v>-0.685045</v>
      </c>
      <c r="G47">
        <v>-6.99017</v>
      </c>
      <c r="H47" t="s">
        <v>32</v>
      </c>
      <c r="I47">
        <v>-0.7</v>
      </c>
    </row>
    <row r="48" spans="1:9">
      <c r="A48">
        <v>-0.571876</v>
      </c>
      <c r="B48">
        <v>0.839853</v>
      </c>
      <c r="C48">
        <v>0.317761</v>
      </c>
      <c r="D48">
        <f t="shared" ref="D48:D55" si="11">-A48</f>
        <v>0.571876</v>
      </c>
      <c r="E48">
        <f t="shared" ref="E48:E55" si="12">-A48-B48</f>
        <v>-0.267977</v>
      </c>
      <c r="F48">
        <f t="shared" ref="F48:F55" si="13">-A48-B48-C48</f>
        <v>-0.585738</v>
      </c>
      <c r="G48">
        <v>-4.19536</v>
      </c>
      <c r="H48" t="s">
        <v>32</v>
      </c>
      <c r="I48">
        <v>-0.6</v>
      </c>
    </row>
    <row r="49" spans="1:9">
      <c r="A49">
        <v>-0.605359</v>
      </c>
      <c r="B49">
        <v>0.934214</v>
      </c>
      <c r="C49">
        <v>0.158108</v>
      </c>
      <c r="D49">
        <f t="shared" si="11"/>
        <v>0.605359</v>
      </c>
      <c r="E49">
        <f t="shared" si="12"/>
        <v>-0.328855</v>
      </c>
      <c r="F49">
        <f t="shared" si="13"/>
        <v>-0.486963</v>
      </c>
      <c r="G49">
        <v>-1.97463</v>
      </c>
      <c r="H49" t="s">
        <v>32</v>
      </c>
      <c r="I49">
        <v>-0.5</v>
      </c>
    </row>
    <row r="50" spans="1:9">
      <c r="A50">
        <v>-0.626239</v>
      </c>
      <c r="B50">
        <v>1.00877</v>
      </c>
      <c r="C50">
        <v>0.00604204</v>
      </c>
      <c r="D50">
        <f t="shared" si="11"/>
        <v>0.626239</v>
      </c>
      <c r="E50">
        <f t="shared" si="12"/>
        <v>-0.382531</v>
      </c>
      <c r="F50">
        <f t="shared" si="13"/>
        <v>-0.38857304</v>
      </c>
      <c r="G50">
        <v>0.0833967</v>
      </c>
      <c r="H50" t="s">
        <v>32</v>
      </c>
      <c r="I50">
        <v>-0.4</v>
      </c>
    </row>
    <row r="51" spans="1:9">
      <c r="A51">
        <v>-0.636357</v>
      </c>
      <c r="B51">
        <v>1.06637</v>
      </c>
      <c r="C51">
        <v>-0.13983</v>
      </c>
      <c r="D51">
        <f t="shared" si="11"/>
        <v>0.636357</v>
      </c>
      <c r="E51">
        <f t="shared" si="12"/>
        <v>-0.430013</v>
      </c>
      <c r="F51">
        <f t="shared" si="13"/>
        <v>-0.290183</v>
      </c>
      <c r="G51">
        <v>2.23744</v>
      </c>
      <c r="H51" t="s">
        <v>32</v>
      </c>
      <c r="I51">
        <v>-0.3</v>
      </c>
    </row>
    <row r="52" ht="17" customHeight="1" spans="1:9">
      <c r="A52">
        <v>-0.637727</v>
      </c>
      <c r="B52">
        <v>1.10843</v>
      </c>
      <c r="C52">
        <v>-0.279478</v>
      </c>
      <c r="D52">
        <f t="shared" si="11"/>
        <v>0.637727</v>
      </c>
      <c r="E52">
        <f t="shared" si="12"/>
        <v>-0.470703</v>
      </c>
      <c r="F52">
        <f t="shared" si="13"/>
        <v>-0.191225</v>
      </c>
      <c r="G52">
        <v>4.402</v>
      </c>
      <c r="H52" t="s">
        <v>32</v>
      </c>
      <c r="I52">
        <v>-0.2</v>
      </c>
    </row>
    <row r="53" ht="17" customHeight="1" spans="1:9">
      <c r="A53">
        <v>-0.629593</v>
      </c>
      <c r="B53">
        <v>1.13641</v>
      </c>
      <c r="C53">
        <v>-0.41325</v>
      </c>
      <c r="D53">
        <f t="shared" si="11"/>
        <v>0.629593</v>
      </c>
      <c r="E53">
        <f t="shared" si="12"/>
        <v>-0.506817</v>
      </c>
      <c r="F53">
        <f t="shared" si="13"/>
        <v>-0.093567</v>
      </c>
      <c r="G53">
        <v>6.1392</v>
      </c>
      <c r="H53" t="s">
        <v>32</v>
      </c>
      <c r="I53">
        <v>-0.1</v>
      </c>
    </row>
    <row r="54" ht="17" customHeight="1" spans="1:9">
      <c r="A54">
        <v>-0.59212</v>
      </c>
      <c r="B54">
        <v>1.14997</v>
      </c>
      <c r="C54">
        <v>-0.660739</v>
      </c>
      <c r="D54">
        <f t="shared" si="11"/>
        <v>0.59212</v>
      </c>
      <c r="E54">
        <f t="shared" si="12"/>
        <v>-0.55785</v>
      </c>
      <c r="F54">
        <f t="shared" si="13"/>
        <v>0.102889</v>
      </c>
      <c r="G54">
        <v>9.6283</v>
      </c>
      <c r="H54" t="s">
        <v>32</v>
      </c>
      <c r="I54">
        <v>0.1</v>
      </c>
    </row>
    <row r="55" spans="1:9">
      <c r="A55">
        <v>-0.562759</v>
      </c>
      <c r="B55">
        <v>1.13578</v>
      </c>
      <c r="C55">
        <v>-0.773382</v>
      </c>
      <c r="D55">
        <f t="shared" si="11"/>
        <v>0.562759</v>
      </c>
      <c r="E55">
        <f t="shared" si="12"/>
        <v>-0.573021</v>
      </c>
      <c r="F55">
        <f t="shared" si="13"/>
        <v>0.200361</v>
      </c>
      <c r="G55">
        <v>11.059</v>
      </c>
      <c r="H55" t="s">
        <v>32</v>
      </c>
      <c r="I55">
        <v>0.2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F14" sqref="F14"/>
    </sheetView>
  </sheetViews>
  <sheetFormatPr defaultColWidth="9" defaultRowHeight="16.5" outlineLevelRow="4"/>
  <cols>
    <col min="8" max="8" width="10.7333333333333" customWidth="1"/>
    <col min="9" max="10" width="10"/>
  </cols>
  <sheetData>
    <row r="1" spans="1:10">
      <c r="A1" s="1"/>
      <c r="B1" s="1" t="s">
        <v>37</v>
      </c>
      <c r="C1" s="1" t="s">
        <v>38</v>
      </c>
      <c r="D1" s="1"/>
      <c r="E1" s="1" t="s">
        <v>37</v>
      </c>
      <c r="F1" s="1" t="s">
        <v>38</v>
      </c>
      <c r="G1" s="1"/>
      <c r="H1" s="1" t="s">
        <v>39</v>
      </c>
      <c r="I1" t="s">
        <v>37</v>
      </c>
      <c r="J1" t="s">
        <v>38</v>
      </c>
    </row>
    <row r="2" spans="1:10">
      <c r="A2" s="1" t="s">
        <v>40</v>
      </c>
      <c r="B2" s="1">
        <v>2.5219</v>
      </c>
      <c r="C2" s="1">
        <v>3.119</v>
      </c>
      <c r="D2" s="1" t="s">
        <v>41</v>
      </c>
      <c r="E2" s="1">
        <v>11.5397</v>
      </c>
      <c r="F2" s="1">
        <v>11.5411</v>
      </c>
      <c r="G2" s="1" t="s">
        <v>42</v>
      </c>
      <c r="H2">
        <v>25.22015</v>
      </c>
      <c r="I2">
        <v>12.610075</v>
      </c>
      <c r="J2">
        <v>12.610075</v>
      </c>
    </row>
    <row r="3" spans="1:8">
      <c r="A3" s="1" t="s">
        <v>43</v>
      </c>
      <c r="B3" s="1"/>
      <c r="C3" s="1">
        <v>0.35</v>
      </c>
      <c r="D3" s="1" t="s">
        <v>44</v>
      </c>
      <c r="E3" s="1"/>
      <c r="F3" s="1">
        <v>0.35</v>
      </c>
      <c r="G3" s="1" t="s">
        <v>45</v>
      </c>
      <c r="H3" s="1"/>
    </row>
    <row r="4" spans="1:8">
      <c r="A4" s="1" t="s">
        <v>46</v>
      </c>
      <c r="B4" s="1"/>
      <c r="C4" s="1"/>
      <c r="D4" s="1" t="s">
        <v>47</v>
      </c>
      <c r="E4" s="1"/>
      <c r="F4" s="1"/>
      <c r="G4" s="1" t="s">
        <v>48</v>
      </c>
      <c r="H4" s="1"/>
    </row>
    <row r="5" spans="1:8">
      <c r="A5" s="1" t="s">
        <v>49</v>
      </c>
      <c r="B5" s="1"/>
      <c r="C5" s="2">
        <v>0.274</v>
      </c>
      <c r="D5" s="1" t="s">
        <v>50</v>
      </c>
      <c r="E5" s="1"/>
      <c r="F5" s="1">
        <v>0.35</v>
      </c>
      <c r="G5" s="1" t="s">
        <v>51</v>
      </c>
      <c r="H5" s="1">
        <v>0.4294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J21" sqref="J21"/>
    </sheetView>
  </sheetViews>
  <sheetFormatPr defaultColWidth="9" defaultRowHeight="16.5" outlineLevelRow="6" outlineLevelCol="5"/>
  <cols>
    <col min="3" max="3" width="10"/>
  </cols>
  <sheetData>
    <row r="1" spans="2:6"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2:6">
      <c r="B2">
        <v>0.645</v>
      </c>
      <c r="C2">
        <v>0.1</v>
      </c>
      <c r="D2">
        <v>-1.11304</v>
      </c>
      <c r="E2">
        <v>1.98874</v>
      </c>
      <c r="F2">
        <v>-0.975698</v>
      </c>
    </row>
    <row r="3" spans="2:6">
      <c r="B3">
        <v>0.586773</v>
      </c>
      <c r="C3">
        <v>0.0774763</v>
      </c>
      <c r="D3">
        <v>-1.19613</v>
      </c>
      <c r="E3">
        <v>2.18797</v>
      </c>
      <c r="F3">
        <v>-1.06933</v>
      </c>
    </row>
    <row r="4" spans="1:6">
      <c r="A4" t="s">
        <v>57</v>
      </c>
      <c r="B4">
        <v>0.545041</v>
      </c>
      <c r="C4">
        <v>0.0581434</v>
      </c>
      <c r="D4">
        <v>-1.25852</v>
      </c>
      <c r="E4">
        <v>2.32358</v>
      </c>
      <c r="F4">
        <v>-1.12355</v>
      </c>
    </row>
    <row r="5" spans="1:6">
      <c r="A5" t="s">
        <v>58</v>
      </c>
      <c r="B5">
        <v>0.649612</v>
      </c>
      <c r="C5">
        <v>0.102949</v>
      </c>
      <c r="D5">
        <v>-1.0769</v>
      </c>
      <c r="E5">
        <v>1.97743</v>
      </c>
      <c r="F5">
        <v>-1.00344</v>
      </c>
    </row>
    <row r="6" spans="2:6">
      <c r="B6">
        <v>0.645401</v>
      </c>
      <c r="C6">
        <v>0.099368</v>
      </c>
      <c r="D6">
        <v>-1.11306</v>
      </c>
      <c r="E6">
        <v>1.98893</v>
      </c>
      <c r="F6">
        <v>-0.975822</v>
      </c>
    </row>
    <row r="7" spans="2:6">
      <c r="B7">
        <v>0.64544</v>
      </c>
      <c r="C7">
        <v>0.0996359</v>
      </c>
      <c r="D7">
        <v>-1.11287</v>
      </c>
      <c r="E7">
        <v>1.98894</v>
      </c>
      <c r="F7">
        <v>-0.975479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27" sqref="C27"/>
    </sheetView>
  </sheetViews>
  <sheetFormatPr defaultColWidth="9.06666666666667" defaultRowHeight="16.5" outlineLevelCol="3"/>
  <cols>
    <col min="1" max="1" width="9.86666666666667" customWidth="1"/>
    <col min="2" max="2" width="11.0666666666667"/>
    <col min="4" max="4" width="10"/>
  </cols>
  <sheetData>
    <row r="1" spans="1:4">
      <c r="A1" t="s">
        <v>59</v>
      </c>
      <c r="B1">
        <v>0.594518</v>
      </c>
      <c r="C1">
        <v>1.53575</v>
      </c>
      <c r="D1">
        <v>-1.13027</v>
      </c>
    </row>
    <row r="2" spans="1:4">
      <c r="A2" t="s">
        <v>60</v>
      </c>
      <c r="B2">
        <v>0.28992</v>
      </c>
      <c r="C2">
        <v>1.68921</v>
      </c>
      <c r="D2">
        <v>-1.17913</v>
      </c>
    </row>
    <row r="3" spans="1:4">
      <c r="A3" t="s">
        <v>61</v>
      </c>
      <c r="B3">
        <v>-0.0217046</v>
      </c>
      <c r="C3">
        <v>1.8162</v>
      </c>
      <c r="D3">
        <v>-1.19449</v>
      </c>
    </row>
    <row r="4" spans="1:4">
      <c r="A4" t="s">
        <v>62</v>
      </c>
      <c r="B4">
        <v>-0.179889</v>
      </c>
      <c r="C4">
        <v>1.86851</v>
      </c>
      <c r="D4">
        <v>-1.18862</v>
      </c>
    </row>
    <row r="5" spans="1:4">
      <c r="A5" t="s">
        <v>63</v>
      </c>
      <c r="B5">
        <v>-0.965722</v>
      </c>
      <c r="C5">
        <v>1.99396</v>
      </c>
      <c r="D5">
        <v>-1.02824</v>
      </c>
    </row>
    <row r="6" spans="1:4">
      <c r="A6" t="s">
        <v>64</v>
      </c>
      <c r="B6">
        <v>-1.11304</v>
      </c>
      <c r="C6">
        <v>1.98874</v>
      </c>
      <c r="D6">
        <v>-0.975698</v>
      </c>
    </row>
    <row r="7" spans="1:4">
      <c r="A7" t="s">
        <v>65</v>
      </c>
      <c r="B7">
        <v>-1.2537</v>
      </c>
      <c r="C7">
        <v>1.97319</v>
      </c>
      <c r="D7">
        <v>-0.919484</v>
      </c>
    </row>
    <row r="8" spans="1:4">
      <c r="A8" t="s">
        <v>66</v>
      </c>
      <c r="B8">
        <v>-1.38654</v>
      </c>
      <c r="C8">
        <v>1.94762</v>
      </c>
      <c r="D8">
        <v>-0.861086</v>
      </c>
    </row>
    <row r="9" spans="1:4">
      <c r="A9" t="s">
        <v>67</v>
      </c>
      <c r="B9">
        <v>-1.5107</v>
      </c>
      <c r="C9">
        <v>1.91253</v>
      </c>
      <c r="D9">
        <v>-0.801828</v>
      </c>
    </row>
    <row r="10" spans="1:4">
      <c r="A10" t="s">
        <v>68</v>
      </c>
      <c r="B10">
        <v>-1.62572</v>
      </c>
      <c r="C10">
        <v>1.86851</v>
      </c>
      <c r="D10">
        <v>-0.742785</v>
      </c>
    </row>
    <row r="11" spans="1:4">
      <c r="A11" s="3" t="s">
        <v>69</v>
      </c>
      <c r="B11">
        <v>0.0909978</v>
      </c>
      <c r="C11">
        <v>1.74763</v>
      </c>
      <c r="D11">
        <v>-1.33863</v>
      </c>
    </row>
    <row r="12" spans="2:4">
      <c r="B12">
        <v>-0.431398</v>
      </c>
      <c r="C12">
        <v>1.9073</v>
      </c>
      <c r="D12">
        <v>-0.975906</v>
      </c>
    </row>
    <row r="13" spans="1:4">
      <c r="A13" s="3" t="s">
        <v>70</v>
      </c>
      <c r="B13">
        <v>-0.69881</v>
      </c>
      <c r="C13">
        <v>1.95082</v>
      </c>
      <c r="D13">
        <v>-1.25201</v>
      </c>
    </row>
    <row r="14" spans="2:4">
      <c r="B14">
        <v>-1.18935</v>
      </c>
      <c r="C14">
        <v>1.95082</v>
      </c>
      <c r="D14">
        <v>-0.761463</v>
      </c>
    </row>
    <row r="15" spans="1:4">
      <c r="A15" s="3" t="s">
        <v>71</v>
      </c>
      <c r="B15">
        <v>-0.416638</v>
      </c>
      <c r="C15">
        <v>1.82459</v>
      </c>
      <c r="D15">
        <v>-1.40795</v>
      </c>
    </row>
    <row r="16" spans="2:4">
      <c r="B16">
        <v>-1.34493</v>
      </c>
      <c r="C16">
        <v>1.82459</v>
      </c>
      <c r="D16">
        <v>-0.479654</v>
      </c>
    </row>
    <row r="17" spans="1:4">
      <c r="A17" s="3" t="s">
        <v>72</v>
      </c>
      <c r="B17">
        <v>-0.134067</v>
      </c>
      <c r="C17">
        <v>1.61984</v>
      </c>
      <c r="D17">
        <v>-1.48577</v>
      </c>
    </row>
    <row r="18" spans="2:4">
      <c r="B18">
        <v>-1.42227</v>
      </c>
      <c r="C18">
        <v>1.61984</v>
      </c>
      <c r="D18">
        <v>-0.197568</v>
      </c>
    </row>
    <row r="19" spans="1:4">
      <c r="A19" t="s">
        <v>73</v>
      </c>
      <c r="B19">
        <v>-0.544921</v>
      </c>
      <c r="C19">
        <v>1.15416</v>
      </c>
      <c r="D19">
        <v>-0.609237</v>
      </c>
    </row>
    <row r="20" spans="1:4">
      <c r="A20" t="s">
        <v>74</v>
      </c>
      <c r="B20">
        <v>-1.28574</v>
      </c>
      <c r="C20">
        <v>2.62984</v>
      </c>
      <c r="D20">
        <v>-1.3441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rkz</cp:lastModifiedBy>
  <dcterms:created xsi:type="dcterms:W3CDTF">2018-05-28T03:28:00Z</dcterms:created>
  <dcterms:modified xsi:type="dcterms:W3CDTF">2022-06-07T12:30:37Z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