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ulia\Documents\"/>
    </mc:Choice>
  </mc:AlternateContent>
  <bookViews>
    <workbookView xWindow="0" yWindow="0" windowWidth="19200" windowHeight="11595" tabRatio="341" firstSheet="3" activeTab="3"/>
  </bookViews>
  <sheets>
    <sheet name="Data" sheetId="1" state="hidden" r:id="rId1"/>
    <sheet name="Control" sheetId="4" state="hidden" r:id="rId2"/>
    <sheet name="Cash" sheetId="6" state="hidden" r:id="rId3"/>
    <sheet name="Dash" sheetId="5" r:id="rId4"/>
  </sheets>
  <definedNames>
    <definedName name="SegmentaçãodeDados_mês">#N/A</definedName>
  </definedNames>
  <calcPr calcId="152511"/>
  <pivotCaches>
    <pivotCache cacheId="9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6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<sst xmlns="http://schemas.openxmlformats.org/spreadsheetml/2006/main" count="260" uniqueCount="80">
  <si>
    <t xml:space="preserve">Data 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</si>
  <si>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</si>
  <si>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</si>
  <si>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</si>
  <si>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</si>
  <si>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</si>
  <si>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</si>
  <si>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</si>
  <si>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</si>
  <si>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</si>
  <si>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</si>
  <si>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</si>
  <si>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</si>
  <si>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</si>
  <si>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</si>
  <si>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</si>
  <si>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</si>
  <si>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</si>
  <si>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</si>
  <si>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</si>
  <si>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</si>
  <si>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</si>
  <si>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</si>
  <si>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</si>
  <si>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</si>
  <si>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</si>
  <si>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</si>
  <si>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</si>
  <si>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</si>
  <si>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</si>
  <si>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</si>
  <si>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</si>
  <si>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</si>
  <si>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</si>
  <si>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</si>
  <si>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</si>
  <si>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</si>
  <si>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</si>
  <si>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</si>
  <si>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</si>
  <si>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</si>
  <si>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</si>
  <si>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</si>
  <si>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</si>
  <si>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</si>
  <si>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</si>
  <si>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</si>
  <si>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</si>
  <si>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</si>
  <si>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</si>
  <si>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</si>
  <si>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</si>
  <si>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</si>
  <si>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</si>
  <si>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</si>
  <si>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</si>
  <si>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</si>
  <si>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</si>
  <si>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</si>
  <si>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</si>
  <si>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</si>
  <si>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</si>
  <si>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</si>
  <si>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</si>
  <si>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</si>
  <si>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</si>
  <si>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</si>
  <si>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</si>
  <si>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</si>
  <si>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</si>
  <si>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</si>
  <si>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</si>
  <si>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</si>
  <si>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Rótulos de Linha</t>
  </si>
  <si>
    <t>Total Geral</t>
  </si>
  <si>
    <t>mês</t>
  </si>
  <si>
    <t>Datad</t>
  </si>
  <si>
    <t>Dep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</si>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</sst>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E8B9FF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3" borderId="1" applyNumberFormat="0" applyAlignment="0" applyProtection="0"/>
  </cellStyleXfs>
  <cellXfs count="17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 applyFont="1"/>
    <xf numFmtId="0" fontId="0" fillId="2" borderId="0" xfId="0" applyFill="1"/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0" fillId="4" borderId="0" xfId="0" applyFill="1"/>
    <xf numFmtId="14" fontId="0" fillId="0" borderId="0" xfId="0" applyNumberFormat="1"/>
    <xf numFmtId="14" fontId="2" fillId="3" borderId="1" xfId="2" applyNumberFormat="1"/>
  </cellXfs>
  <cellStyles count="3">
    <cellStyle name="Entrada" xfId="2" builtinId="20"/>
    <cellStyle name="Moeda 2" xfId="1"/>
    <cellStyle name="Normal" xfId="0" builtinId="0"/>
  </cellStyles>
  <dxfs count="15">
    <dxf>
      <numFmt numFmtId="164" formatCode="&quot;R$&quot;\ #,##0.00"/>
    </dxf>
    <dxf>
      <numFmt numFmtId="19" formatCode="dd/mm/yyyy"/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E8B9FF"/>
        </patternFill>
      </fill>
      <border diagonalUp="0" diagonalDown="0">
        <left/>
        <right/>
        <top/>
        <bottom/>
        <vertical/>
        <horizontal/>
      </border>
    </dxf>
    <dxf>
      <font>
        <u val="none"/>
      </font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</dxfs>
  <tableStyles count="1" defaultTableStyle="TableStyleMedium2" defaultPivotStyle="PivotStyleLight16">
    <tableStyle name="SlicerStyleLight3 2" pivot="0" table="0" count="10">
      <tableStyleElement type="wholeTable" dxfId="3"/>
      <tableStyleElement type="headerRow" dxfId="2"/>
    </tableStyle>
  </tableStyles>
  <colors>
    <mruColors>
      <color rgb="FFDBB7FF"/>
      <color rgb="FF33793A"/>
      <color rgb="FFA8C8AD"/>
      <color rgb="FFBFFDBF"/>
      <color rgb="FFE8B9FF"/>
      <color rgb="FFCC66FF"/>
      <color rgb="FFCC99FF"/>
      <color rgb="FF3399FF"/>
      <color rgb="FF003CE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rgb="FFCC66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C66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C99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C66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5117038483843"/>
              <bgColor theme="9" tint="0.59996337778862885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Treino DIO (Recuperado).xlsx]Control!Tabela dinâmica4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8B9FF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8913973990207444E-2"/>
          <c:y val="7.407407407407407E-2"/>
          <c:w val="0.9349953794138695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8B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Control!$H$5:$H$9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Control!$I$5:$I$9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5360832"/>
        <c:axId val="705361376"/>
      </c:barChart>
      <c:catAx>
        <c:axId val="7053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361376"/>
        <c:crosses val="autoZero"/>
        <c:auto val="1"/>
        <c:lblAlgn val="ctr"/>
        <c:lblOffset val="100"/>
        <c:noMultiLvlLbl val="0"/>
      </c:catAx>
      <c:valAx>
        <c:axId val="70536137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053608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Treino DIO (Recuperado).xlsx]Control!Tabela dinâmica1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8B9FF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8B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Control!$C$5:$C$19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Control!$D$5:$D$19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5357024"/>
        <c:axId val="705357568"/>
      </c:barChart>
      <c:catAx>
        <c:axId val="7053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357568"/>
        <c:crosses val="autoZero"/>
        <c:auto val="1"/>
        <c:lblAlgn val="ctr"/>
        <c:lblOffset val="100"/>
        <c:noMultiLvlLbl val="0"/>
      </c:catAx>
      <c:valAx>
        <c:axId val="70535756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0535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444444444444445E-2"/>
          <c:y val="6.4814814814814811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BB7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Cash!$C$1:$C$2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Cash!$D$1:$D$2</c:f>
              <c:numCache>
                <c:formatCode>"R$"\ #,##0.00</c:formatCode>
                <c:ptCount val="2"/>
                <c:pt idx="0">
                  <c:v>536474</c:v>
                </c:pt>
                <c:pt idx="1">
                  <c:v>975432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10762896"/>
        <c:axId val="1010765616"/>
      </c:barChart>
      <c:catAx>
        <c:axId val="10107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0765616"/>
        <c:crosses val="autoZero"/>
        <c:auto val="1"/>
        <c:lblAlgn val="ctr"/>
        <c:lblOffset val="100"/>
        <c:noMultiLvlLbl val="0"/>
      </c:catAx>
      <c:valAx>
        <c:axId val="101076561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1076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ta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37</xdr:row>
      <xdr:rowOff>71438</xdr:rowOff>
    </xdr:from>
    <xdr:to>
      <xdr:col>9</xdr:col>
      <xdr:colOff>381000</xdr:colOff>
      <xdr:row>58</xdr:row>
      <xdr:rowOff>23812</xdr:rowOff>
    </xdr:to>
    <xdr:grpSp>
      <xdr:nvGrpSpPr>
        <xdr:cNvPr id="15" name="Grupo 14"/>
        <xdr:cNvGrpSpPr/>
      </xdr:nvGrpSpPr>
      <xdr:grpSpPr>
        <a:xfrm>
          <a:off x="2335025" y="7327247"/>
          <a:ext cx="5287776" cy="4070536"/>
          <a:chOff x="1250156" y="6238876"/>
          <a:chExt cx="5214938" cy="3952874"/>
        </a:xfrm>
      </xdr:grpSpPr>
      <xdr:grpSp>
        <xdr:nvGrpSpPr>
          <xdr:cNvPr id="7" name="Grupo 6"/>
          <xdr:cNvGrpSpPr/>
        </xdr:nvGrpSpPr>
        <xdr:grpSpPr>
          <a:xfrm>
            <a:off x="1250156" y="6343650"/>
            <a:ext cx="5214938" cy="3848100"/>
            <a:chOff x="1250156" y="6343650"/>
            <a:chExt cx="5214938" cy="3848100"/>
          </a:xfrm>
        </xdr:grpSpPr>
        <xdr:grpSp>
          <xdr:nvGrpSpPr>
            <xdr:cNvPr id="4" name="Grupo 3"/>
            <xdr:cNvGrpSpPr/>
          </xdr:nvGrpSpPr>
          <xdr:grpSpPr>
            <a:xfrm>
              <a:off x="1250156" y="6343650"/>
              <a:ext cx="5214938" cy="3848100"/>
              <a:chOff x="1250156" y="6343650"/>
              <a:chExt cx="5214938" cy="3848100"/>
            </a:xfrm>
          </xdr:grpSpPr>
          <xdr:sp macro="" textlink="">
            <xdr:nvSpPr>
              <xdr:cNvPr id="10" name="Retângulo de cantos arredondados 9"/>
              <xdr:cNvSpPr/>
            </xdr:nvSpPr>
            <xdr:spPr>
              <a:xfrm>
                <a:off x="1250156" y="6357938"/>
                <a:ext cx="5214938" cy="3833812"/>
              </a:xfrm>
              <a:prstGeom prst="roundRect">
                <a:avLst/>
              </a:prstGeom>
              <a:solidFill>
                <a:srgbClr val="A8C8AD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1" name="Arredondar Retângulo no Mesmo Canto Lateral 10"/>
              <xdr:cNvSpPr/>
            </xdr:nvSpPr>
            <xdr:spPr>
              <a:xfrm>
                <a:off x="1250156" y="6343650"/>
                <a:ext cx="5214938" cy="8572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33793A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8" name="Gráfico 7"/>
            <xdr:cNvGraphicFramePr>
              <a:graphicFrameLocks/>
            </xdr:cNvGraphicFramePr>
          </xdr:nvGraphicFramePr>
          <xdr:xfrm>
            <a:off x="1714501" y="7310435"/>
            <a:ext cx="3857624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3" name="CaixaDeTexto 12"/>
          <xdr:cNvSpPr txBox="1"/>
        </xdr:nvSpPr>
        <xdr:spPr>
          <a:xfrm>
            <a:off x="2321717" y="6238876"/>
            <a:ext cx="3214688" cy="10953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6600">
                <a:solidFill>
                  <a:srgbClr val="E8B9FF"/>
                </a:solidFill>
                <a:latin typeface="Impact" panose="020B0806030902050204" pitchFamily="34" charset="0"/>
              </a:rPr>
              <a:t>ENTRADA</a:t>
            </a:r>
          </a:p>
        </xdr:txBody>
      </xdr:sp>
    </xdr:grpSp>
    <xdr:clientData/>
  </xdr:twoCellAnchor>
  <xdr:twoCellAnchor>
    <xdr:from>
      <xdr:col>1</xdr:col>
      <xdr:colOff>0</xdr:colOff>
      <xdr:row>10</xdr:row>
      <xdr:rowOff>23814</xdr:rowOff>
    </xdr:from>
    <xdr:to>
      <xdr:col>21</xdr:col>
      <xdr:colOff>0</xdr:colOff>
      <xdr:row>36</xdr:row>
      <xdr:rowOff>107157</xdr:rowOff>
    </xdr:to>
    <xdr:grpSp>
      <xdr:nvGrpSpPr>
        <xdr:cNvPr id="16" name="Grupo 15"/>
        <xdr:cNvGrpSpPr/>
      </xdr:nvGrpSpPr>
      <xdr:grpSpPr>
        <a:xfrm>
          <a:off x="2311213" y="1984843"/>
          <a:ext cx="12326471" cy="5182020"/>
          <a:chOff x="1226344" y="1095376"/>
          <a:chExt cx="12144375" cy="5036343"/>
        </a:xfrm>
      </xdr:grpSpPr>
      <xdr:grpSp>
        <xdr:nvGrpSpPr>
          <xdr:cNvPr id="12" name="Grupo 11"/>
          <xdr:cNvGrpSpPr/>
        </xdr:nvGrpSpPr>
        <xdr:grpSpPr>
          <a:xfrm>
            <a:off x="1226344" y="1238250"/>
            <a:ext cx="12144375" cy="4893469"/>
            <a:chOff x="1226344" y="1238250"/>
            <a:chExt cx="12144375" cy="4893469"/>
          </a:xfrm>
        </xdr:grpSpPr>
        <xdr:grpSp>
          <xdr:nvGrpSpPr>
            <xdr:cNvPr id="5" name="Grupo 4"/>
            <xdr:cNvGrpSpPr/>
          </xdr:nvGrpSpPr>
          <xdr:grpSpPr>
            <a:xfrm>
              <a:off x="1238250" y="1238250"/>
              <a:ext cx="12132469" cy="4893469"/>
              <a:chOff x="1238250" y="1238250"/>
              <a:chExt cx="12132469" cy="4893469"/>
            </a:xfrm>
          </xdr:grpSpPr>
          <xdr:sp macro="" textlink="">
            <xdr:nvSpPr>
              <xdr:cNvPr id="9" name="Retângulo de cantos arredondados 8"/>
              <xdr:cNvSpPr/>
            </xdr:nvSpPr>
            <xdr:spPr>
              <a:xfrm>
                <a:off x="1238250" y="1238250"/>
                <a:ext cx="12120561" cy="4893469"/>
              </a:xfrm>
              <a:prstGeom prst="roundRect">
                <a:avLst/>
              </a:prstGeom>
              <a:solidFill>
                <a:srgbClr val="A8C8AD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3" name="Arredondar Retângulo no Mesmo Canto Lateral 2"/>
              <xdr:cNvSpPr/>
            </xdr:nvSpPr>
            <xdr:spPr>
              <a:xfrm>
                <a:off x="1262063" y="1238250"/>
                <a:ext cx="12108656" cy="8572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33793A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6" name="Gráfico 5"/>
            <xdr:cNvGraphicFramePr>
              <a:graphicFrameLocks/>
            </xdr:cNvGraphicFramePr>
          </xdr:nvGraphicFramePr>
          <xdr:xfrm>
            <a:off x="1226344" y="2024062"/>
            <a:ext cx="12144375" cy="40719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14" name="CaixaDeTexto 13"/>
          <xdr:cNvSpPr txBox="1"/>
        </xdr:nvSpPr>
        <xdr:spPr>
          <a:xfrm>
            <a:off x="5726907" y="1095376"/>
            <a:ext cx="3214688" cy="10953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6600">
                <a:solidFill>
                  <a:srgbClr val="E8B9FF"/>
                </a:solidFill>
                <a:latin typeface="Impact" panose="020B0806030902050204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0</xdr:col>
      <xdr:colOff>0</xdr:colOff>
      <xdr:row>5</xdr:row>
      <xdr:rowOff>11906</xdr:rowOff>
    </xdr:from>
    <xdr:to>
      <xdr:col>0</xdr:col>
      <xdr:colOff>2286000</xdr:colOff>
      <xdr:row>26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2421"/>
              <a:ext cx="2286000" cy="4153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333373</xdr:colOff>
      <xdr:row>2</xdr:row>
      <xdr:rowOff>130969</xdr:rowOff>
    </xdr:from>
    <xdr:to>
      <xdr:col>20</xdr:col>
      <xdr:colOff>309562</xdr:colOff>
      <xdr:row>8</xdr:row>
      <xdr:rowOff>166687</xdr:rowOff>
    </xdr:to>
    <xdr:sp macro="" textlink="">
      <xdr:nvSpPr>
        <xdr:cNvPr id="19" name="Retângulo 18"/>
        <xdr:cNvSpPr/>
      </xdr:nvSpPr>
      <xdr:spPr>
        <a:xfrm>
          <a:off x="2643186" y="511969"/>
          <a:ext cx="11513345" cy="1178718"/>
        </a:xfrm>
        <a:prstGeom prst="rect">
          <a:avLst/>
        </a:prstGeom>
        <a:solidFill>
          <a:srgbClr val="A8C8A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416720</xdr:colOff>
      <xdr:row>3</xdr:row>
      <xdr:rowOff>130969</xdr:rowOff>
    </xdr:from>
    <xdr:to>
      <xdr:col>4</xdr:col>
      <xdr:colOff>166688</xdr:colOff>
      <xdr:row>7</xdr:row>
      <xdr:rowOff>166687</xdr:rowOff>
    </xdr:to>
    <xdr:sp macro="" textlink="">
      <xdr:nvSpPr>
        <xdr:cNvPr id="20" name="CaixaDeTexto 19"/>
        <xdr:cNvSpPr txBox="1"/>
      </xdr:nvSpPr>
      <xdr:spPr>
        <a:xfrm>
          <a:off x="2726533" y="702469"/>
          <a:ext cx="1571624" cy="7977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4400">
              <a:solidFill>
                <a:schemeClr val="accent6">
                  <a:lumMod val="50000"/>
                </a:schemeClr>
              </a:solidFill>
            </a:rPr>
            <a:t>Hello!</a:t>
          </a:r>
        </a:p>
      </xdr:txBody>
    </xdr:sp>
    <xdr:clientData/>
  </xdr:twoCellAnchor>
  <xdr:twoCellAnchor>
    <xdr:from>
      <xdr:col>9</xdr:col>
      <xdr:colOff>428623</xdr:colOff>
      <xdr:row>4</xdr:row>
      <xdr:rowOff>107156</xdr:rowOff>
    </xdr:from>
    <xdr:to>
      <xdr:col>19</xdr:col>
      <xdr:colOff>535780</xdr:colOff>
      <xdr:row>7</xdr:row>
      <xdr:rowOff>59531</xdr:rowOff>
    </xdr:to>
    <xdr:grpSp>
      <xdr:nvGrpSpPr>
        <xdr:cNvPr id="23" name="Grupo 22"/>
        <xdr:cNvGrpSpPr/>
      </xdr:nvGrpSpPr>
      <xdr:grpSpPr>
        <a:xfrm>
          <a:off x="7670424" y="891568"/>
          <a:ext cx="6270393" cy="540684"/>
          <a:chOff x="7596186" y="869156"/>
          <a:chExt cx="6179344" cy="523875"/>
        </a:xfrm>
      </xdr:grpSpPr>
      <xdr:sp macro="" textlink="">
        <xdr:nvSpPr>
          <xdr:cNvPr id="21" name="Retângulo 20"/>
          <xdr:cNvSpPr/>
        </xdr:nvSpPr>
        <xdr:spPr>
          <a:xfrm>
            <a:off x="7596186" y="869156"/>
            <a:ext cx="6179344" cy="523875"/>
          </a:xfrm>
          <a:prstGeom prst="rect">
            <a:avLst/>
          </a:prstGeom>
          <a:solidFill>
            <a:srgbClr val="33793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pt-BR" sz="1100"/>
          </a:p>
        </xdr:txBody>
      </xdr:sp>
      <xdr:sp macro="" textlink="">
        <xdr:nvSpPr>
          <xdr:cNvPr id="22" name="CaixaDeTexto 21">
            <a:hlinkClick xmlns:r="http://schemas.openxmlformats.org/officeDocument/2006/relationships" r:id="rId3"/>
          </xdr:cNvPr>
          <xdr:cNvSpPr txBox="1"/>
        </xdr:nvSpPr>
        <xdr:spPr>
          <a:xfrm>
            <a:off x="7739062" y="904875"/>
            <a:ext cx="5822157" cy="4405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2800">
                <a:solidFill>
                  <a:srgbClr val="DBB7FF"/>
                </a:solidFill>
              </a:rPr>
              <a:t>Pesquisar dados...</a:t>
            </a:r>
          </a:p>
        </xdr:txBody>
      </xdr:sp>
    </xdr:grpSp>
    <xdr:clientData/>
  </xdr:twoCellAnchor>
  <xdr:twoCellAnchor>
    <xdr:from>
      <xdr:col>12</xdr:col>
      <xdr:colOff>250030</xdr:colOff>
      <xdr:row>37</xdr:row>
      <xdr:rowOff>176211</xdr:rowOff>
    </xdr:from>
    <xdr:to>
      <xdr:col>21</xdr:col>
      <xdr:colOff>0</xdr:colOff>
      <xdr:row>58</xdr:row>
      <xdr:rowOff>23811</xdr:rowOff>
    </xdr:to>
    <xdr:grpSp>
      <xdr:nvGrpSpPr>
        <xdr:cNvPr id="28" name="Grupo 27"/>
        <xdr:cNvGrpSpPr/>
      </xdr:nvGrpSpPr>
      <xdr:grpSpPr>
        <a:xfrm>
          <a:off x="9340802" y="7432020"/>
          <a:ext cx="5296882" cy="3965762"/>
          <a:chOff x="1250156" y="6343650"/>
          <a:chExt cx="5214938" cy="3848100"/>
        </a:xfrm>
      </xdr:grpSpPr>
      <xdr:sp macro="" textlink="">
        <xdr:nvSpPr>
          <xdr:cNvPr id="30" name="Retângulo de cantos arredondados 29"/>
          <xdr:cNvSpPr/>
        </xdr:nvSpPr>
        <xdr:spPr>
          <a:xfrm>
            <a:off x="1250156" y="6357938"/>
            <a:ext cx="5214938" cy="3833812"/>
          </a:xfrm>
          <a:prstGeom prst="roundRect">
            <a:avLst/>
          </a:prstGeom>
          <a:solidFill>
            <a:srgbClr val="A8C8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1" name="Arredondar Retângulo no Mesmo Canto Lateral 30"/>
          <xdr:cNvSpPr/>
        </xdr:nvSpPr>
        <xdr:spPr>
          <a:xfrm>
            <a:off x="1250156" y="6343650"/>
            <a:ext cx="5214938" cy="85725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33793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13</xdr:col>
      <xdr:colOff>238125</xdr:colOff>
      <xdr:row>37</xdr:row>
      <xdr:rowOff>71437</xdr:rowOff>
    </xdr:from>
    <xdr:to>
      <xdr:col>20</xdr:col>
      <xdr:colOff>71438</xdr:colOff>
      <xdr:row>43</xdr:row>
      <xdr:rowOff>23811</xdr:rowOff>
    </xdr:to>
    <xdr:sp macro="" textlink="">
      <xdr:nvSpPr>
        <xdr:cNvPr id="27" name="CaixaDeTexto 26"/>
        <xdr:cNvSpPr txBox="1"/>
      </xdr:nvSpPr>
      <xdr:spPr>
        <a:xfrm>
          <a:off x="9834563" y="7119937"/>
          <a:ext cx="4083844" cy="1095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600">
              <a:solidFill>
                <a:srgbClr val="E8B9FF"/>
              </a:solidFill>
              <a:latin typeface="Impact" panose="020B0806030902050204" pitchFamily="34" charset="0"/>
            </a:rPr>
            <a:t>ECONOMIAS</a:t>
          </a:r>
        </a:p>
      </xdr:txBody>
    </xdr:sp>
    <xdr:clientData/>
  </xdr:twoCellAnchor>
  <xdr:twoCellAnchor>
    <xdr:from>
      <xdr:col>13</xdr:col>
      <xdr:colOff>107155</xdr:colOff>
      <xdr:row>43</xdr:row>
      <xdr:rowOff>33336</xdr:rowOff>
    </xdr:from>
    <xdr:to>
      <xdr:col>20</xdr:col>
      <xdr:colOff>428624</xdr:colOff>
      <xdr:row>57</xdr:row>
      <xdr:rowOff>109536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nnan" refreshedDate="45673.706803009256" createdVersion="5" refreshedVersion="5" minRefreshableVersion="3" recordCount="44">
  <cacheSource type="worksheet">
    <worksheetSource name="Tabela3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7">
  <location ref="H4:I9" firstHeaderRow="1" firstDataRow="1" firstDataCol="1" rowPageCount="1" colPageCount="1"/>
  <pivotFields count="8">
    <pivotField numFmtId="14" showAll="0"/>
    <pivotField numFmtId="1" showAll="0" defaultSubtota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4">
  <location ref="C4:D19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h="1" x="1"/>
        <item h="1"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formats count="1">
    <format dxfId="4">
      <pivotArea field="2" type="button" dataOnly="0" labelOnly="1" outline="0" axis="axisPage" fieldPosition="0"/>
    </format>
  </format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4" name="Tabela dinâmica1"/>
  </pivotTables>
  <data>
    <tabular pivotCacheId="1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Light3 2" rowHeight="241300"/>
</slicers>
</file>

<file path=xl/tables/table1.xml><?xml version="1.0" encoding="utf-8"?>
<table xmlns="http://schemas.openxmlformats.org/spreadsheetml/2006/main" id="3" name="Tabela3" displayName="Tabela3" ref="A1:H45" totalsRowShown="0" headerRowDxfId="14" dataDxfId="13">
  <autoFilter ref="A1:H45"/>
  <tableColumns count="8">
    <tableColumn id="1" name="Data " dataDxfId="7"/>
    <tableColumn id="8" name="mês" dataDxfId="5">
      <calculatedColumnFormula>MONTH(A:A)</calculatedColumnFormula>
    </tableColumn>
    <tableColumn id="2" name="Tipo" dataDxfId="6"/>
    <tableColumn id="3" name="Categoria" dataDxfId="12"/>
    <tableColumn id="4" name="Descrição" dataDxfId="11"/>
    <tableColumn id="5" name="Valor" dataDxfId="10"/>
    <tableColumn id="6" name="Operação Bancária" dataDxfId="9"/>
    <tableColumn id="7" name="Status" dataDxfId="8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C4:D17" totalsRowShown="0">
  <autoFilter ref="C4:D17"/>
  <tableColumns count="2">
    <tableColumn id="1" name="Datad" dataDxfId="1">
      <calculatedColumnFormula>Al</calculatedColumnFormula>
    </tableColumn>
    <tableColumn id="2" name="Dep" dataDxfId="0">
      <calculatedColumnFormula>G3=ALEATÓRIAMENTE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H45"/>
  <sheetViews>
    <sheetView zoomScaleNormal="100" workbookViewId="0"/>
  </sheetViews>
  <sheetFormatPr defaultRowHeight="15" x14ac:dyDescent="0.25"/>
  <cols>
    <col min="1" max="1" width="10.7109375" bestFit="1" customWidth="1"/>
    <col min="2" max="2" width="10.7109375" style="13" customWidth="1"/>
    <col min="4" max="4" width="11.5703125" customWidth="1"/>
    <col min="5" max="5" width="18.140625" customWidth="1"/>
    <col min="6" max="6" width="11.5703125" bestFit="1" customWidth="1"/>
    <col min="7" max="7" width="19.42578125" customWidth="1"/>
    <col min="8" max="8" width="11.140625" customWidth="1"/>
  </cols>
  <sheetData>
    <row r="1" spans="1:8" x14ac:dyDescent="0.25">
      <c r="A1" s="5" t="s">
        <v>0</v>
      </c>
      <c r="B1" s="11" t="s">
        <v>75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ht="30" x14ac:dyDescent="0.25">
      <c r="A2" s="2">
        <v>45505</v>
      </c>
      <c r="B2" s="12">
        <f t="shared" ref="B2:B45" si="0">MONTH(A:A)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30" x14ac:dyDescent="0.25">
      <c r="A3" s="2">
        <v>45505</v>
      </c>
      <c r="B3" s="12">
        <f t="shared" si="0"/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x14ac:dyDescent="0.25">
      <c r="A4" s="2">
        <v>45507</v>
      </c>
      <c r="B4" s="12">
        <f t="shared" si="0"/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x14ac:dyDescent="0.25">
      <c r="A5" s="2">
        <v>45509</v>
      </c>
      <c r="B5" s="12">
        <f t="shared" si="0"/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ht="30" x14ac:dyDescent="0.25">
      <c r="A6" s="2">
        <v>45511</v>
      </c>
      <c r="B6" s="12">
        <f t="shared" si="0"/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x14ac:dyDescent="0.25">
      <c r="A7" s="2">
        <v>45514</v>
      </c>
      <c r="B7" s="12">
        <f t="shared" si="0"/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30" x14ac:dyDescent="0.25">
      <c r="A8" s="2">
        <v>45516</v>
      </c>
      <c r="B8" s="12">
        <f t="shared" si="0"/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30" x14ac:dyDescent="0.25">
      <c r="A9" s="2">
        <v>45519</v>
      </c>
      <c r="B9" s="12">
        <f t="shared" si="0"/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ht="30" x14ac:dyDescent="0.25">
      <c r="A10" s="2">
        <v>45519</v>
      </c>
      <c r="B10" s="12">
        <f t="shared" si="0"/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ht="30" x14ac:dyDescent="0.25">
      <c r="A11" s="2">
        <v>45522</v>
      </c>
      <c r="B11" s="12">
        <f t="shared" si="0"/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30" x14ac:dyDescent="0.25">
      <c r="A12" s="2">
        <v>45524</v>
      </c>
      <c r="B12" s="12">
        <f t="shared" si="0"/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30" x14ac:dyDescent="0.25">
      <c r="A13" s="2">
        <v>45526</v>
      </c>
      <c r="B13" s="12">
        <f t="shared" si="0"/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ht="30" x14ac:dyDescent="0.25">
      <c r="A14" s="2">
        <v>45528</v>
      </c>
      <c r="B14" s="12">
        <f t="shared" si="0"/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30" x14ac:dyDescent="0.25">
      <c r="A15" s="2">
        <v>45532</v>
      </c>
      <c r="B15" s="12">
        <f t="shared" si="0"/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30" x14ac:dyDescent="0.25">
      <c r="A16" s="2">
        <v>45534</v>
      </c>
      <c r="B16" s="12">
        <f t="shared" si="0"/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45" x14ac:dyDescent="0.25">
      <c r="A17" s="2">
        <v>45535</v>
      </c>
      <c r="B17" s="12">
        <f t="shared" si="0"/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30" x14ac:dyDescent="0.25">
      <c r="A18" s="2">
        <v>45536</v>
      </c>
      <c r="B18" s="12">
        <f t="shared" si="0"/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30" x14ac:dyDescent="0.25">
      <c r="A19" s="2">
        <v>45537</v>
      </c>
      <c r="B19" s="12">
        <f t="shared" si="0"/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x14ac:dyDescent="0.25">
      <c r="A20" s="2">
        <v>45540</v>
      </c>
      <c r="B20" s="12">
        <f t="shared" si="0"/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x14ac:dyDescent="0.25">
      <c r="A21" s="2">
        <v>45543</v>
      </c>
      <c r="B21" s="12">
        <f t="shared" si="0"/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x14ac:dyDescent="0.25">
      <c r="A22" s="2">
        <v>45546</v>
      </c>
      <c r="B22" s="12">
        <f t="shared" si="0"/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x14ac:dyDescent="0.25">
      <c r="A23" s="2">
        <v>45549</v>
      </c>
      <c r="B23" s="12">
        <f t="shared" si="0"/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x14ac:dyDescent="0.25">
      <c r="A24" s="2">
        <v>45552</v>
      </c>
      <c r="B24" s="12">
        <f t="shared" si="0"/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ht="30" x14ac:dyDescent="0.25">
      <c r="A25" s="2">
        <v>45555</v>
      </c>
      <c r="B25" s="12">
        <f t="shared" si="0"/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ht="30" x14ac:dyDescent="0.25">
      <c r="A26" s="2">
        <v>45555</v>
      </c>
      <c r="B26" s="12">
        <f t="shared" si="0"/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ht="30" x14ac:dyDescent="0.25">
      <c r="A27" s="2">
        <v>45558</v>
      </c>
      <c r="B27" s="12">
        <f t="shared" si="0"/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ht="30" x14ac:dyDescent="0.25">
      <c r="A28" s="2">
        <v>45561</v>
      </c>
      <c r="B28" s="12">
        <f t="shared" si="0"/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ht="30" x14ac:dyDescent="0.25">
      <c r="A29" s="2">
        <v>45564</v>
      </c>
      <c r="B29" s="12">
        <f t="shared" si="0"/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ht="30" x14ac:dyDescent="0.25">
      <c r="A30" s="2">
        <v>45566</v>
      </c>
      <c r="B30" s="12">
        <f t="shared" si="0"/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30" x14ac:dyDescent="0.25">
      <c r="A31" s="2">
        <v>45566</v>
      </c>
      <c r="B31" s="12">
        <f t="shared" si="0"/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30" x14ac:dyDescent="0.25">
      <c r="A32" s="2">
        <v>45568</v>
      </c>
      <c r="B32" s="12">
        <f t="shared" si="0"/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ht="30" x14ac:dyDescent="0.25">
      <c r="A33" s="2">
        <v>45570</v>
      </c>
      <c r="B33" s="12">
        <f t="shared" si="0"/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ht="30" x14ac:dyDescent="0.25">
      <c r="A34" s="2">
        <v>45573</v>
      </c>
      <c r="B34" s="12">
        <f t="shared" si="0"/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x14ac:dyDescent="0.25">
      <c r="A35" s="2">
        <v>45575</v>
      </c>
      <c r="B35" s="12">
        <f t="shared" si="0"/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ht="30" x14ac:dyDescent="0.25">
      <c r="A36" s="2">
        <v>45578</v>
      </c>
      <c r="B36" s="12">
        <f t="shared" si="0"/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ht="30" x14ac:dyDescent="0.25">
      <c r="A37" s="2">
        <v>45580</v>
      </c>
      <c r="B37" s="12">
        <f t="shared" si="0"/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45" x14ac:dyDescent="0.25">
      <c r="A38" s="2">
        <v>45583</v>
      </c>
      <c r="B38" s="12">
        <f t="shared" si="0"/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30" x14ac:dyDescent="0.25">
      <c r="A39" s="2">
        <v>45583</v>
      </c>
      <c r="B39" s="12">
        <f t="shared" si="0"/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30" x14ac:dyDescent="0.25">
      <c r="A40" s="2">
        <v>45585</v>
      </c>
      <c r="B40" s="12">
        <f t="shared" si="0"/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ht="30" x14ac:dyDescent="0.25">
      <c r="A41" s="2">
        <v>45587</v>
      </c>
      <c r="B41" s="12">
        <f t="shared" si="0"/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ht="30" x14ac:dyDescent="0.25">
      <c r="A42" s="2">
        <v>45589</v>
      </c>
      <c r="B42" s="12">
        <f t="shared" si="0"/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x14ac:dyDescent="0.25">
      <c r="A43" s="2">
        <v>45591</v>
      </c>
      <c r="B43" s="12">
        <f t="shared" si="0"/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45" x14ac:dyDescent="0.25">
      <c r="A44" s="2">
        <v>45595</v>
      </c>
      <c r="B44" s="12">
        <f t="shared" si="0"/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45" x14ac:dyDescent="0.25">
      <c r="A45" s="2">
        <v>45596</v>
      </c>
      <c r="B45" s="12">
        <f t="shared" si="0"/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C2:I19"/>
  <sheetViews>
    <sheetView workbookViewId="0">
      <selection activeCell="C13" sqref="C13"/>
    </sheetView>
  </sheetViews>
  <sheetFormatPr defaultRowHeight="15" x14ac:dyDescent="0.25"/>
  <cols>
    <col min="3" max="3" width="20.85546875" customWidth="1"/>
    <col min="4" max="4" width="13.85546875" bestFit="1" customWidth="1"/>
    <col min="8" max="8" width="18" customWidth="1"/>
    <col min="9" max="9" width="13.85546875" bestFit="1" customWidth="1"/>
  </cols>
  <sheetData>
    <row r="2" spans="3:9" x14ac:dyDescent="0.25">
      <c r="C2" s="9" t="s">
        <v>1</v>
      </c>
      <c r="D2" s="1" t="s">
        <v>12</v>
      </c>
      <c r="H2" s="6" t="s">
        <v>1</v>
      </c>
      <c r="I2" s="1" t="s">
        <v>7</v>
      </c>
    </row>
    <row r="4" spans="3:9" x14ac:dyDescent="0.25">
      <c r="C4" s="6" t="s">
        <v>73</v>
      </c>
      <c r="D4" t="s">
        <v>72</v>
      </c>
      <c r="H4" s="6" t="s">
        <v>73</v>
      </c>
      <c r="I4" t="s">
        <v>72</v>
      </c>
    </row>
    <row r="5" spans="3:9" x14ac:dyDescent="0.25">
      <c r="C5" s="7" t="s">
        <v>13</v>
      </c>
      <c r="D5" s="8">
        <v>550</v>
      </c>
      <c r="H5" s="7" t="s">
        <v>50</v>
      </c>
      <c r="I5" s="8">
        <v>1200</v>
      </c>
    </row>
    <row r="6" spans="3:9" x14ac:dyDescent="0.25">
      <c r="C6" s="7" t="s">
        <v>39</v>
      </c>
      <c r="D6" s="8">
        <v>80</v>
      </c>
      <c r="H6" s="7" t="s">
        <v>29</v>
      </c>
      <c r="I6" s="8">
        <v>800</v>
      </c>
    </row>
    <row r="7" spans="3:9" x14ac:dyDescent="0.25">
      <c r="C7" s="7" t="s">
        <v>25</v>
      </c>
      <c r="D7" s="8">
        <v>400</v>
      </c>
      <c r="H7" s="7" t="s">
        <v>8</v>
      </c>
      <c r="I7" s="8">
        <v>15000</v>
      </c>
    </row>
    <row r="8" spans="3:9" x14ac:dyDescent="0.25">
      <c r="C8" s="7" t="s">
        <v>33</v>
      </c>
      <c r="D8" s="8">
        <v>1200</v>
      </c>
      <c r="H8" s="7" t="s">
        <v>63</v>
      </c>
      <c r="I8" s="8">
        <v>1500</v>
      </c>
    </row>
    <row r="9" spans="3:9" x14ac:dyDescent="0.25">
      <c r="C9" s="7" t="s">
        <v>45</v>
      </c>
      <c r="D9" s="8">
        <v>350</v>
      </c>
      <c r="H9" s="7" t="s">
        <v>74</v>
      </c>
      <c r="I9" s="8">
        <v>18500</v>
      </c>
    </row>
    <row r="10" spans="3:9" x14ac:dyDescent="0.25">
      <c r="C10" s="7" t="s">
        <v>21</v>
      </c>
      <c r="D10" s="8">
        <v>120</v>
      </c>
    </row>
    <row r="11" spans="3:9" x14ac:dyDescent="0.25">
      <c r="C11" s="7" t="s">
        <v>41</v>
      </c>
      <c r="D11" s="8">
        <v>200</v>
      </c>
    </row>
    <row r="12" spans="3:9" x14ac:dyDescent="0.25">
      <c r="C12" s="7" t="s">
        <v>37</v>
      </c>
      <c r="D12" s="8">
        <v>180</v>
      </c>
    </row>
    <row r="13" spans="3:9" x14ac:dyDescent="0.25">
      <c r="C13" s="7" t="s">
        <v>23</v>
      </c>
      <c r="D13" s="8">
        <v>250</v>
      </c>
    </row>
    <row r="14" spans="3:9" x14ac:dyDescent="0.25">
      <c r="C14" s="7" t="s">
        <v>31</v>
      </c>
      <c r="D14" s="8">
        <v>150</v>
      </c>
    </row>
    <row r="15" spans="3:9" x14ac:dyDescent="0.25">
      <c r="C15" s="7" t="s">
        <v>17</v>
      </c>
      <c r="D15" s="8">
        <v>300</v>
      </c>
    </row>
    <row r="16" spans="3:9" x14ac:dyDescent="0.25">
      <c r="C16" s="7" t="s">
        <v>35</v>
      </c>
      <c r="D16" s="8">
        <v>450</v>
      </c>
    </row>
    <row r="17" spans="3:4" x14ac:dyDescent="0.25">
      <c r="C17" s="7" t="s">
        <v>27</v>
      </c>
      <c r="D17" s="8">
        <v>600</v>
      </c>
    </row>
    <row r="18" spans="3:4" x14ac:dyDescent="0.25">
      <c r="C18" s="7" t="s">
        <v>43</v>
      </c>
      <c r="D18" s="8">
        <v>750</v>
      </c>
    </row>
    <row r="19" spans="3:4" x14ac:dyDescent="0.25">
      <c r="C19" s="7" t="s">
        <v>74</v>
      </c>
      <c r="D19" s="8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7"/>
  <sheetViews>
    <sheetView workbookViewId="0">
      <selection activeCell="M31" sqref="M31"/>
    </sheetView>
  </sheetViews>
  <sheetFormatPr defaultRowHeight="15" x14ac:dyDescent="0.25"/>
  <cols>
    <col min="3" max="3" width="10.7109375" style="15" bestFit="1" customWidth="1"/>
    <col min="4" max="4" width="15.42578125" style="8" bestFit="1" customWidth="1"/>
  </cols>
  <sheetData>
    <row r="1" spans="3:4" x14ac:dyDescent="0.25">
      <c r="C1" s="16" t="s">
        <v>78</v>
      </c>
      <c r="D1" s="8">
        <f>SUM(Tabela1[Dep])</f>
        <v>536474</v>
      </c>
    </row>
    <row r="2" spans="3:4" x14ac:dyDescent="0.25">
      <c r="C2" s="16" t="s">
        <v>79</v>
      </c>
      <c r="D2" s="8">
        <v>975432</v>
      </c>
    </row>
    <row r="4" spans="3:4" x14ac:dyDescent="0.25">
      <c r="C4" s="15" t="s">
        <v>76</v>
      </c>
      <c r="D4" s="8" t="s">
        <v>77</v>
      </c>
    </row>
    <row r="5" spans="3:4" x14ac:dyDescent="0.25">
      <c r="C5" s="15">
        <v>12134</v>
      </c>
      <c r="D5" s="8">
        <v>8999</v>
      </c>
    </row>
    <row r="6" spans="3:4" x14ac:dyDescent="0.25">
      <c r="C6" s="15">
        <v>12135</v>
      </c>
      <c r="D6" s="8">
        <v>456</v>
      </c>
    </row>
    <row r="7" spans="3:4" x14ac:dyDescent="0.25">
      <c r="C7" s="15">
        <v>12136</v>
      </c>
      <c r="D7" s="8">
        <v>134</v>
      </c>
    </row>
    <row r="8" spans="3:4" x14ac:dyDescent="0.25">
      <c r="C8" s="15">
        <v>12137</v>
      </c>
      <c r="D8" s="8">
        <v>3545</v>
      </c>
    </row>
    <row r="9" spans="3:4" x14ac:dyDescent="0.25">
      <c r="C9" s="15">
        <v>12138</v>
      </c>
      <c r="D9" s="8">
        <v>34</v>
      </c>
    </row>
    <row r="10" spans="3:4" x14ac:dyDescent="0.25">
      <c r="C10" s="15">
        <v>12139</v>
      </c>
      <c r="D10" s="8">
        <v>423</v>
      </c>
    </row>
    <row r="11" spans="3:4" x14ac:dyDescent="0.25">
      <c r="C11" s="15">
        <v>12140</v>
      </c>
      <c r="D11" s="8">
        <v>456</v>
      </c>
    </row>
    <row r="12" spans="3:4" x14ac:dyDescent="0.25">
      <c r="C12" s="15">
        <v>12141</v>
      </c>
      <c r="D12" s="8">
        <v>674</v>
      </c>
    </row>
    <row r="13" spans="3:4" x14ac:dyDescent="0.25">
      <c r="C13" s="15">
        <v>12142</v>
      </c>
      <c r="D13" s="8">
        <v>98765</v>
      </c>
    </row>
    <row r="14" spans="3:4" x14ac:dyDescent="0.25">
      <c r="C14" s="15">
        <v>12143</v>
      </c>
      <c r="D14" s="8">
        <v>355214</v>
      </c>
    </row>
    <row r="15" spans="3:4" x14ac:dyDescent="0.25">
      <c r="C15" s="15">
        <v>12144</v>
      </c>
      <c r="D15" s="8">
        <v>68875</v>
      </c>
    </row>
    <row r="16" spans="3:4" x14ac:dyDescent="0.25">
      <c r="C16" s="15">
        <v>12145</v>
      </c>
      <c r="D16" s="8">
        <v>-5668</v>
      </c>
    </row>
    <row r="17" spans="3:4" x14ac:dyDescent="0.25">
      <c r="C17" s="15">
        <v>12146</v>
      </c>
      <c r="D17" s="8">
        <v>4567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showRowColHeaders="0" tabSelected="1" zoomScale="68" zoomScaleNormal="68" workbookViewId="0">
      <selection activeCell="R64" sqref="R64"/>
    </sheetView>
  </sheetViews>
  <sheetFormatPr defaultColWidth="0" defaultRowHeight="15" x14ac:dyDescent="0.25"/>
  <cols>
    <col min="1" max="1" width="34.5703125" style="14" customWidth="1"/>
    <col min="2" max="21" width="9.140625" style="10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</vt:lpstr>
      <vt:lpstr>Cash</vt:lpstr>
      <vt:lpstr>Dash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Rennan</dc:creator>
  <cp:lastModifiedBy>Rennan</cp:lastModifiedBy>
  <dcterms:created xsi:type="dcterms:W3CDTF">2025-01-16T17:25:26Z</dcterms:created>
  <dcterms:modified xsi:type="dcterms:W3CDTF">2025-01-16T21:05:42Z</dcterms:modified>
</cp:coreProperties>
</file>