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fobox\Documents\DIO\"/>
    </mc:Choice>
  </mc:AlternateContent>
  <xr:revisionPtr revIDLastSave="0" documentId="13_ncr:1_{20D82D86-A3C2-490F-895E-43CF72BAAA63}" xr6:coauthVersionLast="47" xr6:coauthVersionMax="47" xr10:uidLastSave="{00000000-0000-0000-0000-000000000000}"/>
  <bookViews>
    <workbookView xWindow="20370" yWindow="-1935" windowWidth="38640" windowHeight="15840" tabRatio="1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30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<sst xmlns="http://schemas.openxmlformats.org/spreadsheetml/2006/main" count="2021" uniqueCount="323">
  <si>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</si>
  <si>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</si>
  <si>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</si>
  <si>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</si>
  <si>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</si>
  <si>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</si>
  <si>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</si>
  <si>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</si>
  <si>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</si>
  <si>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</si>
  <si>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</si>
  <si>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</si>
  <si>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</si>
  <si>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</si>
  <si>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</si>
  <si>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</si>
  <si>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</si>
  <si>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</si>
  <si>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</si>
  <si>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</si>
  <si>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</si>
  <si>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</si>
  <si>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</si>
  <si>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</si>
  <si>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</si>
  <si>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</si>
  <si>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</si>
  <si>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</si>
  <si>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</si>
  <si>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</si>
  <si>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</si>
  <si>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</si>
  <si>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</si>
  <si>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</si>
  <si>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</si>
  <si>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</si>
  <si>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</si>
  <si>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</si>
  <si>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</si>
  <si>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</si>
  <si>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</si>
  <si>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</si>
  <si>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</si>
  <si>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</si>
  <si>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</si>
  <si>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</si>
  <si>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</si>
  <si>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</si>
  <si>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</si>
  <si>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</si>
  <si>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</si>
  <si>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</si>
  <si>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</si>
  <si>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</si>
  <si>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</si>
  <si>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</si>
  <si>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</si>
  <si>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</si>
  <si>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</si>
  <si>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</si>
  <si>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</si>
  <si>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</si>
  <si>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</si>
  <si>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</si>
  <si>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</si>
  <si>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</si>
  <si>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</si>
  <si>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</si>
  <si>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</si>
  <si>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</si>
  <si>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</si>
  <si>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</si>
  <si>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</si>
  <si>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</si>
  <si>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</si>
  <si>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</si>
  <si>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</si>
  <si>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</si>
  <si>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</si>
  <si>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</si>
  <si>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</si>
  <si>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</si>
  <si>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</si>
  <si>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</si>
  <si>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</si>
  <si>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</si>
  <si>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</si>
  <si>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</si>
  <si>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</si>
  <si>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</si>
  <si>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</si>
  <si>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</si>
  <si>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</si>
  <si>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</si>
  <si>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</si>
  <si>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</si>
  <si>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</si>
  <si>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</si>
  <si>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</si>
  <si>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</si>
  <si>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</si>
  <si>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</si>
  <si>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</si>
  <si>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</si>
  <si>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</si>
  <si>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</si>
  <si>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</si>
  <si>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</si>
  <si>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</si>
  <si>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</si>
  <si>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</si>
  <si>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</si>
  <si>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</si>
  <si>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</si>
  <si>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</si>
  <si>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</si>
  <si>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</si>
  <si>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</si>
  <si>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</si>
  <si>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</si>
  <si>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</si>
  <si>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</si>
  <si>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</si>
  <si>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</si>
  <si>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</si>
  <si>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</si>
  <si>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</si>
  <si>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</si>
  <si>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</si>
  <si>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</si>
  <si>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</si>
  <si>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</si>
  <si>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</si>
  <si>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</si>
  <si>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</si>
  <si>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</si>
  <si>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</si>
  <si>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</si>
  <si>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</si>
  <si>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</si>
  <si>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</si>
  <si>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</si>
  <si>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</si>
  <si>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</si>
  <si>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</si>
  <si>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</si>
  <si>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</si>
  <si>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</si>
  <si>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</si>
  <si>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</si>
  <si>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</si>
  <si>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</si>
  <si>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</si>
  <si>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</si>
  <si>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</si>
  <si>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</si>
  <si>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</si>
  <si>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</si>
  <si>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</si>
  <si>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</si>
  <si>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</si>
  <si>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</si>
  <si>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</si>
  <si>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</si>
  <si>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</si>
  <si>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</si>
  <si>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</si>
  <si>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</si>
  <si>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</si>
  <si>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</si>
  <si>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</si>
  <si>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</si>
  <si>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</si>
  <si>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</si>
  <si>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</si>
  <si>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</si>
  <si>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</si>
  <si>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</si>
  <si>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</si>
  <si>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</si>
  <si>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</si>
  <si>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</si>
  <si>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</si>
  <si>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</si>
  <si>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</si>
  <si>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</si>
  <si>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</si>
  <si>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</si>
  <si>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</si>
  <si>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</si>
  <si>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</si>
  <si>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</si>
  <si>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</si>
  <si>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</si>
  <si>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</si>
  <si>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</si>
  <si>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</si>
  <si>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</si>
  <si>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</si>
  <si>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</si>
  <si>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</si>
  <si>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</si>
  <si>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</si>
  <si>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</si>
  <si>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</si>
  <si>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</si>
  <si>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</si>
  <si>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</si>
  <si>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</si>
  <si>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</si>
  <si>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</si>
  <si>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</si>
  <si>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</si>
  <si>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</si>
  <si>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</si>
  <si>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</si>
  <si>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</si>
  <si>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</si>
  <si>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</si>
  <si>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</si>
  <si>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</si>
  <si>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</si>
  <si>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</si>
  <si>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</si>
  <si>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</si>
  <si>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</si>
  <si>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</si>
  <si>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</si>
  <si>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</si>
  <si>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</si>
  <si>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</si>
  <si>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</si>
  <si>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</si>
  <si>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</si>
  <si>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</si>
  <si>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</si>
  <si>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</si>
  <si>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</si>
  <si>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</si>
  <si>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</si>
  <si>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</si>
  <si>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</si>
  <si>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</si>
  <si>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</si>
  <si>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</si>
  <si>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</si>
  <si>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</si>
  <si>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</si>
  <si>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</si>
  <si>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</si>
  <si>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</si>
  <si>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</si>
  <si>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</si>
  <si>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</si>
  <si>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</si>
  <si>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</si>
  <si>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</si>
  <si>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</si>
  <si>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</si>
  <si>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</si>
  <si>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</si>
  <si>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</si>
  <si>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</si>
  <si>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</si>
  <si>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</si>
  <si>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</si>
  <si>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</si>
  <si>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</si>
  <si>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</si>
  <si>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</si>
  <si>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</si>
  <si>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</si>
  <si>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</si>
  <si>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</si>
  <si>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</si>
  <si>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</si>
  <si>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</si>
  <si>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</si>
  <si>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</si>
  <si>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</si>
  <si>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</si>
  <si>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</si>
  <si>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</si>
  <si>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</si>
  <si>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</si>
  <si>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</si>
  <si>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</si>
  <si>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</si>
  <si>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</si>
  <si>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</si>
  <si>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</si>
  <si>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</si>
  <si>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</si>
  <si>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</si>
  <si>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</si>
  <si>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</si>
  <si>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</si>
  <si>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</si>
  <si>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</si>
  <si>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</si>
  <si>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</si>
  <si>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</si>
  <si>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</si>
  <si>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</si>
  <si>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</si>
  <si>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</si>
  <si>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</si>
  <si>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</si>
  <si>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o faturamentodo Total de vendas de planos anuais (contendo todas as assinaturas agregadas)</t>
  </si>
  <si>
    <t>Rótulos de Linha</t>
  </si>
  <si>
    <t>Total Geral</t>
  </si>
  <si>
    <t>Soma de Total Value</t>
  </si>
  <si>
    <t>Pergunta de negócio 2 - Qual o faturamentodo Total de vendas de planos anuais , separados por auto renovação</t>
  </si>
  <si>
    <t>#2AE6B1</t>
  </si>
  <si>
    <t>#5BF6A8</t>
  </si>
  <si>
    <t>#9BC848</t>
  </si>
  <si>
    <t>#22C55E</t>
  </si>
  <si>
    <t>#E8E6E9</t>
  </si>
  <si>
    <t>XBOX GAME PASS SUBSCRIPTIONS SALES</t>
  </si>
  <si>
    <t>Pergunta de negócio 3 - Qual o faturamentodo Total de vendas de planos EA Play</t>
  </si>
  <si>
    <t>Soma de EA Play Season Pass</t>
  </si>
  <si>
    <t>Pergunta de negócio 4 - Qual o faturamentodo Total de vendas de planos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</si>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</sst>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Emoji"/>
      <family val="2"/>
    </font>
    <font>
      <b/>
      <sz val="15"/>
      <color rgb="FF22C55E"/>
      <name val="Aptos Narrow"/>
      <family val="2"/>
      <scheme val="minor"/>
    </font>
    <font>
      <b/>
      <sz val="18"/>
      <color rgb="FF22C55E"/>
      <name val="Segoe UI Emoji"/>
      <family val="2"/>
    </font>
    <font>
      <u/>
      <sz val="11"/>
      <color theme="1"/>
      <name val="Segoe UI Emoj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4" borderId="0" xfId="0" applyFont="1" applyFill="1"/>
    <xf numFmtId="0" fontId="4" fillId="0" borderId="0" xfId="0" applyFont="1" applyFill="1"/>
    <xf numFmtId="0" fontId="4" fillId="0" borderId="0" xfId="0" applyFont="1"/>
    <xf numFmtId="0" fontId="4" fillId="7" borderId="0" xfId="0" applyFont="1" applyFill="1"/>
    <xf numFmtId="0" fontId="0" fillId="0" borderId="0" xfId="0" applyNumberFormat="1"/>
    <xf numFmtId="165" fontId="0" fillId="0" borderId="0" xfId="0" applyNumberFormat="1"/>
    <xf numFmtId="0" fontId="6" fillId="0" borderId="2" xfId="1" applyFont="1" applyFill="1" applyBorder="1"/>
    <xf numFmtId="0" fontId="5" fillId="0" borderId="2" xfId="1" applyFont="1" applyFill="1" applyBorder="1"/>
    <xf numFmtId="0" fontId="4" fillId="0" borderId="2" xfId="0" applyFont="1" applyFill="1" applyBorder="1"/>
    <xf numFmtId="0" fontId="7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Segoe UI Emoj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0D45DAE-DEC2-421E-B638-1C35B34E692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Vendas-Xbox_format-entrega.xlsx]C̳álculos!tbl_annual_total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FB3-81E0-D2325907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182592"/>
        <c:axId val="2032366728"/>
      </c:barChart>
      <c:catAx>
        <c:axId val="20331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366728"/>
        <c:crosses val="autoZero"/>
        <c:auto val="1"/>
        <c:lblAlgn val="ctr"/>
        <c:lblOffset val="100"/>
        <c:noMultiLvlLbl val="0"/>
      </c:catAx>
      <c:valAx>
        <c:axId val="20323667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331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Vendas-Xbox_format-entrega.xlsx]C̳álculos!tbl_annual_total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33333333333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43-470C-9268-A1CB3568A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3-470C-9268-A1CB3568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182592"/>
        <c:axId val="2032366728"/>
      </c:barChart>
      <c:catAx>
        <c:axId val="203318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366728"/>
        <c:crosses val="autoZero"/>
        <c:auto val="1"/>
        <c:lblAlgn val="ctr"/>
        <c:lblOffset val="100"/>
        <c:noMultiLvlLbl val="0"/>
      </c:catAx>
      <c:valAx>
        <c:axId val="20323667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331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309642</xdr:colOff>
      <xdr:row>7</xdr:row>
      <xdr:rowOff>161926</xdr:rowOff>
    </xdr:from>
    <xdr:to>
      <xdr:col>8</xdr:col>
      <xdr:colOff>1397092</xdr:colOff>
      <xdr:row>22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0077F-13E0-30D3-7702-EDAFBEDD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386923</xdr:colOff>
      <xdr:row>7</xdr:row>
      <xdr:rowOff>182256</xdr:rowOff>
    </xdr:from>
    <xdr:to>
      <xdr:col>4</xdr:col>
      <xdr:colOff>174652</xdr:colOff>
      <xdr:row>15</xdr:row>
      <xdr:rowOff>8004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E4ED4FB2-F969-3A8D-92DC-7EA37FBCC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6566" y="1526962"/>
              <a:ext cx="1828800" cy="1362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2000250</xdr:colOff>
      <xdr:row>0</xdr:row>
      <xdr:rowOff>0</xdr:rowOff>
    </xdr:from>
    <xdr:to>
      <xdr:col>2</xdr:col>
      <xdr:colOff>621825</xdr:colOff>
      <xdr:row>3</xdr:row>
      <xdr:rowOff>311666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07D550-9039-4167-810B-3CCD3DCC7B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11" t="19567" r="70957" b="19865"/>
        <a:stretch>
          <a:fillRect/>
        </a:stretch>
      </xdr:blipFill>
      <xdr:spPr>
        <a:xfrm>
          <a:off x="2000250" y="0"/>
          <a:ext cx="1256825" cy="111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239405</xdr:rowOff>
    </xdr:from>
    <xdr:to>
      <xdr:col>0</xdr:col>
      <xdr:colOff>2066925</xdr:colOff>
      <xdr:row>14</xdr:row>
      <xdr:rowOff>122303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A3910601-7E99-4959-BCE6-D453AC7A2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90405"/>
              <a:ext cx="2066925" cy="136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424211</xdr:colOff>
      <xdr:row>7</xdr:row>
      <xdr:rowOff>49213</xdr:rowOff>
    </xdr:from>
    <xdr:to>
      <xdr:col>9</xdr:col>
      <xdr:colOff>500411</xdr:colOff>
      <xdr:row>13</xdr:row>
      <xdr:rowOff>167746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74C5F93-083E-3383-0F0C-10E2E0554117}"/>
            </a:ext>
          </a:extLst>
        </xdr:cNvPr>
        <xdr:cNvGrpSpPr/>
      </xdr:nvGrpSpPr>
      <xdr:grpSpPr>
        <a:xfrm>
          <a:off x="2498544" y="1573213"/>
          <a:ext cx="4955117" cy="1515533"/>
          <a:chOff x="2381250" y="1400175"/>
          <a:chExt cx="4933950" cy="14954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DC063F7-2D18-311D-8E16-8AC2180A0854}"/>
              </a:ext>
            </a:extLst>
          </xdr:cNvPr>
          <xdr:cNvSpPr/>
        </xdr:nvSpPr>
        <xdr:spPr>
          <a:xfrm>
            <a:off x="2400300" y="1543051"/>
            <a:ext cx="4905375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0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14D6919-8110-4CAA-BF85-317E7200656B}"/>
              </a:ext>
            </a:extLst>
          </xdr:cNvPr>
          <xdr:cNvSpPr/>
        </xdr:nvSpPr>
        <xdr:spPr>
          <a:xfrm>
            <a:off x="3867151" y="1781175"/>
            <a:ext cx="3257550" cy="1009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B45AE2A-67EB-4DAD-940C-00B0FDAB064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BD10293-2564-4696-A689-18C1C86469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5575" y="1676400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C46378C-53AB-1C8E-FA1D-4CD2A24BA185}"/>
              </a:ext>
            </a:extLst>
          </xdr:cNvPr>
          <xdr:cNvSpPr/>
        </xdr:nvSpPr>
        <xdr:spPr>
          <a:xfrm>
            <a:off x="2381250" y="1400175"/>
            <a:ext cx="493395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EA PLAY SEASON PASS</a:t>
            </a:r>
          </a:p>
        </xdr:txBody>
      </xdr:sp>
    </xdr:grpSp>
    <xdr:clientData/>
  </xdr:twoCellAnchor>
  <xdr:twoCellAnchor>
    <xdr:from>
      <xdr:col>12</xdr:col>
      <xdr:colOff>67733</xdr:colOff>
      <xdr:row>7</xdr:row>
      <xdr:rowOff>38630</xdr:rowOff>
    </xdr:from>
    <xdr:to>
      <xdr:col>20</xdr:col>
      <xdr:colOff>296333</xdr:colOff>
      <xdr:row>13</xdr:row>
      <xdr:rowOff>132823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26ABB5A-A8B4-F04E-3672-BFB1D83E6193}"/>
            </a:ext>
          </a:extLst>
        </xdr:cNvPr>
        <xdr:cNvGrpSpPr/>
      </xdr:nvGrpSpPr>
      <xdr:grpSpPr>
        <a:xfrm>
          <a:off x="8862483" y="1562630"/>
          <a:ext cx="4959350" cy="1491193"/>
          <a:chOff x="7991475" y="1400175"/>
          <a:chExt cx="4933950" cy="1476376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712D0071-1E8E-C064-F7AC-B4FDA904A105}"/>
              </a:ext>
            </a:extLst>
          </xdr:cNvPr>
          <xdr:cNvSpPr/>
        </xdr:nvSpPr>
        <xdr:spPr>
          <a:xfrm>
            <a:off x="8010525" y="1543051"/>
            <a:ext cx="4905375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42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7E008C7-EBA1-5D23-62C7-606E51FA28A8}"/>
              </a:ext>
            </a:extLst>
          </xdr:cNvPr>
          <xdr:cNvSpPr/>
        </xdr:nvSpPr>
        <xdr:spPr>
          <a:xfrm>
            <a:off x="9639301" y="1762125"/>
            <a:ext cx="3257550" cy="1009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5E6D31-2129-480D-B37F-3CB735ACD947}" type="TxLink">
              <a:rPr lang="en-US" sz="3600" b="0" i="0" u="none" strike="noStrike">
                <a:solidFill>
                  <a:srgbClr val="22C55E"/>
                </a:solidFill>
                <a:latin typeface="Segoe UI Emoji" panose="020B0502040204020203" pitchFamily="34" charset="0"/>
                <a:ea typeface="Segoe UI Emoji" panose="020B0502040204020203" pitchFamily="34" charset="0"/>
              </a:rPr>
              <a:t>R$ 940,00</a:t>
            </a:fld>
            <a:endParaRPr lang="pt-BR" sz="3600">
              <a:solidFill>
                <a:srgbClr val="22C55E"/>
              </a:solidFill>
              <a:latin typeface="Segoe UI Emoji" panose="020B0502040204020203" pitchFamily="34" charset="0"/>
              <a:ea typeface="Segoe UI Emoji" panose="020B0502040204020203" pitchFamily="34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1017F94E-C4B1-4999-65CE-2A2DAF2EC641}"/>
              </a:ext>
            </a:extLst>
          </xdr:cNvPr>
          <xdr:cNvSpPr/>
        </xdr:nvSpPr>
        <xdr:spPr>
          <a:xfrm>
            <a:off x="7991475" y="1400175"/>
            <a:ext cx="4933950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 PASS</a:t>
            </a: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A55D4374-E358-4539-A1BD-786925AC51F8}"/>
              </a:ext>
            </a:extLst>
          </xdr:cNvPr>
          <xdr:cNvGrpSpPr/>
        </xdr:nvGrpSpPr>
        <xdr:grpSpPr>
          <a:xfrm>
            <a:off x="8305801" y="1876425"/>
            <a:ext cx="1381125" cy="67627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A1764936-20A2-6E88-5BB8-B6F644763C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E744E79B-EE0F-B762-26C2-F0B2FFCF00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447675</xdr:colOff>
      <xdr:row>16</xdr:row>
      <xdr:rowOff>0</xdr:rowOff>
    </xdr:from>
    <xdr:to>
      <xdr:col>20</xdr:col>
      <xdr:colOff>390526</xdr:colOff>
      <xdr:row>31</xdr:row>
      <xdr:rowOff>133350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2FD6F20-6B82-6CA5-E316-BC2469BA67C9}"/>
            </a:ext>
          </a:extLst>
        </xdr:cNvPr>
        <xdr:cNvGrpSpPr/>
      </xdr:nvGrpSpPr>
      <xdr:grpSpPr>
        <a:xfrm>
          <a:off x="2522008" y="3556000"/>
          <a:ext cx="11394018" cy="3308350"/>
          <a:chOff x="2371725" y="4019550"/>
          <a:chExt cx="10525126" cy="32766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6CEB37A4-170D-8F28-445A-F7B6997FA8FC}"/>
              </a:ext>
            </a:extLst>
          </xdr:cNvPr>
          <xdr:cNvGrpSpPr/>
        </xdr:nvGrpSpPr>
        <xdr:grpSpPr>
          <a:xfrm>
            <a:off x="2371725" y="4019550"/>
            <a:ext cx="10525126" cy="3276600"/>
            <a:chOff x="2143125" y="1266825"/>
            <a:chExt cx="4933950" cy="280987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7553F9F8-E5EC-2B45-A9F3-95DDB9C40F93}"/>
                </a:ext>
              </a:extLst>
            </xdr:cNvPr>
            <xdr:cNvSpPr/>
          </xdr:nvSpPr>
          <xdr:spPr>
            <a:xfrm>
              <a:off x="2143125" y="1266825"/>
              <a:ext cx="4933950" cy="2781300"/>
            </a:xfrm>
            <a:prstGeom prst="roundRect">
              <a:avLst>
                <a:gd name="adj" fmla="val 536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26008DE-9B7D-4E51-B09C-5CA2DD791A57}"/>
                </a:ext>
              </a:extLst>
            </xdr:cNvPr>
            <xdr:cNvGraphicFramePr>
              <a:graphicFrameLocks/>
            </xdr:cNvGraphicFramePr>
          </xdr:nvGraphicFramePr>
          <xdr:xfrm>
            <a:off x="2265868" y="1626228"/>
            <a:ext cx="4375858" cy="24504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BA5C9EF7-DE12-4BEB-A176-750FA6EB6228}"/>
              </a:ext>
            </a:extLst>
          </xdr:cNvPr>
          <xdr:cNvSpPr/>
        </xdr:nvSpPr>
        <xdr:spPr>
          <a:xfrm>
            <a:off x="2371725" y="4019550"/>
            <a:ext cx="10525126" cy="3524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XBOX</a:t>
            </a:r>
            <a:r>
              <a:rPr lang="pt-BR" sz="1400" b="1" baseline="0"/>
              <a:t>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566636</xdr:colOff>
      <xdr:row>4</xdr:row>
      <xdr:rowOff>57150</xdr:rowOff>
    </xdr:from>
    <xdr:to>
      <xdr:col>3</xdr:col>
      <xdr:colOff>195161</xdr:colOff>
      <xdr:row>8</xdr:row>
      <xdr:rowOff>19050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7093B072-9894-3013-85DF-784CB2ADA071}"/>
            </a:ext>
          </a:extLst>
        </xdr:cNvPr>
        <xdr:cNvSpPr/>
      </xdr:nvSpPr>
      <xdr:spPr>
        <a:xfrm>
          <a:off x="566636" y="895350"/>
          <a:ext cx="2428875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 Emoji" panose="020B0502040204020203" pitchFamily="34" charset="0"/>
              <a:ea typeface="Segoe UI Emoji" panose="020B0502040204020203" pitchFamily="34" charset="0"/>
            </a:rPr>
            <a:t>&gt;Welcome, Liana</a:t>
          </a:r>
          <a:r>
            <a:rPr lang="pt-BR" sz="1100"/>
            <a:t>! 🙂</a:t>
          </a:r>
        </a:p>
      </xdr:txBody>
    </xdr:sp>
    <xdr:clientData/>
  </xdr:twoCellAnchor>
  <xdr:twoCellAnchor editAs="absolute">
    <xdr:from>
      <xdr:col>0</xdr:col>
      <xdr:colOff>204686</xdr:colOff>
      <xdr:row>1</xdr:row>
      <xdr:rowOff>0</xdr:rowOff>
    </xdr:from>
    <xdr:to>
      <xdr:col>0</xdr:col>
      <xdr:colOff>1106902</xdr:colOff>
      <xdr:row>3</xdr:row>
      <xdr:rowOff>311666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520721D6-D7B7-4C76-9C81-7ED53EC7F4CE}"/>
            </a:ext>
          </a:extLst>
        </xdr:cNvPr>
        <xdr:cNvSpPr>
          <a:spLocks noChangeAspect="1"/>
        </xdr:cNvSpPr>
      </xdr:nvSpPr>
      <xdr:spPr>
        <a:xfrm>
          <a:off x="204686" y="209550"/>
          <a:ext cx="902216" cy="90221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392642</xdr:colOff>
      <xdr:row>3</xdr:row>
      <xdr:rowOff>341313</xdr:rowOff>
    </xdr:from>
    <xdr:to>
      <xdr:col>11</xdr:col>
      <xdr:colOff>0</xdr:colOff>
      <xdr:row>7</xdr:row>
      <xdr:rowOff>49213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C9FF2910-4838-4F4F-AD93-D76A8EA88ED3}"/>
            </a:ext>
          </a:extLst>
        </xdr:cNvPr>
        <xdr:cNvSpPr/>
      </xdr:nvSpPr>
      <xdr:spPr>
        <a:xfrm>
          <a:off x="2466975" y="1145646"/>
          <a:ext cx="5713942" cy="4275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ysClr val="windowText" lastClr="000000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assesment</a:t>
          </a:r>
          <a:r>
            <a:rPr lang="pt-BR" sz="1200" baseline="0">
              <a:solidFill>
                <a:sysClr val="windowText" lastClr="000000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 period</a:t>
          </a:r>
          <a:r>
            <a:rPr lang="pt-BR" sz="1200">
              <a:solidFill>
                <a:sysClr val="windowText" lastClr="000000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: 01/01/2024 - 31/12/2024 | Update: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tirio" refreshedDate="45837.323027546299" createdVersion="8" refreshedVersion="8" minRefreshableVersion="3" recordCount="295" xr:uid="{EAB2C7C1-5CA1-450D-9C9F-9B33F413391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376878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5488F-CABC-40C9-A78E-055AC9F66E3A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00655-8148-4FEC-8095-E197F0BAA385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DC262-C487-41EC-A80F-4835BE62A626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B56A328-37CB-455C-8649-EE4C63FA6BCF}" sourceName="Subscription Type">
  <pivotTables>
    <pivotTable tabId="3" name="tbl_annual_total"/>
    <pivotTable tabId="3" name="tbl_easeasonpass_total"/>
    <pivotTable tabId="3" name="Tabela dinâmica2"/>
  </pivotTables>
  <data>
    <tabular pivotCacheId="173768789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A1BFEE9-10B5-4AE0-9281-9B71D8CAE012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7F23050-11F4-4E21-B2F8-DFD10605405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315</v>
      </c>
      <c r="C5" t="s">
        <v>3</v>
      </c>
      <c r="E5" s="7" t="s">
        <v>317</v>
      </c>
      <c r="F5" t="s">
        <v>2</v>
      </c>
    </row>
    <row r="6" spans="2:16" x14ac:dyDescent="0.25">
      <c r="B6" s="4" t="s">
        <v>316</v>
      </c>
      <c r="C6" t="s">
        <v>3</v>
      </c>
    </row>
    <row r="7" spans="2:16" x14ac:dyDescent="0.25">
      <c r="B7" s="5" t="s">
        <v>313</v>
      </c>
      <c r="C7" t="s">
        <v>4</v>
      </c>
    </row>
    <row r="8" spans="2:16" x14ac:dyDescent="0.25">
      <c r="B8" s="6" t="s">
        <v>314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53" zoomScaleNormal="10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42"/>
  <sheetViews>
    <sheetView showGridLines="0" topLeftCell="A12" zoomScaleNormal="100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308</v>
      </c>
    </row>
    <row r="6" spans="2:3" x14ac:dyDescent="0.25">
      <c r="B6" t="s">
        <v>312</v>
      </c>
    </row>
    <row r="9" spans="2:3" x14ac:dyDescent="0.25">
      <c r="B9" s="12" t="s">
        <v>11</v>
      </c>
      <c r="C9" t="s">
        <v>19</v>
      </c>
    </row>
    <row r="11" spans="2:3" x14ac:dyDescent="0.25">
      <c r="B11" s="12" t="s">
        <v>309</v>
      </c>
      <c r="C11" t="s">
        <v>311</v>
      </c>
    </row>
    <row r="12" spans="2:3" x14ac:dyDescent="0.25">
      <c r="B12" s="13" t="s">
        <v>18</v>
      </c>
      <c r="C12" s="14">
        <v>217</v>
      </c>
    </row>
    <row r="13" spans="2:3" x14ac:dyDescent="0.25">
      <c r="B13" s="13" t="s">
        <v>14</v>
      </c>
      <c r="C13" s="14">
        <v>1537</v>
      </c>
    </row>
    <row r="14" spans="2:3" x14ac:dyDescent="0.25">
      <c r="B14" s="13" t="s">
        <v>310</v>
      </c>
      <c r="C14" s="14">
        <v>1754</v>
      </c>
    </row>
    <row r="22" spans="2:4" x14ac:dyDescent="0.25">
      <c r="B22" t="s">
        <v>319</v>
      </c>
    </row>
    <row r="24" spans="2:4" x14ac:dyDescent="0.25">
      <c r="B24" s="12" t="s">
        <v>11</v>
      </c>
      <c r="C24" t="s">
        <v>19</v>
      </c>
    </row>
    <row r="26" spans="2:4" x14ac:dyDescent="0.25">
      <c r="B26" s="12" t="s">
        <v>309</v>
      </c>
      <c r="C26" t="s">
        <v>320</v>
      </c>
    </row>
    <row r="27" spans="2:4" x14ac:dyDescent="0.25">
      <c r="B27" s="13" t="s">
        <v>17</v>
      </c>
      <c r="C27" s="19">
        <v>0</v>
      </c>
    </row>
    <row r="28" spans="2:4" x14ac:dyDescent="0.25">
      <c r="B28" s="13" t="s">
        <v>21</v>
      </c>
      <c r="C28" s="19">
        <v>0</v>
      </c>
    </row>
    <row r="29" spans="2:4" x14ac:dyDescent="0.25">
      <c r="B29" s="13" t="s">
        <v>13</v>
      </c>
      <c r="C29" s="19">
        <v>600</v>
      </c>
    </row>
    <row r="30" spans="2:4" x14ac:dyDescent="0.25">
      <c r="B30" s="13" t="s">
        <v>310</v>
      </c>
      <c r="C30" s="19">
        <v>600</v>
      </c>
      <c r="D30" s="20">
        <f>GETPIVOTDATA("EA Play Season Pass
Price",$B$26)</f>
        <v>600</v>
      </c>
    </row>
    <row r="34" spans="2:4" x14ac:dyDescent="0.25">
      <c r="B34" t="s">
        <v>321</v>
      </c>
    </row>
    <row r="36" spans="2:4" x14ac:dyDescent="0.25">
      <c r="B36" s="12" t="s">
        <v>11</v>
      </c>
      <c r="C36" t="s">
        <v>19</v>
      </c>
    </row>
    <row r="38" spans="2:4" x14ac:dyDescent="0.25">
      <c r="B38" s="12" t="s">
        <v>309</v>
      </c>
      <c r="C38" t="s">
        <v>322</v>
      </c>
    </row>
    <row r="39" spans="2:4" x14ac:dyDescent="0.25">
      <c r="B39" s="13" t="s">
        <v>17</v>
      </c>
      <c r="C39" s="14">
        <v>0</v>
      </c>
    </row>
    <row r="40" spans="2:4" x14ac:dyDescent="0.25">
      <c r="B40" s="13" t="s">
        <v>21</v>
      </c>
      <c r="C40" s="14">
        <v>540</v>
      </c>
    </row>
    <row r="41" spans="2:4" x14ac:dyDescent="0.25">
      <c r="B41" s="13" t="s">
        <v>13</v>
      </c>
      <c r="C41" s="14">
        <v>400</v>
      </c>
    </row>
    <row r="42" spans="2:4" x14ac:dyDescent="0.25">
      <c r="B42" s="13" t="s">
        <v>310</v>
      </c>
      <c r="C42" s="14">
        <v>940</v>
      </c>
      <c r="D42" s="20">
        <f>GETPIVOTDATA("Minecraft Season Pass Price",$B$38)</f>
        <v>940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BA77"/>
  <sheetViews>
    <sheetView showGridLines="0" showRowColHeaders="0" tabSelected="1" zoomScale="90" zoomScaleNormal="90" workbookViewId="0">
      <selection activeCell="I35" sqref="I35"/>
    </sheetView>
  </sheetViews>
  <sheetFormatPr defaultRowHeight="16.5" x14ac:dyDescent="0.3"/>
  <cols>
    <col min="1" max="1" width="31.140625" style="15" customWidth="1"/>
    <col min="2" max="2" width="8.42578125" style="17" customWidth="1"/>
    <col min="3" max="3" width="9.5703125" style="17" customWidth="1"/>
    <col min="4" max="12" width="9.140625" style="17"/>
    <col min="13" max="13" width="6.5703125" style="17" customWidth="1"/>
    <col min="14" max="16384" width="9.140625" style="17"/>
  </cols>
  <sheetData>
    <row r="3" spans="2:53" ht="30" customHeight="1" thickBot="1" x14ac:dyDescent="0.5">
      <c r="B3" s="16"/>
      <c r="C3" s="16"/>
      <c r="D3" s="21" t="s">
        <v>318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3"/>
      <c r="T3" s="23"/>
      <c r="U3" s="23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2:53" ht="30" customHeight="1" thickTop="1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2:53" ht="8.25" customHeight="1" x14ac:dyDescent="0.3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2:53" ht="7.5" customHeight="1" x14ac:dyDescent="0.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2:53" ht="10.5" customHeight="1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2:53" ht="9.75" customHeight="1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2:53" ht="33" customHeight="1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2:53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2:53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2:53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2:53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2:53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2:53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2:53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2:52" x14ac:dyDescent="0.3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2:52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2:52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2:52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2:52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2:52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2:52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2:52" x14ac:dyDescent="0.3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2:52" x14ac:dyDescent="0.3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2:52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2:52" x14ac:dyDescent="0.3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2:52" x14ac:dyDescent="0.3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2:52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2:52" x14ac:dyDescent="0.3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2:52" x14ac:dyDescent="0.3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2:52" x14ac:dyDescent="0.3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2:52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2:52" x14ac:dyDescent="0.3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2:52" x14ac:dyDescent="0.3">
      <c r="B35" s="18"/>
      <c r="C35" s="18"/>
      <c r="D35" s="18"/>
      <c r="E35" s="18"/>
      <c r="F35" s="18"/>
      <c r="G35" s="18"/>
      <c r="H35" s="18"/>
      <c r="I35" s="24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2:52" x14ac:dyDescent="0.3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2:52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2:52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2:52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2:52" x14ac:dyDescent="0.3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2:52" x14ac:dyDescent="0.3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2:52" x14ac:dyDescent="0.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2:52" x14ac:dyDescent="0.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2:52" x14ac:dyDescent="0.3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2:52" x14ac:dyDescent="0.3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2:52" x14ac:dyDescent="0.3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2:52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2:52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2:52" x14ac:dyDescent="0.3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2:52" x14ac:dyDescent="0.3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2:52" x14ac:dyDescent="0.3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2:52" x14ac:dyDescent="0.3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2:52" x14ac:dyDescent="0.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 spans="2:52" x14ac:dyDescent="0.3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2:52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2:52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 spans="2:52" x14ac:dyDescent="0.3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 spans="2:52" x14ac:dyDescent="0.3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2:52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2:52" x14ac:dyDescent="0.3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 spans="2:52" x14ac:dyDescent="0.3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 spans="2:52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</row>
    <row r="63" spans="2:52" x14ac:dyDescent="0.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</row>
    <row r="64" spans="2:52" x14ac:dyDescent="0.3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</row>
    <row r="65" spans="2:52" x14ac:dyDescent="0.3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</row>
    <row r="66" spans="2:52" x14ac:dyDescent="0.3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</row>
    <row r="67" spans="2:52" x14ac:dyDescent="0.3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</row>
    <row r="68" spans="2:52" x14ac:dyDescent="0.3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</row>
    <row r="69" spans="2:52" x14ac:dyDescent="0.3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</row>
    <row r="70" spans="2:52" x14ac:dyDescent="0.3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</row>
    <row r="71" spans="2:52" x14ac:dyDescent="0.3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</row>
    <row r="72" spans="2:52" x14ac:dyDescent="0.3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</row>
    <row r="73" spans="2:52" x14ac:dyDescent="0.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</row>
    <row r="74" spans="2:52" x14ac:dyDescent="0.3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</row>
    <row r="75" spans="2:52" x14ac:dyDescent="0.3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6" spans="2:52" x14ac:dyDescent="0.3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</row>
    <row r="77" spans="2:52" x14ac:dyDescent="0.3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RENATA SOUSA QUEIROZ</cp:lastModifiedBy>
  <dcterms:created xsi:type="dcterms:W3CDTF">2024-12-19T13:13:10Z</dcterms:created>
  <dcterms:modified xsi:type="dcterms:W3CDTF">2025-06-29T16:07:53Z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