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hena\Downloads\Counter\venv\"/>
    </mc:Choice>
  </mc:AlternateContent>
  <xr:revisionPtr revIDLastSave="0" documentId="13_ncr:1_{E2AD8122-3371-40D8-BE0B-B521384EE6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ell coun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M50" i="1"/>
  <c r="Q51" i="1"/>
  <c r="H51" i="1"/>
  <c r="Q50" i="1"/>
  <c r="H50" i="1"/>
  <c r="D50" i="1"/>
  <c r="U32" i="1" s="1"/>
  <c r="U35" i="1" s="1"/>
  <c r="U38" i="1" s="1"/>
  <c r="Q41" i="1"/>
  <c r="H41" i="1"/>
  <c r="Q40" i="1"/>
  <c r="U33" i="1" s="1"/>
  <c r="M40" i="1"/>
  <c r="H40" i="1"/>
  <c r="D40" i="1"/>
  <c r="Q28" i="1"/>
  <c r="H28" i="1"/>
  <c r="Q27" i="1"/>
  <c r="M27" i="1"/>
  <c r="H27" i="1"/>
  <c r="Q18" i="1"/>
  <c r="H18" i="1"/>
  <c r="Q17" i="1"/>
  <c r="M17" i="1"/>
  <c r="H17" i="1"/>
  <c r="D17" i="1"/>
  <c r="U9" i="1" l="1"/>
  <c r="U12" i="1" s="1"/>
  <c r="U15" i="1" s="1"/>
  <c r="U10" i="1"/>
</calcChain>
</file>

<file path=xl/sharedStrings.xml><?xml version="1.0" encoding="utf-8"?>
<sst xmlns="http://schemas.openxmlformats.org/spreadsheetml/2006/main" count="298" uniqueCount="24">
  <si>
    <t>Cell counter</t>
  </si>
  <si>
    <t xml:space="preserve">OBS: Só digite nas células azuis; </t>
  </si>
  <si>
    <t>OBS2: Grave este arquivo com o nome "celulas_" seguido pelo código das células usadas. Grave na pasta "experimentos" do Google Drive</t>
  </si>
  <si>
    <t>Volumes em microlitros</t>
  </si>
  <si>
    <t>Vol. total da suspensão de células=</t>
  </si>
  <si>
    <t>Vol de células retirado da suspensão (antes de adicionar tripan)=</t>
  </si>
  <si>
    <t>Vol. de tripan adicionado às células=</t>
  </si>
  <si>
    <t>V = Número de células vivas no quadrado</t>
  </si>
  <si>
    <t>M = Número de células mortas no quadrado</t>
  </si>
  <si>
    <t>V</t>
  </si>
  <si>
    <t>Tot. Q1=</t>
  </si>
  <si>
    <t>M</t>
  </si>
  <si>
    <t>%V Q1=</t>
  </si>
  <si>
    <t>cel/ul na sol aplicada</t>
  </si>
  <si>
    <t xml:space="preserve">total de células na suspensão </t>
  </si>
  <si>
    <t>L1=</t>
  </si>
  <si>
    <t>V=</t>
  </si>
  <si>
    <t>L2=</t>
  </si>
  <si>
    <t>M=</t>
  </si>
  <si>
    <t>L3=</t>
  </si>
  <si>
    <t>L4=</t>
  </si>
  <si>
    <t>Tot. Q2=</t>
  </si>
  <si>
    <t>%V Q2=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</si>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</sst>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6"/>
      <color rgb="FFFFFFFF"/>
      <name val="Calibri"/>
    </font>
    <font>
      <sz val="10"/>
      <name val="Arial"/>
    </font>
    <font>
      <sz val="11"/>
      <color rgb="FFFFFFFF"/>
      <name val="Calibri"/>
    </font>
    <font>
      <sz val="11"/>
      <color rgb="FFFF0000"/>
      <name val="Calibri"/>
    </font>
    <font>
      <sz val="11"/>
      <color theme="1"/>
      <name val="Calibri"/>
    </font>
    <font>
      <sz val="9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FF9FE"/>
        <bgColor rgb="FFDFF9FE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/>
    <xf numFmtId="0" fontId="4" fillId="3" borderId="4" xfId="0" applyFont="1" applyFill="1" applyBorder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0" fontId="6" fillId="0" borderId="0" xfId="0" applyFont="1" applyAlignment="1">
      <alignment horizontal="right"/>
    </xf>
    <xf numFmtId="0" fontId="5" fillId="4" borderId="4" xfId="0" applyFont="1" applyFill="1" applyBorder="1"/>
    <xf numFmtId="0" fontId="5" fillId="3" borderId="5" xfId="0" applyFont="1" applyFill="1" applyBorder="1"/>
    <xf numFmtId="0" fontId="5" fillId="4" borderId="6" xfId="0" applyFont="1" applyFill="1" applyBorder="1"/>
    <xf numFmtId="0" fontId="5" fillId="5" borderId="4" xfId="0" applyFont="1" applyFill="1" applyBorder="1"/>
    <xf numFmtId="0" fontId="5" fillId="3" borderId="4" xfId="0" applyFont="1" applyFill="1" applyBorder="1"/>
    <xf numFmtId="0" fontId="5" fillId="3" borderId="7" xfId="0" applyFont="1" applyFill="1" applyBorder="1"/>
    <xf numFmtId="3" fontId="7" fillId="3" borderId="4" xfId="0" applyNumberFormat="1" applyFont="1" applyFill="1" applyBorder="1"/>
    <xf numFmtId="0" fontId="5" fillId="6" borderId="4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3" borderId="8" xfId="0" applyFont="1" applyFill="1" applyBorder="1" applyAlignment="1">
      <alignment wrapText="1"/>
    </xf>
    <xf numFmtId="0" fontId="2" fillId="0" borderId="9" xfId="0" applyFont="1" applyBorder="1"/>
    <xf numFmtId="11" fontId="5" fillId="3" borderId="8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0" xfId="0" applyFont="1" applyAlignment="1">
      <alignment horizontal="right"/>
    </xf>
    <xf numFmtId="0" fontId="0" fillId="0" borderId="0" xfId="0"/>
    <xf numFmtId="0" fontId="5" fillId="0" borderId="0" xfId="0" applyFont="1"/>
    <xf numFmtId="0" fontId="5" fillId="3" borderId="8" xfId="0" applyFont="1" applyFill="1" applyBorder="1"/>
    <xf numFmtId="0" fontId="5" fillId="5" borderId="1" xfId="0" applyFont="1" applyFill="1" applyBorder="1" applyAlignment="1">
      <alignment horizontal="left"/>
    </xf>
    <xf numFmtId="3" fontId="7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3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topLeftCell="A7" workbookViewId="0">
      <selection activeCell="D28" sqref="D28"/>
    </sheetView>
  </sheetViews>
  <sheetFormatPr defaultColWidth="12.5703125" defaultRowHeight="15.75" customHeight="1" x14ac:dyDescent="0.2"/>
  <cols>
    <col min="1" max="1" width="7.5703125" customWidth="1"/>
    <col min="2" max="9" width="2.5703125" customWidth="1"/>
    <col min="10" max="10" width="7.5703125" customWidth="1"/>
    <col min="11" max="18" width="2.5703125" customWidth="1"/>
    <col min="19" max="19" width="5.42578125" customWidth="1"/>
    <col min="20" max="20" width="13.42578125" customWidth="1"/>
    <col min="21" max="21" width="9.140625" customWidth="1"/>
    <col min="22" max="22" width="21.5703125" customWidth="1"/>
    <col min="23" max="26" width="15.140625" customWidth="1"/>
  </cols>
  <sheetData>
    <row r="1" spans="1:22" ht="30" customHeight="1" x14ac:dyDescent="0.35">
      <c r="A1" s="20" t="s">
        <v>0</v>
      </c>
      <c r="B1" s="21"/>
      <c r="C1" s="21"/>
      <c r="D1" s="2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6.5" customHeight="1" x14ac:dyDescent="0.25">
      <c r="A2" s="2" t="s">
        <v>1</v>
      </c>
      <c r="B2" s="3"/>
      <c r="C2" s="3"/>
      <c r="D2" s="3"/>
      <c r="E2" s="3"/>
      <c r="F2" s="3"/>
      <c r="G2" s="4"/>
      <c r="H2" s="3"/>
      <c r="I2" s="3"/>
      <c r="K2" s="3"/>
      <c r="L2" s="3"/>
      <c r="M2" s="3"/>
      <c r="N2" s="3"/>
      <c r="O2" s="3"/>
      <c r="P2" s="3"/>
      <c r="Q2" s="3"/>
      <c r="R2" s="3"/>
      <c r="S2" s="5"/>
      <c r="T2" s="3"/>
      <c r="U2" s="5"/>
      <c r="V2" s="3"/>
    </row>
    <row r="3" spans="1:22" ht="19.5" customHeight="1" x14ac:dyDescent="0.25">
      <c r="A3" s="2" t="s">
        <v>2</v>
      </c>
      <c r="B3" s="3"/>
      <c r="C3" s="3"/>
      <c r="D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5"/>
      <c r="T3" s="3"/>
      <c r="U3" s="5"/>
      <c r="V3" s="3"/>
    </row>
    <row r="4" spans="1:22" ht="19.5" customHeight="1" x14ac:dyDescent="0.25">
      <c r="A4" s="4" t="s">
        <v>3</v>
      </c>
      <c r="B4" s="3"/>
      <c r="C4" s="3"/>
      <c r="D4" s="3"/>
      <c r="F4" s="23" t="s">
        <v>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7">
        <v>200</v>
      </c>
      <c r="T4" s="3"/>
      <c r="U4" s="5"/>
      <c r="V4" s="3"/>
    </row>
    <row r="5" spans="1:22" ht="19.5" customHeight="1" x14ac:dyDescent="0.25">
      <c r="A5" s="3"/>
      <c r="B5" s="3"/>
      <c r="C5" s="3"/>
      <c r="D5" s="3"/>
      <c r="F5" s="23" t="s">
        <v>5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7">
        <v>1</v>
      </c>
      <c r="T5" s="3"/>
      <c r="U5" s="5"/>
      <c r="V5" s="3"/>
    </row>
    <row r="6" spans="1:22" ht="19.5" customHeight="1" x14ac:dyDescent="0.25">
      <c r="A6" s="3"/>
      <c r="B6" s="3"/>
      <c r="C6" s="3"/>
      <c r="D6" s="3"/>
      <c r="F6" s="23" t="s">
        <v>6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7">
        <v>49</v>
      </c>
      <c r="T6" s="3"/>
      <c r="U6" s="5"/>
      <c r="V6" s="3"/>
    </row>
    <row r="7" spans="1:22" ht="19.5" customHeight="1" x14ac:dyDescent="0.25">
      <c r="A7" s="25" t="s">
        <v>7</v>
      </c>
      <c r="B7" s="24"/>
      <c r="C7" s="24"/>
      <c r="D7" s="24"/>
      <c r="E7" s="24"/>
      <c r="F7" s="24"/>
      <c r="G7" s="24"/>
      <c r="H7" s="24"/>
      <c r="I7" s="24"/>
      <c r="J7" s="2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9.5" customHeight="1" x14ac:dyDescent="0.25">
      <c r="A8" s="25" t="s">
        <v>8</v>
      </c>
      <c r="B8" s="24"/>
      <c r="C8" s="24"/>
      <c r="D8" s="24"/>
      <c r="E8" s="24"/>
      <c r="F8" s="24"/>
      <c r="G8" s="24"/>
      <c r="H8" s="24"/>
      <c r="I8" s="24"/>
      <c r="J8" s="2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 x14ac:dyDescent="0.25">
      <c r="A9" s="3"/>
      <c r="B9" s="8" t="s">
        <v>9</v>
      </c>
      <c r="C9" s="9"/>
      <c r="D9" s="8" t="s">
        <v>9</v>
      </c>
      <c r="E9" s="9"/>
      <c r="F9" s="8" t="s">
        <v>9</v>
      </c>
      <c r="G9" s="9"/>
      <c r="H9" s="8" t="s">
        <v>9</v>
      </c>
      <c r="I9" s="9"/>
      <c r="J9" s="10"/>
      <c r="K9" s="8" t="s">
        <v>9</v>
      </c>
      <c r="L9" s="9"/>
      <c r="M9" s="8" t="s">
        <v>9</v>
      </c>
      <c r="N9" s="9"/>
      <c r="O9" s="8" t="s">
        <v>9</v>
      </c>
      <c r="P9" s="9"/>
      <c r="Q9" s="8" t="s">
        <v>9</v>
      </c>
      <c r="R9" s="9"/>
      <c r="S9" s="11"/>
      <c r="T9" s="3" t="s">
        <v>10</v>
      </c>
      <c r="U9" s="3">
        <f>D17+M17+D27+M27</f>
        <v>0</v>
      </c>
      <c r="V9" s="3"/>
    </row>
    <row r="10" spans="1:22" ht="15" x14ac:dyDescent="0.25">
      <c r="A10" s="3"/>
      <c r="B10" s="12" t="s">
        <v>11</v>
      </c>
      <c r="C10" s="9"/>
      <c r="D10" s="12" t="s">
        <v>11</v>
      </c>
      <c r="E10" s="9"/>
      <c r="F10" s="12" t="s">
        <v>11</v>
      </c>
      <c r="G10" s="9"/>
      <c r="H10" s="12" t="s">
        <v>11</v>
      </c>
      <c r="I10" s="9"/>
      <c r="J10" s="10"/>
      <c r="K10" s="12" t="s">
        <v>11</v>
      </c>
      <c r="L10" s="9"/>
      <c r="M10" s="12" t="s">
        <v>11</v>
      </c>
      <c r="N10" s="9"/>
      <c r="O10" s="12" t="s">
        <v>11</v>
      </c>
      <c r="P10" s="9"/>
      <c r="Q10" s="12" t="s">
        <v>11</v>
      </c>
      <c r="R10" s="9"/>
      <c r="S10" s="3"/>
      <c r="T10" s="3" t="s">
        <v>12</v>
      </c>
      <c r="U10" s="5" t="e">
        <f>(H17+Q17+H27+Q27)/(D17+M17+D27+M27)</f>
        <v>#DIV/0!</v>
      </c>
      <c r="V10" s="3"/>
    </row>
    <row r="11" spans="1:22" ht="15.75" customHeight="1" x14ac:dyDescent="0.25">
      <c r="A11" s="3"/>
      <c r="B11" s="8" t="s">
        <v>9</v>
      </c>
      <c r="C11" s="9"/>
      <c r="D11" s="8" t="s">
        <v>9</v>
      </c>
      <c r="E11" s="9"/>
      <c r="F11" s="8" t="s">
        <v>9</v>
      </c>
      <c r="G11" s="9"/>
      <c r="H11" s="8" t="s">
        <v>9</v>
      </c>
      <c r="I11" s="9"/>
      <c r="J11" s="10"/>
      <c r="K11" s="8" t="s">
        <v>9</v>
      </c>
      <c r="L11" s="9"/>
      <c r="M11" s="8" t="s">
        <v>9</v>
      </c>
      <c r="N11" s="9"/>
      <c r="O11" s="8" t="s">
        <v>9</v>
      </c>
      <c r="P11" s="9"/>
      <c r="Q11" s="8" t="s">
        <v>9</v>
      </c>
      <c r="R11" s="9"/>
      <c r="S11" s="3"/>
      <c r="T11" s="3"/>
      <c r="U11" s="3"/>
      <c r="V11" s="3"/>
    </row>
    <row r="12" spans="1:22" ht="15" x14ac:dyDescent="0.25">
      <c r="A12" s="3"/>
      <c r="B12" s="12" t="s">
        <v>11</v>
      </c>
      <c r="C12" s="9"/>
      <c r="D12" s="12" t="s">
        <v>11</v>
      </c>
      <c r="E12" s="9"/>
      <c r="F12" s="12" t="s">
        <v>11</v>
      </c>
      <c r="G12" s="9"/>
      <c r="H12" s="12" t="s">
        <v>11</v>
      </c>
      <c r="I12" s="9"/>
      <c r="J12" s="10"/>
      <c r="K12" s="12" t="s">
        <v>11</v>
      </c>
      <c r="L12" s="9"/>
      <c r="M12" s="12" t="s">
        <v>11</v>
      </c>
      <c r="N12" s="9"/>
      <c r="O12" s="12" t="s">
        <v>11</v>
      </c>
      <c r="P12" s="9"/>
      <c r="Q12" s="12" t="s">
        <v>11</v>
      </c>
      <c r="R12" s="9"/>
      <c r="S12" s="11"/>
      <c r="T12" s="17" t="s">
        <v>13</v>
      </c>
      <c r="U12" s="26">
        <f>2.5*(S6+S5)/S5*U9</f>
        <v>0</v>
      </c>
      <c r="V12" s="11"/>
    </row>
    <row r="13" spans="1:22" ht="15.75" customHeight="1" x14ac:dyDescent="0.25">
      <c r="A13" s="3"/>
      <c r="B13" s="8" t="s">
        <v>9</v>
      </c>
      <c r="C13" s="9"/>
      <c r="D13" s="8" t="s">
        <v>9</v>
      </c>
      <c r="E13" s="9"/>
      <c r="F13" s="8" t="s">
        <v>9</v>
      </c>
      <c r="G13" s="9"/>
      <c r="H13" s="8" t="s">
        <v>9</v>
      </c>
      <c r="I13" s="9"/>
      <c r="J13" s="10"/>
      <c r="K13" s="8" t="s">
        <v>9</v>
      </c>
      <c r="L13" s="9"/>
      <c r="M13" s="8" t="s">
        <v>9</v>
      </c>
      <c r="N13" s="9"/>
      <c r="O13" s="8" t="s">
        <v>9</v>
      </c>
      <c r="P13" s="9"/>
      <c r="Q13" s="8" t="s">
        <v>9</v>
      </c>
      <c r="R13" s="9"/>
      <c r="S13" s="11"/>
      <c r="T13" s="18"/>
      <c r="U13" s="18"/>
      <c r="V13" s="11"/>
    </row>
    <row r="14" spans="1:22" ht="15" x14ac:dyDescent="0.25">
      <c r="A14" s="3"/>
      <c r="B14" s="12" t="s">
        <v>11</v>
      </c>
      <c r="C14" s="9"/>
      <c r="D14" s="12" t="s">
        <v>11</v>
      </c>
      <c r="E14" s="9"/>
      <c r="F14" s="12" t="s">
        <v>11</v>
      </c>
      <c r="G14" s="9"/>
      <c r="H14" s="12" t="s">
        <v>11</v>
      </c>
      <c r="I14" s="9"/>
      <c r="J14" s="10"/>
      <c r="K14" s="12" t="s">
        <v>11</v>
      </c>
      <c r="L14" s="9"/>
      <c r="M14" s="12" t="s">
        <v>11</v>
      </c>
      <c r="N14" s="9"/>
      <c r="O14" s="12" t="s">
        <v>11</v>
      </c>
      <c r="P14" s="9"/>
      <c r="Q14" s="12" t="s">
        <v>11</v>
      </c>
      <c r="R14" s="9"/>
      <c r="S14" s="11"/>
      <c r="T14" s="3"/>
      <c r="U14" s="3"/>
      <c r="V14" s="11"/>
    </row>
    <row r="15" spans="1:22" ht="15" x14ac:dyDescent="0.25">
      <c r="A15" s="3"/>
      <c r="B15" s="8" t="s">
        <v>9</v>
      </c>
      <c r="C15" s="9"/>
      <c r="D15" s="8" t="s">
        <v>9</v>
      </c>
      <c r="E15" s="9"/>
      <c r="F15" s="8" t="s">
        <v>9</v>
      </c>
      <c r="G15" s="9"/>
      <c r="H15" s="8" t="s">
        <v>9</v>
      </c>
      <c r="I15" s="9"/>
      <c r="J15" s="10"/>
      <c r="K15" s="8" t="s">
        <v>9</v>
      </c>
      <c r="L15" s="9"/>
      <c r="M15" s="8" t="s">
        <v>9</v>
      </c>
      <c r="N15" s="9"/>
      <c r="O15" s="8" t="s">
        <v>9</v>
      </c>
      <c r="P15" s="9"/>
      <c r="Q15" s="8" t="s">
        <v>9</v>
      </c>
      <c r="R15" s="9"/>
      <c r="S15" s="11"/>
      <c r="T15" s="17" t="s">
        <v>14</v>
      </c>
      <c r="U15" s="19">
        <f>U12*S4</f>
        <v>0</v>
      </c>
      <c r="V15" s="11"/>
    </row>
    <row r="16" spans="1:22" ht="15.75" customHeight="1" x14ac:dyDescent="0.25">
      <c r="A16" s="3"/>
      <c r="B16" s="12" t="s">
        <v>11</v>
      </c>
      <c r="C16" s="9"/>
      <c r="D16" s="12" t="s">
        <v>11</v>
      </c>
      <c r="E16" s="9"/>
      <c r="F16" s="12" t="s">
        <v>11</v>
      </c>
      <c r="G16" s="9"/>
      <c r="H16" s="12" t="s">
        <v>11</v>
      </c>
      <c r="I16" s="9"/>
      <c r="J16" s="10"/>
      <c r="K16" s="12" t="s">
        <v>11</v>
      </c>
      <c r="L16" s="9"/>
      <c r="M16" s="12" t="s">
        <v>11</v>
      </c>
      <c r="N16" s="9"/>
      <c r="O16" s="12" t="s">
        <v>11</v>
      </c>
      <c r="P16" s="9"/>
      <c r="Q16" s="12" t="s">
        <v>11</v>
      </c>
      <c r="R16" s="9"/>
      <c r="S16" s="11"/>
      <c r="T16" s="18"/>
      <c r="U16" s="18"/>
      <c r="V16" s="11"/>
    </row>
    <row r="17" spans="1:22" ht="15" x14ac:dyDescent="0.25">
      <c r="A17" s="3"/>
      <c r="B17" s="29" t="s">
        <v>15</v>
      </c>
      <c r="C17" s="22"/>
      <c r="D17" s="27">
        <f>C9+C10+E9+E10+G9+G10+I9+I10+C11+C12+E11+E12+G11+G12+I11+I12+C13+C14+E13+E14+G13+G14+I13+I14+C15+C16+E15+E16+G15+G16+I15+I16</f>
        <v>0</v>
      </c>
      <c r="E17" s="22"/>
      <c r="F17" s="10"/>
      <c r="G17" s="10" t="s">
        <v>16</v>
      </c>
      <c r="H17" s="28">
        <f>C9+E9+G9+I9+C11+E11+G11+I11+C13+E13+G13+I13+C15+E15+G15+I15</f>
        <v>0</v>
      </c>
      <c r="I17" s="22"/>
      <c r="J17" s="10"/>
      <c r="K17" s="29" t="s">
        <v>17</v>
      </c>
      <c r="L17" s="22"/>
      <c r="M17" s="27">
        <f>L9+L10+N9+N10+P9+P10+R9+R10+L11+L12+N11+N12+P11+P12+R11+R12+L13+L14+N13+N14+P13+P14+R13+R14+L15+L16+N15+N16+P15+P16+R15+R16</f>
        <v>0</v>
      </c>
      <c r="N17" s="22"/>
      <c r="O17" s="10"/>
      <c r="P17" s="10" t="s">
        <v>16</v>
      </c>
      <c r="Q17" s="28">
        <f t="shared" ref="Q17:Q18" si="0">L9+N9+P9+R9+L11+N11+P11+R11+L13+N13+P13+R13+L15+N15+P15+R15</f>
        <v>0</v>
      </c>
      <c r="R17" s="22"/>
      <c r="S17" s="11"/>
      <c r="T17" s="3"/>
      <c r="U17" s="3"/>
      <c r="V17" s="13"/>
    </row>
    <row r="18" spans="1:22" ht="19.5" customHeight="1" x14ac:dyDescent="0.25">
      <c r="A18" s="3"/>
      <c r="B18" s="10"/>
      <c r="C18" s="10"/>
      <c r="D18" s="10"/>
      <c r="E18" s="10"/>
      <c r="F18" s="10"/>
      <c r="G18" s="10" t="s">
        <v>18</v>
      </c>
      <c r="H18" s="27">
        <f>C10+E10+G10+I10+C12+E12+G11+I12+C14+E14+G14+I14+C16+E16+G16+I16</f>
        <v>0</v>
      </c>
      <c r="I18" s="22"/>
      <c r="J18" s="10"/>
      <c r="K18" s="10"/>
      <c r="L18" s="10"/>
      <c r="M18" s="10"/>
      <c r="N18" s="10"/>
      <c r="O18" s="10"/>
      <c r="P18" s="10" t="s">
        <v>18</v>
      </c>
      <c r="Q18" s="27">
        <f t="shared" si="0"/>
        <v>0</v>
      </c>
      <c r="R18" s="22"/>
      <c r="S18" s="11"/>
      <c r="T18" s="3"/>
      <c r="U18" s="3"/>
      <c r="V18" s="11"/>
    </row>
    <row r="19" spans="1:22" ht="15" x14ac:dyDescent="0.25">
      <c r="A19" s="3"/>
      <c r="B19" s="8" t="s">
        <v>9</v>
      </c>
      <c r="C19" s="9"/>
      <c r="D19" s="8" t="s">
        <v>9</v>
      </c>
      <c r="E19" s="9"/>
      <c r="F19" s="8" t="s">
        <v>9</v>
      </c>
      <c r="G19" s="9"/>
      <c r="H19" s="8" t="s">
        <v>9</v>
      </c>
      <c r="I19" s="9"/>
      <c r="J19" s="10"/>
      <c r="K19" s="8" t="s">
        <v>9</v>
      </c>
      <c r="L19" s="9"/>
      <c r="M19" s="8" t="s">
        <v>9</v>
      </c>
      <c r="N19" s="9"/>
      <c r="O19" s="8" t="s">
        <v>9</v>
      </c>
      <c r="P19" s="9"/>
      <c r="Q19" s="8" t="s">
        <v>9</v>
      </c>
      <c r="R19" s="9"/>
      <c r="S19" s="11"/>
      <c r="T19" s="3"/>
      <c r="U19" s="3"/>
      <c r="V19" s="11"/>
    </row>
    <row r="20" spans="1:22" ht="15" x14ac:dyDescent="0.25">
      <c r="A20" s="3"/>
      <c r="B20" s="12" t="s">
        <v>11</v>
      </c>
      <c r="C20" s="9"/>
      <c r="D20" s="12" t="s">
        <v>11</v>
      </c>
      <c r="E20" s="9"/>
      <c r="F20" s="12" t="s">
        <v>11</v>
      </c>
      <c r="G20" s="9"/>
      <c r="H20" s="12" t="s">
        <v>11</v>
      </c>
      <c r="I20" s="9"/>
      <c r="J20" s="10"/>
      <c r="K20" s="12" t="s">
        <v>11</v>
      </c>
      <c r="L20" s="9"/>
      <c r="M20" s="12" t="s">
        <v>11</v>
      </c>
      <c r="N20" s="9"/>
      <c r="O20" s="12" t="s">
        <v>11</v>
      </c>
      <c r="P20" s="9"/>
      <c r="Q20" s="12" t="s">
        <v>11</v>
      </c>
      <c r="R20" s="9"/>
      <c r="S20" s="11"/>
      <c r="T20" s="11"/>
      <c r="U20" s="11"/>
      <c r="V20" s="11"/>
    </row>
    <row r="21" spans="1:22" ht="15.75" customHeight="1" x14ac:dyDescent="0.25">
      <c r="A21" s="3"/>
      <c r="B21" s="8" t="s">
        <v>9</v>
      </c>
      <c r="C21" s="9"/>
      <c r="D21" s="8" t="s">
        <v>9</v>
      </c>
      <c r="E21" s="9"/>
      <c r="F21" s="8" t="s">
        <v>9</v>
      </c>
      <c r="G21" s="9"/>
      <c r="H21" s="8" t="s">
        <v>9</v>
      </c>
      <c r="I21" s="9"/>
      <c r="J21" s="10"/>
      <c r="K21" s="8" t="s">
        <v>9</v>
      </c>
      <c r="L21" s="9"/>
      <c r="M21" s="8" t="s">
        <v>9</v>
      </c>
      <c r="N21" s="9"/>
      <c r="O21" s="8" t="s">
        <v>9</v>
      </c>
      <c r="P21" s="9"/>
      <c r="Q21" s="8" t="s">
        <v>9</v>
      </c>
      <c r="R21" s="9"/>
      <c r="S21" s="11"/>
      <c r="T21" s="11"/>
      <c r="U21" s="11"/>
      <c r="V21" s="11"/>
    </row>
    <row r="22" spans="1:22" ht="15" x14ac:dyDescent="0.25">
      <c r="A22" s="3"/>
      <c r="B22" s="12" t="s">
        <v>11</v>
      </c>
      <c r="C22" s="9"/>
      <c r="D22" s="12" t="s">
        <v>11</v>
      </c>
      <c r="E22" s="9"/>
      <c r="F22" s="12" t="s">
        <v>11</v>
      </c>
      <c r="G22" s="9"/>
      <c r="H22" s="12" t="s">
        <v>11</v>
      </c>
      <c r="I22" s="9"/>
      <c r="J22" s="10"/>
      <c r="K22" s="12" t="s">
        <v>11</v>
      </c>
      <c r="L22" s="9"/>
      <c r="M22" s="12" t="s">
        <v>11</v>
      </c>
      <c r="N22" s="9"/>
      <c r="O22" s="12" t="s">
        <v>11</v>
      </c>
      <c r="P22" s="9"/>
      <c r="Q22" s="12" t="s">
        <v>11</v>
      </c>
      <c r="R22" s="9"/>
      <c r="S22" s="11"/>
      <c r="T22" s="11"/>
      <c r="U22" s="11"/>
      <c r="V22" s="11"/>
    </row>
    <row r="23" spans="1:22" ht="15.75" customHeight="1" x14ac:dyDescent="0.25">
      <c r="A23" s="3"/>
      <c r="B23" s="8" t="s">
        <v>9</v>
      </c>
      <c r="C23" s="9"/>
      <c r="D23" s="8" t="s">
        <v>11</v>
      </c>
      <c r="E23" s="9"/>
      <c r="F23" s="8" t="s">
        <v>11</v>
      </c>
      <c r="G23" s="9"/>
      <c r="H23" s="8" t="s">
        <v>9</v>
      </c>
      <c r="I23" s="9"/>
      <c r="J23" s="10"/>
      <c r="K23" s="8" t="s">
        <v>9</v>
      </c>
      <c r="L23" s="9"/>
      <c r="M23" s="8" t="s">
        <v>9</v>
      </c>
      <c r="N23" s="9"/>
      <c r="O23" s="8" t="s">
        <v>9</v>
      </c>
      <c r="P23" s="9"/>
      <c r="Q23" s="8" t="s">
        <v>9</v>
      </c>
      <c r="R23" s="9"/>
      <c r="S23" s="11"/>
      <c r="T23" s="11"/>
      <c r="U23" s="11"/>
      <c r="V23" s="11"/>
    </row>
    <row r="24" spans="1:22" ht="15" x14ac:dyDescent="0.25">
      <c r="A24" s="3"/>
      <c r="B24" s="12" t="s">
        <v>11</v>
      </c>
      <c r="C24" s="9"/>
      <c r="D24" s="12" t="s">
        <v>11</v>
      </c>
      <c r="E24" s="9"/>
      <c r="F24" s="12" t="s">
        <v>11</v>
      </c>
      <c r="G24" s="9"/>
      <c r="H24" s="12" t="s">
        <v>11</v>
      </c>
      <c r="I24" s="9"/>
      <c r="J24" s="10"/>
      <c r="K24" s="12" t="s">
        <v>11</v>
      </c>
      <c r="L24" s="9"/>
      <c r="M24" s="12" t="s">
        <v>11</v>
      </c>
      <c r="N24" s="9"/>
      <c r="O24" s="12" t="s">
        <v>11</v>
      </c>
      <c r="P24" s="9"/>
      <c r="Q24" s="12" t="s">
        <v>11</v>
      </c>
      <c r="R24" s="9"/>
      <c r="S24" s="11"/>
      <c r="T24" s="11"/>
      <c r="U24" s="11"/>
      <c r="V24" s="11"/>
    </row>
    <row r="25" spans="1:22" ht="15" x14ac:dyDescent="0.25">
      <c r="A25" s="3"/>
      <c r="B25" s="8" t="s">
        <v>9</v>
      </c>
      <c r="C25" s="9"/>
      <c r="D25" s="8" t="s">
        <v>9</v>
      </c>
      <c r="E25" s="9"/>
      <c r="F25" s="8" t="s">
        <v>9</v>
      </c>
      <c r="G25" s="9"/>
      <c r="H25" s="8" t="s">
        <v>9</v>
      </c>
      <c r="I25" s="9"/>
      <c r="J25" s="10"/>
      <c r="K25" s="8" t="s">
        <v>9</v>
      </c>
      <c r="L25" s="9"/>
      <c r="M25" s="8" t="s">
        <v>9</v>
      </c>
      <c r="N25" s="9"/>
      <c r="O25" s="8" t="s">
        <v>9</v>
      </c>
      <c r="P25" s="9"/>
      <c r="Q25" s="8" t="s">
        <v>9</v>
      </c>
      <c r="R25" s="9"/>
      <c r="S25" s="11"/>
      <c r="T25" s="11"/>
      <c r="U25" s="11"/>
      <c r="V25" s="11"/>
    </row>
    <row r="26" spans="1:22" ht="15.75" customHeight="1" x14ac:dyDescent="0.25">
      <c r="A26" s="3"/>
      <c r="B26" s="12" t="s">
        <v>11</v>
      </c>
      <c r="C26" s="9"/>
      <c r="D26" s="12" t="s">
        <v>11</v>
      </c>
      <c r="E26" s="9"/>
      <c r="F26" s="12" t="s">
        <v>11</v>
      </c>
      <c r="G26" s="9"/>
      <c r="H26" s="12" t="s">
        <v>11</v>
      </c>
      <c r="I26" s="9"/>
      <c r="J26" s="10"/>
      <c r="K26" s="12" t="s">
        <v>11</v>
      </c>
      <c r="L26" s="9"/>
      <c r="M26" s="12" t="s">
        <v>11</v>
      </c>
      <c r="N26" s="9"/>
      <c r="O26" s="12" t="s">
        <v>11</v>
      </c>
      <c r="P26" s="9"/>
      <c r="Q26" s="12" t="s">
        <v>11</v>
      </c>
      <c r="R26" s="9"/>
      <c r="S26" s="11"/>
      <c r="T26" s="11"/>
      <c r="U26" s="11"/>
      <c r="V26" s="11"/>
    </row>
    <row r="27" spans="1:22" ht="15" x14ac:dyDescent="0.25">
      <c r="A27" s="3"/>
      <c r="B27" s="32" t="s">
        <v>19</v>
      </c>
      <c r="C27" s="24"/>
      <c r="D27" s="31">
        <f>C19+C20+E19+E20+G19+G20+I19+I20+C21+C22+E21+E22+G21+G22+I21+I22+C23+C24+E23+E24+G23+G24+I23+I24+C25+C26+E25+E26+G25+G26+I25+I26</f>
        <v>0</v>
      </c>
      <c r="E27" s="24"/>
      <c r="F27" s="3"/>
      <c r="G27" s="3" t="s">
        <v>16</v>
      </c>
      <c r="H27" s="30">
        <f t="shared" ref="H27:H28" si="1">C19+E19+G19+I19+C21+E21+G21+I21+C23+E23+G23+I23+C25+E25+G25+I25</f>
        <v>0</v>
      </c>
      <c r="I27" s="24"/>
      <c r="J27" s="3"/>
      <c r="K27" s="32" t="s">
        <v>20</v>
      </c>
      <c r="L27" s="24"/>
      <c r="M27" s="31">
        <f>L19+L20+N19+N20+P19+P20+R19+R20+L21+L22+N21+N22+P21+P22+R21+R22+L23+L24+N23+N24+P23+P24+R23+R24+L25+L26+N25+N26+P25+P26+R25+R26</f>
        <v>0</v>
      </c>
      <c r="N27" s="24"/>
      <c r="O27" s="3"/>
      <c r="P27" s="3" t="s">
        <v>16</v>
      </c>
      <c r="Q27" s="30">
        <f t="shared" ref="Q27:Q28" si="2">L19+N19+P19+R19+L21+N21+P21+R21+L23+N23+P23+R23+L25+N25+P25+R25</f>
        <v>0</v>
      </c>
      <c r="R27" s="24"/>
      <c r="S27" s="13"/>
      <c r="T27" s="13"/>
      <c r="U27" s="13"/>
      <c r="V27" s="13"/>
    </row>
    <row r="28" spans="1:22" ht="15" x14ac:dyDescent="0.25">
      <c r="A28" s="3"/>
      <c r="B28" s="3"/>
      <c r="C28" s="3"/>
      <c r="D28" s="3"/>
      <c r="E28" s="3"/>
      <c r="F28" s="3"/>
      <c r="G28" s="3" t="s">
        <v>18</v>
      </c>
      <c r="H28" s="31">
        <f t="shared" si="1"/>
        <v>0</v>
      </c>
      <c r="I28" s="24"/>
      <c r="J28" s="3"/>
      <c r="K28" s="3"/>
      <c r="L28" s="3"/>
      <c r="M28" s="3"/>
      <c r="N28" s="3"/>
      <c r="O28" s="3"/>
      <c r="P28" s="3" t="s">
        <v>18</v>
      </c>
      <c r="Q28" s="31">
        <f t="shared" si="2"/>
        <v>0</v>
      </c>
      <c r="R28" s="24"/>
      <c r="S28" s="11"/>
      <c r="T28" s="11"/>
      <c r="U28" s="11"/>
      <c r="V28" s="11"/>
    </row>
    <row r="29" spans="1:22" ht="1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" x14ac:dyDescent="0.25">
      <c r="A30" s="3"/>
      <c r="B30" s="11"/>
      <c r="C30" s="3"/>
      <c r="D30" s="11"/>
      <c r="E30" s="3"/>
      <c r="F30" s="11"/>
      <c r="G30" s="3"/>
      <c r="H30" s="11"/>
      <c r="I30" s="3"/>
      <c r="J30" s="3"/>
      <c r="K30" s="11"/>
      <c r="L30" s="3"/>
      <c r="M30" s="11"/>
      <c r="N30" s="3"/>
      <c r="O30" s="11"/>
      <c r="P30" s="3"/>
      <c r="Q30" s="11"/>
      <c r="R30" s="3"/>
      <c r="S30" s="11"/>
      <c r="T30" s="11"/>
      <c r="U30" s="11"/>
      <c r="V30" s="11"/>
    </row>
    <row r="31" spans="1:22" ht="15" x14ac:dyDescent="0.25">
      <c r="A31" s="3"/>
      <c r="B31" s="11"/>
      <c r="C31" s="3"/>
      <c r="D31" s="11"/>
      <c r="E31" s="3"/>
      <c r="F31" s="11"/>
      <c r="G31" s="3"/>
      <c r="H31" s="11"/>
      <c r="I31" s="3"/>
      <c r="J31" s="3"/>
      <c r="K31" s="11"/>
      <c r="L31" s="3"/>
      <c r="M31" s="11"/>
      <c r="N31" s="3"/>
      <c r="O31" s="11"/>
      <c r="P31" s="3"/>
      <c r="Q31" s="11"/>
      <c r="R31" s="3"/>
      <c r="S31" s="11"/>
      <c r="T31" s="11"/>
      <c r="U31" s="11"/>
      <c r="V31" s="11"/>
    </row>
    <row r="32" spans="1:22" ht="15" x14ac:dyDescent="0.25">
      <c r="A32" s="3"/>
      <c r="B32" s="8" t="s">
        <v>9</v>
      </c>
      <c r="C32" s="15"/>
      <c r="D32" s="8" t="s">
        <v>9</v>
      </c>
      <c r="E32" s="15"/>
      <c r="F32" s="8" t="s">
        <v>9</v>
      </c>
      <c r="G32" s="15"/>
      <c r="H32" s="8" t="s">
        <v>9</v>
      </c>
      <c r="I32" s="15"/>
      <c r="J32" s="10"/>
      <c r="K32" s="8" t="s">
        <v>9</v>
      </c>
      <c r="L32" s="15"/>
      <c r="M32" s="8" t="s">
        <v>9</v>
      </c>
      <c r="N32" s="15"/>
      <c r="O32" s="8" t="s">
        <v>9</v>
      </c>
      <c r="P32" s="15"/>
      <c r="Q32" s="8" t="s">
        <v>9</v>
      </c>
      <c r="R32" s="15"/>
      <c r="S32" s="11"/>
      <c r="T32" s="3" t="s">
        <v>21</v>
      </c>
      <c r="U32" s="3" t="e">
        <f>D40+M40+D50+M50</f>
        <v>#VALUE!</v>
      </c>
      <c r="V32" s="11"/>
    </row>
    <row r="33" spans="1:22" ht="15" x14ac:dyDescent="0.25">
      <c r="A33" s="3"/>
      <c r="B33" s="12" t="s">
        <v>11</v>
      </c>
      <c r="C33" s="16"/>
      <c r="D33" s="12" t="s">
        <v>11</v>
      </c>
      <c r="E33" s="16"/>
      <c r="F33" s="12" t="s">
        <v>11</v>
      </c>
      <c r="G33" s="16"/>
      <c r="H33" s="12" t="s">
        <v>11</v>
      </c>
      <c r="I33" s="16"/>
      <c r="J33" s="10"/>
      <c r="K33" s="12" t="s">
        <v>11</v>
      </c>
      <c r="L33" s="16"/>
      <c r="M33" s="12" t="s">
        <v>11</v>
      </c>
      <c r="N33" s="16"/>
      <c r="O33" s="12" t="s">
        <v>11</v>
      </c>
      <c r="P33" s="16"/>
      <c r="Q33" s="12" t="s">
        <v>11</v>
      </c>
      <c r="R33" s="16"/>
      <c r="S33" s="11"/>
      <c r="T33" s="3" t="s">
        <v>22</v>
      </c>
      <c r="U33" s="5" t="e">
        <f>(H40+Q40+H50+Q50)/(D40+M40+D50+M50)</f>
        <v>#VALUE!</v>
      </c>
      <c r="V33" s="11"/>
    </row>
    <row r="34" spans="1:22" ht="15" x14ac:dyDescent="0.25">
      <c r="A34" s="3"/>
      <c r="B34" s="8" t="s">
        <v>9</v>
      </c>
      <c r="C34" s="15"/>
      <c r="D34" s="8" t="s">
        <v>9</v>
      </c>
      <c r="E34" s="15"/>
      <c r="F34" s="8" t="s">
        <v>9</v>
      </c>
      <c r="G34" s="15"/>
      <c r="H34" s="8" t="s">
        <v>9</v>
      </c>
      <c r="I34" s="15"/>
      <c r="J34" s="10"/>
      <c r="K34" s="8" t="s">
        <v>9</v>
      </c>
      <c r="L34" s="15"/>
      <c r="M34" s="8" t="s">
        <v>9</v>
      </c>
      <c r="N34" s="15"/>
      <c r="O34" s="8" t="s">
        <v>9</v>
      </c>
      <c r="P34" s="15"/>
      <c r="Q34" s="8" t="s">
        <v>9</v>
      </c>
      <c r="R34" s="15"/>
      <c r="S34" s="11"/>
      <c r="T34" s="11"/>
      <c r="U34" s="11"/>
      <c r="V34" s="11"/>
    </row>
    <row r="35" spans="1:22" ht="15" x14ac:dyDescent="0.25">
      <c r="A35" s="3"/>
      <c r="B35" s="12" t="s">
        <v>11</v>
      </c>
      <c r="C35" s="16"/>
      <c r="D35" s="12" t="s">
        <v>11</v>
      </c>
      <c r="E35" s="16"/>
      <c r="F35" s="12" t="s">
        <v>11</v>
      </c>
      <c r="G35" s="16"/>
      <c r="H35" s="12" t="s">
        <v>11</v>
      </c>
      <c r="I35" s="16"/>
      <c r="J35" s="10"/>
      <c r="K35" s="12" t="s">
        <v>11</v>
      </c>
      <c r="L35" s="16"/>
      <c r="M35" s="12" t="s">
        <v>11</v>
      </c>
      <c r="N35" s="16"/>
      <c r="O35" s="12" t="s">
        <v>11</v>
      </c>
      <c r="P35" s="16"/>
      <c r="Q35" s="12" t="s">
        <v>11</v>
      </c>
      <c r="R35" s="16"/>
      <c r="S35" s="11"/>
      <c r="T35" s="17" t="s">
        <v>13</v>
      </c>
      <c r="U35" s="26" t="e">
        <f>U32*2.5*(S6+S5)/S5</f>
        <v>#VALUE!</v>
      </c>
      <c r="V35" s="11"/>
    </row>
    <row r="36" spans="1:22" ht="15" x14ac:dyDescent="0.25">
      <c r="A36" s="3"/>
      <c r="B36" s="8" t="s">
        <v>9</v>
      </c>
      <c r="C36" s="15"/>
      <c r="D36" s="8" t="s">
        <v>9</v>
      </c>
      <c r="E36" s="15"/>
      <c r="F36" s="8" t="s">
        <v>9</v>
      </c>
      <c r="G36" s="15"/>
      <c r="H36" s="8" t="s">
        <v>9</v>
      </c>
      <c r="I36" s="15"/>
      <c r="J36" s="10"/>
      <c r="K36" s="8" t="s">
        <v>9</v>
      </c>
      <c r="L36" s="15"/>
      <c r="M36" s="8" t="s">
        <v>9</v>
      </c>
      <c r="N36" s="15"/>
      <c r="O36" s="8" t="s">
        <v>9</v>
      </c>
      <c r="P36" s="15"/>
      <c r="Q36" s="8" t="s">
        <v>9</v>
      </c>
      <c r="R36" s="15"/>
      <c r="S36" s="11"/>
      <c r="T36" s="18"/>
      <c r="U36" s="18"/>
      <c r="V36" s="11"/>
    </row>
    <row r="37" spans="1:22" ht="15" x14ac:dyDescent="0.25">
      <c r="A37" s="3"/>
      <c r="B37" s="12" t="s">
        <v>11</v>
      </c>
      <c r="C37" s="16"/>
      <c r="D37" s="12" t="s">
        <v>11</v>
      </c>
      <c r="E37" s="16"/>
      <c r="F37" s="12" t="s">
        <v>11</v>
      </c>
      <c r="G37" s="16"/>
      <c r="H37" s="12" t="s">
        <v>11</v>
      </c>
      <c r="I37" s="16"/>
      <c r="J37" s="10"/>
      <c r="K37" s="12" t="s">
        <v>11</v>
      </c>
      <c r="L37" s="16"/>
      <c r="M37" s="12" t="s">
        <v>11</v>
      </c>
      <c r="N37" s="16"/>
      <c r="O37" s="12" t="s">
        <v>11</v>
      </c>
      <c r="P37" s="16"/>
      <c r="Q37" s="12" t="s">
        <v>11</v>
      </c>
      <c r="R37" s="16"/>
      <c r="S37" s="11"/>
      <c r="T37" s="3"/>
      <c r="U37" s="3"/>
      <c r="V37" s="11"/>
    </row>
    <row r="38" spans="1:22" ht="15" x14ac:dyDescent="0.25">
      <c r="A38" s="3"/>
      <c r="B38" s="8" t="s">
        <v>9</v>
      </c>
      <c r="C38" s="15"/>
      <c r="D38" s="8" t="s">
        <v>9</v>
      </c>
      <c r="E38" s="15"/>
      <c r="F38" s="8" t="s">
        <v>9</v>
      </c>
      <c r="G38" s="15"/>
      <c r="H38" s="8" t="s">
        <v>9</v>
      </c>
      <c r="I38" s="15"/>
      <c r="J38" s="10"/>
      <c r="K38" s="8" t="s">
        <v>9</v>
      </c>
      <c r="L38" s="15"/>
      <c r="M38" s="8" t="s">
        <v>9</v>
      </c>
      <c r="N38" s="15"/>
      <c r="O38" s="8" t="s">
        <v>9</v>
      </c>
      <c r="P38" s="15"/>
      <c r="Q38" s="8" t="s">
        <v>9</v>
      </c>
      <c r="R38" s="15"/>
      <c r="S38" s="11"/>
      <c r="T38" s="17" t="s">
        <v>14</v>
      </c>
      <c r="U38" s="19" t="e">
        <f>U35*S4</f>
        <v>#VALUE!</v>
      </c>
      <c r="V38" s="11"/>
    </row>
    <row r="39" spans="1:22" ht="15" x14ac:dyDescent="0.25">
      <c r="A39" s="3"/>
      <c r="B39" s="12" t="s">
        <v>11</v>
      </c>
      <c r="C39" s="16"/>
      <c r="D39" s="12" t="s">
        <v>11</v>
      </c>
      <c r="E39" s="16"/>
      <c r="F39" s="12" t="s">
        <v>11</v>
      </c>
      <c r="G39" s="16"/>
      <c r="H39" s="12" t="s">
        <v>11</v>
      </c>
      <c r="I39" s="16"/>
      <c r="J39" s="10"/>
      <c r="K39" s="12" t="s">
        <v>11</v>
      </c>
      <c r="L39" s="16"/>
      <c r="M39" s="12" t="s">
        <v>11</v>
      </c>
      <c r="N39" s="16"/>
      <c r="O39" s="12" t="s">
        <v>11</v>
      </c>
      <c r="P39" s="16"/>
      <c r="Q39" s="12" t="s">
        <v>11</v>
      </c>
      <c r="R39" s="16"/>
      <c r="S39" s="11"/>
      <c r="T39" s="18"/>
      <c r="U39" s="18"/>
      <c r="V39" s="11"/>
    </row>
    <row r="40" spans="1:22" ht="15" x14ac:dyDescent="0.25">
      <c r="A40" s="3"/>
      <c r="B40" s="32" t="s">
        <v>15</v>
      </c>
      <c r="C40" s="24"/>
      <c r="D40" s="27">
        <f>C32+C33+E32+E33+G32+G33+I32+I33+C34+C35+E34+E35+G34+G35+I34+I35+C36+C37+E36+E37+G36+G37+I36+I37+C38+C39+E38+E39+G38+G39+I38+I39</f>
        <v>0</v>
      </c>
      <c r="E40" s="22"/>
      <c r="F40" s="10"/>
      <c r="G40" s="10" t="s">
        <v>16</v>
      </c>
      <c r="H40" s="28">
        <f t="shared" ref="H40:H41" si="3">C32+E32+G32+I32+C34+E34+G34+I34+C36+E36+G36+I36+C38+E38+G38+I38</f>
        <v>0</v>
      </c>
      <c r="I40" s="22"/>
      <c r="J40" s="10"/>
      <c r="K40" s="32" t="s">
        <v>17</v>
      </c>
      <c r="L40" s="24"/>
      <c r="M40" s="27">
        <f>L32+L33+N32+N33+P32+P33+R32+R33+L34+L35+N34+N35+P34+P35+R34+R35+L36+L37+N36+N37+P36+P37+R36+R37+L38+L39+N38+N39+P38+P39+R38+R39</f>
        <v>0</v>
      </c>
      <c r="N40" s="22"/>
      <c r="O40" s="10"/>
      <c r="P40" s="10" t="s">
        <v>16</v>
      </c>
      <c r="Q40" s="28">
        <f t="shared" ref="Q40:Q41" si="4">L32+N32+P32+R32+L34+N34+P34+R34+L36+N36+P36+R36+L38+N38+P38+R38</f>
        <v>0</v>
      </c>
      <c r="R40" s="22"/>
      <c r="S40" s="13"/>
      <c r="T40" s="13"/>
      <c r="U40" s="13"/>
      <c r="V40" s="13"/>
    </row>
    <row r="41" spans="1:22" ht="15" x14ac:dyDescent="0.25">
      <c r="A41" s="3"/>
      <c r="B41" s="10"/>
      <c r="C41" s="10"/>
      <c r="D41" s="10"/>
      <c r="E41" s="10"/>
      <c r="F41" s="10"/>
      <c r="G41" s="10" t="s">
        <v>18</v>
      </c>
      <c r="H41" s="27">
        <f t="shared" si="3"/>
        <v>0</v>
      </c>
      <c r="I41" s="22"/>
      <c r="J41" s="10"/>
      <c r="K41" s="10"/>
      <c r="L41" s="10"/>
      <c r="M41" s="10"/>
      <c r="N41" s="10"/>
      <c r="O41" s="10"/>
      <c r="P41" s="10" t="s">
        <v>18</v>
      </c>
      <c r="Q41" s="27">
        <f t="shared" si="4"/>
        <v>0</v>
      </c>
      <c r="R41" s="22"/>
      <c r="S41" s="11"/>
      <c r="T41" s="11"/>
      <c r="U41" s="11"/>
      <c r="V41" s="11"/>
    </row>
    <row r="42" spans="1:22" ht="15" x14ac:dyDescent="0.25">
      <c r="A42" s="3"/>
      <c r="B42" s="8" t="s">
        <v>9</v>
      </c>
      <c r="C42" s="15"/>
      <c r="D42" s="8" t="s">
        <v>9</v>
      </c>
      <c r="E42" s="15"/>
      <c r="F42" s="8" t="s">
        <v>9</v>
      </c>
      <c r="G42" s="15"/>
      <c r="H42" s="8" t="s">
        <v>9</v>
      </c>
      <c r="I42" s="15"/>
      <c r="J42" s="10"/>
      <c r="K42" s="8" t="s">
        <v>9</v>
      </c>
      <c r="L42" s="15"/>
      <c r="M42" s="8" t="s">
        <v>9</v>
      </c>
      <c r="N42" s="15"/>
      <c r="O42" s="8" t="s">
        <v>9</v>
      </c>
      <c r="P42" s="15"/>
      <c r="Q42" s="8" t="s">
        <v>9</v>
      </c>
      <c r="R42" s="15" t="s">
        <v>23</v>
      </c>
      <c r="S42" s="11"/>
      <c r="T42" s="11"/>
      <c r="U42" s="11"/>
      <c r="V42" s="11"/>
    </row>
    <row r="43" spans="1:22" ht="15" x14ac:dyDescent="0.25">
      <c r="A43" s="3"/>
      <c r="B43" s="12" t="s">
        <v>11</v>
      </c>
      <c r="C43" s="16"/>
      <c r="D43" s="12" t="s">
        <v>11</v>
      </c>
      <c r="E43" s="16"/>
      <c r="F43" s="12" t="s">
        <v>11</v>
      </c>
      <c r="G43" s="16"/>
      <c r="H43" s="12" t="s">
        <v>11</v>
      </c>
      <c r="I43" s="16"/>
      <c r="J43" s="10"/>
      <c r="K43" s="12" t="s">
        <v>11</v>
      </c>
      <c r="L43" s="16"/>
      <c r="M43" s="12" t="s">
        <v>11</v>
      </c>
      <c r="N43" s="16"/>
      <c r="O43" s="12" t="s">
        <v>11</v>
      </c>
      <c r="P43" s="16"/>
      <c r="Q43" s="12" t="s">
        <v>11</v>
      </c>
      <c r="R43" s="16"/>
      <c r="S43" s="11"/>
      <c r="T43" s="11"/>
      <c r="U43" s="11"/>
      <c r="V43" s="11"/>
    </row>
    <row r="44" spans="1:22" ht="15" x14ac:dyDescent="0.25">
      <c r="A44" s="3"/>
      <c r="B44" s="8" t="s">
        <v>9</v>
      </c>
      <c r="C44" s="15"/>
      <c r="D44" s="8" t="s">
        <v>9</v>
      </c>
      <c r="E44" s="15"/>
      <c r="F44" s="8" t="s">
        <v>9</v>
      </c>
      <c r="G44" s="15"/>
      <c r="H44" s="8" t="s">
        <v>9</v>
      </c>
      <c r="I44" s="15"/>
      <c r="J44" s="10"/>
      <c r="K44" s="8" t="s">
        <v>9</v>
      </c>
      <c r="L44" s="15"/>
      <c r="M44" s="8" t="s">
        <v>9</v>
      </c>
      <c r="N44" s="15"/>
      <c r="O44" s="8" t="s">
        <v>9</v>
      </c>
      <c r="P44" s="15"/>
      <c r="Q44" s="8" t="s">
        <v>9</v>
      </c>
      <c r="R44" s="15"/>
      <c r="S44" s="11"/>
      <c r="T44" s="11"/>
      <c r="U44" s="11"/>
      <c r="V44" s="11"/>
    </row>
    <row r="45" spans="1:22" ht="15" x14ac:dyDescent="0.25">
      <c r="A45" s="3"/>
      <c r="B45" s="12" t="s">
        <v>11</v>
      </c>
      <c r="C45" s="16"/>
      <c r="D45" s="12" t="s">
        <v>11</v>
      </c>
      <c r="E45" s="16"/>
      <c r="F45" s="12" t="s">
        <v>11</v>
      </c>
      <c r="G45" s="16"/>
      <c r="H45" s="12" t="s">
        <v>11</v>
      </c>
      <c r="I45" s="16"/>
      <c r="J45" s="10"/>
      <c r="K45" s="12" t="s">
        <v>11</v>
      </c>
      <c r="L45" s="16"/>
      <c r="M45" s="12" t="s">
        <v>11</v>
      </c>
      <c r="N45" s="16"/>
      <c r="O45" s="12" t="s">
        <v>11</v>
      </c>
      <c r="P45" s="16"/>
      <c r="Q45" s="12" t="s">
        <v>11</v>
      </c>
      <c r="R45" s="16"/>
      <c r="S45" s="11"/>
      <c r="T45" s="11"/>
      <c r="U45" s="11"/>
      <c r="V45" s="11"/>
    </row>
    <row r="46" spans="1:22" ht="15" x14ac:dyDescent="0.25">
      <c r="A46" s="3"/>
      <c r="B46" s="8" t="s">
        <v>9</v>
      </c>
      <c r="C46" s="15"/>
      <c r="D46" s="8" t="s">
        <v>9</v>
      </c>
      <c r="E46" s="15"/>
      <c r="F46" s="8" t="s">
        <v>9</v>
      </c>
      <c r="G46" s="15"/>
      <c r="H46" s="8" t="s">
        <v>9</v>
      </c>
      <c r="I46" s="15"/>
      <c r="J46" s="10"/>
      <c r="K46" s="8" t="s">
        <v>9</v>
      </c>
      <c r="L46" s="15"/>
      <c r="M46" s="8" t="s">
        <v>9</v>
      </c>
      <c r="N46" s="15"/>
      <c r="O46" s="8" t="s">
        <v>9</v>
      </c>
      <c r="P46" s="15"/>
      <c r="Q46" s="8" t="s">
        <v>9</v>
      </c>
      <c r="R46" s="15"/>
      <c r="S46" s="11"/>
      <c r="T46" s="11"/>
      <c r="U46" s="11"/>
      <c r="V46" s="11"/>
    </row>
    <row r="47" spans="1:22" ht="15" x14ac:dyDescent="0.25">
      <c r="A47" s="3"/>
      <c r="B47" s="12" t="s">
        <v>11</v>
      </c>
      <c r="C47" s="16"/>
      <c r="D47" s="12" t="s">
        <v>11</v>
      </c>
      <c r="E47" s="16"/>
      <c r="F47" s="12" t="s">
        <v>11</v>
      </c>
      <c r="G47" s="16"/>
      <c r="H47" s="12" t="s">
        <v>11</v>
      </c>
      <c r="I47" s="16"/>
      <c r="J47" s="10"/>
      <c r="K47" s="12" t="s">
        <v>11</v>
      </c>
      <c r="L47" s="16"/>
      <c r="M47" s="12" t="s">
        <v>11</v>
      </c>
      <c r="N47" s="16"/>
      <c r="O47" s="12" t="s">
        <v>11</v>
      </c>
      <c r="P47" s="16"/>
      <c r="Q47" s="12" t="s">
        <v>11</v>
      </c>
      <c r="R47" s="16"/>
      <c r="S47" s="11"/>
      <c r="T47" s="11"/>
      <c r="U47" s="11"/>
      <c r="V47" s="11"/>
    </row>
    <row r="48" spans="1:22" ht="15" x14ac:dyDescent="0.25">
      <c r="A48" s="3"/>
      <c r="B48" s="8" t="s">
        <v>9</v>
      </c>
      <c r="C48" s="15"/>
      <c r="D48" s="8" t="s">
        <v>9</v>
      </c>
      <c r="E48" s="15"/>
      <c r="F48" s="8" t="s">
        <v>9</v>
      </c>
      <c r="G48" s="15"/>
      <c r="H48" s="8" t="s">
        <v>9</v>
      </c>
      <c r="I48" s="15"/>
      <c r="J48" s="10"/>
      <c r="K48" s="8" t="s">
        <v>9</v>
      </c>
      <c r="L48" s="15"/>
      <c r="M48" s="8" t="s">
        <v>9</v>
      </c>
      <c r="N48" s="15"/>
      <c r="O48" s="8" t="s">
        <v>9</v>
      </c>
      <c r="P48" s="15"/>
      <c r="Q48" s="8" t="s">
        <v>9</v>
      </c>
      <c r="R48" s="15"/>
      <c r="S48" s="11"/>
      <c r="T48" s="11"/>
      <c r="U48" s="11"/>
      <c r="V48" s="11"/>
    </row>
    <row r="49" spans="1:22" ht="15" x14ac:dyDescent="0.25">
      <c r="A49" s="3"/>
      <c r="B49" s="12" t="s">
        <v>11</v>
      </c>
      <c r="C49" s="16"/>
      <c r="D49" s="12" t="s">
        <v>11</v>
      </c>
      <c r="E49" s="16"/>
      <c r="F49" s="12" t="s">
        <v>11</v>
      </c>
      <c r="G49" s="16"/>
      <c r="H49" s="12" t="s">
        <v>11</v>
      </c>
      <c r="I49" s="16"/>
      <c r="J49" s="10"/>
      <c r="K49" s="12" t="s">
        <v>11</v>
      </c>
      <c r="L49" s="16"/>
      <c r="M49" s="12" t="s">
        <v>11</v>
      </c>
      <c r="N49" s="16"/>
      <c r="O49" s="12" t="s">
        <v>11</v>
      </c>
      <c r="P49" s="16"/>
      <c r="Q49" s="12" t="s">
        <v>11</v>
      </c>
      <c r="R49" s="16"/>
      <c r="S49" s="11"/>
      <c r="T49" s="11"/>
      <c r="U49" s="11"/>
      <c r="V49" s="11"/>
    </row>
    <row r="50" spans="1:22" ht="15" x14ac:dyDescent="0.25">
      <c r="A50" s="11"/>
      <c r="B50" s="32" t="s">
        <v>19</v>
      </c>
      <c r="C50" s="24"/>
      <c r="D50" s="31">
        <f>C42+C43+E42+E43+G42+G43+I42+I43+C44+C45+E44+E45+G44+G45+I44+I45+C46+C47+E46+E47+G46+G47+I46+I47+C48+C49+E48+E49+G48+G49+I48+I49</f>
        <v>0</v>
      </c>
      <c r="E50" s="24"/>
      <c r="F50" s="3"/>
      <c r="G50" s="3" t="s">
        <v>16</v>
      </c>
      <c r="H50" s="30">
        <f t="shared" ref="H50:H51" si="5">C42+E42+G42+I42+C44+E44+G44+I44+C46+E46+G46+I46+C48+E48+G48+I48</f>
        <v>0</v>
      </c>
      <c r="I50" s="24"/>
      <c r="J50" s="3"/>
      <c r="K50" s="32" t="s">
        <v>20</v>
      </c>
      <c r="L50" s="24"/>
      <c r="M50" s="31" t="e">
        <f>L42+L43+N42+N43+P42+P43+R42+R43+L44+L45+N44+N45+P44+P45+R44+R45+L46+L47+N46+N47+P46+P47+R46+R47+L48+L49+N48+N49+P48+P49+R48+R49</f>
        <v>#VALUE!</v>
      </c>
      <c r="N50" s="24"/>
      <c r="O50" s="3"/>
      <c r="P50" s="3" t="s">
        <v>16</v>
      </c>
      <c r="Q50" s="30" t="e">
        <f t="shared" ref="Q50:Q51" si="6">L42+N42+P42+R42+L44+N44+P44+R44+L46+N46+P46+R46+L48+N48+P48+R48</f>
        <v>#VALUE!</v>
      </c>
      <c r="R50" s="24"/>
      <c r="S50" s="13"/>
      <c r="T50" s="13"/>
      <c r="U50" s="13"/>
      <c r="V50" s="13"/>
    </row>
    <row r="51" spans="1:22" ht="15" x14ac:dyDescent="0.25">
      <c r="A51" s="11"/>
      <c r="B51" s="3"/>
      <c r="C51" s="3"/>
      <c r="D51" s="3"/>
      <c r="E51" s="3"/>
      <c r="F51" s="3"/>
      <c r="G51" s="3" t="s">
        <v>18</v>
      </c>
      <c r="H51" s="31">
        <f t="shared" si="5"/>
        <v>0</v>
      </c>
      <c r="I51" s="24"/>
      <c r="J51" s="3"/>
      <c r="K51" s="3"/>
      <c r="L51" s="3"/>
      <c r="M51" s="3"/>
      <c r="N51" s="3"/>
      <c r="O51" s="3"/>
      <c r="P51" s="3" t="s">
        <v>18</v>
      </c>
      <c r="Q51" s="31">
        <f t="shared" si="6"/>
        <v>0</v>
      </c>
      <c r="R51" s="24"/>
      <c r="S51" s="11"/>
      <c r="T51" s="11"/>
      <c r="U51" s="11"/>
      <c r="V51" s="11"/>
    </row>
    <row r="52" spans="1:22" ht="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3"/>
      <c r="S52" s="11"/>
      <c r="T52" s="11"/>
      <c r="U52" s="11"/>
      <c r="V52" s="11"/>
    </row>
    <row r="53" spans="1:22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1"/>
      <c r="T53" s="11"/>
      <c r="U53" s="11"/>
      <c r="V53" s="11"/>
    </row>
    <row r="54" spans="1:22" ht="15" x14ac:dyDescent="0.25">
      <c r="S54" s="11"/>
      <c r="T54" s="11"/>
      <c r="U54" s="11"/>
      <c r="V54" s="11"/>
    </row>
    <row r="55" spans="1:22" ht="15" x14ac:dyDescent="0.25">
      <c r="S55" s="11"/>
      <c r="T55" s="11"/>
      <c r="U55" s="11"/>
      <c r="V55" s="11"/>
    </row>
    <row r="56" spans="1:22" ht="15" x14ac:dyDescent="0.25">
      <c r="S56" s="11"/>
      <c r="T56" s="11"/>
      <c r="U56" s="11"/>
      <c r="V56" s="11"/>
    </row>
    <row r="57" spans="1:22" ht="12.75" x14ac:dyDescent="0.2"/>
    <row r="58" spans="1:22" ht="12.75" x14ac:dyDescent="0.2"/>
    <row r="59" spans="1:22" ht="12.75" x14ac:dyDescent="0.2"/>
    <row r="60" spans="1:22" ht="12.75" x14ac:dyDescent="0.2"/>
    <row r="61" spans="1:22" ht="12.75" x14ac:dyDescent="0.2"/>
    <row r="62" spans="1:22" ht="12.75" x14ac:dyDescent="0.2"/>
    <row r="63" spans="1:22" ht="12.75" x14ac:dyDescent="0.2"/>
    <row r="64" spans="1:22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6">
    <mergeCell ref="H41:I41"/>
    <mergeCell ref="Q41:R41"/>
    <mergeCell ref="Q50:R50"/>
    <mergeCell ref="Q51:R51"/>
    <mergeCell ref="B40:C40"/>
    <mergeCell ref="B50:C50"/>
    <mergeCell ref="D50:E50"/>
    <mergeCell ref="H50:I50"/>
    <mergeCell ref="K50:L50"/>
    <mergeCell ref="M50:N50"/>
    <mergeCell ref="H51:I51"/>
    <mergeCell ref="D40:E40"/>
    <mergeCell ref="H40:I40"/>
    <mergeCell ref="K40:L40"/>
    <mergeCell ref="M40:N40"/>
    <mergeCell ref="Q40:R40"/>
    <mergeCell ref="U35:U36"/>
    <mergeCell ref="T38:T39"/>
    <mergeCell ref="U38:U39"/>
    <mergeCell ref="B17:C17"/>
    <mergeCell ref="B27:C27"/>
    <mergeCell ref="D27:E27"/>
    <mergeCell ref="H27:I27"/>
    <mergeCell ref="K27:L27"/>
    <mergeCell ref="M27:N27"/>
    <mergeCell ref="H28:I28"/>
    <mergeCell ref="H18:I18"/>
    <mergeCell ref="Q18:R18"/>
    <mergeCell ref="Q27:R27"/>
    <mergeCell ref="Q28:R28"/>
    <mergeCell ref="T35:T36"/>
    <mergeCell ref="D17:E17"/>
    <mergeCell ref="H17:I17"/>
    <mergeCell ref="K17:L17"/>
    <mergeCell ref="M17:N17"/>
    <mergeCell ref="Q17:R17"/>
    <mergeCell ref="T12:T13"/>
    <mergeCell ref="T15:T16"/>
    <mergeCell ref="U15:U16"/>
    <mergeCell ref="A1:D1"/>
    <mergeCell ref="F4:R4"/>
    <mergeCell ref="F5:R5"/>
    <mergeCell ref="F6:R6"/>
    <mergeCell ref="A7:J7"/>
    <mergeCell ref="A8:J8"/>
    <mergeCell ref="U12:U13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cell counter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Rhenan Sousa</cp:lastModifiedBy>
  <dcterms:modified xsi:type="dcterms:W3CDTF">2024-07-03T14:09:46Z</dcterms:modified>
</cp:coreProperties>
</file>