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3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B555D8A1-D372-4369-B9B8-E5466B512527/Library/Application Support/Drafts/"/>
    </mc:Choice>
  </mc:AlternateContent>
  <xr:revisionPtr revIDLastSave="304" documentId="8_{DE9ACBC4-A58F-5841-9F79-26C7B3EF4A84}" xr6:coauthVersionLast="47" xr6:coauthVersionMax="47" xr10:uidLastSave="{AC8A1508-B741-BE4E-8298-D000019889D7}"/>
  <bookViews>
    <workbookView xWindow="0" yWindow="0" windowWidth="0" windowHeight="0" xr2:uid="{00000000-000D-0000-FFFF-FFFF00000000}"/>
  </bookViews>
  <sheets>
    <sheet name="Monthly Budget 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H8" i="1"/>
  <c r="H7" i="1"/>
  <c r="H6" i="1"/>
  <c r="H5" i="1"/>
  <c r="H4" i="1"/>
  <c r="F8" i="1"/>
  <c r="E8" i="1"/>
  <c r="D8" i="1"/>
  <c r="C8" i="1"/>
  <c r="B8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F10" i="1"/>
  <c r="E10" i="1"/>
  <c r="D10" i="1"/>
  <c r="C10" i="1"/>
  <c r="B10" i="1"/>
  <c r="B11" i="1"/>
  <c r="W5" i="1"/>
  <c r="W7" i="1"/>
</calcChain>
</file>

<file path=xl/sharedStrings.xml><?xml version="1.0" encoding="utf-8"?>
<sst xmlns="http://schemas.openxmlformats.org/spreadsheetml/2006/main" count="20" uniqueCount="18">
  <si>
    <t>Bills</t>
  </si>
  <si>
    <t xml:space="preserve">Electric </t>
  </si>
  <si>
    <t>Food</t>
  </si>
  <si>
    <t>Service</t>
  </si>
  <si>
    <t>Phone bill</t>
  </si>
  <si>
    <t>Total</t>
  </si>
  <si>
    <t>Item A</t>
  </si>
  <si>
    <t>Item B</t>
  </si>
  <si>
    <t>Item C</t>
  </si>
  <si>
    <t>Subtotal</t>
  </si>
  <si>
    <t>Tax</t>
  </si>
  <si>
    <t xml:space="preserve">Total </t>
  </si>
  <si>
    <t>MIN</t>
  </si>
  <si>
    <t>MAX</t>
  </si>
  <si>
    <t>AVERAGE</t>
  </si>
  <si>
    <t xml:space="preserve">COUNT </t>
  </si>
  <si>
    <t xml:space="preserve">MONTHLY BUDGET 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</si>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</sst>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#,##0_);[Red]\(&quot;₹&quot;#,##0\)"/>
    <numFmt numFmtId="164" formatCode="d/m/yy;@"/>
    <numFmt numFmtId="165" formatCode="_ &quot;₹&quot;\ * #,##0_ ;_ &quot;₹&quot;\ * \-#,##0_ ;_ &quot;₹&quot;\ * &quot;-&quot;_ ;_ @_ "/>
  </numFmts>
  <fonts count="5" x14ac:knownFonts="1">
    <font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24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505050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1" fillId="0" borderId="0" xfId="0" applyFont="1"/>
    <xf numFmtId="6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6" fontId="0" fillId="5" borderId="0" xfId="0" applyNumberFormat="1" applyFont="1" applyFill="1"/>
    <xf numFmtId="10" fontId="0" fillId="0" borderId="0" xfId="0" applyNumberFormat="1"/>
    <xf numFmtId="165" fontId="0" fillId="0" borderId="0" xfId="0" applyNumberFormat="1"/>
    <xf numFmtId="6" fontId="0" fillId="6" borderId="0" xfId="0" applyNumberFormat="1" applyFont="1" applyFill="1"/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 '!$A$4</c:f>
              <c:strCache>
                <c:ptCount val="1"/>
                <c:pt idx="0">
                  <c:v>Electric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'Monthly Budget '!$B$4:$F$4</c:f>
              <c:numCache>
                <c:formatCode>"₹"#,##0_);[Red]\("₹"#,##0\)</c:formatCode>
                <c:ptCount val="5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9-4503-8F17-0CB84B20F72A}"/>
            </c:ext>
          </c:extLst>
        </c:ser>
        <c:ser>
          <c:idx val="1"/>
          <c:order val="1"/>
          <c:tx>
            <c:strRef>
              <c:f>'Monthly Budget '!$A$5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'Monthly Budget '!$B$5:$F$5</c:f>
              <c:numCache>
                <c:formatCode>"₹"#,##0_);[Red]\("₹"#,##0\)</c:formatCode>
                <c:ptCount val="5"/>
                <c:pt idx="0">
                  <c:v>400</c:v>
                </c:pt>
                <c:pt idx="1">
                  <c:v>450</c:v>
                </c:pt>
                <c:pt idx="2">
                  <c:v>345</c:v>
                </c:pt>
                <c:pt idx="3">
                  <c:v>453</c:v>
                </c:pt>
                <c:pt idx="4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99-4503-8F17-0CB84B20F72A}"/>
            </c:ext>
          </c:extLst>
        </c:ser>
        <c:ser>
          <c:idx val="2"/>
          <c:order val="2"/>
          <c:tx>
            <c:strRef>
              <c:f>'Monthly Budget '!$A$6</c:f>
              <c:strCache>
                <c:ptCount val="1"/>
                <c:pt idx="0">
                  <c:v>Service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'Monthly Budget '!$B$6:$F$6</c:f>
              <c:numCache>
                <c:formatCode>"₹"#,##0_);[Red]\("₹"#,##0\)</c:formatCode>
                <c:ptCount val="5"/>
                <c:pt idx="0">
                  <c:v>231</c:v>
                </c:pt>
                <c:pt idx="1">
                  <c:v>211</c:v>
                </c:pt>
                <c:pt idx="2">
                  <c:v>222</c:v>
                </c:pt>
                <c:pt idx="3">
                  <c:v>322</c:v>
                </c:pt>
                <c:pt idx="4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99-4503-8F17-0CB84B20F72A}"/>
            </c:ext>
          </c:extLst>
        </c:ser>
        <c:ser>
          <c:idx val="3"/>
          <c:order val="3"/>
          <c:tx>
            <c:strRef>
              <c:f>'Monthly Budget '!$A$7</c:f>
              <c:strCache>
                <c:ptCount val="1"/>
                <c:pt idx="0">
                  <c:v>Phone bill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'Monthly Budget '!$B$7:$F$7</c:f>
              <c:numCache>
                <c:formatCode>"₹"#,##0_);[Red]\("₹"#,##0\)</c:formatCode>
                <c:ptCount val="5"/>
                <c:pt idx="0">
                  <c:v>32</c:v>
                </c:pt>
                <c:pt idx="1">
                  <c:v>34</c:v>
                </c:pt>
                <c:pt idx="2">
                  <c:v>32</c:v>
                </c:pt>
                <c:pt idx="3">
                  <c:v>12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99-4503-8F17-0CB84B20F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5804103"/>
        <c:axId val="2125807943"/>
      </c:barChart>
      <c:catAx>
        <c:axId val="2125804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07943"/>
        <c:crosses val="autoZero"/>
        <c:auto val="1"/>
        <c:lblAlgn val="ctr"/>
        <c:lblOffset val="100"/>
        <c:noMultiLvlLbl val="0"/>
      </c:catAx>
      <c:valAx>
        <c:axId val="2125807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04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413566</xdr:colOff>
      <xdr:row>0</xdr:row>
      <xdr:rowOff>101601</xdr:rowOff>
    </xdr:from>
    <xdr:to>
      <xdr:col>0</xdr:col>
      <xdr:colOff>706642</xdr:colOff>
      <xdr:row>0</xdr:row>
      <xdr:rowOff>355601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E927B40-4803-2D1C-C43D-3D46C4613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3566" y="101601"/>
          <a:ext cx="293076" cy="25400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16</xdr:row>
      <xdr:rowOff>0</xdr:rowOff>
    </xdr:from>
    <xdr:to>
      <xdr:col>0</xdr:col>
      <xdr:colOff>1181100</xdr:colOff>
      <xdr:row>22</xdr:row>
      <xdr:rowOff>12700</xdr:rowOff>
    </xdr:to>
    <xdr:sp macro="" textlink="">
      <xdr:nvSpPr>
        <xdr:cNvPr id="9" name="Callout: Right Arrow 8">
          <a:extLst>
            <a:ext uri="{FF2B5EF4-FFF2-40B4-BE49-F238E27FC236}">
              <a16:creationId xmlns:a16="http://schemas.microsoft.com/office/drawing/2014/main" id="{5DC43391-995D-02FD-01AF-AA8215701363}"/>
            </a:ext>
            <a:ext uri="{147F2762-F138-4A5C-976F-8EAC2B608ADB}">
              <a16:predDERef xmlns:a16="http://schemas.microsoft.com/office/drawing/2014/main" pred="{035EAD98-A040-0617-7A3B-AFED91D216A1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SpPr/>
      </xdr:nvSpPr>
      <xdr:spPr>
        <a:xfrm>
          <a:off x="25400" y="3467100"/>
          <a:ext cx="1155700" cy="1155700"/>
        </a:xfrm>
        <a:prstGeom prst="rightArrowCallout">
          <a:avLst>
            <a:gd name="adj1" fmla="val 25000"/>
            <a:gd name="adj2" fmla="val 25000"/>
            <a:gd name="adj3" fmla="val 25000"/>
            <a:gd name="adj4" fmla="val 750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3</xdr:col>
      <xdr:colOff>88900</xdr:colOff>
      <xdr:row>22</xdr:row>
      <xdr:rowOff>12700</xdr:rowOff>
    </xdr:to>
    <xdr:sp macro="" textlink="">
      <xdr:nvSpPr>
        <xdr:cNvPr id="11" name="Callout: Right Arrow 10">
          <a:extLst>
            <a:ext uri="{FF2B5EF4-FFF2-40B4-BE49-F238E27FC236}">
              <a16:creationId xmlns:a16="http://schemas.microsoft.com/office/drawing/2014/main" id="{56840540-31B5-4247-95F7-7EC856C9E8FD}"/>
            </a:ext>
            <a:ext uri="{147F2762-F138-4A5C-976F-8EAC2B608ADB}">
              <a16:predDERef xmlns:a16="http://schemas.microsoft.com/office/drawing/2014/main" pred="{5DC43391-995D-02FD-01AF-AA8215701363}"/>
            </a:ext>
          </a:extLst>
        </xdr:cNvPr>
        <xdr:cNvSpPr/>
      </xdr:nvSpPr>
      <xdr:spPr>
        <a:xfrm>
          <a:off x="1193800" y="3467100"/>
          <a:ext cx="1155700" cy="1155700"/>
        </a:xfrm>
        <a:prstGeom prst="rightArrowCallout">
          <a:avLst>
            <a:gd name="adj1" fmla="val 25000"/>
            <a:gd name="adj2" fmla="val 25000"/>
            <a:gd name="adj3" fmla="val 25000"/>
            <a:gd name="adj4" fmla="val 750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</xdr:col>
      <xdr:colOff>118533</xdr:colOff>
      <xdr:row>16</xdr:row>
      <xdr:rowOff>77385</xdr:rowOff>
    </xdr:from>
    <xdr:to>
      <xdr:col>6</xdr:col>
      <xdr:colOff>42333</xdr:colOff>
      <xdr:row>21</xdr:row>
      <xdr:rowOff>150198</xdr:rowOff>
    </xdr:to>
    <xdr:sp macro="" textlink="">
      <xdr:nvSpPr>
        <xdr:cNvPr id="13" name="Process 12">
          <a:extLst>
            <a:ext uri="{FF2B5EF4-FFF2-40B4-BE49-F238E27FC236}">
              <a16:creationId xmlns:a16="http://schemas.microsoft.com/office/drawing/2014/main" id="{A57CB334-90E6-AB7A-469D-10EF6C2AF511}"/>
            </a:ext>
            <a:ext uri="{147F2762-F138-4A5C-976F-8EAC2B608ADB}">
              <a16:predDERef xmlns:a16="http://schemas.microsoft.com/office/drawing/2014/main" pred="{56840540-31B5-4247-95F7-7EC856C9E8FD}"/>
            </a:ext>
          </a:extLst>
        </xdr:cNvPr>
        <xdr:cNvSpPr/>
      </xdr:nvSpPr>
      <xdr:spPr>
        <a:xfrm>
          <a:off x="2379133" y="3582585"/>
          <a:ext cx="1524000" cy="1046480"/>
        </a:xfrm>
        <a:prstGeom prst="flowChartProcess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76201</xdr:colOff>
      <xdr:row>17</xdr:row>
      <xdr:rowOff>177799</xdr:rowOff>
    </xdr:from>
    <xdr:to>
      <xdr:col>0</xdr:col>
      <xdr:colOff>795867</xdr:colOff>
      <xdr:row>20</xdr:row>
      <xdr:rowOff>67732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95A57C6-1379-E70B-3883-598CCBFC0472}"/>
            </a:ext>
            <a:ext uri="{147F2762-F138-4A5C-976F-8EAC2B608ADB}">
              <a16:predDERef xmlns:a16="http://schemas.microsoft.com/office/drawing/2014/main" pred="{A57CB334-90E6-AB7A-469D-10EF6C2AF511}"/>
            </a:ext>
          </a:extLst>
        </xdr:cNvPr>
        <xdr:cNvSpPr txBox="1"/>
      </xdr:nvSpPr>
      <xdr:spPr>
        <a:xfrm>
          <a:off x="76201" y="3877732"/>
          <a:ext cx="719666" cy="474133"/>
        </a:xfrm>
        <a:prstGeom prst="rect">
          <a:avLst/>
        </a:prstGeom>
        <a:solidFill>
          <a:prstClr val="white"/>
        </a:solidFill>
        <a:ln>
          <a:solidFill>
            <a:prstClr val="black"/>
          </a:solidFill>
        </a:ln>
      </xdr:spPr>
      <xdr:txBody>
        <a:bodyPr vertOverflow="clip" horzOverflow="clip" wrap="square" rtlCol="0"/>
        <a:lstStyle/>
        <a:p>
          <a:pPr algn="l"/>
          <a:r>
            <a:rPr lang="en-IN"/>
            <a:t>Make Money</a:t>
          </a:r>
          <a:endParaRPr lang="en-US"/>
        </a:p>
      </xdr:txBody>
    </xdr:sp>
    <xdr:clientData/>
  </xdr:twoCellAnchor>
  <xdr:twoCellAnchor>
    <xdr:from>
      <xdr:col>1</xdr:col>
      <xdr:colOff>84667</xdr:colOff>
      <xdr:row>18</xdr:row>
      <xdr:rowOff>16933</xdr:rowOff>
    </xdr:from>
    <xdr:to>
      <xdr:col>2</xdr:col>
      <xdr:colOff>287867</xdr:colOff>
      <xdr:row>20</xdr:row>
      <xdr:rowOff>67734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DFB4515-C0FC-F30F-8F8E-86099491D3D2}"/>
            </a:ext>
            <a:ext uri="{147F2762-F138-4A5C-976F-8EAC2B608ADB}">
              <a16:predDERef xmlns:a16="http://schemas.microsoft.com/office/drawing/2014/main" pred="{C95A57C6-1379-E70B-3883-598CCBFC0472}"/>
            </a:ext>
          </a:extLst>
        </xdr:cNvPr>
        <xdr:cNvSpPr txBox="1"/>
      </xdr:nvSpPr>
      <xdr:spPr>
        <a:xfrm>
          <a:off x="1278467" y="3911600"/>
          <a:ext cx="736600" cy="440267"/>
        </a:xfrm>
        <a:prstGeom prst="rect">
          <a:avLst/>
        </a:prstGeom>
        <a:solidFill>
          <a:prstClr val="white"/>
        </a:solidFill>
        <a:ln>
          <a:solidFill>
            <a:prstClr val="black"/>
          </a:solidFill>
        </a:ln>
      </xdr:spPr>
      <xdr:txBody>
        <a:bodyPr vertOverflow="clip" horzOverflow="clip" wrap="square" rtlCol="0"/>
        <a:lstStyle/>
        <a:p>
          <a:pPr algn="l"/>
          <a:r>
            <a:rPr lang="en-IN"/>
            <a:t>Spend Money</a:t>
          </a:r>
          <a:endParaRPr lang="en-US"/>
        </a:p>
      </xdr:txBody>
    </xdr:sp>
    <xdr:clientData/>
  </xdr:twoCellAnchor>
  <xdr:twoCellAnchor>
    <xdr:from>
      <xdr:col>3</xdr:col>
      <xdr:colOff>508000</xdr:colOff>
      <xdr:row>17</xdr:row>
      <xdr:rowOff>186267</xdr:rowOff>
    </xdr:from>
    <xdr:to>
      <xdr:col>5</xdr:col>
      <xdr:colOff>177800</xdr:colOff>
      <xdr:row>20</xdr:row>
      <xdr:rowOff>42334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6371AB7-65C5-4841-9451-048EF19590A1}"/>
            </a:ext>
            <a:ext uri="{147F2762-F138-4A5C-976F-8EAC2B608ADB}">
              <a16:predDERef xmlns:a16="http://schemas.microsoft.com/office/drawing/2014/main" pred="{4DFB4515-C0FC-F30F-8F8E-86099491D3D2}"/>
            </a:ext>
          </a:extLst>
        </xdr:cNvPr>
        <xdr:cNvSpPr txBox="1"/>
      </xdr:nvSpPr>
      <xdr:spPr>
        <a:xfrm>
          <a:off x="2768600" y="3886200"/>
          <a:ext cx="736600" cy="440267"/>
        </a:xfrm>
        <a:prstGeom prst="rect">
          <a:avLst/>
        </a:prstGeom>
        <a:solidFill>
          <a:prstClr val="white"/>
        </a:solidFill>
        <a:ln>
          <a:solidFill>
            <a:prstClr val="black"/>
          </a:solidFill>
        </a:ln>
      </xdr:spPr>
      <xdr:txBody>
        <a:bodyPr vertOverflow="clip" horzOverflow="clip" wrap="square" rtlCol="0"/>
        <a:lstStyle/>
        <a:p>
          <a:pPr algn="l"/>
          <a:r>
            <a:rPr lang="en-IN"/>
            <a:t>Track Money</a:t>
          </a:r>
          <a:endParaRPr lang="en-US"/>
        </a:p>
      </xdr:txBody>
    </xdr:sp>
    <xdr:clientData/>
  </xdr:twoCellAnchor>
  <xdr:twoCellAnchor>
    <xdr:from>
      <xdr:col>9</xdr:col>
      <xdr:colOff>31911</xdr:colOff>
      <xdr:row>1</xdr:row>
      <xdr:rowOff>59594</xdr:rowOff>
    </xdr:from>
    <xdr:to>
      <xdr:col>18</xdr:col>
      <xdr:colOff>527537</xdr:colOff>
      <xdr:row>24</xdr:row>
      <xdr:rowOff>58615</xdr:rowOff>
    </xdr:to>
    <xdr:graphicFrame macro="">
      <xdr:nvGraphicFramePr>
        <xdr:cNvPr id="36" name="Chart 18">
          <a:extLst>
            <a:ext uri="{FF2B5EF4-FFF2-40B4-BE49-F238E27FC236}">
              <a16:creationId xmlns:a16="http://schemas.microsoft.com/office/drawing/2014/main" id="{F1C8CEAC-FDC1-4016-C5B8-FE05B25B134B}"/>
            </a:ext>
            <a:ext uri="{147F2762-F138-4A5C-976F-8EAC2B608ADB}">
              <a16:predDERef xmlns:a16="http://schemas.microsoft.com/office/drawing/2014/main" pred="{36371AB7-65C5-4841-9451-048EF1959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87C6-82D4-0940-80A2-75361A38F3EF}">
  <sheetPr>
    <tabColor rgb="FF7030A0"/>
  </sheetPr>
  <dimension ref="A1:W14"/>
  <sheetViews>
    <sheetView tabSelected="1" zoomScaleNormal="150" zoomScaleSheetLayoutView="100" workbookViewId="0">
      <selection activeCell="T1" sqref="T1"/>
    </sheetView>
  </sheetViews>
  <sheetFormatPr defaultRowHeight="15" x14ac:dyDescent="0.2"/>
  <cols>
    <col min="1" max="1" width="16.8125" customWidth="1"/>
    <col min="2" max="2" width="7.53125" customWidth="1"/>
    <col min="3" max="6" width="7.53125" bestFit="1" customWidth="1"/>
    <col min="7" max="7" width="6.9921875" bestFit="1" customWidth="1"/>
    <col min="8" max="8" width="11.296875" bestFit="1" customWidth="1"/>
  </cols>
  <sheetData>
    <row r="1" spans="1:23" ht="31.5" x14ac:dyDescent="0.45">
      <c r="A1" s="15" t="s">
        <v>16</v>
      </c>
      <c r="B1" s="16"/>
      <c r="C1" s="16"/>
      <c r="D1" s="16"/>
      <c r="E1" s="16"/>
      <c r="F1" s="16"/>
      <c r="G1" s="16"/>
      <c r="H1" s="16"/>
      <c r="V1" s="2" t="s">
        <v>0</v>
      </c>
    </row>
    <row r="2" spans="1:23" x14ac:dyDescent="0.2">
      <c r="A2" s="5"/>
      <c r="V2" t="s">
        <v>6</v>
      </c>
      <c r="W2" s="3">
        <v>100</v>
      </c>
    </row>
    <row r="3" spans="1:23" ht="27.75" customHeight="1" x14ac:dyDescent="0.2">
      <c r="A3" s="8" t="s">
        <v>0</v>
      </c>
      <c r="B3" s="9">
        <v>44940</v>
      </c>
      <c r="C3" s="9">
        <v>44971</v>
      </c>
      <c r="D3" s="9">
        <v>44999</v>
      </c>
      <c r="E3" s="9">
        <v>45030</v>
      </c>
      <c r="F3" s="9">
        <v>45060</v>
      </c>
      <c r="G3" s="8" t="s">
        <v>5</v>
      </c>
      <c r="H3" s="8" t="s">
        <v>17</v>
      </c>
      <c r="V3" t="s">
        <v>7</v>
      </c>
      <c r="W3" s="3">
        <v>250</v>
      </c>
    </row>
    <row r="4" spans="1:23" x14ac:dyDescent="0.2">
      <c r="A4" s="6" t="s">
        <v>1</v>
      </c>
      <c r="B4" s="3">
        <v>123</v>
      </c>
      <c r="C4" s="3">
        <v>123</v>
      </c>
      <c r="D4" s="3">
        <v>123</v>
      </c>
      <c r="E4" s="3">
        <v>123</v>
      </c>
      <c r="F4" s="3">
        <v>123</v>
      </c>
      <c r="G4" s="3">
        <v>123</v>
      </c>
      <c r="H4" s="12">
        <f>G4/G8</f>
        <v>3.183229813664596E-2</v>
      </c>
      <c r="V4" t="s">
        <v>8</v>
      </c>
      <c r="W4" s="3">
        <v>400</v>
      </c>
    </row>
    <row r="5" spans="1:23" x14ac:dyDescent="0.2">
      <c r="A5" s="6" t="s">
        <v>2</v>
      </c>
      <c r="B5" s="3">
        <v>400</v>
      </c>
      <c r="C5" s="3">
        <v>450</v>
      </c>
      <c r="D5" s="3">
        <v>345</v>
      </c>
      <c r="E5" s="3">
        <v>453</v>
      </c>
      <c r="F5" s="3">
        <v>543</v>
      </c>
      <c r="G5" s="14">
        <f>SUM(B5:F5)</f>
        <v>2191</v>
      </c>
      <c r="H5" s="12">
        <f>G5/G8</f>
        <v>0.56702898550724634</v>
      </c>
      <c r="V5" t="s">
        <v>9</v>
      </c>
      <c r="W5" s="3">
        <f>SUM(W2:W4)</f>
        <v>750</v>
      </c>
    </row>
    <row r="6" spans="1:23" ht="17.25" customHeight="1" x14ac:dyDescent="0.2">
      <c r="A6" s="6" t="s">
        <v>3</v>
      </c>
      <c r="B6" s="3">
        <v>231</v>
      </c>
      <c r="C6" s="3">
        <v>211</v>
      </c>
      <c r="D6" s="3">
        <v>222</v>
      </c>
      <c r="E6" s="3">
        <v>322</v>
      </c>
      <c r="F6" s="3">
        <v>432</v>
      </c>
      <c r="G6" s="3">
        <f>SUM(B6:F6)</f>
        <v>1418</v>
      </c>
      <c r="H6" s="12">
        <f>G6/G8</f>
        <v>0.36697722567287783</v>
      </c>
      <c r="V6" t="s">
        <v>10</v>
      </c>
      <c r="W6" s="4">
        <v>0.08</v>
      </c>
    </row>
    <row r="7" spans="1:23" x14ac:dyDescent="0.2">
      <c r="A7" s="6" t="s">
        <v>4</v>
      </c>
      <c r="B7" s="3">
        <v>32</v>
      </c>
      <c r="C7" s="3">
        <v>34</v>
      </c>
      <c r="D7" s="3">
        <v>32</v>
      </c>
      <c r="E7" s="3">
        <v>12</v>
      </c>
      <c r="F7" s="3">
        <v>22</v>
      </c>
      <c r="G7" s="3">
        <f>SUM(B7:F7)</f>
        <v>132</v>
      </c>
      <c r="H7" s="12">
        <f>G7/G8</f>
        <v>3.4161490683229816E-2</v>
      </c>
      <c r="L7" s="13"/>
      <c r="V7" t="s">
        <v>11</v>
      </c>
      <c r="W7" s="3">
        <f>W5*(W6+1)</f>
        <v>810</v>
      </c>
    </row>
    <row r="8" spans="1:23" x14ac:dyDescent="0.2">
      <c r="A8" s="10" t="s">
        <v>5</v>
      </c>
      <c r="B8" s="11">
        <f>SUM(B4:B7)</f>
        <v>786</v>
      </c>
      <c r="C8" s="11">
        <f>SUM(C4:C7)</f>
        <v>818</v>
      </c>
      <c r="D8" s="11">
        <f>SUM(D4:D7)</f>
        <v>722</v>
      </c>
      <c r="E8" s="11">
        <f>SUM(E4:E7)</f>
        <v>910</v>
      </c>
      <c r="F8" s="11">
        <f>SUM(F4:F7)</f>
        <v>1120</v>
      </c>
      <c r="G8" s="11">
        <f>G4+G5+G6+G7</f>
        <v>3864</v>
      </c>
      <c r="H8" s="12">
        <f>G8/G8</f>
        <v>1</v>
      </c>
    </row>
    <row r="10" spans="1:23" x14ac:dyDescent="0.2">
      <c r="A10" s="7" t="s">
        <v>12</v>
      </c>
      <c r="B10">
        <f>MIN(B4,B7)</f>
        <v>32</v>
      </c>
      <c r="C10">
        <f>MIN(C4:C7)</f>
        <v>34</v>
      </c>
      <c r="D10">
        <f>MIN(D4:D7)</f>
        <v>32</v>
      </c>
      <c r="E10">
        <f>MIN(E4:E7)</f>
        <v>12</v>
      </c>
      <c r="F10">
        <f>MIN(F4:F7)</f>
        <v>22</v>
      </c>
    </row>
    <row r="11" spans="1:23" x14ac:dyDescent="0.2">
      <c r="A11" s="7" t="s">
        <v>13</v>
      </c>
      <c r="B11">
        <f>MAX(B4:B7)</f>
        <v>400</v>
      </c>
      <c r="C11">
        <f>MAX(C4:C7)</f>
        <v>450</v>
      </c>
      <c r="D11">
        <f>MAX(D4:D7)</f>
        <v>345</v>
      </c>
      <c r="E11">
        <f>MAX(E4:E7)</f>
        <v>453</v>
      </c>
      <c r="F11">
        <f>MAX(F4:F7)</f>
        <v>543</v>
      </c>
    </row>
    <row r="12" spans="1:23" x14ac:dyDescent="0.2">
      <c r="A12" s="7" t="s">
        <v>14</v>
      </c>
      <c r="B12">
        <f>AVERAGE(B4:B7)</f>
        <v>196.5</v>
      </c>
      <c r="C12">
        <f>AVERAGE(C4:C7)</f>
        <v>204.5</v>
      </c>
      <c r="D12">
        <f>AVERAGE(D4:D7)</f>
        <v>180.5</v>
      </c>
      <c r="E12">
        <f>AVERAGE(E4:E7)</f>
        <v>227.5</v>
      </c>
      <c r="F12">
        <f>AVERAGE(F4:F7)</f>
        <v>280</v>
      </c>
    </row>
    <row r="13" spans="1:23" x14ac:dyDescent="0.2">
      <c r="A13" s="7" t="s">
        <v>15</v>
      </c>
      <c r="B13">
        <f>COUNT(B4:B7)</f>
        <v>4</v>
      </c>
      <c r="C13">
        <f>COUNT(C4:C7)</f>
        <v>4</v>
      </c>
      <c r="D13">
        <f>COUNT(D4:D7)</f>
        <v>4</v>
      </c>
      <c r="E13">
        <f>COUNT(E4:E7)</f>
        <v>4</v>
      </c>
      <c r="F13">
        <f>COUNT(F4:F7)</f>
        <v>4</v>
      </c>
      <c r="G13" s="1"/>
    </row>
    <row r="14" spans="1:23" x14ac:dyDescent="0.2">
      <c r="G14" s="12"/>
    </row>
  </sheetData>
  <mergeCells count="1">
    <mergeCell ref="A1:H1"/>
  </mergeCells>
  <conditionalFormatting sqref="B4:G4 B5:F7">
    <cfRule type="cellIs" dxfId="0" priority="1" operator="greaterThan">
      <formula>350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RENUKANTHAN K</dc:creator>
  <dcterms:created xsi:type="dcterms:W3CDTF">2023-07-21T21:53:36Z</dcterms:created>
</cp:coreProperties>
</file>