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2EF6C4D-723B-4310-9477-A897D7AC972F}" xr6:coauthVersionLast="47" xr6:coauthVersionMax="47" xr10:uidLastSave="{00000000-0000-0000-0000-000000000000}"/>
  <bookViews>
    <workbookView xWindow="-120" yWindow="-120" windowWidth="20730" windowHeight="11040" xr2:uid="{0DEC70C4-1058-44A1-84A1-9CDDEE5EDA49}"/>
  </bookViews>
  <sheets>
    <sheet name="Table2" sheetId="3" r:id="rId1"/>
    <sheet name="Sheet1" sheetId="1" r:id="rId2"/>
    <sheet name="Sheet2" sheetId="2" r:id="rId3"/>
  </sheets>
  <definedNames>
    <definedName name="ExternalData_1" localSheetId="0" hidden="1">Table2!$A$1:$H$30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17571-60B2-451B-A6B9-6422DB33BBE4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<sst xmlns="http://schemas.openxmlformats.org/spreadsheetml/2006/main" count="141" uniqueCount="119">
  <si>
    <t>City</t>
  </si>
  <si>
    <t>Boston, MA</t>
  </si>
  <si>
    <t>Honolulu, HI</t>
  </si>
  <si>
    <t>Minneapolis,MN</t>
  </si>
  <si>
    <t>Charlotte, NC</t>
  </si>
  <si>
    <t>Portland, OR</t>
  </si>
  <si>
    <t>Denver, CO</t>
  </si>
  <si>
    <t>Houston, TX</t>
  </si>
  <si>
    <t>Sacramento, CA</t>
  </si>
  <si>
    <t>Raleigh, NC</t>
  </si>
  <si>
    <t>Salt Lake City, UT</t>
  </si>
  <si>
    <t>Atlanta, GA</t>
  </si>
  <si>
    <t>Columbus, OH</t>
  </si>
  <si>
    <t>San Antonio, TX</t>
  </si>
  <si>
    <t>Pheonix, AZ</t>
  </si>
  <si>
    <t>Tampa, FL</t>
  </si>
  <si>
    <t>Seattle, WA</t>
  </si>
  <si>
    <t>San Diego, CA</t>
  </si>
  <si>
    <t>Dallas, TX</t>
  </si>
  <si>
    <t>Chicago, IL</t>
  </si>
  <si>
    <t>Washington, DC</t>
  </si>
  <si>
    <t>San Francisco, CA</t>
  </si>
  <si>
    <t>Miami, FL</t>
  </si>
  <si>
    <t>Orlando, FL</t>
  </si>
  <si>
    <t>New York, NY</t>
  </si>
  <si>
    <t>Los Angeles, CA</t>
  </si>
  <si>
    <t>Tucson, AZ</t>
  </si>
  <si>
    <t>Traffic Index</t>
  </si>
  <si>
    <t>Time Index (in minutes)</t>
  </si>
  <si>
    <t>Time Exp. Index</t>
  </si>
  <si>
    <t>Insufficiency Index</t>
  </si>
  <si>
    <t>CO2 Emission Index</t>
  </si>
  <si>
    <t>MA</t>
  </si>
  <si>
    <t>Massachusetts</t>
  </si>
  <si>
    <t>CO</t>
  </si>
  <si>
    <t>Colorado</t>
  </si>
  <si>
    <t>GA</t>
  </si>
  <si>
    <t>Georgia</t>
  </si>
  <si>
    <t>TX</t>
  </si>
  <si>
    <t>Texas</t>
  </si>
  <si>
    <t>FL</t>
  </si>
  <si>
    <t>Florida</t>
  </si>
  <si>
    <t>WA</t>
  </si>
  <si>
    <t>Washington</t>
  </si>
  <si>
    <t>IL</t>
  </si>
  <si>
    <t>Illinois</t>
  </si>
  <si>
    <t>CA</t>
  </si>
  <si>
    <t>California</t>
  </si>
  <si>
    <t>NY</t>
  </si>
  <si>
    <t>New York</t>
  </si>
  <si>
    <t>NV</t>
  </si>
  <si>
    <t>Nevada</t>
  </si>
  <si>
    <t>AZ</t>
  </si>
  <si>
    <t>Arizona</t>
  </si>
  <si>
    <t>OH</t>
  </si>
  <si>
    <t>Ohio</t>
  </si>
  <si>
    <t xml:space="preserve"> HI</t>
  </si>
  <si>
    <t>Hawaii</t>
  </si>
  <si>
    <t>MN</t>
  </si>
  <si>
    <t>Minnesota</t>
  </si>
  <si>
    <t xml:space="preserve"> NC</t>
  </si>
  <si>
    <t>North Carolina</t>
  </si>
  <si>
    <t xml:space="preserve"> OR</t>
  </si>
  <si>
    <t>Oregon</t>
  </si>
  <si>
    <t>DC</t>
  </si>
  <si>
    <t>Washington D.C.</t>
  </si>
  <si>
    <t>PA</t>
  </si>
  <si>
    <t>Pennsylvania</t>
  </si>
  <si>
    <t>Column1</t>
  </si>
  <si>
    <t>Column2</t>
  </si>
  <si>
    <t>Philadelphia, PA</t>
  </si>
  <si>
    <t>Austin, TX</t>
  </si>
  <si>
    <t>Boston</t>
  </si>
  <si>
    <t xml:space="preserve"> MA</t>
  </si>
  <si>
    <t>Honolulu</t>
  </si>
  <si>
    <t>Minneapolis</t>
  </si>
  <si>
    <t>Charlotte</t>
  </si>
  <si>
    <t>Portland</t>
  </si>
  <si>
    <t>Denver</t>
  </si>
  <si>
    <t xml:space="preserve"> CO</t>
  </si>
  <si>
    <t>Houston</t>
  </si>
  <si>
    <t xml:space="preserve"> TX</t>
  </si>
  <si>
    <t>Sacramento</t>
  </si>
  <si>
    <t xml:space="preserve"> CA</t>
  </si>
  <si>
    <t>Raleigh</t>
  </si>
  <si>
    <t>Philadelphia</t>
  </si>
  <si>
    <t xml:space="preserve"> PA</t>
  </si>
  <si>
    <t>Salt Lake City</t>
  </si>
  <si>
    <t xml:space="preserve"> UT</t>
  </si>
  <si>
    <t>Atlanta</t>
  </si>
  <si>
    <t xml:space="preserve"> GA</t>
  </si>
  <si>
    <t>Columbus</t>
  </si>
  <si>
    <t xml:space="preserve"> OH</t>
  </si>
  <si>
    <t>Austin</t>
  </si>
  <si>
    <t>San Antonio</t>
  </si>
  <si>
    <t>Pheonix</t>
  </si>
  <si>
    <t xml:space="preserve"> AZ</t>
  </si>
  <si>
    <t>Tampa</t>
  </si>
  <si>
    <t xml:space="preserve"> FL</t>
  </si>
  <si>
    <t>Seattle</t>
  </si>
  <si>
    <t xml:space="preserve"> WA</t>
  </si>
  <si>
    <t>San Diego</t>
  </si>
  <si>
    <t>Dallas</t>
  </si>
  <si>
    <t>Chicago</t>
  </si>
  <si>
    <t xml:space="preserve"> IL</t>
  </si>
  <si>
    <t xml:space="preserve"> DC</t>
  </si>
  <si>
    <t>San Francisco</t>
  </si>
  <si>
    <t>Miami</t>
  </si>
  <si>
    <t>Orlando</t>
  </si>
  <si>
    <t xml:space="preserve"> NY</t>
  </si>
  <si>
    <t>Los Angeles</t>
  </si>
  <si>
    <t>Tucson</t>
  </si>
  <si>
    <t>Las Vegas</t>
  </si>
  <si>
    <t>State Abb</t>
  </si>
  <si>
    <t>State Full Name</t>
  </si>
  <si>
    <t>UT</t>
  </si>
  <si>
    <t>Utah</t>
  </si>
  <si>
    <t>Las Vegas, NV</t>
  </si>
  <si>
    <t xml:space="preserve">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</si>
</sst>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FE728D-2B6C-4AD8-A23E-A83C4C58CBB2}" autoFormatId="16" applyNumberFormats="0" applyBorderFormats="0" applyFontFormats="0" applyPatternFormats="0" applyAlignmentFormats="0" applyWidthHeightFormats="0">
  <queryTableRefresh nextId="9">
    <queryTableFields count="8">
      <queryTableField id="1" name="City.1" tableColumnId="1"/>
      <queryTableField id="2" name="City.2" tableColumnId="2"/>
      <queryTableField id="8" dataBound="0" tableColumnId="8"/>
      <queryTableField id="3" name="Traffic Index" tableColumnId="3"/>
      <queryTableField id="4" name="Time Index (in minutes)" tableColumnId="4"/>
      <queryTableField id="5" name="Time Exp. Index" tableColumnId="5"/>
      <queryTableField id="6" name="Insufficiency Index" tableColumnId="6"/>
      <queryTableField id="7" name="CO2 Emission Inde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40DD0-BC08-4D48-B61B-37A64EC019CA}" name="Table2_1" displayName="Table2_1" ref="A1:H30" tableType="queryTable" totalsRowShown="0">
  <autoFilter ref="A1:H30" xr:uid="{55F40DD0-BC08-4D48-B61B-37A64EC019CA}"/>
  <tableColumns count="8">
    <tableColumn id="1" xr3:uid="{85D0BCEA-6C78-4723-A879-DB849CE00C8B}" uniqueName="1" name="City" queryTableFieldId="1" dataDxfId="2"/>
    <tableColumn id="2" xr3:uid="{1AC0A1FA-D52F-48FA-896C-435C35BD4FA6}" uniqueName="2" name="State Abb" queryTableFieldId="2" dataDxfId="1"/>
    <tableColumn id="8" xr3:uid="{52DD8A8A-16AB-46CF-B576-0F23A7626B70}" uniqueName="8" name="State Full Name" queryTableFieldId="8" dataDxfId="0">
      <calculatedColumnFormula array="1">_xlfn.REDUCE(Table2_1[[#This Row],[State Abb]],Table1[Column1],_xlfn.LAMBDA(_xlpm.a,_xlpm.b,SUBSTITUTE(_xlpm.a,_xlpm.b,OFFSET(_xlpm.b,0,1))))</calculatedColumnFormula>
    </tableColumn>
    <tableColumn id="3" xr3:uid="{654B467B-DCAC-45D5-A2CC-90ACE1630D51}" uniqueName="3" name="Traffic Index" queryTableFieldId="3"/>
    <tableColumn id="4" xr3:uid="{9D1A2F97-8CB3-4C6D-89AC-FCAEBB3D3AEB}" uniqueName="4" name="Time Index (in minutes)" queryTableFieldId="4"/>
    <tableColumn id="5" xr3:uid="{3E4F3DA1-BE9B-42FF-8200-07CDF0AFA4FA}" uniqueName="5" name="Time Exp. Index" queryTableFieldId="5"/>
    <tableColumn id="6" xr3:uid="{D9430146-7886-48F8-9BB0-2B37849C4196}" uniqueName="6" name="Insufficiency Index" queryTableFieldId="6"/>
    <tableColumn id="7" xr3:uid="{C55C638A-8045-4CD4-90C7-654930E055FD}" uniqueName="7" name="CO2 Emission Index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F6E96-6452-43A7-92B1-7B21B457C025}" name="Table2" displayName="Table2" ref="A1:F30" totalsRowShown="0" headerRowDxfId="3">
  <autoFilter ref="A1:F30" xr:uid="{DE1F6E96-6452-43A7-92B1-7B21B457C025}"/>
  <tableColumns count="6">
    <tableColumn id="1" xr3:uid="{69F7D62E-7C07-4037-BA1A-8FCAF0F79CDF}" name="City"/>
    <tableColumn id="2" xr3:uid="{AE54022E-E176-40C1-B012-E37AEF57DFD3}" name="Traffic Index"/>
    <tableColumn id="3" xr3:uid="{4C4422B6-98BF-47C7-850E-58872957B876}" name="Time Index (in minutes)"/>
    <tableColumn id="4" xr3:uid="{8E53378A-81C7-4EC8-AF2B-76FFBBDC60B7}" name="Time Exp. Index"/>
    <tableColumn id="5" xr3:uid="{9ADD7CFD-0BE1-4107-8007-45223AE4F20D}" name="Insufficiency Index"/>
    <tableColumn id="6" xr3:uid="{CE8BF985-C4B8-4E4A-997F-A83FB1202406}" name="CO2 Emission 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0A-9934-4B20-9CA1-EA00C5C4B965}" name="Table1" displayName="Table1" ref="A1:B20" totalsRowShown="0" headerRowDxfId="4" headerRowBorderDxfId="5" tableBorderDxfId="6">
  <autoFilter ref="A1:B20" xr:uid="{62D3D90A-9934-4B20-9CA1-EA00C5C4B965}"/>
  <tableColumns count="2">
    <tableColumn id="1" xr3:uid="{0F186E0C-B2D4-4590-883D-3AD3EFC0F692}" name="Column1"/>
    <tableColumn id="2" xr3:uid="{E0A0106B-3E42-4629-B15E-7D43FBD23AE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BFAD-B263-41C1-A352-3FB183D46AFD}">
  <dimension ref="A1:H30"/>
  <sheetViews>
    <sheetView tabSelected="1" topLeftCell="A26" workbookViewId="0">
      <selection activeCell="B30" sqref="B30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4.28515625" bestFit="1" customWidth="1"/>
    <col min="4" max="4" width="24.85546875" bestFit="1" customWidth="1"/>
    <col min="5" max="5" width="17.42578125" bestFit="1" customWidth="1"/>
    <col min="6" max="6" width="20.28515625" bestFit="1" customWidth="1"/>
    <col min="7" max="7" width="20.85546875" bestFit="1" customWidth="1"/>
  </cols>
  <sheetData>
    <row r="1" spans="1:8" x14ac:dyDescent="0.25">
      <c r="A1" t="s">
        <v>0</v>
      </c>
      <c r="B1" t="s">
        <v>113</v>
      </c>
      <c r="C1" t="s">
        <v>114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s="6" t="s">
        <v>72</v>
      </c>
      <c r="B2" s="6" t="s">
        <v>73</v>
      </c>
      <c r="C2" s="6" t="str" cm="1">
        <f t="array" aca="1" ref="C2" ca="1">_xlfn.REDUCE(Table2_1[[#This Row],[State Abb]],Table1[Column1],_xlfn.LAMBDA(_xlpm.a,_xlpm.b,SUBSTITUTE(_xlpm.a,_xlpm.b,OFFSET(_xlpm.b,0,1))))</f>
        <v xml:space="preserve"> Massachusetts</v>
      </c>
      <c r="D2">
        <v>215.9</v>
      </c>
      <c r="E2">
        <v>45.6</v>
      </c>
      <c r="F2">
        <v>3794.3</v>
      </c>
      <c r="G2">
        <v>265.89999999999998</v>
      </c>
      <c r="H2">
        <v>8527.6</v>
      </c>
    </row>
    <row r="3" spans="1:8" x14ac:dyDescent="0.25">
      <c r="A3" s="6" t="s">
        <v>74</v>
      </c>
      <c r="B3" s="6" t="s">
        <v>56</v>
      </c>
      <c r="C3" s="6" t="str" cm="1">
        <f t="array" aca="1" ref="C3" ca="1">_xlfn.REDUCE(Table2_1[[#This Row],[State Abb]],Table1[Column1],_xlfn.LAMBDA(_xlpm.a,_xlpm.b,SUBSTITUTE(_xlpm.a,_xlpm.b,OFFSET(_xlpm.b,0,1))))</f>
        <v>Hawaii</v>
      </c>
      <c r="D3">
        <v>199.8</v>
      </c>
      <c r="E3">
        <v>41.1</v>
      </c>
      <c r="F3">
        <v>1959.5</v>
      </c>
      <c r="G3">
        <v>212.9</v>
      </c>
      <c r="H3">
        <v>9963.7000000000007</v>
      </c>
    </row>
    <row r="4" spans="1:8" x14ac:dyDescent="0.25">
      <c r="A4" s="6" t="s">
        <v>75</v>
      </c>
      <c r="B4" s="6" t="s">
        <v>58</v>
      </c>
      <c r="C4" s="6" t="str" cm="1">
        <f t="array" aca="1" ref="C4" ca="1">_xlfn.REDUCE(Table2_1[[#This Row],[State Abb]],Table1[Column1],_xlfn.LAMBDA(_xlpm.a,_xlpm.b,SUBSTITUTE(_xlpm.a,_xlpm.b,OFFSET(_xlpm.b,0,1))))</f>
        <v>Minnesota</v>
      </c>
      <c r="D4">
        <v>169.4</v>
      </c>
      <c r="E4">
        <v>36.9</v>
      </c>
      <c r="F4">
        <v>879.6</v>
      </c>
      <c r="G4">
        <v>244.3</v>
      </c>
      <c r="H4">
        <v>7603.2</v>
      </c>
    </row>
    <row r="5" spans="1:8" x14ac:dyDescent="0.25">
      <c r="A5" s="6" t="s">
        <v>76</v>
      </c>
      <c r="B5" s="6" t="s">
        <v>60</v>
      </c>
      <c r="C5" s="6" t="str" cm="1">
        <f t="array" aca="1" ref="C5" ca="1">_xlfn.REDUCE(Table2_1[[#This Row],[State Abb]],Table1[Column1],_xlfn.LAMBDA(_xlpm.a,_xlpm.b,SUBSTITUTE(_xlpm.a,_xlpm.b,OFFSET(_xlpm.b,0,1))))</f>
        <v>North Carolina</v>
      </c>
      <c r="D5">
        <v>174.8</v>
      </c>
      <c r="E5">
        <v>36.700000000000003</v>
      </c>
      <c r="F5">
        <v>831.5</v>
      </c>
      <c r="G5">
        <v>228.5</v>
      </c>
      <c r="H5">
        <v>8872</v>
      </c>
    </row>
    <row r="6" spans="1:8" x14ac:dyDescent="0.25">
      <c r="A6" s="6" t="s">
        <v>77</v>
      </c>
      <c r="B6" s="6" t="s">
        <v>62</v>
      </c>
      <c r="C6" s="6" t="str" cm="1">
        <f t="array" aca="1" ref="C6" ca="1">_xlfn.REDUCE(Table2_1[[#This Row],[State Abb]],Table1[Column1],_xlfn.LAMBDA(_xlpm.a,_xlpm.b,SUBSTITUTE(_xlpm.a,_xlpm.b,OFFSET(_xlpm.b,0,1))))</f>
        <v>Oregon</v>
      </c>
      <c r="D6">
        <v>167.3</v>
      </c>
      <c r="E6">
        <v>36.200000000000003</v>
      </c>
      <c r="F6">
        <v>740.6</v>
      </c>
      <c r="G6">
        <v>264.3</v>
      </c>
      <c r="H6">
        <v>7690.9</v>
      </c>
    </row>
    <row r="7" spans="1:8" x14ac:dyDescent="0.25">
      <c r="A7" s="6" t="s">
        <v>78</v>
      </c>
      <c r="B7" s="6" t="s">
        <v>79</v>
      </c>
      <c r="C7" s="6" t="str" cm="1">
        <f t="array" aca="1" ref="C7" ca="1">_xlfn.REDUCE(Table2_1[[#This Row],[State Abb]],Table1[Column1],_xlfn.LAMBDA(_xlpm.a,_xlpm.b,SUBSTITUTE(_xlpm.a,_xlpm.b,OFFSET(_xlpm.b,0,1))))</f>
        <v xml:space="preserve"> Colorado</v>
      </c>
      <c r="D7">
        <v>174.8</v>
      </c>
      <c r="E7">
        <v>36.799999999999997</v>
      </c>
      <c r="F7">
        <v>856.3</v>
      </c>
      <c r="G7">
        <v>238.1</v>
      </c>
      <c r="H7">
        <v>8712.2999999999993</v>
      </c>
    </row>
    <row r="8" spans="1:8" x14ac:dyDescent="0.25">
      <c r="A8" s="6" t="s">
        <v>80</v>
      </c>
      <c r="B8" s="6" t="s">
        <v>81</v>
      </c>
      <c r="C8" s="6" t="str" cm="1">
        <f t="array" aca="1" ref="C8" ca="1">_xlfn.REDUCE(Table2_1[[#This Row],[State Abb]],Table1[Column1],_xlfn.LAMBDA(_xlpm.a,_xlpm.b,SUBSTITUTE(_xlpm.a,_xlpm.b,OFFSET(_xlpm.b,0,1))))</f>
        <v xml:space="preserve"> Texas</v>
      </c>
      <c r="D8">
        <v>210.9</v>
      </c>
      <c r="E8">
        <v>42.5</v>
      </c>
      <c r="F8">
        <v>2452.1999999999998</v>
      </c>
      <c r="G8">
        <v>268.60000000000002</v>
      </c>
      <c r="H8">
        <v>10486.8</v>
      </c>
    </row>
    <row r="9" spans="1:8" x14ac:dyDescent="0.25">
      <c r="A9" s="6" t="s">
        <v>82</v>
      </c>
      <c r="B9" s="6" t="s">
        <v>83</v>
      </c>
      <c r="C9" s="6" t="str" cm="1">
        <f t="array" aca="1" ref="C9" ca="1">_xlfn.REDUCE(Table2_1[[#This Row],[State Abb]],Table1[Column1],_xlfn.LAMBDA(_xlpm.a,_xlpm.b,SUBSTITUTE(_xlpm.a,_xlpm.b,OFFSET(_xlpm.b,0,1))))</f>
        <v xml:space="preserve"> California</v>
      </c>
      <c r="D9">
        <v>137.30000000000001</v>
      </c>
      <c r="E9">
        <v>29.9</v>
      </c>
      <c r="F9">
        <v>107.1</v>
      </c>
      <c r="G9">
        <v>230.1</v>
      </c>
      <c r="H9">
        <v>6704.8</v>
      </c>
    </row>
    <row r="10" spans="1:8" x14ac:dyDescent="0.25">
      <c r="A10" s="6" t="s">
        <v>84</v>
      </c>
      <c r="B10" s="6" t="s">
        <v>60</v>
      </c>
      <c r="C10" s="6" t="str" cm="1">
        <f t="array" aca="1" ref="C10" ca="1">_xlfn.REDUCE(Table2_1[[#This Row],[State Abb]],Table1[Column1],_xlfn.LAMBDA(_xlpm.a,_xlpm.b,SUBSTITUTE(_xlpm.a,_xlpm.b,OFFSET(_xlpm.b,0,1))))</f>
        <v>North Carolina</v>
      </c>
      <c r="D10">
        <v>182.4</v>
      </c>
      <c r="E10">
        <v>38.4</v>
      </c>
      <c r="F10">
        <v>1193.8</v>
      </c>
      <c r="G10">
        <v>270.2</v>
      </c>
      <c r="H10">
        <v>8643.7999999999993</v>
      </c>
    </row>
    <row r="11" spans="1:8" x14ac:dyDescent="0.25">
      <c r="A11" s="6" t="s">
        <v>85</v>
      </c>
      <c r="B11" s="6" t="s">
        <v>86</v>
      </c>
      <c r="C11" s="6" t="str" cm="1">
        <f t="array" aca="1" ref="C11" ca="1">_xlfn.REDUCE(Table2_1[[#This Row],[State Abb]],Table1[Column1],_xlfn.LAMBDA(_xlpm.a,_xlpm.b,SUBSTITUTE(_xlpm.a,_xlpm.b,OFFSET(_xlpm.b,0,1))))</f>
        <v xml:space="preserve"> Pennsylvania</v>
      </c>
      <c r="D11">
        <v>186.4</v>
      </c>
      <c r="E11">
        <v>40.700000000000003</v>
      </c>
      <c r="F11">
        <v>1813.8</v>
      </c>
      <c r="G11">
        <v>271.7</v>
      </c>
      <c r="H11">
        <v>7507.4</v>
      </c>
    </row>
    <row r="12" spans="1:8" x14ac:dyDescent="0.25">
      <c r="A12" s="6" t="s">
        <v>87</v>
      </c>
      <c r="B12" s="6" t="s">
        <v>88</v>
      </c>
      <c r="C12" s="6" t="str" cm="1">
        <f t="array" aca="1" ref="C12" ca="1">_xlfn.REDUCE(Table2_1[[#This Row],[State Abb]],Table1[Column1],_xlfn.LAMBDA(_xlpm.a,_xlpm.b,SUBSTITUTE(_xlpm.a,_xlpm.b,OFFSET(_xlpm.b,0,1))))</f>
        <v xml:space="preserve"> Utah</v>
      </c>
      <c r="D12">
        <v>163.1</v>
      </c>
      <c r="E12">
        <v>36</v>
      </c>
      <c r="F12">
        <v>711.1</v>
      </c>
      <c r="G12">
        <v>218.7</v>
      </c>
      <c r="H12">
        <v>7343.5</v>
      </c>
    </row>
    <row r="13" spans="1:8" x14ac:dyDescent="0.25">
      <c r="A13" s="6" t="s">
        <v>89</v>
      </c>
      <c r="B13" s="6" t="s">
        <v>90</v>
      </c>
      <c r="C13" s="6" t="str" cm="1">
        <f t="array" aca="1" ref="C13" ca="1">_xlfn.REDUCE(Table2_1[[#This Row],[State Abb]],Table1[Column1],_xlfn.LAMBDA(_xlpm.a,_xlpm.b,SUBSTITUTE(_xlpm.a,_xlpm.b,OFFSET(_xlpm.b,0,1))))</f>
        <v xml:space="preserve"> Georgia</v>
      </c>
      <c r="D13">
        <v>199.1</v>
      </c>
      <c r="E13">
        <v>41.3</v>
      </c>
      <c r="F13">
        <v>2026.4</v>
      </c>
      <c r="G13">
        <v>232.7</v>
      </c>
      <c r="H13">
        <v>9496.9</v>
      </c>
    </row>
    <row r="14" spans="1:8" x14ac:dyDescent="0.25">
      <c r="A14" s="6" t="s">
        <v>91</v>
      </c>
      <c r="B14" s="6" t="s">
        <v>92</v>
      </c>
      <c r="C14" s="6" t="str" cm="1">
        <f t="array" aca="1" ref="C14" ca="1">_xlfn.REDUCE(Table2_1[[#This Row],[State Abb]],Table1[Column1],_xlfn.LAMBDA(_xlpm.a,_xlpm.b,SUBSTITUTE(_xlpm.a,_xlpm.b,OFFSET(_xlpm.b,0,1))))</f>
        <v xml:space="preserve"> Ohio</v>
      </c>
      <c r="D14">
        <v>143.9</v>
      </c>
      <c r="E14">
        <v>31.5</v>
      </c>
      <c r="F14">
        <v>193</v>
      </c>
      <c r="G14">
        <v>213</v>
      </c>
      <c r="H14">
        <v>7039</v>
      </c>
    </row>
    <row r="15" spans="1:8" x14ac:dyDescent="0.25">
      <c r="A15" s="6" t="s">
        <v>93</v>
      </c>
      <c r="B15" s="6" t="s">
        <v>81</v>
      </c>
      <c r="C15" s="6" t="str" cm="1">
        <f t="array" aca="1" ref="C15" ca="1">_xlfn.REDUCE(Table2_1[[#This Row],[State Abb]],Table1[Column1],_xlfn.LAMBDA(_xlpm.a,_xlpm.b,SUBSTITUTE(_xlpm.a,_xlpm.b,OFFSET(_xlpm.b,0,1))))</f>
        <v xml:space="preserve"> Texas</v>
      </c>
      <c r="D15">
        <v>172.8</v>
      </c>
      <c r="E15">
        <v>36.299999999999997</v>
      </c>
      <c r="F15">
        <v>770.9</v>
      </c>
      <c r="G15">
        <v>244.7</v>
      </c>
      <c r="H15">
        <v>8659.2999999999993</v>
      </c>
    </row>
    <row r="16" spans="1:8" x14ac:dyDescent="0.25">
      <c r="A16" s="6" t="s">
        <v>94</v>
      </c>
      <c r="B16" s="6" t="s">
        <v>81</v>
      </c>
      <c r="C16" s="6" t="str" cm="1">
        <f t="array" aca="1" ref="C16" ca="1">_xlfn.REDUCE(Table2_1[[#This Row],[State Abb]],Table1[Column1],_xlfn.LAMBDA(_xlpm.a,_xlpm.b,SUBSTITUTE(_xlpm.a,_xlpm.b,OFFSET(_xlpm.b,0,1))))</f>
        <v xml:space="preserve"> Texas</v>
      </c>
      <c r="D16">
        <v>158.19999999999999</v>
      </c>
      <c r="E16">
        <v>34</v>
      </c>
      <c r="F16">
        <v>428.6</v>
      </c>
      <c r="G16">
        <v>240.8</v>
      </c>
      <c r="H16">
        <v>7738.4</v>
      </c>
    </row>
    <row r="17" spans="1:8" x14ac:dyDescent="0.25">
      <c r="A17" s="6" t="s">
        <v>95</v>
      </c>
      <c r="B17" s="6" t="s">
        <v>96</v>
      </c>
      <c r="C17" s="6" t="str" cm="1">
        <f t="array" aca="1" ref="C17" ca="1">_xlfn.REDUCE(Table2_1[[#This Row],[State Abb]],Table1[Column1],_xlfn.LAMBDA(_xlpm.a,_xlpm.b,SUBSTITUTE(_xlpm.a,_xlpm.b,OFFSET(_xlpm.b,0,1))))</f>
        <v xml:space="preserve"> Arizona</v>
      </c>
      <c r="D17">
        <v>158.69999999999999</v>
      </c>
      <c r="E17">
        <v>33.799999999999997</v>
      </c>
      <c r="F17">
        <v>403.3</v>
      </c>
      <c r="G17">
        <v>211.7</v>
      </c>
      <c r="H17">
        <v>8148.1</v>
      </c>
    </row>
    <row r="18" spans="1:8" x14ac:dyDescent="0.25">
      <c r="A18" s="6" t="s">
        <v>97</v>
      </c>
      <c r="B18" s="6" t="s">
        <v>98</v>
      </c>
      <c r="C18" s="6" t="str" cm="1">
        <f t="array" aca="1" ref="C18" ca="1">_xlfn.REDUCE(Table2_1[[#This Row],[State Abb]],Table1[Column1],_xlfn.LAMBDA(_xlpm.a,_xlpm.b,SUBSTITUTE(_xlpm.a,_xlpm.b,OFFSET(_xlpm.b,0,1))))</f>
        <v xml:space="preserve"> Florida</v>
      </c>
      <c r="D18">
        <v>176.9</v>
      </c>
      <c r="E18">
        <v>36.700000000000003</v>
      </c>
      <c r="F18">
        <v>844.9</v>
      </c>
      <c r="G18">
        <v>211.2</v>
      </c>
      <c r="H18">
        <v>9321.7999999999993</v>
      </c>
    </row>
    <row r="19" spans="1:8" x14ac:dyDescent="0.25">
      <c r="A19" s="6" t="s">
        <v>99</v>
      </c>
      <c r="B19" s="6" t="s">
        <v>100</v>
      </c>
      <c r="C19" s="6" t="str" cm="1">
        <f t="array" aca="1" ref="C19" ca="1">_xlfn.REDUCE(Table2_1[[#This Row],[State Abb]],Table1[Column1],_xlfn.LAMBDA(_xlpm.a,_xlpm.b,SUBSTITUTE(_xlpm.a,_xlpm.b,OFFSET(_xlpm.b,0,1))))</f>
        <v xml:space="preserve"> Washington</v>
      </c>
      <c r="D19">
        <v>223.7</v>
      </c>
      <c r="E19">
        <v>46.5</v>
      </c>
      <c r="F19">
        <v>4247.8999999999996</v>
      </c>
      <c r="G19">
        <v>341.7</v>
      </c>
      <c r="H19">
        <v>8742.1</v>
      </c>
    </row>
    <row r="20" spans="1:8" x14ac:dyDescent="0.25">
      <c r="A20" s="6" t="s">
        <v>101</v>
      </c>
      <c r="B20" s="6" t="s">
        <v>83</v>
      </c>
      <c r="C20" s="6" t="str" cm="1">
        <f t="array" aca="1" ref="C20" ca="1">_xlfn.REDUCE(Table2_1[[#This Row],[State Abb]],Table1[Column1],_xlfn.LAMBDA(_xlpm.a,_xlpm.b,SUBSTITUTE(_xlpm.a,_xlpm.b,OFFSET(_xlpm.b,0,1))))</f>
        <v xml:space="preserve"> California</v>
      </c>
      <c r="D20">
        <v>179.6</v>
      </c>
      <c r="E20">
        <v>37.9</v>
      </c>
      <c r="F20">
        <v>1085.8</v>
      </c>
      <c r="G20">
        <v>286</v>
      </c>
      <c r="H20">
        <v>8425.7000000000007</v>
      </c>
    </row>
    <row r="21" spans="1:8" x14ac:dyDescent="0.25">
      <c r="A21" s="6" t="s">
        <v>102</v>
      </c>
      <c r="B21" s="6" t="s">
        <v>81</v>
      </c>
      <c r="C21" s="6" t="str" cm="1">
        <f t="array" aca="1" ref="C21" ca="1">_xlfn.REDUCE(Table2_1[[#This Row],[State Abb]],Table1[Column1],_xlfn.LAMBDA(_xlpm.a,_xlpm.b,SUBSTITUTE(_xlpm.a,_xlpm.b,OFFSET(_xlpm.b,0,1))))</f>
        <v xml:space="preserve"> Texas</v>
      </c>
      <c r="D21">
        <v>175.9</v>
      </c>
      <c r="E21">
        <v>36.6</v>
      </c>
      <c r="F21">
        <v>814.4</v>
      </c>
      <c r="G21">
        <v>240</v>
      </c>
      <c r="H21">
        <v>9079.9</v>
      </c>
    </row>
    <row r="22" spans="1:8" x14ac:dyDescent="0.25">
      <c r="A22" s="6" t="s">
        <v>103</v>
      </c>
      <c r="B22" s="6" t="s">
        <v>104</v>
      </c>
      <c r="C22" s="6" t="str" cm="1">
        <f t="array" aca="1" ref="C22" ca="1">_xlfn.REDUCE(Table2_1[[#This Row],[State Abb]],Table1[Column1],_xlfn.LAMBDA(_xlpm.a,_xlpm.b,SUBSTITUTE(_xlpm.a,_xlpm.b,OFFSET(_xlpm.b,0,1))))</f>
        <v xml:space="preserve"> Illinois</v>
      </c>
      <c r="D22">
        <v>191.9</v>
      </c>
      <c r="E22">
        <v>42</v>
      </c>
      <c r="F22">
        <v>2264.1</v>
      </c>
      <c r="G22">
        <v>240.4</v>
      </c>
      <c r="H22">
        <v>7524.4</v>
      </c>
    </row>
    <row r="23" spans="1:8" x14ac:dyDescent="0.25">
      <c r="A23" s="6" t="s">
        <v>43</v>
      </c>
      <c r="B23" s="6" t="s">
        <v>105</v>
      </c>
      <c r="C23" s="6" t="str" cm="1">
        <f t="array" aca="1" ref="C23" ca="1">_xlfn.REDUCE(Table2_1[[#This Row],[State Abb]],Table1[Column1],_xlfn.LAMBDA(_xlpm.a,_xlpm.b,SUBSTITUTE(_xlpm.a,_xlpm.b,OFFSET(_xlpm.b,0,1))))</f>
        <v xml:space="preserve"> Washington D.C.</v>
      </c>
      <c r="D23">
        <v>223.2</v>
      </c>
      <c r="E23">
        <v>46.1</v>
      </c>
      <c r="F23">
        <v>4028.1</v>
      </c>
      <c r="G23">
        <v>363</v>
      </c>
      <c r="H23">
        <v>8938.7999999999993</v>
      </c>
    </row>
    <row r="24" spans="1:8" x14ac:dyDescent="0.25">
      <c r="A24" s="6" t="s">
        <v>106</v>
      </c>
      <c r="B24" s="6" t="s">
        <v>83</v>
      </c>
      <c r="C24" s="6" t="str" cm="1">
        <f t="array" aca="1" ref="C24" ca="1">_xlfn.REDUCE(Table2_1[[#This Row],[State Abb]],Table1[Column1],_xlfn.LAMBDA(_xlpm.a,_xlpm.b,SUBSTITUTE(_xlpm.a,_xlpm.b,OFFSET(_xlpm.b,0,1))))</f>
        <v xml:space="preserve"> California</v>
      </c>
      <c r="D24">
        <v>262.8</v>
      </c>
      <c r="E24">
        <v>52.1</v>
      </c>
      <c r="F24">
        <v>7872.6</v>
      </c>
      <c r="G24">
        <v>583.1</v>
      </c>
      <c r="H24">
        <v>9580.4</v>
      </c>
    </row>
    <row r="25" spans="1:8" x14ac:dyDescent="0.25">
      <c r="A25" s="6" t="s">
        <v>107</v>
      </c>
      <c r="B25" s="6" t="s">
        <v>98</v>
      </c>
      <c r="C25" s="6" t="str" cm="1">
        <f t="array" aca="1" ref="C25" ca="1">_xlfn.REDUCE(Table2_1[[#This Row],[State Abb]],Table1[Column1],_xlfn.LAMBDA(_xlpm.a,_xlpm.b,SUBSTITUTE(_xlpm.a,_xlpm.b,OFFSET(_xlpm.b,0,1))))</f>
        <v xml:space="preserve"> Florida</v>
      </c>
      <c r="D25">
        <v>213.3</v>
      </c>
      <c r="E25">
        <v>43.1</v>
      </c>
      <c r="F25">
        <v>2657.1</v>
      </c>
      <c r="G25">
        <v>235.6</v>
      </c>
      <c r="H25">
        <v>10679.1</v>
      </c>
    </row>
    <row r="26" spans="1:8" x14ac:dyDescent="0.25">
      <c r="A26" s="6" t="s">
        <v>108</v>
      </c>
      <c r="B26" s="6" t="s">
        <v>98</v>
      </c>
      <c r="C26" s="6" t="str" cm="1">
        <f t="array" aca="1" ref="C26" ca="1">_xlfn.REDUCE(Table2_1[[#This Row],[State Abb]],Table1[Column1],_xlfn.LAMBDA(_xlpm.a,_xlpm.b,SUBSTITUTE(_xlpm.a,_xlpm.b,OFFSET(_xlpm.b,0,1))))</f>
        <v xml:space="preserve"> Florida</v>
      </c>
      <c r="D26">
        <v>176.1</v>
      </c>
      <c r="E26">
        <v>36.299999999999997</v>
      </c>
      <c r="F26">
        <v>764.8</v>
      </c>
      <c r="G26">
        <v>209.2</v>
      </c>
      <c r="H26">
        <v>9542.4</v>
      </c>
    </row>
    <row r="27" spans="1:8" x14ac:dyDescent="0.25">
      <c r="A27" s="6" t="s">
        <v>49</v>
      </c>
      <c r="B27" s="6" t="s">
        <v>109</v>
      </c>
      <c r="C27" s="6" t="str" cm="1">
        <f t="array" aca="1" ref="C27" ca="1">_xlfn.REDUCE(Table2_1[[#This Row],[State Abb]],Table1[Column1],_xlfn.LAMBDA(_xlpm.a,_xlpm.b,SUBSTITUTE(_xlpm.a,_xlpm.b,OFFSET(_xlpm.b,0,1))))</f>
        <v xml:space="preserve"> New York</v>
      </c>
      <c r="D27">
        <v>167.9</v>
      </c>
      <c r="E27">
        <v>43.6</v>
      </c>
      <c r="F27">
        <v>2884.5</v>
      </c>
      <c r="G27">
        <v>191.6</v>
      </c>
      <c r="H27">
        <v>3213.7</v>
      </c>
    </row>
    <row r="28" spans="1:8" x14ac:dyDescent="0.25">
      <c r="A28" s="6" t="s">
        <v>110</v>
      </c>
      <c r="B28" s="6" t="s">
        <v>83</v>
      </c>
      <c r="C28" s="6" t="str" cm="1">
        <f t="array" aca="1" ref="C28" ca="1">_xlfn.REDUCE(Table2_1[[#This Row],[State Abb]],Table1[Column1],_xlfn.LAMBDA(_xlpm.a,_xlpm.b,SUBSTITUTE(_xlpm.a,_xlpm.b,OFFSET(_xlpm.b,0,1))))</f>
        <v xml:space="preserve"> California</v>
      </c>
      <c r="D28">
        <v>319.3</v>
      </c>
      <c r="E28">
        <v>57.8</v>
      </c>
      <c r="F28">
        <v>13271.1</v>
      </c>
      <c r="G28">
        <v>692.5</v>
      </c>
      <c r="H28">
        <v>14382.6</v>
      </c>
    </row>
    <row r="29" spans="1:8" x14ac:dyDescent="0.25">
      <c r="A29" s="6" t="s">
        <v>111</v>
      </c>
      <c r="B29" s="6" t="s">
        <v>96</v>
      </c>
      <c r="C29" s="6" t="str" cm="1">
        <f t="array" aca="1" ref="C29" ca="1">_xlfn.REDUCE(Table2_1[[#This Row],[State Abb]],Table1[Column1],_xlfn.LAMBDA(_xlpm.a,_xlpm.b,SUBSTITUTE(_xlpm.a,_xlpm.b,OFFSET(_xlpm.b,0,1))))</f>
        <v xml:space="preserve"> Arizona</v>
      </c>
      <c r="D29">
        <v>136.80000000000001</v>
      </c>
      <c r="E29">
        <v>30</v>
      </c>
      <c r="F29">
        <v>111.1</v>
      </c>
      <c r="G29">
        <v>218.6</v>
      </c>
      <c r="H29">
        <v>6636.2</v>
      </c>
    </row>
    <row r="30" spans="1:8" x14ac:dyDescent="0.25">
      <c r="A30" s="6" t="s">
        <v>112</v>
      </c>
      <c r="B30" s="6" t="s">
        <v>118</v>
      </c>
      <c r="C30" s="6" t="str" cm="1">
        <f t="array" aca="1" ref="C30" ca="1">_xlfn.REDUCE(Table2_1[[#This Row],[State Abb]],Table1[Column1],_xlfn.LAMBDA(_xlpm.a,_xlpm.b,SUBSTITUTE(_xlpm.a,_xlpm.b,OFFSET(_xlpm.b,0,1))))</f>
        <v xml:space="preserve"> Nevada</v>
      </c>
      <c r="D30">
        <v>126.4</v>
      </c>
      <c r="E30">
        <v>27</v>
      </c>
      <c r="F30">
        <v>33.5</v>
      </c>
      <c r="G30">
        <v>143.30000000000001</v>
      </c>
      <c r="H30">
        <v>6663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1419-A2E7-4AFC-82BF-3ED23183341C}">
  <dimension ref="A1:F30"/>
  <sheetViews>
    <sheetView topLeftCell="A16" workbookViewId="0">
      <selection activeCell="A30" sqref="A30"/>
    </sheetView>
  </sheetViews>
  <sheetFormatPr defaultRowHeight="15" x14ac:dyDescent="0.25"/>
  <cols>
    <col min="1" max="1" width="17.42578125" bestFit="1" customWidth="1"/>
    <col min="2" max="2" width="14.140625" customWidth="1"/>
    <col min="3" max="3" width="24.28515625" customWidth="1"/>
    <col min="4" max="4" width="17.140625" customWidth="1"/>
    <col min="5" max="5" width="19.85546875" customWidth="1"/>
    <col min="6" max="6" width="20.42578125" customWidth="1"/>
  </cols>
  <sheetData>
    <row r="1" spans="1:6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t="s">
        <v>1</v>
      </c>
      <c r="B2">
        <v>215.9</v>
      </c>
      <c r="C2">
        <v>45.6</v>
      </c>
      <c r="D2">
        <v>3794.3</v>
      </c>
      <c r="E2">
        <v>265.89999999999998</v>
      </c>
      <c r="F2">
        <v>8527.6</v>
      </c>
    </row>
    <row r="3" spans="1:6" x14ac:dyDescent="0.25">
      <c r="A3" t="s">
        <v>2</v>
      </c>
      <c r="B3">
        <v>199.8</v>
      </c>
      <c r="C3">
        <v>41.1</v>
      </c>
      <c r="D3">
        <v>1959.5</v>
      </c>
      <c r="E3">
        <v>212.9</v>
      </c>
      <c r="F3">
        <v>9963.7000000000007</v>
      </c>
    </row>
    <row r="4" spans="1:6" x14ac:dyDescent="0.25">
      <c r="A4" t="s">
        <v>3</v>
      </c>
      <c r="B4">
        <v>169.4</v>
      </c>
      <c r="C4">
        <v>36.9</v>
      </c>
      <c r="D4">
        <v>879.6</v>
      </c>
      <c r="E4">
        <v>244.3</v>
      </c>
      <c r="F4">
        <v>7603.2</v>
      </c>
    </row>
    <row r="5" spans="1:6" x14ac:dyDescent="0.25">
      <c r="A5" t="s">
        <v>4</v>
      </c>
      <c r="B5">
        <v>174.8</v>
      </c>
      <c r="C5">
        <v>36.700000000000003</v>
      </c>
      <c r="D5">
        <v>831.5</v>
      </c>
      <c r="E5">
        <v>228.5</v>
      </c>
      <c r="F5">
        <v>8872</v>
      </c>
    </row>
    <row r="6" spans="1:6" x14ac:dyDescent="0.25">
      <c r="A6" t="s">
        <v>5</v>
      </c>
      <c r="B6">
        <v>167.3</v>
      </c>
      <c r="C6">
        <v>36.200000000000003</v>
      </c>
      <c r="D6">
        <v>740.6</v>
      </c>
      <c r="E6">
        <v>264.3</v>
      </c>
      <c r="F6">
        <v>7690.9</v>
      </c>
    </row>
    <row r="7" spans="1:6" x14ac:dyDescent="0.25">
      <c r="A7" t="s">
        <v>6</v>
      </c>
      <c r="B7">
        <v>174.8</v>
      </c>
      <c r="C7">
        <v>36.799999999999997</v>
      </c>
      <c r="D7">
        <v>856.3</v>
      </c>
      <c r="E7">
        <v>238.1</v>
      </c>
      <c r="F7">
        <v>8712.2999999999993</v>
      </c>
    </row>
    <row r="8" spans="1:6" x14ac:dyDescent="0.25">
      <c r="A8" t="s">
        <v>7</v>
      </c>
      <c r="B8">
        <v>210.9</v>
      </c>
      <c r="C8">
        <v>42.5</v>
      </c>
      <c r="D8">
        <v>2452.1999999999998</v>
      </c>
      <c r="E8">
        <v>268.60000000000002</v>
      </c>
      <c r="F8">
        <v>10486.8</v>
      </c>
    </row>
    <row r="9" spans="1:6" x14ac:dyDescent="0.25">
      <c r="A9" t="s">
        <v>8</v>
      </c>
      <c r="B9">
        <v>137.30000000000001</v>
      </c>
      <c r="C9">
        <v>29.9</v>
      </c>
      <c r="D9">
        <v>107.1</v>
      </c>
      <c r="E9">
        <v>230.1</v>
      </c>
      <c r="F9">
        <v>6704.8</v>
      </c>
    </row>
    <row r="10" spans="1:6" x14ac:dyDescent="0.25">
      <c r="A10" t="s">
        <v>9</v>
      </c>
      <c r="B10">
        <v>182.4</v>
      </c>
      <c r="C10">
        <v>38.4</v>
      </c>
      <c r="D10">
        <v>1193.8</v>
      </c>
      <c r="E10">
        <v>270.2</v>
      </c>
      <c r="F10">
        <v>8643.7999999999993</v>
      </c>
    </row>
    <row r="11" spans="1:6" x14ac:dyDescent="0.25">
      <c r="A11" t="s">
        <v>70</v>
      </c>
      <c r="B11">
        <v>186.4</v>
      </c>
      <c r="C11">
        <v>40.700000000000003</v>
      </c>
      <c r="D11">
        <v>1813.8</v>
      </c>
      <c r="E11">
        <v>271.7</v>
      </c>
      <c r="F11">
        <v>7507.4</v>
      </c>
    </row>
    <row r="12" spans="1:6" x14ac:dyDescent="0.25">
      <c r="A12" t="s">
        <v>10</v>
      </c>
      <c r="B12">
        <v>163.1</v>
      </c>
      <c r="C12">
        <v>36</v>
      </c>
      <c r="D12">
        <v>711.1</v>
      </c>
      <c r="E12">
        <v>218.7</v>
      </c>
      <c r="F12">
        <v>7343.5</v>
      </c>
    </row>
    <row r="13" spans="1:6" x14ac:dyDescent="0.25">
      <c r="A13" t="s">
        <v>11</v>
      </c>
      <c r="B13">
        <v>199.1</v>
      </c>
      <c r="C13">
        <v>41.3</v>
      </c>
      <c r="D13">
        <v>2026.4</v>
      </c>
      <c r="E13">
        <v>232.7</v>
      </c>
      <c r="F13">
        <v>9496.9</v>
      </c>
    </row>
    <row r="14" spans="1:6" x14ac:dyDescent="0.25">
      <c r="A14" t="s">
        <v>12</v>
      </c>
      <c r="B14">
        <v>143.9</v>
      </c>
      <c r="C14">
        <v>31.5</v>
      </c>
      <c r="D14">
        <v>193</v>
      </c>
      <c r="E14">
        <v>213</v>
      </c>
      <c r="F14">
        <v>7039</v>
      </c>
    </row>
    <row r="15" spans="1:6" x14ac:dyDescent="0.25">
      <c r="A15" t="s">
        <v>71</v>
      </c>
      <c r="B15">
        <v>172.8</v>
      </c>
      <c r="C15">
        <v>36.299999999999997</v>
      </c>
      <c r="D15">
        <v>770.9</v>
      </c>
      <c r="E15">
        <v>244.7</v>
      </c>
      <c r="F15">
        <v>8659.2999999999993</v>
      </c>
    </row>
    <row r="16" spans="1:6" x14ac:dyDescent="0.25">
      <c r="A16" t="s">
        <v>13</v>
      </c>
      <c r="B16">
        <v>158.19999999999999</v>
      </c>
      <c r="C16">
        <v>34</v>
      </c>
      <c r="D16">
        <v>428.6</v>
      </c>
      <c r="E16">
        <v>240.8</v>
      </c>
      <c r="F16">
        <v>7738.4</v>
      </c>
    </row>
    <row r="17" spans="1:6" x14ac:dyDescent="0.25">
      <c r="A17" t="s">
        <v>14</v>
      </c>
      <c r="B17">
        <v>158.69999999999999</v>
      </c>
      <c r="C17">
        <v>33.799999999999997</v>
      </c>
      <c r="D17">
        <v>403.3</v>
      </c>
      <c r="E17">
        <v>211.7</v>
      </c>
      <c r="F17">
        <v>8148.1</v>
      </c>
    </row>
    <row r="18" spans="1:6" x14ac:dyDescent="0.25">
      <c r="A18" t="s">
        <v>15</v>
      </c>
      <c r="B18">
        <v>176.9</v>
      </c>
      <c r="C18">
        <v>36.700000000000003</v>
      </c>
      <c r="D18">
        <v>844.9</v>
      </c>
      <c r="E18">
        <v>211.2</v>
      </c>
      <c r="F18">
        <v>9321.7999999999993</v>
      </c>
    </row>
    <row r="19" spans="1:6" x14ac:dyDescent="0.25">
      <c r="A19" t="s">
        <v>16</v>
      </c>
      <c r="B19">
        <v>223.7</v>
      </c>
      <c r="C19">
        <v>46.5</v>
      </c>
      <c r="D19">
        <v>4247.8999999999996</v>
      </c>
      <c r="E19">
        <v>341.7</v>
      </c>
      <c r="F19">
        <v>8742.1</v>
      </c>
    </row>
    <row r="20" spans="1:6" x14ac:dyDescent="0.25">
      <c r="A20" t="s">
        <v>17</v>
      </c>
      <c r="B20">
        <v>179.6</v>
      </c>
      <c r="C20">
        <v>37.9</v>
      </c>
      <c r="D20">
        <v>1085.8</v>
      </c>
      <c r="E20">
        <v>286</v>
      </c>
      <c r="F20">
        <v>8425.7000000000007</v>
      </c>
    </row>
    <row r="21" spans="1:6" x14ac:dyDescent="0.25">
      <c r="A21" t="s">
        <v>18</v>
      </c>
      <c r="B21">
        <v>175.9</v>
      </c>
      <c r="C21">
        <v>36.6</v>
      </c>
      <c r="D21">
        <v>814.4</v>
      </c>
      <c r="E21">
        <v>240</v>
      </c>
      <c r="F21">
        <v>9079.9</v>
      </c>
    </row>
    <row r="22" spans="1:6" x14ac:dyDescent="0.25">
      <c r="A22" t="s">
        <v>19</v>
      </c>
      <c r="B22">
        <v>191.9</v>
      </c>
      <c r="C22">
        <v>42</v>
      </c>
      <c r="D22">
        <v>2264.1</v>
      </c>
      <c r="E22">
        <v>240.4</v>
      </c>
      <c r="F22">
        <v>7524.4</v>
      </c>
    </row>
    <row r="23" spans="1:6" x14ac:dyDescent="0.25">
      <c r="A23" t="s">
        <v>20</v>
      </c>
      <c r="B23">
        <v>223.2</v>
      </c>
      <c r="C23">
        <v>46.1</v>
      </c>
      <c r="D23">
        <v>4028.1</v>
      </c>
      <c r="E23">
        <v>363</v>
      </c>
      <c r="F23">
        <v>8938.7999999999993</v>
      </c>
    </row>
    <row r="24" spans="1:6" x14ac:dyDescent="0.25">
      <c r="A24" t="s">
        <v>21</v>
      </c>
      <c r="B24">
        <v>262.8</v>
      </c>
      <c r="C24">
        <v>52.1</v>
      </c>
      <c r="D24">
        <v>7872.6</v>
      </c>
      <c r="E24">
        <v>583.1</v>
      </c>
      <c r="F24">
        <v>9580.4</v>
      </c>
    </row>
    <row r="25" spans="1:6" x14ac:dyDescent="0.25">
      <c r="A25" t="s">
        <v>22</v>
      </c>
      <c r="B25">
        <v>213.3</v>
      </c>
      <c r="C25">
        <v>43.1</v>
      </c>
      <c r="D25">
        <v>2657.1</v>
      </c>
      <c r="E25">
        <v>235.6</v>
      </c>
      <c r="F25">
        <v>10679.1</v>
      </c>
    </row>
    <row r="26" spans="1:6" x14ac:dyDescent="0.25">
      <c r="A26" t="s">
        <v>23</v>
      </c>
      <c r="B26">
        <v>176.1</v>
      </c>
      <c r="C26">
        <v>36.299999999999997</v>
      </c>
      <c r="D26">
        <v>764.8</v>
      </c>
      <c r="E26">
        <v>209.2</v>
      </c>
      <c r="F26">
        <v>9542.4</v>
      </c>
    </row>
    <row r="27" spans="1:6" x14ac:dyDescent="0.25">
      <c r="A27" t="s">
        <v>24</v>
      </c>
      <c r="B27">
        <v>167.9</v>
      </c>
      <c r="C27">
        <v>43.6</v>
      </c>
      <c r="D27">
        <v>2884.5</v>
      </c>
      <c r="E27">
        <v>191.6</v>
      </c>
      <c r="F27">
        <v>3213.7</v>
      </c>
    </row>
    <row r="28" spans="1:6" x14ac:dyDescent="0.25">
      <c r="A28" t="s">
        <v>25</v>
      </c>
      <c r="B28">
        <v>319.3</v>
      </c>
      <c r="C28">
        <v>57.8</v>
      </c>
      <c r="D28">
        <v>13271.1</v>
      </c>
      <c r="E28">
        <v>692.5</v>
      </c>
      <c r="F28">
        <v>14382.6</v>
      </c>
    </row>
    <row r="29" spans="1:6" x14ac:dyDescent="0.25">
      <c r="A29" t="s">
        <v>26</v>
      </c>
      <c r="B29">
        <v>136.80000000000001</v>
      </c>
      <c r="C29">
        <v>30</v>
      </c>
      <c r="D29">
        <v>111.1</v>
      </c>
      <c r="E29">
        <v>218.6</v>
      </c>
      <c r="F29">
        <v>6636.2</v>
      </c>
    </row>
    <row r="30" spans="1:6" x14ac:dyDescent="0.25">
      <c r="A30" t="s">
        <v>117</v>
      </c>
      <c r="B30">
        <v>126.4</v>
      </c>
      <c r="C30">
        <v>27</v>
      </c>
      <c r="D30">
        <v>33.5</v>
      </c>
      <c r="E30">
        <v>143.30000000000001</v>
      </c>
      <c r="F30">
        <v>6663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246C-3A1F-4CD6-A541-A5B56493AA2A}">
  <dimension ref="A1:B20"/>
  <sheetViews>
    <sheetView topLeftCell="A4" workbookViewId="0">
      <selection activeCell="B21" sqref="B21"/>
    </sheetView>
  </sheetViews>
  <sheetFormatPr defaultRowHeight="15" x14ac:dyDescent="0.25"/>
  <cols>
    <col min="1" max="2" width="11" customWidth="1"/>
  </cols>
  <sheetData>
    <row r="1" spans="1:2" x14ac:dyDescent="0.25">
      <c r="A1" s="5" t="s">
        <v>68</v>
      </c>
      <c r="B1" s="5" t="s">
        <v>69</v>
      </c>
    </row>
    <row r="2" spans="1:2" x14ac:dyDescent="0.25">
      <c r="A2" s="2" t="s">
        <v>32</v>
      </c>
      <c r="B2" s="2" t="s">
        <v>33</v>
      </c>
    </row>
    <row r="3" spans="1:2" x14ac:dyDescent="0.25">
      <c r="A3" s="3" t="s">
        <v>34</v>
      </c>
      <c r="B3" s="3" t="s">
        <v>35</v>
      </c>
    </row>
    <row r="4" spans="1:2" x14ac:dyDescent="0.25">
      <c r="A4" s="2" t="s">
        <v>36</v>
      </c>
      <c r="B4" s="2" t="s">
        <v>37</v>
      </c>
    </row>
    <row r="5" spans="1:2" x14ac:dyDescent="0.25">
      <c r="A5" s="3" t="s">
        <v>38</v>
      </c>
      <c r="B5" s="3" t="s">
        <v>39</v>
      </c>
    </row>
    <row r="6" spans="1:2" x14ac:dyDescent="0.25">
      <c r="A6" s="2" t="s">
        <v>40</v>
      </c>
      <c r="B6" s="2" t="s">
        <v>41</v>
      </c>
    </row>
    <row r="7" spans="1:2" x14ac:dyDescent="0.25">
      <c r="A7" s="3" t="s">
        <v>42</v>
      </c>
      <c r="B7" s="3" t="s">
        <v>43</v>
      </c>
    </row>
    <row r="8" spans="1:2" x14ac:dyDescent="0.25">
      <c r="A8" s="2" t="s">
        <v>44</v>
      </c>
      <c r="B8" s="2" t="s">
        <v>45</v>
      </c>
    </row>
    <row r="9" spans="1:2" x14ac:dyDescent="0.25">
      <c r="A9" s="3" t="s">
        <v>46</v>
      </c>
      <c r="B9" s="3" t="s">
        <v>47</v>
      </c>
    </row>
    <row r="10" spans="1:2" x14ac:dyDescent="0.25">
      <c r="A10" s="2" t="s">
        <v>48</v>
      </c>
      <c r="B10" s="2" t="s">
        <v>49</v>
      </c>
    </row>
    <row r="11" spans="1:2" x14ac:dyDescent="0.25">
      <c r="A11" s="3" t="s">
        <v>50</v>
      </c>
      <c r="B11" s="3" t="s">
        <v>51</v>
      </c>
    </row>
    <row r="12" spans="1:2" x14ac:dyDescent="0.25">
      <c r="A12" s="2" t="s">
        <v>52</v>
      </c>
      <c r="B12" s="2" t="s">
        <v>53</v>
      </c>
    </row>
    <row r="13" spans="1:2" x14ac:dyDescent="0.25">
      <c r="A13" s="3" t="s">
        <v>54</v>
      </c>
      <c r="B13" s="3" t="s">
        <v>55</v>
      </c>
    </row>
    <row r="14" spans="1:2" x14ac:dyDescent="0.25">
      <c r="A14" s="2" t="s">
        <v>56</v>
      </c>
      <c r="B14" s="2" t="s">
        <v>57</v>
      </c>
    </row>
    <row r="15" spans="1:2" x14ac:dyDescent="0.25">
      <c r="A15" s="3" t="s">
        <v>58</v>
      </c>
      <c r="B15" s="3" t="s">
        <v>59</v>
      </c>
    </row>
    <row r="16" spans="1:2" x14ac:dyDescent="0.25">
      <c r="A16" s="2" t="s">
        <v>60</v>
      </c>
      <c r="B16" s="2" t="s">
        <v>61</v>
      </c>
    </row>
    <row r="17" spans="1:2" x14ac:dyDescent="0.25">
      <c r="A17" s="3" t="s">
        <v>62</v>
      </c>
      <c r="B17" s="3" t="s">
        <v>63</v>
      </c>
    </row>
    <row r="18" spans="1:2" x14ac:dyDescent="0.25">
      <c r="A18" s="2" t="s">
        <v>64</v>
      </c>
      <c r="B18" s="2" t="s">
        <v>65</v>
      </c>
    </row>
    <row r="19" spans="1:2" x14ac:dyDescent="0.25">
      <c r="A19" s="4" t="s">
        <v>66</v>
      </c>
      <c r="B19" s="4" t="s">
        <v>67</v>
      </c>
    </row>
    <row r="20" spans="1:2" x14ac:dyDescent="0.25">
      <c r="A20" s="4" t="s">
        <v>115</v>
      </c>
      <c r="B20" s="4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7BA2A-92A1-4896-BBB6-29E8E7278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Sree Paruchuri</dc:creator>
  <cp:lastModifiedBy>Renu Sree Paruchuri</cp:lastModifiedBy>
  <dcterms:created xsi:type="dcterms:W3CDTF">2023-11-20T21:30:58Z</dcterms:created>
  <dcterms:modified xsi:type="dcterms:W3CDTF">2023-11-23T04:26:05Z</dcterms:modified>
</cp:coreProperties>
</file>