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\\nas\datatech\IM\misc\documents\インターン\2019\最終報告会\onodera\"/>
    </mc:Choice>
  </mc:AlternateContent>
  <xr:revisionPtr revIDLastSave="0" documentId="13_ncr:1_{B6226663-C748-4986-8E3D-0FE2EC1E5AE9}" xr6:coauthVersionLast="41" xr6:coauthVersionMax="41" xr10:uidLastSave="{00000000-0000-0000-0000-000000000000}"/>
  <bookViews>
    <workbookView xWindow="12195" yWindow="6105" windowWidth="21600" windowHeight="12735" firstSheet="1" activeTab="1" xr2:uid="{00000000-000D-0000-FFFF-FFFF00000000}"/>
  </bookViews>
  <sheets>
    <sheet name="summary" sheetId="1" r:id="rId1"/>
    <sheet name="Sheet1" sheetId="15" r:id="rId2"/>
    <sheet name="比較ベンチマーク" sheetId="13" r:id="rId3"/>
    <sheet name="initial_experiment" sheetId="14" r:id="rId4"/>
    <sheet name="result_1" sheetId="2" r:id="rId5"/>
    <sheet name="result_2" sheetId="3" r:id="rId6"/>
    <sheet name="result_3" sheetId="4" r:id="rId7"/>
    <sheet name="result_4" sheetId="5" r:id="rId8"/>
    <sheet name="result_5" sheetId="6" r:id="rId9"/>
    <sheet name="result_6" sheetId="7" r:id="rId10"/>
    <sheet name="result_7" sheetId="8" r:id="rId11"/>
    <sheet name="result_8" sheetId="9" r:id="rId12"/>
    <sheet name="result_9" sheetId="10" r:id="rId13"/>
    <sheet name="result_10" sheetId="11" r:id="rId14"/>
  </sheets>
  <definedNames>
    <definedName name="_xlchart.v1.0" hidden="1">Sheet1!$A$1</definedName>
    <definedName name="_xlchart.v1.1" hidden="1">Sheet1!$A$2:$A$1000</definedName>
    <definedName name="_xlchart.v1.10" hidden="1">Sheet1!$A$2:$A$1000</definedName>
    <definedName name="_xlchart.v1.11" hidden="1">Sheet1!$A:$A</definedName>
    <definedName name="_xlchart.v1.12" hidden="1">Sheet1!$B$1</definedName>
    <definedName name="_xlchart.v1.13" hidden="1">Sheet1!$B$2:$B$1000</definedName>
    <definedName name="_xlchart.v1.14" hidden="1">Sheet1!$A$2:$A$1000</definedName>
    <definedName name="_xlchart.v1.15" hidden="1">Sheet1!$B$1</definedName>
    <definedName name="_xlchart.v1.16" hidden="1">Sheet1!$B$2:$B$1000</definedName>
    <definedName name="_xlchart.v1.17" hidden="1">Sheet1!$A$2:$A$1000</definedName>
    <definedName name="_xlchart.v1.18" hidden="1">Sheet1!$B$1</definedName>
    <definedName name="_xlchart.v1.19" hidden="1">Sheet1!$B$2:$B$1000</definedName>
    <definedName name="_xlchart.v1.2" hidden="1">Sheet1!$A:$A</definedName>
    <definedName name="_xlchart.v1.3" hidden="1">Sheet1!$B$1</definedName>
    <definedName name="_xlchart.v1.4" hidden="1">Sheet1!$B$2:$B$1000</definedName>
    <definedName name="_xlchart.v1.5" hidden="1">Sheet1!$A$1</definedName>
    <definedName name="_xlchart.v1.6" hidden="1">Sheet1!$A$2:$A$1000</definedName>
    <definedName name="_xlchart.v1.7" hidden="1">Sheet1!$B$1</definedName>
    <definedName name="_xlchart.v1.8" hidden="1">Sheet1!$B$2:$B$1000</definedName>
    <definedName name="_xlchart.v1.9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2" i="4"/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2" i="14"/>
  <c r="F102" i="14"/>
  <c r="P102" i="14" s="1"/>
  <c r="D102" i="14"/>
  <c r="B102" i="14"/>
  <c r="H102" i="14" l="1"/>
  <c r="B103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2" i="11"/>
  <c r="B103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2" i="10"/>
  <c r="B10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2" i="9"/>
  <c r="H2" i="8"/>
  <c r="B10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B10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2" i="7"/>
  <c r="B10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2" i="6"/>
  <c r="B10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2" i="5"/>
  <c r="B102" i="4"/>
  <c r="H2" i="3"/>
  <c r="B10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2"/>
  <c r="B10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3" i="7" l="1"/>
  <c r="H103" i="9"/>
  <c r="H103" i="6"/>
  <c r="H103" i="8"/>
  <c r="H103" i="11"/>
  <c r="H103" i="3"/>
  <c r="H103" i="10"/>
  <c r="H103" i="5"/>
  <c r="H102" i="4"/>
  <c r="H103" i="2"/>
  <c r="K3" i="2"/>
  <c r="C4" i="1" l="1"/>
  <c r="D11" i="1" l="1"/>
  <c r="D10" i="1"/>
  <c r="D9" i="1"/>
  <c r="D8" i="1"/>
  <c r="D7" i="1"/>
  <c r="D6" i="1"/>
  <c r="D5" i="1"/>
  <c r="D4" i="1"/>
  <c r="D3" i="1"/>
  <c r="D2" i="1"/>
  <c r="K11" i="1"/>
  <c r="I11" i="1"/>
  <c r="G11" i="1"/>
  <c r="E11" i="1"/>
  <c r="B11" i="1"/>
  <c r="B13" i="1" l="1"/>
  <c r="C3" i="1"/>
  <c r="C5" i="1"/>
  <c r="C6" i="1"/>
  <c r="C7" i="1"/>
  <c r="C8" i="1"/>
  <c r="C9" i="1"/>
  <c r="C10" i="1"/>
  <c r="C11" i="1"/>
  <c r="C2" i="1"/>
  <c r="J4" i="1"/>
  <c r="L3" i="1"/>
  <c r="L4" i="1"/>
  <c r="L5" i="1"/>
  <c r="L6" i="1"/>
  <c r="L7" i="1"/>
  <c r="L8" i="1"/>
  <c r="L9" i="1"/>
  <c r="L10" i="1"/>
  <c r="L11" i="1"/>
  <c r="L2" i="1"/>
  <c r="J3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H11" i="1"/>
  <c r="F2" i="1"/>
  <c r="H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<sst xmlns="http://schemas.openxmlformats.org/spreadsheetml/2006/main" count="385" uniqueCount="120">
  <si>
    <t>seed</t>
    <phoneticPr fontId="1"/>
  </si>
  <si>
    <t>Evaluation</t>
  </si>
  <si>
    <t>Time</t>
  </si>
  <si>
    <t>Iteration</t>
  </si>
  <si>
    <t>FinalTime</t>
  </si>
  <si>
    <t>FinalIteration</t>
  </si>
  <si>
    <t>BenchmarkNumber</t>
  </si>
  <si>
    <t>TimeAve</t>
    <phoneticPr fontId="1"/>
  </si>
  <si>
    <t>IterationAve</t>
    <phoneticPr fontId="1"/>
  </si>
  <si>
    <t>FinalTimeAve</t>
    <phoneticPr fontId="1"/>
  </si>
  <si>
    <t>FinalIterationAve</t>
    <phoneticPr fontId="1"/>
  </si>
  <si>
    <t>EvaluationAve</t>
    <phoneticPr fontId="1"/>
  </si>
  <si>
    <t>../result/</t>
  </si>
  <si>
    <t>weighted_reindeer_weariness</t>
  </si>
  <si>
    <t>benchmark_0</t>
  </si>
  <si>
    <t>benchmark_1</t>
  </si>
  <si>
    <t>benchmark_2</t>
  </si>
  <si>
    <t>benchmark_3</t>
  </si>
  <si>
    <t>benchmark_4</t>
  </si>
  <si>
    <t>benchmark_5</t>
  </si>
  <si>
    <t>benchmark_6</t>
  </si>
  <si>
    <t>benchmark_7</t>
  </si>
  <si>
    <t>benchmark_8</t>
  </si>
  <si>
    <t>benchmark_9</t>
  </si>
  <si>
    <t>benchmark_10</t>
  </si>
  <si>
    <t>benchmark_11</t>
  </si>
  <si>
    <t>benchmark_12</t>
  </si>
  <si>
    <t>benchmark_13</t>
  </si>
  <si>
    <t>benchmark_14</t>
  </si>
  <si>
    <t>benchmark_15</t>
  </si>
  <si>
    <t>benchmark_16</t>
  </si>
  <si>
    <t>benchmark_17</t>
  </si>
  <si>
    <t>benchmark_18</t>
  </si>
  <si>
    <t>benchmark_19</t>
  </si>
  <si>
    <t>benchmark_20</t>
  </si>
  <si>
    <t>benchmark_21</t>
  </si>
  <si>
    <t>benchmark_22</t>
  </si>
  <si>
    <t>benchmark_23</t>
  </si>
  <si>
    <t>benchmark_24</t>
  </si>
  <si>
    <t>benchmark_25</t>
  </si>
  <si>
    <t>benchmark_26</t>
  </si>
  <si>
    <t>benchmark_27</t>
  </si>
  <si>
    <t>benchmark_28</t>
  </si>
  <si>
    <t>benchmark_29</t>
  </si>
  <si>
    <t>benchmark_30</t>
  </si>
  <si>
    <t>benchmark_31</t>
  </si>
  <si>
    <t>benchmark_32</t>
  </si>
  <si>
    <t>benchmark_33</t>
  </si>
  <si>
    <t>benchmark_34</t>
  </si>
  <si>
    <t>benchmark_35</t>
  </si>
  <si>
    <t>benchmark_36</t>
  </si>
  <si>
    <t>benchmark_37</t>
  </si>
  <si>
    <t>benchmark_38</t>
  </si>
  <si>
    <t>benchmark_39</t>
  </si>
  <si>
    <t>benchmark_40</t>
  </si>
  <si>
    <t>benchmark_41</t>
  </si>
  <si>
    <t>benchmark_42</t>
  </si>
  <si>
    <t>benchmark_43</t>
  </si>
  <si>
    <t>benchmark_44</t>
  </si>
  <si>
    <t>benchmark_45</t>
  </si>
  <si>
    <t>benchmark_46</t>
  </si>
  <si>
    <t>benchmark_47</t>
  </si>
  <si>
    <t>benchmark_48</t>
  </si>
  <si>
    <t>benchmark_49</t>
  </si>
  <si>
    <t>benchmark_50</t>
  </si>
  <si>
    <t>benchmark_51</t>
  </si>
  <si>
    <t>benchmark_52</t>
  </si>
  <si>
    <t>benchmark_53</t>
  </si>
  <si>
    <t>benchmark_54</t>
  </si>
  <si>
    <t>benchmark_55</t>
  </si>
  <si>
    <t>benchmark_56</t>
  </si>
  <si>
    <t>benchmark_57</t>
  </si>
  <si>
    <t>benchmark_58</t>
  </si>
  <si>
    <t>benchmark_59</t>
  </si>
  <si>
    <t>benchmark_60</t>
  </si>
  <si>
    <t>benchmark_61</t>
  </si>
  <si>
    <t>benchmark_62</t>
  </si>
  <si>
    <t>benchmark_63</t>
  </si>
  <si>
    <t>benchmark_64</t>
  </si>
  <si>
    <t>benchmark_65</t>
  </si>
  <si>
    <t>benchmark_66</t>
  </si>
  <si>
    <t>benchmark_67</t>
  </si>
  <si>
    <t>benchmark_68</t>
  </si>
  <si>
    <t>benchmark_69</t>
  </si>
  <si>
    <t>benchmark_70</t>
  </si>
  <si>
    <t>benchmark_71</t>
  </si>
  <si>
    <t>benchmark_72</t>
  </si>
  <si>
    <t>benchmark_73</t>
  </si>
  <si>
    <t>benchmark_74</t>
  </si>
  <si>
    <t>benchmark_75</t>
  </si>
  <si>
    <t>benchmark_76</t>
  </si>
  <si>
    <t>benchmark_77</t>
  </si>
  <si>
    <t>benchmark_78</t>
  </si>
  <si>
    <t>benchmark_79</t>
  </si>
  <si>
    <t>benchmark_80</t>
  </si>
  <si>
    <t>benchmark_81</t>
  </si>
  <si>
    <t>benchmark_82</t>
  </si>
  <si>
    <t>benchmark_83</t>
  </si>
  <si>
    <t>benchmark_84</t>
  </si>
  <si>
    <t>benchmark_85</t>
  </si>
  <si>
    <t>benchmark_86</t>
  </si>
  <si>
    <t>benchmark_87</t>
  </si>
  <si>
    <t>benchmark_88</t>
  </si>
  <si>
    <t>benchmark_89</t>
  </si>
  <si>
    <t>benchmark_90</t>
  </si>
  <si>
    <t>benchmark_91</t>
  </si>
  <si>
    <t>benchmark_92</t>
  </si>
  <si>
    <t>benchmark_93</t>
  </si>
  <si>
    <t>benchmark_94</t>
  </si>
  <si>
    <t>benchmark_95</t>
  </si>
  <si>
    <t>benchmark_96</t>
  </si>
  <si>
    <t>benchmark_97</t>
  </si>
  <si>
    <t>benchmark_98</t>
  </si>
  <si>
    <t>benchmark_99</t>
  </si>
  <si>
    <t>比較ベンチマーク</t>
    <rPh sb="0" eb="2">
      <t>ヒカク</t>
    </rPh>
    <phoneticPr fontId="1"/>
  </si>
  <si>
    <t>EvaluationStDev</t>
    <phoneticPr fontId="1"/>
  </si>
  <si>
    <t>誤差</t>
    <rPh sb="0" eb="2">
      <t>ゴサ</t>
    </rPh>
    <phoneticPr fontId="1"/>
  </si>
  <si>
    <t>平均誤差</t>
    <rPh sb="0" eb="2">
      <t>ヘイキン</t>
    </rPh>
    <rPh sb="2" eb="4">
      <t>ゴサ</t>
    </rPh>
    <phoneticPr fontId="1"/>
  </si>
  <si>
    <t>誤差率</t>
    <rPh sb="0" eb="2">
      <t>ゴサ</t>
    </rPh>
    <rPh sb="2" eb="3">
      <t>リツ</t>
    </rPh>
    <phoneticPr fontId="1"/>
  </si>
  <si>
    <t>誤差率(%)</t>
    <rPh sb="0" eb="2">
      <t>ゴサ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</si>
</sst>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Evaluation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summary!$B$2:$B$11</c:f>
              <c:numCache>
                <c:formatCode>0.00E+00</c:formatCode>
                <c:ptCount val="10"/>
                <c:pt idx="0" formatCode="General">
                  <c:v>14821300000</c:v>
                </c:pt>
                <c:pt idx="1">
                  <c:v>14701676127.603384</c:v>
                </c:pt>
                <c:pt idx="2" formatCode="General">
                  <c:v>14585651353.371792</c:v>
                </c:pt>
                <c:pt idx="3" formatCode="General">
                  <c:v>14774834613.179518</c:v>
                </c:pt>
                <c:pt idx="4" formatCode="General">
                  <c:v>14771401721.441046</c:v>
                </c:pt>
                <c:pt idx="5" formatCode="General">
                  <c:v>14757696241.67914</c:v>
                </c:pt>
                <c:pt idx="6" formatCode="General">
                  <c:v>14763872523.1446</c:v>
                </c:pt>
                <c:pt idx="7" formatCode="General">
                  <c:v>14777061657.5529</c:v>
                </c:pt>
                <c:pt idx="8">
                  <c:v>14826454520.822201</c:v>
                </c:pt>
                <c:pt idx="9">
                  <c:v>14844661774.755348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4-4B2F-B077-027CF163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454832"/>
        <c:axId val="2102444496"/>
      </c:barChart>
      <c:catAx>
        <c:axId val="21024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444496"/>
        <c:crosses val="autoZero"/>
        <c:auto val="1"/>
        <c:lblAlgn val="ctr"/>
        <c:lblOffset val="100"/>
        <c:noMultiLvlLbl val="0"/>
      </c:catAx>
      <c:valAx>
        <c:axId val="21024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4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summary!$K$1</c:f>
              <c:strCache>
                <c:ptCount val="1"/>
                <c:pt idx="0">
                  <c:v>FinalIteration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比較ベンチマーク</c:v>
                </c:pt>
              </c:strCache>
            </c:strRef>
          </c:cat>
          <c:val>
            <c:numRef>
              <c:f>summary!$K$2:$K$13</c:f>
              <c:numCache>
                <c:formatCode>General</c:formatCode>
                <c:ptCount val="12"/>
                <c:pt idx="0">
                  <c:v>2310515047</c:v>
                </c:pt>
                <c:pt idx="1">
                  <c:v>2369102374</c:v>
                </c:pt>
                <c:pt idx="2">
                  <c:v>2356930802</c:v>
                </c:pt>
                <c:pt idx="3">
                  <c:v>2386778281</c:v>
                </c:pt>
                <c:pt idx="4">
                  <c:v>2324049364</c:v>
                </c:pt>
                <c:pt idx="5">
                  <c:v>2332397081</c:v>
                </c:pt>
                <c:pt idx="6">
                  <c:v>2368431313</c:v>
                </c:pt>
                <c:pt idx="7">
                  <c:v>2386734338</c:v>
                </c:pt>
                <c:pt idx="8">
                  <c:v>2390496979</c:v>
                </c:pt>
                <c:pt idx="9">
                  <c:v>2198547950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6-4588-8EA4-4CBA9C16D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459184"/>
        <c:axId val="2102451568"/>
      </c:barChart>
      <c:catAx>
        <c:axId val="21024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451568"/>
        <c:crosses val="autoZero"/>
        <c:auto val="1"/>
        <c:lblAlgn val="ctr"/>
        <c:lblOffset val="100"/>
        <c:noMultiLvlLbl val="0"/>
      </c:catAx>
      <c:valAx>
        <c:axId val="21024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4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result_10!$H$1</c:f>
              <c:strCache>
                <c:ptCount val="1"/>
                <c:pt idx="0">
                  <c:v>誤差率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result_10!$C$2:$C$103</c:f>
              <c:numCache>
                <c:formatCode>General</c:formatCode>
                <c:ptCount val="102"/>
                <c:pt idx="0">
                  <c:v>589763</c:v>
                </c:pt>
                <c:pt idx="1">
                  <c:v>598687</c:v>
                </c:pt>
                <c:pt idx="2">
                  <c:v>599415</c:v>
                </c:pt>
                <c:pt idx="3">
                  <c:v>599764</c:v>
                </c:pt>
                <c:pt idx="4">
                  <c:v>599991</c:v>
                </c:pt>
                <c:pt idx="5">
                  <c:v>598343</c:v>
                </c:pt>
                <c:pt idx="6">
                  <c:v>599971</c:v>
                </c:pt>
                <c:pt idx="7">
                  <c:v>597972</c:v>
                </c:pt>
                <c:pt idx="8">
                  <c:v>598374</c:v>
                </c:pt>
                <c:pt idx="9">
                  <c:v>597434</c:v>
                </c:pt>
                <c:pt idx="10">
                  <c:v>599304</c:v>
                </c:pt>
                <c:pt idx="11">
                  <c:v>599569</c:v>
                </c:pt>
                <c:pt idx="12">
                  <c:v>599026</c:v>
                </c:pt>
                <c:pt idx="13">
                  <c:v>599466</c:v>
                </c:pt>
                <c:pt idx="14">
                  <c:v>594761</c:v>
                </c:pt>
                <c:pt idx="15">
                  <c:v>596720</c:v>
                </c:pt>
                <c:pt idx="16">
                  <c:v>599419</c:v>
                </c:pt>
                <c:pt idx="17">
                  <c:v>599147</c:v>
                </c:pt>
                <c:pt idx="18">
                  <c:v>597116</c:v>
                </c:pt>
                <c:pt idx="19">
                  <c:v>597943</c:v>
                </c:pt>
                <c:pt idx="20">
                  <c:v>599252</c:v>
                </c:pt>
                <c:pt idx="21">
                  <c:v>599242</c:v>
                </c:pt>
                <c:pt idx="22">
                  <c:v>596432</c:v>
                </c:pt>
                <c:pt idx="23">
                  <c:v>597227</c:v>
                </c:pt>
                <c:pt idx="24">
                  <c:v>599055</c:v>
                </c:pt>
                <c:pt idx="25">
                  <c:v>599664</c:v>
                </c:pt>
                <c:pt idx="26">
                  <c:v>598444</c:v>
                </c:pt>
                <c:pt idx="27">
                  <c:v>582364</c:v>
                </c:pt>
                <c:pt idx="28">
                  <c:v>599213</c:v>
                </c:pt>
                <c:pt idx="29">
                  <c:v>588201</c:v>
                </c:pt>
                <c:pt idx="30">
                  <c:v>597541</c:v>
                </c:pt>
                <c:pt idx="31">
                  <c:v>597297</c:v>
                </c:pt>
                <c:pt idx="32">
                  <c:v>599295</c:v>
                </c:pt>
                <c:pt idx="33">
                  <c:v>598461</c:v>
                </c:pt>
                <c:pt idx="34">
                  <c:v>591008</c:v>
                </c:pt>
                <c:pt idx="35">
                  <c:v>598124</c:v>
                </c:pt>
                <c:pt idx="36">
                  <c:v>599523</c:v>
                </c:pt>
                <c:pt idx="37">
                  <c:v>596001</c:v>
                </c:pt>
                <c:pt idx="38">
                  <c:v>599936</c:v>
                </c:pt>
                <c:pt idx="39">
                  <c:v>599981</c:v>
                </c:pt>
                <c:pt idx="40">
                  <c:v>597700</c:v>
                </c:pt>
                <c:pt idx="41">
                  <c:v>596962</c:v>
                </c:pt>
                <c:pt idx="42">
                  <c:v>593530</c:v>
                </c:pt>
                <c:pt idx="43">
                  <c:v>592359</c:v>
                </c:pt>
                <c:pt idx="44">
                  <c:v>599141</c:v>
                </c:pt>
                <c:pt idx="45">
                  <c:v>565496</c:v>
                </c:pt>
                <c:pt idx="46">
                  <c:v>597968</c:v>
                </c:pt>
                <c:pt idx="47">
                  <c:v>599505</c:v>
                </c:pt>
                <c:pt idx="48">
                  <c:v>599433</c:v>
                </c:pt>
                <c:pt idx="49">
                  <c:v>597624</c:v>
                </c:pt>
                <c:pt idx="50">
                  <c:v>590927</c:v>
                </c:pt>
                <c:pt idx="51">
                  <c:v>599986</c:v>
                </c:pt>
                <c:pt idx="52">
                  <c:v>595398</c:v>
                </c:pt>
                <c:pt idx="53">
                  <c:v>598714</c:v>
                </c:pt>
                <c:pt idx="54">
                  <c:v>599989</c:v>
                </c:pt>
                <c:pt idx="55">
                  <c:v>598030</c:v>
                </c:pt>
                <c:pt idx="56">
                  <c:v>599875</c:v>
                </c:pt>
                <c:pt idx="57">
                  <c:v>591891</c:v>
                </c:pt>
                <c:pt idx="58">
                  <c:v>598825</c:v>
                </c:pt>
                <c:pt idx="59">
                  <c:v>599919</c:v>
                </c:pt>
                <c:pt idx="60">
                  <c:v>597120</c:v>
                </c:pt>
                <c:pt idx="61">
                  <c:v>597925</c:v>
                </c:pt>
                <c:pt idx="62">
                  <c:v>599715</c:v>
                </c:pt>
                <c:pt idx="63">
                  <c:v>599500</c:v>
                </c:pt>
                <c:pt idx="64">
                  <c:v>597170</c:v>
                </c:pt>
                <c:pt idx="65">
                  <c:v>599515</c:v>
                </c:pt>
                <c:pt idx="66">
                  <c:v>599382</c:v>
                </c:pt>
                <c:pt idx="67">
                  <c:v>594761</c:v>
                </c:pt>
                <c:pt idx="68">
                  <c:v>598278</c:v>
                </c:pt>
                <c:pt idx="69">
                  <c:v>599349</c:v>
                </c:pt>
                <c:pt idx="70">
                  <c:v>598864</c:v>
                </c:pt>
                <c:pt idx="71">
                  <c:v>599835</c:v>
                </c:pt>
                <c:pt idx="72">
                  <c:v>599791</c:v>
                </c:pt>
                <c:pt idx="73">
                  <c:v>559453</c:v>
                </c:pt>
                <c:pt idx="74">
                  <c:v>599003</c:v>
                </c:pt>
                <c:pt idx="75">
                  <c:v>599577</c:v>
                </c:pt>
                <c:pt idx="76">
                  <c:v>598508</c:v>
                </c:pt>
                <c:pt idx="77">
                  <c:v>597563</c:v>
                </c:pt>
                <c:pt idx="78">
                  <c:v>589200</c:v>
                </c:pt>
                <c:pt idx="79">
                  <c:v>595887</c:v>
                </c:pt>
                <c:pt idx="80">
                  <c:v>594245</c:v>
                </c:pt>
                <c:pt idx="81">
                  <c:v>584343</c:v>
                </c:pt>
                <c:pt idx="82">
                  <c:v>592604</c:v>
                </c:pt>
                <c:pt idx="83">
                  <c:v>599776</c:v>
                </c:pt>
                <c:pt idx="84">
                  <c:v>543732</c:v>
                </c:pt>
                <c:pt idx="85">
                  <c:v>596705</c:v>
                </c:pt>
                <c:pt idx="86">
                  <c:v>598085</c:v>
                </c:pt>
                <c:pt idx="87">
                  <c:v>599832</c:v>
                </c:pt>
                <c:pt idx="88">
                  <c:v>599253</c:v>
                </c:pt>
                <c:pt idx="89">
                  <c:v>599199</c:v>
                </c:pt>
                <c:pt idx="90">
                  <c:v>599418</c:v>
                </c:pt>
                <c:pt idx="91">
                  <c:v>592062</c:v>
                </c:pt>
                <c:pt idx="92">
                  <c:v>599832</c:v>
                </c:pt>
                <c:pt idx="93">
                  <c:v>597903</c:v>
                </c:pt>
                <c:pt idx="94">
                  <c:v>598787</c:v>
                </c:pt>
                <c:pt idx="95">
                  <c:v>595980</c:v>
                </c:pt>
                <c:pt idx="96">
                  <c:v>547828</c:v>
                </c:pt>
                <c:pt idx="97">
                  <c:v>599931</c:v>
                </c:pt>
                <c:pt idx="98">
                  <c:v>541174</c:v>
                </c:pt>
                <c:pt idx="99">
                  <c:v>588357</c:v>
                </c:pt>
              </c:numCache>
            </c:numRef>
          </c:xVal>
          <c:yVal>
            <c:numRef>
              <c:f>result_10!$H$2:$H$103</c:f>
              <c:numCache>
                <c:formatCode>General</c:formatCode>
                <c:ptCount val="102"/>
                <c:pt idx="0">
                  <c:v>10.368022072173595</c:v>
                </c:pt>
                <c:pt idx="1">
                  <c:v>9.6153047304998935</c:v>
                </c:pt>
                <c:pt idx="2">
                  <c:v>32.427508876455505</c:v>
                </c:pt>
                <c:pt idx="3">
                  <c:v>6.2194530292504782</c:v>
                </c:pt>
                <c:pt idx="4">
                  <c:v>27.647799851126415</c:v>
                </c:pt>
                <c:pt idx="5">
                  <c:v>5.3316966480469574</c:v>
                </c:pt>
                <c:pt idx="6">
                  <c:v>11.187031727592082</c:v>
                </c:pt>
                <c:pt idx="7">
                  <c:v>27.102075294368706</c:v>
                </c:pt>
                <c:pt idx="8">
                  <c:v>8.3575857524200572</c:v>
                </c:pt>
                <c:pt idx="9">
                  <c:v>11.720540615433565</c:v>
                </c:pt>
                <c:pt idx="10">
                  <c:v>10.11552266983664</c:v>
                </c:pt>
                <c:pt idx="11">
                  <c:v>7.6202160724716039</c:v>
                </c:pt>
                <c:pt idx="12">
                  <c:v>8.8687373164031893</c:v>
                </c:pt>
                <c:pt idx="13">
                  <c:v>9.0028375452539748</c:v>
                </c:pt>
                <c:pt idx="14">
                  <c:v>9.2625279654726924</c:v>
                </c:pt>
                <c:pt idx="15">
                  <c:v>6.9628797582722131</c:v>
                </c:pt>
                <c:pt idx="16">
                  <c:v>35.220486647603103</c:v>
                </c:pt>
                <c:pt idx="17">
                  <c:v>21.19661239864374</c:v>
                </c:pt>
                <c:pt idx="18">
                  <c:v>8.1841180160409852</c:v>
                </c:pt>
                <c:pt idx="19">
                  <c:v>13.518369075213677</c:v>
                </c:pt>
                <c:pt idx="20">
                  <c:v>9.463431563793117</c:v>
                </c:pt>
                <c:pt idx="21">
                  <c:v>13.959678645977123</c:v>
                </c:pt>
                <c:pt idx="22">
                  <c:v>16.152693101256528</c:v>
                </c:pt>
                <c:pt idx="23">
                  <c:v>25.499137690132894</c:v>
                </c:pt>
                <c:pt idx="24">
                  <c:v>24.609568349858414</c:v>
                </c:pt>
                <c:pt idx="25">
                  <c:v>16.139862888179227</c:v>
                </c:pt>
                <c:pt idx="26">
                  <c:v>20.801397489669178</c:v>
                </c:pt>
                <c:pt idx="27">
                  <c:v>20.397899321396618</c:v>
                </c:pt>
                <c:pt idx="28">
                  <c:v>28.966661035614809</c:v>
                </c:pt>
                <c:pt idx="29">
                  <c:v>18.382514023610174</c:v>
                </c:pt>
                <c:pt idx="30">
                  <c:v>14.810288560197479</c:v>
                </c:pt>
                <c:pt idx="31">
                  <c:v>17.508467822716085</c:v>
                </c:pt>
                <c:pt idx="32">
                  <c:v>31.280368823701089</c:v>
                </c:pt>
                <c:pt idx="33">
                  <c:v>29.299028347712479</c:v>
                </c:pt>
                <c:pt idx="34">
                  <c:v>10.386861914680361</c:v>
                </c:pt>
                <c:pt idx="35">
                  <c:v>11.928166410956084</c:v>
                </c:pt>
                <c:pt idx="36">
                  <c:v>11.404702299907184</c:v>
                </c:pt>
                <c:pt idx="37">
                  <c:v>71.067383635238443</c:v>
                </c:pt>
                <c:pt idx="38">
                  <c:v>14.891542465386786</c:v>
                </c:pt>
                <c:pt idx="39">
                  <c:v>28.675133927934755</c:v>
                </c:pt>
                <c:pt idx="40">
                  <c:v>36.518006453234868</c:v>
                </c:pt>
                <c:pt idx="41">
                  <c:v>20.677001104573993</c:v>
                </c:pt>
                <c:pt idx="42">
                  <c:v>24.680085676283536</c:v>
                </c:pt>
                <c:pt idx="43">
                  <c:v>18.349755530386751</c:v>
                </c:pt>
                <c:pt idx="44">
                  <c:v>26.304198627965015</c:v>
                </c:pt>
                <c:pt idx="45">
                  <c:v>22.842666823874485</c:v>
                </c:pt>
                <c:pt idx="46">
                  <c:v>16.99197389269289</c:v>
                </c:pt>
                <c:pt idx="47">
                  <c:v>19.983059390613562</c:v>
                </c:pt>
                <c:pt idx="48">
                  <c:v>18.525695561358567</c:v>
                </c:pt>
                <c:pt idx="49">
                  <c:v>14.714480264519123</c:v>
                </c:pt>
                <c:pt idx="50">
                  <c:v>3.8017687725759384</c:v>
                </c:pt>
                <c:pt idx="51">
                  <c:v>4.5908326653558884</c:v>
                </c:pt>
                <c:pt idx="52">
                  <c:v>1.8114008129168018</c:v>
                </c:pt>
                <c:pt idx="53">
                  <c:v>1.285184449915818</c:v>
                </c:pt>
                <c:pt idx="54">
                  <c:v>10.362643799314069</c:v>
                </c:pt>
                <c:pt idx="55">
                  <c:v>13.473791783217559</c:v>
                </c:pt>
                <c:pt idx="56">
                  <c:v>19.59097282323679</c:v>
                </c:pt>
                <c:pt idx="57">
                  <c:v>4.3796063721574896</c:v>
                </c:pt>
                <c:pt idx="58">
                  <c:v>1.6433293927902362</c:v>
                </c:pt>
                <c:pt idx="59">
                  <c:v>18.181239291463054</c:v>
                </c:pt>
                <c:pt idx="60">
                  <c:v>2.7356091083658645</c:v>
                </c:pt>
                <c:pt idx="61">
                  <c:v>13.399032023034829</c:v>
                </c:pt>
                <c:pt idx="62">
                  <c:v>17.413440720529309</c:v>
                </c:pt>
                <c:pt idx="63">
                  <c:v>11.314640778596683</c:v>
                </c:pt>
                <c:pt idx="64">
                  <c:v>10.463703089899202</c:v>
                </c:pt>
                <c:pt idx="65">
                  <c:v>13.240446845500564</c:v>
                </c:pt>
                <c:pt idx="66">
                  <c:v>24.508453190960104</c:v>
                </c:pt>
                <c:pt idx="67">
                  <c:v>17.561395685493192</c:v>
                </c:pt>
                <c:pt idx="68">
                  <c:v>18.107506415657653</c:v>
                </c:pt>
                <c:pt idx="69">
                  <c:v>16.256937457450498</c:v>
                </c:pt>
                <c:pt idx="70">
                  <c:v>26.262414204569652</c:v>
                </c:pt>
                <c:pt idx="71">
                  <c:v>1.9600638955298135</c:v>
                </c:pt>
                <c:pt idx="72">
                  <c:v>10.621801316204582</c:v>
                </c:pt>
                <c:pt idx="73">
                  <c:v>15.016578503359698</c:v>
                </c:pt>
                <c:pt idx="74">
                  <c:v>39.652080700714706</c:v>
                </c:pt>
                <c:pt idx="75">
                  <c:v>25.260885466619936</c:v>
                </c:pt>
                <c:pt idx="76">
                  <c:v>10.000347581693207</c:v>
                </c:pt>
                <c:pt idx="77">
                  <c:v>36.438516121146606</c:v>
                </c:pt>
                <c:pt idx="78">
                  <c:v>46.649092024086443</c:v>
                </c:pt>
                <c:pt idx="79">
                  <c:v>32.720110641546917</c:v>
                </c:pt>
                <c:pt idx="80">
                  <c:v>65.310635901364819</c:v>
                </c:pt>
                <c:pt idx="81">
                  <c:v>21.126243434794155</c:v>
                </c:pt>
                <c:pt idx="82">
                  <c:v>50.995372631081302</c:v>
                </c:pt>
                <c:pt idx="83">
                  <c:v>19.423394405578502</c:v>
                </c:pt>
                <c:pt idx="84">
                  <c:v>42.003493960136275</c:v>
                </c:pt>
                <c:pt idx="85">
                  <c:v>44.347106044191989</c:v>
                </c:pt>
                <c:pt idx="86">
                  <c:v>22.066013947377535</c:v>
                </c:pt>
                <c:pt idx="87">
                  <c:v>38.69280200492917</c:v>
                </c:pt>
                <c:pt idx="88">
                  <c:v>34.177983934069289</c:v>
                </c:pt>
                <c:pt idx="89">
                  <c:v>1.8718665448019891</c:v>
                </c:pt>
                <c:pt idx="90">
                  <c:v>32.994955366347348</c:v>
                </c:pt>
                <c:pt idx="91">
                  <c:v>33.460745042908236</c:v>
                </c:pt>
                <c:pt idx="92">
                  <c:v>34.170879606627892</c:v>
                </c:pt>
                <c:pt idx="93">
                  <c:v>26.194605658111008</c:v>
                </c:pt>
                <c:pt idx="94">
                  <c:v>11.523727514407209</c:v>
                </c:pt>
                <c:pt idx="95">
                  <c:v>14.266663565349457</c:v>
                </c:pt>
                <c:pt idx="96">
                  <c:v>32.687242324658548</c:v>
                </c:pt>
                <c:pt idx="97">
                  <c:v>66.622300057503963</c:v>
                </c:pt>
                <c:pt idx="98">
                  <c:v>35.953053857044765</c:v>
                </c:pt>
                <c:pt idx="99">
                  <c:v>39.397815431075365</c:v>
                </c:pt>
                <c:pt idx="101">
                  <c:v>20.71131764872263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A-4FEE-AFFC-768703FA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45040"/>
        <c:axId val="2102452112"/>
      </c:scatterChart>
      <c:valAx>
        <c:axId val="2102445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452112"/>
        <c:crosses val="autoZero"/>
        <c:crossBetween val="midCat"/>
      </c:valAx>
      <c:valAx>
        <c:axId val="21024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44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3A3C3269-290E-4973-936E-0950DC53880C}" formatIdx="1">
          <cx:tx>
            <cx:txData>
              <cx:f>_xlchart.v1.3</cx:f>
              <cx:v>誤差率(%)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ＭＳ Ｐゴシック" panose="020B0600070205080204" pitchFamily="50" charset="-128"/>
              </a:rPr>
              <a:t>各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ＭＳ Ｐゴシック" panose="020B0600070205080204" pitchFamily="50" charset="-128"/>
              </a:rPr>
              <a:t>seed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ＭＳ Ｐゴシック" panose="020B0600070205080204" pitchFamily="50" charset="-128"/>
              </a:rPr>
              <a:t>の誤差率の箱ひげ図</a:t>
            </a:r>
          </a:p>
        </cx:rich>
      </cx:tx>
    </cx:title>
    <cx:plotArea>
      <cx:plotAreaRegion>
        <cx:series layoutId="boxWhisker" uniqueId="{163ED343-3AA7-463D-8BB3-C1A702BD3224}" formatIdx="1">
          <cx:tx>
            <cx:txData>
              <cx:f>_xlchart.v1.12</cx:f>
              <cx:v>誤差率(%)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seed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ja-JP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ＭＳ Ｐゴシック" panose="020B0600070205080204" pitchFamily="50" charset="-128"/>
                </a:rPr>
                <a:t>seed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ＭＳ Ｐゴシック" panose="020B0600070205080204" pitchFamily="50" charset="-128"/>
                  </a:rPr>
                  <a:t>誤差率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ＭＳ Ｐゴシック" panose="020B0600070205080204" pitchFamily="50" charset="-128"/>
                  </a:rPr>
                  <a:t>(%)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ＭＳ Ｐゴシック" panose="020B0600070205080204" pitchFamily="50" charset="-128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19</xdr:row>
      <xdr:rowOff>66675</xdr:rowOff>
    </xdr:from>
    <xdr:to>
      <xdr:col>10</xdr:col>
      <xdr:colOff>661987</xdr:colOff>
      <xdr:row>35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180974</xdr:colOff>
      <xdr:row>40</xdr:row>
      <xdr:rowOff>123824</xdr:rowOff>
    </xdr:from>
    <xdr:to>
      <xdr:col>15</xdr:col>
      <xdr:colOff>438151</xdr:colOff>
      <xdr:row>58</xdr:row>
      <xdr:rowOff>76199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955</xdr:row>
      <xdr:rowOff>42862</xdr:rowOff>
    </xdr:from>
    <xdr:to>
      <xdr:col>14</xdr:col>
      <xdr:colOff>566737</xdr:colOff>
      <xdr:row>971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33A0AFCC-A160-49FA-BC3C-06B2458B4A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5937" y="163777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3</xdr:col>
      <xdr:colOff>100011</xdr:colOff>
      <xdr:row>831</xdr:row>
      <xdr:rowOff>4761</xdr:rowOff>
    </xdr:from>
    <xdr:to>
      <xdr:col>11</xdr:col>
      <xdr:colOff>200024</xdr:colOff>
      <xdr:row>853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33174949-A971-488B-833B-AA9225DBC3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7411" y="142479711"/>
              <a:ext cx="5586413" cy="3852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8</xdr:row>
      <xdr:rowOff>109537</xdr:rowOff>
    </xdr:from>
    <xdr:to>
      <xdr:col>13</xdr:col>
      <xdr:colOff>147637</xdr:colOff>
      <xdr:row>24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opLeftCell="B1" zoomScaleNormal="100" workbookViewId="0">
      <selection activeCell="D62" sqref="D62"/>
    </sheetView>
  </sheetViews>
  <sheetFormatPr defaultRowHeight="13.5" x14ac:dyDescent="0.15"/>
  <cols>
    <col min="2" max="2" width="12.75" bestFit="1" customWidth="1"/>
    <col min="3" max="3" width="12.75" customWidth="1"/>
    <col min="4" max="4" width="14.875" bestFit="1" customWidth="1"/>
    <col min="5" max="5" width="9.5" bestFit="1" customWidth="1"/>
    <col min="6" max="6" width="9.5" customWidth="1"/>
    <col min="7" max="8" width="11.625" bestFit="1" customWidth="1"/>
    <col min="9" max="9" width="9.5" bestFit="1" customWidth="1"/>
    <col min="10" max="10" width="12.25" bestFit="1" customWidth="1"/>
    <col min="11" max="11" width="11.875" bestFit="1" customWidth="1"/>
    <col min="12" max="12" width="11.625" bestFit="1" customWidth="1"/>
  </cols>
  <sheetData>
    <row r="1" spans="1:12" x14ac:dyDescent="0.15">
      <c r="A1" t="s">
        <v>0</v>
      </c>
      <c r="B1" t="s">
        <v>1</v>
      </c>
      <c r="C1" t="s">
        <v>11</v>
      </c>
      <c r="D1" t="s">
        <v>115</v>
      </c>
      <c r="E1" t="s">
        <v>2</v>
      </c>
      <c r="F1" t="s">
        <v>7</v>
      </c>
      <c r="G1" t="s">
        <v>3</v>
      </c>
      <c r="H1" t="s">
        <v>8</v>
      </c>
      <c r="I1" t="s">
        <v>4</v>
      </c>
      <c r="J1" t="s">
        <v>9</v>
      </c>
      <c r="K1" t="s">
        <v>5</v>
      </c>
      <c r="L1" t="s">
        <v>10</v>
      </c>
    </row>
    <row r="2" spans="1:12" x14ac:dyDescent="0.15">
      <c r="A2">
        <v>1</v>
      </c>
      <c r="B2">
        <v>14821300000</v>
      </c>
      <c r="C2">
        <f>B2/100</f>
        <v>148213000</v>
      </c>
      <c r="D2">
        <f>_xlfn.STDEV.P(result_1!B2:B101)</f>
        <v>23977020.895015288</v>
      </c>
      <c r="E2">
        <v>59267008</v>
      </c>
      <c r="F2">
        <f>E2/100</f>
        <v>592670.07999999996</v>
      </c>
      <c r="G2">
        <v>2286273045</v>
      </c>
      <c r="H2">
        <f>G2/100</f>
        <v>22862730.449999999</v>
      </c>
      <c r="I2">
        <v>60000733</v>
      </c>
      <c r="J2">
        <f>I2/100</f>
        <v>600007.32999999996</v>
      </c>
      <c r="K2">
        <v>2310515047</v>
      </c>
      <c r="L2">
        <f>K2/100</f>
        <v>23105150.469999999</v>
      </c>
    </row>
    <row r="3" spans="1:12" x14ac:dyDescent="0.15">
      <c r="A3">
        <v>2</v>
      </c>
      <c r="B3" s="1">
        <v>14701676127.603384</v>
      </c>
      <c r="C3">
        <f t="shared" ref="C3:C11" si="0">B3/100</f>
        <v>147016761.27603385</v>
      </c>
      <c r="D3">
        <f>_xlfn.STDEV.P(result_2!B2:B101)</f>
        <v>25442174.033612117</v>
      </c>
      <c r="E3">
        <v>59359570</v>
      </c>
      <c r="F3">
        <f t="shared" ref="F3:F11" si="1">E3/100</f>
        <v>593595.69999999995</v>
      </c>
      <c r="G3">
        <v>2346886521</v>
      </c>
      <c r="H3">
        <f t="shared" ref="H3:H11" si="2">G3/100</f>
        <v>23468865.210000001</v>
      </c>
      <c r="I3">
        <v>60000674</v>
      </c>
      <c r="J3">
        <f t="shared" ref="J3:J11" si="3">I3/100</f>
        <v>600006.74</v>
      </c>
      <c r="K3">
        <v>2369102374</v>
      </c>
      <c r="L3">
        <f t="shared" ref="L3:L11" si="4">K3/100</f>
        <v>23691023.739999998</v>
      </c>
    </row>
    <row r="4" spans="1:12" x14ac:dyDescent="0.15">
      <c r="A4">
        <v>3</v>
      </c>
      <c r="B4">
        <v>14585651353.371792</v>
      </c>
      <c r="C4">
        <f>B4/99</f>
        <v>147329811.65022013</v>
      </c>
      <c r="D4">
        <f>_xlfn.STDEV.P(result_3!B2:B101)</f>
        <v>25710603.841723718</v>
      </c>
      <c r="E4">
        <v>58703502</v>
      </c>
      <c r="F4">
        <f t="shared" si="1"/>
        <v>587035.02</v>
      </c>
      <c r="G4">
        <v>2333145862</v>
      </c>
      <c r="H4">
        <f t="shared" si="2"/>
        <v>23331458.620000001</v>
      </c>
      <c r="I4">
        <v>59400657</v>
      </c>
      <c r="J4">
        <f>I4/100</f>
        <v>594006.56999999995</v>
      </c>
      <c r="K4">
        <v>2356930802</v>
      </c>
      <c r="L4">
        <f t="shared" si="4"/>
        <v>23569308.02</v>
      </c>
    </row>
    <row r="5" spans="1:12" x14ac:dyDescent="0.15">
      <c r="A5">
        <v>4</v>
      </c>
      <c r="B5">
        <v>14774834613.179518</v>
      </c>
      <c r="C5">
        <f t="shared" si="0"/>
        <v>147748346.13179517</v>
      </c>
      <c r="D5">
        <f>_xlfn.STDEV.P(result_4!B2:B101)</f>
        <v>25280131.634300567</v>
      </c>
      <c r="E5">
        <v>59542022</v>
      </c>
      <c r="F5">
        <f t="shared" si="1"/>
        <v>595420.22</v>
      </c>
      <c r="G5">
        <v>2369442859</v>
      </c>
      <c r="H5">
        <f t="shared" si="2"/>
        <v>23694428.59</v>
      </c>
      <c r="I5">
        <v>60000615</v>
      </c>
      <c r="J5">
        <f t="shared" si="3"/>
        <v>600006.15</v>
      </c>
      <c r="K5">
        <v>2386778281</v>
      </c>
      <c r="L5">
        <f t="shared" si="4"/>
        <v>23867782.809999999</v>
      </c>
    </row>
    <row r="6" spans="1:12" x14ac:dyDescent="0.15">
      <c r="A6">
        <v>5</v>
      </c>
      <c r="B6">
        <v>14771401721.441046</v>
      </c>
      <c r="C6">
        <f t="shared" si="0"/>
        <v>147714017.21441045</v>
      </c>
      <c r="D6">
        <f>_xlfn.STDEV.P(result_5!B2:B101)</f>
        <v>25217881.827161867</v>
      </c>
      <c r="E6">
        <v>59287482</v>
      </c>
      <c r="F6">
        <f t="shared" si="1"/>
        <v>592874.81999999995</v>
      </c>
      <c r="G6">
        <v>2299229443</v>
      </c>
      <c r="H6">
        <f t="shared" si="2"/>
        <v>22992294.43</v>
      </c>
      <c r="I6">
        <v>60000774</v>
      </c>
      <c r="J6">
        <f t="shared" si="3"/>
        <v>600007.74</v>
      </c>
      <c r="K6">
        <v>2324049364</v>
      </c>
      <c r="L6">
        <f t="shared" si="4"/>
        <v>23240493.640000001</v>
      </c>
    </row>
    <row r="7" spans="1:12" x14ac:dyDescent="0.15">
      <c r="A7">
        <v>6</v>
      </c>
      <c r="B7">
        <v>14757696241.67914</v>
      </c>
      <c r="C7">
        <f t="shared" si="0"/>
        <v>147576962.41679141</v>
      </c>
      <c r="D7">
        <f>_xlfn.STDEV.P(result_6!B2:B101)</f>
        <v>25117704.721926067</v>
      </c>
      <c r="E7">
        <v>59335974</v>
      </c>
      <c r="F7">
        <f t="shared" si="1"/>
        <v>593359.74</v>
      </c>
      <c r="G7">
        <v>2307874106</v>
      </c>
      <c r="H7">
        <f t="shared" si="2"/>
        <v>23078741.059999999</v>
      </c>
      <c r="I7">
        <v>60000796</v>
      </c>
      <c r="J7">
        <f t="shared" si="3"/>
        <v>600007.96</v>
      </c>
      <c r="K7">
        <v>2332397081</v>
      </c>
      <c r="L7">
        <f t="shared" si="4"/>
        <v>23323970.809999999</v>
      </c>
    </row>
    <row r="8" spans="1:12" x14ac:dyDescent="0.15">
      <c r="A8">
        <v>7</v>
      </c>
      <c r="B8">
        <v>14763872523.1446</v>
      </c>
      <c r="C8">
        <f t="shared" si="0"/>
        <v>147638725.231446</v>
      </c>
      <c r="D8">
        <f>_xlfn.STDEV.P(result_7!B2:B101)</f>
        <v>25023483.03232367</v>
      </c>
      <c r="E8">
        <v>59311683</v>
      </c>
      <c r="F8">
        <f t="shared" si="1"/>
        <v>593116.82999999996</v>
      </c>
      <c r="G8">
        <v>2344346187</v>
      </c>
      <c r="H8">
        <f t="shared" si="2"/>
        <v>23443461.870000001</v>
      </c>
      <c r="I8">
        <v>60000680</v>
      </c>
      <c r="J8">
        <f t="shared" si="3"/>
        <v>600006.80000000005</v>
      </c>
      <c r="K8">
        <v>2368431313</v>
      </c>
      <c r="L8">
        <f t="shared" si="4"/>
        <v>23684313.129999999</v>
      </c>
    </row>
    <row r="9" spans="1:12" x14ac:dyDescent="0.15">
      <c r="A9">
        <v>8</v>
      </c>
      <c r="B9">
        <v>14777061657.5529</v>
      </c>
      <c r="C9">
        <f t="shared" si="0"/>
        <v>147770616.57552901</v>
      </c>
      <c r="D9">
        <f>_xlfn.STDEV.P(result_8!B2:B101)</f>
        <v>24641314.201933913</v>
      </c>
      <c r="E9">
        <v>59527632</v>
      </c>
      <c r="F9">
        <f t="shared" si="1"/>
        <v>595276.31999999995</v>
      </c>
      <c r="G9">
        <v>2368886728</v>
      </c>
      <c r="H9">
        <f t="shared" si="2"/>
        <v>23688867.280000001</v>
      </c>
      <c r="I9">
        <v>60000690</v>
      </c>
      <c r="J9">
        <f t="shared" si="3"/>
        <v>600006.9</v>
      </c>
      <c r="K9">
        <v>2386734338</v>
      </c>
      <c r="L9">
        <f t="shared" si="4"/>
        <v>23867343.379999999</v>
      </c>
    </row>
    <row r="10" spans="1:12" x14ac:dyDescent="0.15">
      <c r="A10">
        <v>9</v>
      </c>
      <c r="B10" s="1">
        <v>14826454520.822201</v>
      </c>
      <c r="C10">
        <f t="shared" si="0"/>
        <v>148264545.208222</v>
      </c>
      <c r="D10">
        <f>_xlfn.STDEV.P(result_9!B2:B101)</f>
        <v>22714688.889072806</v>
      </c>
      <c r="E10">
        <v>59164857</v>
      </c>
      <c r="F10">
        <f t="shared" si="1"/>
        <v>591648.56999999995</v>
      </c>
      <c r="G10">
        <v>2359500401</v>
      </c>
      <c r="H10">
        <f t="shared" si="2"/>
        <v>23595004.010000002</v>
      </c>
      <c r="I10">
        <v>60000759</v>
      </c>
      <c r="J10">
        <f t="shared" si="3"/>
        <v>600007.59</v>
      </c>
      <c r="K10">
        <v>2390496979</v>
      </c>
      <c r="L10">
        <f t="shared" si="4"/>
        <v>23904969.789999999</v>
      </c>
    </row>
    <row r="11" spans="1:12" x14ac:dyDescent="0.15">
      <c r="A11">
        <v>10</v>
      </c>
      <c r="B11" s="1">
        <f>SUM(result_10!B2:B101)</f>
        <v>14844661774.755348</v>
      </c>
      <c r="C11">
        <f t="shared" si="0"/>
        <v>148446617.74755347</v>
      </c>
      <c r="D11">
        <f>_xlfn.STDEV.P(result_10!B2:B101)</f>
        <v>25211700.381995421</v>
      </c>
      <c r="E11">
        <f>SUM(result_10!C2:C101)</f>
        <v>59501160</v>
      </c>
      <c r="F11">
        <f t="shared" si="1"/>
        <v>595011.6</v>
      </c>
      <c r="G11">
        <f>SUM(result_10!D2:D101)</f>
        <v>2181293034</v>
      </c>
      <c r="H11">
        <f t="shared" si="2"/>
        <v>21812930.34</v>
      </c>
      <c r="I11">
        <f>SUM(result_10!E2:E101)</f>
        <v>60000215</v>
      </c>
      <c r="J11">
        <f t="shared" si="3"/>
        <v>600002.15</v>
      </c>
      <c r="K11">
        <f>SUM(result_10!F2:F101)</f>
        <v>2198547950</v>
      </c>
      <c r="L11">
        <f t="shared" si="4"/>
        <v>21985479.5</v>
      </c>
    </row>
    <row r="13" spans="1:12" x14ac:dyDescent="0.15">
      <c r="A13" t="s">
        <v>114</v>
      </c>
      <c r="B13">
        <f>SUM(比較ベンチマーク!B2:B101)</f>
        <v>12384524213.720003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3"/>
  <sheetViews>
    <sheetView workbookViewId="0">
      <selection activeCell="H101" sqref="H2:H101"/>
    </sheetView>
  </sheetViews>
  <sheetFormatPr defaultRowHeight="13.5" x14ac:dyDescent="0.15"/>
  <sheetData>
    <row r="1" spans="1:8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>
        <v>0</v>
      </c>
      <c r="B2" s="1">
        <v>178750780.97144499</v>
      </c>
      <c r="C2">
        <v>597530</v>
      </c>
      <c r="D2">
        <v>23085842</v>
      </c>
      <c r="E2">
        <v>600014</v>
      </c>
      <c r="F2">
        <v>23176076</v>
      </c>
      <c r="H2">
        <f>(B2-比較ベンチマーク!B2)/比較ベンチマーク!B2*100</f>
        <v>12.2163762919925</v>
      </c>
    </row>
    <row r="3" spans="1:8" x14ac:dyDescent="0.15">
      <c r="A3">
        <v>1</v>
      </c>
      <c r="B3" s="1">
        <v>149321857.57647601</v>
      </c>
      <c r="C3">
        <v>592225</v>
      </c>
      <c r="D3">
        <v>23338226</v>
      </c>
      <c r="E3">
        <v>600007</v>
      </c>
      <c r="F3">
        <v>23625721</v>
      </c>
      <c r="H3">
        <f>(B3-比較ベンチマーク!B3)/比較ベンチマーク!B3*100</f>
        <v>8.5025737050376389</v>
      </c>
    </row>
    <row r="4" spans="1:8" x14ac:dyDescent="0.15">
      <c r="A4">
        <v>2</v>
      </c>
      <c r="B4" s="1">
        <v>158138871.434223</v>
      </c>
      <c r="C4">
        <v>599727</v>
      </c>
      <c r="D4">
        <v>19836981</v>
      </c>
      <c r="E4">
        <v>600008</v>
      </c>
      <c r="F4">
        <v>19845215</v>
      </c>
      <c r="H4">
        <f>(B4-比較ベンチマーク!B4)/比較ベンチマーク!B4*100</f>
        <v>28.2550085089687</v>
      </c>
    </row>
    <row r="5" spans="1:8" x14ac:dyDescent="0.15">
      <c r="A5">
        <v>3</v>
      </c>
      <c r="B5" s="1">
        <v>165999948.128268</v>
      </c>
      <c r="C5">
        <v>598336</v>
      </c>
      <c r="D5">
        <v>26270094</v>
      </c>
      <c r="E5">
        <v>600008</v>
      </c>
      <c r="F5">
        <v>26344527</v>
      </c>
      <c r="H5">
        <f>(B5-比較ベンチマーク!B5)/比較ベンチマーク!B5*100</f>
        <v>7.6456915996311618</v>
      </c>
    </row>
    <row r="6" spans="1:8" x14ac:dyDescent="0.15">
      <c r="A6">
        <v>4</v>
      </c>
      <c r="B6" s="1">
        <v>157141108.913129</v>
      </c>
      <c r="C6">
        <v>597562</v>
      </c>
      <c r="D6">
        <v>19728145</v>
      </c>
      <c r="E6">
        <v>600000</v>
      </c>
      <c r="F6">
        <v>19802867</v>
      </c>
      <c r="H6">
        <f>(B6-比較ベンチマーク!B6)/比較ベンチマーク!B6*100</f>
        <v>32.984688412438182</v>
      </c>
    </row>
    <row r="7" spans="1:8" x14ac:dyDescent="0.15">
      <c r="A7">
        <v>5</v>
      </c>
      <c r="B7" s="1">
        <v>141022813.385901</v>
      </c>
      <c r="C7">
        <v>596400</v>
      </c>
      <c r="D7">
        <v>23736782</v>
      </c>
      <c r="E7">
        <v>600009</v>
      </c>
      <c r="F7">
        <v>23878353</v>
      </c>
      <c r="H7">
        <f>(B7-比較ベンチマーク!B7)/比較ベンチマーク!B7*100</f>
        <v>8.2077632454720728</v>
      </c>
    </row>
    <row r="8" spans="1:8" x14ac:dyDescent="0.15">
      <c r="A8">
        <v>6</v>
      </c>
      <c r="B8" s="1">
        <v>140713143.62026599</v>
      </c>
      <c r="C8">
        <v>599138</v>
      </c>
      <c r="D8">
        <v>25576493</v>
      </c>
      <c r="E8">
        <v>600007</v>
      </c>
      <c r="F8">
        <v>25610635</v>
      </c>
      <c r="H8">
        <f>(B8-比較ベンチマーク!B8)/比較ベンチマーク!B8*100</f>
        <v>6.7484329866493793</v>
      </c>
    </row>
    <row r="9" spans="1:8" x14ac:dyDescent="0.15">
      <c r="A9">
        <v>7</v>
      </c>
      <c r="B9" s="1">
        <v>163002608.990722</v>
      </c>
      <c r="C9">
        <v>598342</v>
      </c>
      <c r="D9">
        <v>22069658</v>
      </c>
      <c r="E9">
        <v>600005</v>
      </c>
      <c r="F9">
        <v>22120101</v>
      </c>
      <c r="H9">
        <f>(B9-比較ベンチマーク!B9)/比較ベンチマーク!B9*100</f>
        <v>20.656082120692616</v>
      </c>
    </row>
    <row r="10" spans="1:8" x14ac:dyDescent="0.15">
      <c r="A10">
        <v>8</v>
      </c>
      <c r="B10" s="1">
        <v>168352013.38337201</v>
      </c>
      <c r="C10">
        <v>597498</v>
      </c>
      <c r="D10">
        <v>23621510</v>
      </c>
      <c r="E10">
        <v>600014</v>
      </c>
      <c r="F10">
        <v>23713235</v>
      </c>
      <c r="H10">
        <f>(B10-比較ベンチマーク!B10)/比較ベンチマーク!B10*100</f>
        <v>9.4342034716486456</v>
      </c>
    </row>
    <row r="11" spans="1:8" x14ac:dyDescent="0.15">
      <c r="A11">
        <v>9</v>
      </c>
      <c r="B11" s="1">
        <v>169975092.63794801</v>
      </c>
      <c r="C11">
        <v>597178</v>
      </c>
      <c r="D11">
        <v>25247689</v>
      </c>
      <c r="E11">
        <v>600008</v>
      </c>
      <c r="F11">
        <v>25363221</v>
      </c>
      <c r="H11">
        <f>(B11-比較ベンチマーク!B11)/比較ベンチマーク!B11*100</f>
        <v>9.807274818433406</v>
      </c>
    </row>
    <row r="12" spans="1:8" x14ac:dyDescent="0.15">
      <c r="A12">
        <v>10</v>
      </c>
      <c r="B12" s="1">
        <v>161491312.88236299</v>
      </c>
      <c r="C12">
        <v>597837</v>
      </c>
      <c r="D12">
        <v>23086955</v>
      </c>
      <c r="E12">
        <v>600012</v>
      </c>
      <c r="F12">
        <v>23163332</v>
      </c>
      <c r="H12">
        <f>(B12-比較ベンチマーク!B12)/比較ベンチマーク!B12*100</f>
        <v>14.970601800740372</v>
      </c>
    </row>
    <row r="13" spans="1:8" x14ac:dyDescent="0.15">
      <c r="A13">
        <v>11</v>
      </c>
      <c r="B13" s="1">
        <v>149482157.85481399</v>
      </c>
      <c r="C13">
        <v>599980</v>
      </c>
      <c r="D13">
        <v>23914374</v>
      </c>
      <c r="E13">
        <v>600011</v>
      </c>
      <c r="F13">
        <v>23915430</v>
      </c>
      <c r="H13">
        <f>(B13-比較ベンチマーク!B13)/比較ベンチマーク!B13*100</f>
        <v>6.795200232611549</v>
      </c>
    </row>
    <row r="14" spans="1:8" x14ac:dyDescent="0.15">
      <c r="A14">
        <v>12</v>
      </c>
      <c r="B14" s="1">
        <v>169448339.20931801</v>
      </c>
      <c r="C14">
        <v>591495</v>
      </c>
      <c r="D14">
        <v>25553719</v>
      </c>
      <c r="E14">
        <v>600013</v>
      </c>
      <c r="F14">
        <v>25906953</v>
      </c>
      <c r="H14">
        <f>(B14-比較ベンチマーク!B14)/比較ベンチマーク!B14*100</f>
        <v>14.446135083730994</v>
      </c>
    </row>
    <row r="15" spans="1:8" x14ac:dyDescent="0.15">
      <c r="A15">
        <v>13</v>
      </c>
      <c r="B15" s="1">
        <v>160173489.661237</v>
      </c>
      <c r="C15">
        <v>564698</v>
      </c>
      <c r="D15">
        <v>24239057</v>
      </c>
      <c r="E15">
        <v>600002</v>
      </c>
      <c r="F15">
        <v>25629420</v>
      </c>
      <c r="H15">
        <f>(B15-比較ベンチマーク!B15)/比較ベンチマーク!B15*100</f>
        <v>9.7037416895752155</v>
      </c>
    </row>
    <row r="16" spans="1:8" x14ac:dyDescent="0.15">
      <c r="A16">
        <v>14</v>
      </c>
      <c r="B16" s="1">
        <v>136030017.57293499</v>
      </c>
      <c r="C16">
        <v>599534</v>
      </c>
      <c r="D16">
        <v>24924239</v>
      </c>
      <c r="E16">
        <v>600005</v>
      </c>
      <c r="F16">
        <v>24940249</v>
      </c>
      <c r="H16">
        <f>(B16-比較ベンチマーク!B16)/比較ベンチマーク!B16*100</f>
        <v>8.9220461654754715</v>
      </c>
    </row>
    <row r="17" spans="1:8" x14ac:dyDescent="0.15">
      <c r="A17">
        <v>15</v>
      </c>
      <c r="B17" s="1">
        <v>162326201.36711201</v>
      </c>
      <c r="C17">
        <v>593751</v>
      </c>
      <c r="D17">
        <v>23805526</v>
      </c>
      <c r="E17">
        <v>600012</v>
      </c>
      <c r="F17">
        <v>24040334</v>
      </c>
      <c r="H17">
        <f>(B17-比較ベンチマーク!B17)/比較ベンチマーク!B17*100</f>
        <v>12.868377471403031</v>
      </c>
    </row>
    <row r="18" spans="1:8" x14ac:dyDescent="0.15">
      <c r="A18">
        <v>16</v>
      </c>
      <c r="B18" s="1">
        <v>145714480.83803299</v>
      </c>
      <c r="C18">
        <v>594751</v>
      </c>
      <c r="D18">
        <v>20954745</v>
      </c>
      <c r="E18">
        <v>600004</v>
      </c>
      <c r="F18">
        <v>21119732</v>
      </c>
      <c r="H18">
        <f>(B18-比較ベンチマーク!B18)/比較ベンチマーク!B18*100</f>
        <v>21.771813227946996</v>
      </c>
    </row>
    <row r="19" spans="1:8" x14ac:dyDescent="0.15">
      <c r="A19">
        <v>17</v>
      </c>
      <c r="B19" s="1">
        <v>139141348.77987501</v>
      </c>
      <c r="C19">
        <v>597878</v>
      </c>
      <c r="D19">
        <v>22298659</v>
      </c>
      <c r="E19">
        <v>600006</v>
      </c>
      <c r="F19">
        <v>22370979</v>
      </c>
      <c r="H19">
        <f>(B19-比較ベンチマーク!B19)/比較ベンチマーク!B19*100</f>
        <v>18.771784009811061</v>
      </c>
    </row>
    <row r="20" spans="1:8" x14ac:dyDescent="0.15">
      <c r="A20">
        <v>18</v>
      </c>
      <c r="B20" s="1">
        <v>140212523.81265199</v>
      </c>
      <c r="C20">
        <v>599429</v>
      </c>
      <c r="D20">
        <v>25418242</v>
      </c>
      <c r="E20">
        <v>600013</v>
      </c>
      <c r="F20">
        <v>25439393</v>
      </c>
      <c r="H20">
        <f>(B20-比較ベンチマーク!B20)/比較ベンチマーク!B20*100</f>
        <v>8.0789143051986407</v>
      </c>
    </row>
    <row r="21" spans="1:8" x14ac:dyDescent="0.15">
      <c r="A21">
        <v>19</v>
      </c>
      <c r="B21" s="1">
        <v>161133878.07087001</v>
      </c>
      <c r="C21">
        <v>593558</v>
      </c>
      <c r="D21">
        <v>21198898</v>
      </c>
      <c r="E21">
        <v>600012</v>
      </c>
      <c r="F21">
        <v>21406653</v>
      </c>
      <c r="H21">
        <f>(B21-比較ベンチマーク!B21)/比較ベンチマーク!B21*100</f>
        <v>13.439920186281654</v>
      </c>
    </row>
    <row r="22" spans="1:8" x14ac:dyDescent="0.15">
      <c r="A22">
        <v>20</v>
      </c>
      <c r="B22" s="1">
        <v>142619979.70779899</v>
      </c>
      <c r="C22">
        <v>599327</v>
      </c>
      <c r="D22">
        <v>22462137</v>
      </c>
      <c r="E22">
        <v>600014</v>
      </c>
      <c r="F22">
        <v>22485388</v>
      </c>
      <c r="H22">
        <f>(B22-比較ベンチマーク!B22)/比較ベンチマーク!B22*100</f>
        <v>15.367148850886561</v>
      </c>
    </row>
    <row r="23" spans="1:8" x14ac:dyDescent="0.15">
      <c r="A23">
        <v>21</v>
      </c>
      <c r="B23" s="1">
        <v>142541317.209887</v>
      </c>
      <c r="C23">
        <v>599289</v>
      </c>
      <c r="D23">
        <v>24517000</v>
      </c>
      <c r="E23">
        <v>600008</v>
      </c>
      <c r="F23">
        <v>24542877</v>
      </c>
      <c r="H23">
        <f>(B23-比較ベンチマーク!B23)/比較ベンチマーク!B23*100</f>
        <v>9.2642449069409984</v>
      </c>
    </row>
    <row r="24" spans="1:8" x14ac:dyDescent="0.15">
      <c r="A24">
        <v>22</v>
      </c>
      <c r="B24" s="1">
        <v>128008106.98665801</v>
      </c>
      <c r="C24">
        <v>599915</v>
      </c>
      <c r="D24">
        <v>22876676</v>
      </c>
      <c r="E24">
        <v>600009</v>
      </c>
      <c r="F24">
        <v>22879116</v>
      </c>
      <c r="H24">
        <f>(B24-比較ベンチマーク!B24)/比較ベンチマーク!B24*100</f>
        <v>13.336427221834809</v>
      </c>
    </row>
    <row r="25" spans="1:8" x14ac:dyDescent="0.15">
      <c r="A25">
        <v>23</v>
      </c>
      <c r="B25" s="1">
        <v>197923839.36925799</v>
      </c>
      <c r="C25">
        <v>594757</v>
      </c>
      <c r="D25">
        <v>18445816</v>
      </c>
      <c r="E25">
        <v>600008</v>
      </c>
      <c r="F25">
        <v>18588364</v>
      </c>
      <c r="H25">
        <f>(B25-比較ベンチマーク!B25)/比較ベンチマーク!B25*100</f>
        <v>39.013107422595859</v>
      </c>
    </row>
    <row r="26" spans="1:8" x14ac:dyDescent="0.15">
      <c r="A26">
        <v>24</v>
      </c>
      <c r="B26" s="1">
        <v>185098675.54744199</v>
      </c>
      <c r="C26">
        <v>599296</v>
      </c>
      <c r="D26">
        <v>18757276</v>
      </c>
      <c r="E26">
        <v>600003</v>
      </c>
      <c r="F26">
        <v>18775850</v>
      </c>
      <c r="H26">
        <f>(B26-比較ベンチマーク!B26)/比較ベンチマーク!B26*100</f>
        <v>54.741925599412703</v>
      </c>
    </row>
    <row r="27" spans="1:8" x14ac:dyDescent="0.15">
      <c r="A27">
        <v>25</v>
      </c>
      <c r="B27" s="1">
        <v>187716042.55297801</v>
      </c>
      <c r="C27">
        <v>599321</v>
      </c>
      <c r="D27">
        <v>23861777</v>
      </c>
      <c r="E27">
        <v>600008</v>
      </c>
      <c r="F27">
        <v>23887621</v>
      </c>
      <c r="H27">
        <f>(B27-比較ベンチマーク!B27)/比較ベンチマーク!B27*100</f>
        <v>16.422383218695337</v>
      </c>
    </row>
    <row r="28" spans="1:8" x14ac:dyDescent="0.15">
      <c r="A28">
        <v>26</v>
      </c>
      <c r="B28" s="1">
        <v>149672491.65490901</v>
      </c>
      <c r="C28">
        <v>598231</v>
      </c>
      <c r="D28">
        <v>22530887</v>
      </c>
      <c r="E28">
        <v>600006</v>
      </c>
      <c r="F28">
        <v>22592999</v>
      </c>
      <c r="H28">
        <f>(B28-比較ベンチマーク!B28)/比較ベンチマーク!B28*100</f>
        <v>23.229818171126805</v>
      </c>
    </row>
    <row r="29" spans="1:8" x14ac:dyDescent="0.15">
      <c r="A29">
        <v>27</v>
      </c>
      <c r="B29" s="1">
        <v>161660385.609907</v>
      </c>
      <c r="C29">
        <v>599245</v>
      </c>
      <c r="D29">
        <v>23715458</v>
      </c>
      <c r="E29">
        <v>600000</v>
      </c>
      <c r="F29">
        <v>23743224</v>
      </c>
      <c r="H29">
        <f>(B29-比較ベンチマーク!B29)/比較ベンチマーク!B29*100</f>
        <v>17.346005707200028</v>
      </c>
    </row>
    <row r="30" spans="1:8" x14ac:dyDescent="0.15">
      <c r="A30">
        <v>28</v>
      </c>
      <c r="B30" s="1">
        <v>160938308.835695</v>
      </c>
      <c r="C30">
        <v>594028</v>
      </c>
      <c r="D30">
        <v>23827492</v>
      </c>
      <c r="E30">
        <v>600013</v>
      </c>
      <c r="F30">
        <v>24057429</v>
      </c>
      <c r="H30">
        <f>(B30-比較ベンチマーク!B30)/比較ベンチマーク!B30*100</f>
        <v>24.696561347091411</v>
      </c>
    </row>
    <row r="31" spans="1:8" x14ac:dyDescent="0.15">
      <c r="A31">
        <v>29</v>
      </c>
      <c r="B31" s="1">
        <v>117355813.93290401</v>
      </c>
      <c r="C31">
        <v>599338</v>
      </c>
      <c r="D31">
        <v>24919077</v>
      </c>
      <c r="E31">
        <v>600012</v>
      </c>
      <c r="F31">
        <v>24941022</v>
      </c>
      <c r="H31">
        <f>(B31-比較ベンチマーク!B31)/比較ベンチマーク!B31*100</f>
        <v>21.903350106167519</v>
      </c>
    </row>
    <row r="32" spans="1:8" x14ac:dyDescent="0.15">
      <c r="A32">
        <v>30</v>
      </c>
      <c r="B32" s="1">
        <v>166200901.20827201</v>
      </c>
      <c r="C32">
        <v>599794</v>
      </c>
      <c r="D32">
        <v>25545378</v>
      </c>
      <c r="E32">
        <v>600000</v>
      </c>
      <c r="F32">
        <v>25552529</v>
      </c>
      <c r="H32">
        <f>(B32-比較ベンチマーク!B32)/比較ベンチマーク!B32*100</f>
        <v>18.268862958402437</v>
      </c>
    </row>
    <row r="33" spans="1:8" x14ac:dyDescent="0.15">
      <c r="A33">
        <v>31</v>
      </c>
      <c r="B33" s="1">
        <v>134146286.633614</v>
      </c>
      <c r="C33">
        <v>599162</v>
      </c>
      <c r="D33">
        <v>25374589</v>
      </c>
      <c r="E33">
        <v>600006</v>
      </c>
      <c r="F33">
        <v>25405700</v>
      </c>
      <c r="H33">
        <f>(B33-比較ベンチマーク!B33)/比較ベンチマーク!B33*100</f>
        <v>20.878721234587204</v>
      </c>
    </row>
    <row r="34" spans="1:8" x14ac:dyDescent="0.15">
      <c r="A34">
        <v>32</v>
      </c>
      <c r="B34" s="1">
        <v>142218111.171682</v>
      </c>
      <c r="C34">
        <v>583774</v>
      </c>
      <c r="D34">
        <v>21970726</v>
      </c>
      <c r="E34">
        <v>600002</v>
      </c>
      <c r="F34">
        <v>22554839</v>
      </c>
      <c r="H34">
        <f>(B34-比較ベンチマーク!B34)/比較ベンチマーク!B34*100</f>
        <v>18.666944798980349</v>
      </c>
    </row>
    <row r="35" spans="1:8" x14ac:dyDescent="0.15">
      <c r="A35">
        <v>33</v>
      </c>
      <c r="B35" s="1">
        <v>195746118.9483</v>
      </c>
      <c r="C35">
        <v>590983</v>
      </c>
      <c r="D35">
        <v>22949930</v>
      </c>
      <c r="E35">
        <v>600004</v>
      </c>
      <c r="F35">
        <v>23294856</v>
      </c>
      <c r="H35">
        <f>(B35-比較ベンチマーク!B35)/比較ベンチマーク!B35*100</f>
        <v>21.582580800270332</v>
      </c>
    </row>
    <row r="36" spans="1:8" x14ac:dyDescent="0.15">
      <c r="A36">
        <v>34</v>
      </c>
      <c r="B36" s="1">
        <v>111839214.893356</v>
      </c>
      <c r="C36">
        <v>599381</v>
      </c>
      <c r="D36">
        <v>25050660</v>
      </c>
      <c r="E36">
        <v>600000</v>
      </c>
      <c r="F36">
        <v>25074104</v>
      </c>
      <c r="H36">
        <f>(B36-比較ベンチマーク!B36)/比較ベンチマーク!B36*100</f>
        <v>10.438270969369004</v>
      </c>
    </row>
    <row r="37" spans="1:8" x14ac:dyDescent="0.15">
      <c r="A37">
        <v>35</v>
      </c>
      <c r="B37" s="1">
        <v>121100107.55441999</v>
      </c>
      <c r="C37">
        <v>599749</v>
      </c>
      <c r="D37">
        <v>26405121</v>
      </c>
      <c r="E37">
        <v>600011</v>
      </c>
      <c r="F37">
        <v>26415753</v>
      </c>
      <c r="H37">
        <f>(B37-比較ベンチマーク!B37)/比較ベンチマーク!B37*100</f>
        <v>11.416220360843703</v>
      </c>
    </row>
    <row r="38" spans="1:8" x14ac:dyDescent="0.15">
      <c r="A38">
        <v>36</v>
      </c>
      <c r="B38" s="1">
        <v>135758837.21283299</v>
      </c>
      <c r="C38">
        <v>599851</v>
      </c>
      <c r="D38">
        <v>26366849</v>
      </c>
      <c r="E38">
        <v>600014</v>
      </c>
      <c r="F38">
        <v>26372665</v>
      </c>
      <c r="H38">
        <f>(B38-比較ベンチマーク!B38)/比較ベンチマーク!B38*100</f>
        <v>8.9037312008802623</v>
      </c>
    </row>
    <row r="39" spans="1:8" x14ac:dyDescent="0.15">
      <c r="A39">
        <v>37</v>
      </c>
      <c r="B39" s="1">
        <v>128977539.258184</v>
      </c>
      <c r="C39">
        <v>599113</v>
      </c>
      <c r="D39">
        <v>19430709</v>
      </c>
      <c r="E39">
        <v>600004</v>
      </c>
      <c r="F39">
        <v>19455247</v>
      </c>
      <c r="H39">
        <f>(B39-比較ベンチマーク!B39)/比較ベンチマーク!B39*100</f>
        <v>42.685791031672629</v>
      </c>
    </row>
    <row r="40" spans="1:8" x14ac:dyDescent="0.15">
      <c r="A40">
        <v>38</v>
      </c>
      <c r="B40" s="1">
        <v>144934539.58656901</v>
      </c>
      <c r="C40">
        <v>595035</v>
      </c>
      <c r="D40">
        <v>24001953</v>
      </c>
      <c r="E40">
        <v>600021</v>
      </c>
      <c r="F40">
        <v>24183670</v>
      </c>
      <c r="H40">
        <f>(B40-比較ベンチマーク!B40)/比較ベンチマーク!B40*100</f>
        <v>16.047494158660562</v>
      </c>
    </row>
    <row r="41" spans="1:8" x14ac:dyDescent="0.15">
      <c r="A41">
        <v>39</v>
      </c>
      <c r="B41" s="1">
        <v>146770403.05573499</v>
      </c>
      <c r="C41">
        <v>595309</v>
      </c>
      <c r="D41">
        <v>22372921</v>
      </c>
      <c r="E41">
        <v>600013</v>
      </c>
      <c r="F41">
        <v>22549472</v>
      </c>
      <c r="H41">
        <f>(B41-比較ベンチマーク!B41)/比較ベンチマーク!B41*100</f>
        <v>21.81909370592691</v>
      </c>
    </row>
    <row r="42" spans="1:8" x14ac:dyDescent="0.15">
      <c r="A42">
        <v>40</v>
      </c>
      <c r="B42" s="1">
        <v>193171784.49282399</v>
      </c>
      <c r="C42">
        <v>598483</v>
      </c>
      <c r="D42">
        <v>21158739</v>
      </c>
      <c r="E42">
        <v>600015</v>
      </c>
      <c r="F42">
        <v>21207973</v>
      </c>
      <c r="H42">
        <f>(B42-比較ベンチマーク!B42)/比較ベンチマーク!B42*100</f>
        <v>21.001655475413987</v>
      </c>
    </row>
    <row r="43" spans="1:8" x14ac:dyDescent="0.15">
      <c r="A43">
        <v>41</v>
      </c>
      <c r="B43" s="1">
        <v>130308458.75340401</v>
      </c>
      <c r="C43">
        <v>598586</v>
      </c>
      <c r="D43">
        <v>25031673</v>
      </c>
      <c r="E43">
        <v>600008</v>
      </c>
      <c r="F43">
        <v>25087471</v>
      </c>
      <c r="H43">
        <f>(B43-比較ベンチマーク!B43)/比較ベンチマーク!B43*100</f>
        <v>14.802481772160675</v>
      </c>
    </row>
    <row r="44" spans="1:8" x14ac:dyDescent="0.15">
      <c r="A44">
        <v>42</v>
      </c>
      <c r="B44" s="1">
        <v>148133810.10432401</v>
      </c>
      <c r="C44">
        <v>596524</v>
      </c>
      <c r="D44">
        <v>22436775</v>
      </c>
      <c r="E44">
        <v>600009</v>
      </c>
      <c r="F44">
        <v>22567509</v>
      </c>
      <c r="H44">
        <f>(B44-比較ベンチマーク!B44)/比較ベンチマーク!B44*100</f>
        <v>20.050262417527037</v>
      </c>
    </row>
    <row r="45" spans="1:8" x14ac:dyDescent="0.15">
      <c r="A45">
        <v>43</v>
      </c>
      <c r="B45" s="1">
        <v>105711973.18459</v>
      </c>
      <c r="C45">
        <v>599804</v>
      </c>
      <c r="D45">
        <v>25203645</v>
      </c>
      <c r="E45">
        <v>600007</v>
      </c>
      <c r="F45">
        <v>25211742</v>
      </c>
      <c r="H45">
        <f>(B45-比較ベンチマーク!B45)/比較ベンチマーク!B45*100</f>
        <v>18.119073642985494</v>
      </c>
    </row>
    <row r="46" spans="1:8" x14ac:dyDescent="0.15">
      <c r="A46">
        <v>44</v>
      </c>
      <c r="B46" s="1">
        <v>129396661.20761099</v>
      </c>
      <c r="C46">
        <v>597921</v>
      </c>
      <c r="D46">
        <v>23150865</v>
      </c>
      <c r="E46">
        <v>600000</v>
      </c>
      <c r="F46">
        <v>23228919</v>
      </c>
      <c r="H46">
        <f>(B46-比較ベンチマーク!B46)/比較ベンチマーク!B46*100</f>
        <v>10.886490557926372</v>
      </c>
    </row>
    <row r="47" spans="1:8" x14ac:dyDescent="0.15">
      <c r="A47">
        <v>45</v>
      </c>
      <c r="B47" s="1">
        <v>183679256.849558</v>
      </c>
      <c r="C47">
        <v>599046</v>
      </c>
      <c r="D47">
        <v>21975770</v>
      </c>
      <c r="E47">
        <v>600015</v>
      </c>
      <c r="F47">
        <v>22011080</v>
      </c>
      <c r="H47">
        <f>(B47-比較ベンチマーク!B47)/比較ベンチマーク!B47*100</f>
        <v>19.51927723899237</v>
      </c>
    </row>
    <row r="48" spans="1:8" x14ac:dyDescent="0.15">
      <c r="A48">
        <v>46</v>
      </c>
      <c r="B48" s="1">
        <v>124171111.47197101</v>
      </c>
      <c r="C48">
        <v>599786</v>
      </c>
      <c r="D48">
        <v>25146652</v>
      </c>
      <c r="E48">
        <v>600005</v>
      </c>
      <c r="F48">
        <v>25154337</v>
      </c>
      <c r="H48">
        <f>(B48-比較ベンチマーク!B48)/比較ベンチマーク!B48*100</f>
        <v>17.735852500345221</v>
      </c>
    </row>
    <row r="49" spans="1:8" x14ac:dyDescent="0.15">
      <c r="A49">
        <v>47</v>
      </c>
      <c r="B49" s="1">
        <v>160565362.65189901</v>
      </c>
      <c r="C49">
        <v>594054</v>
      </c>
      <c r="D49">
        <v>23129567</v>
      </c>
      <c r="E49">
        <v>600008</v>
      </c>
      <c r="F49">
        <v>23350169</v>
      </c>
      <c r="H49">
        <f>(B49-比較ベンチマーク!B49)/比較ベンチマーク!B49*100</f>
        <v>18.121640044580953</v>
      </c>
    </row>
    <row r="50" spans="1:8" x14ac:dyDescent="0.15">
      <c r="A50">
        <v>48</v>
      </c>
      <c r="B50" s="1">
        <v>111661289.035034</v>
      </c>
      <c r="C50">
        <v>591077</v>
      </c>
      <c r="D50">
        <v>24412935</v>
      </c>
      <c r="E50">
        <v>600001</v>
      </c>
      <c r="F50">
        <v>24770657</v>
      </c>
      <c r="H50">
        <f>(B50-比較ベンチマーク!B50)/比較ベンチマーク!B50*100</f>
        <v>22.649983783471384</v>
      </c>
    </row>
    <row r="51" spans="1:8" x14ac:dyDescent="0.15">
      <c r="A51">
        <v>49</v>
      </c>
      <c r="B51" s="1">
        <v>147934959.645982</v>
      </c>
      <c r="C51">
        <v>572785</v>
      </c>
      <c r="D51">
        <v>23944199</v>
      </c>
      <c r="E51">
        <v>600007</v>
      </c>
      <c r="F51">
        <v>25058856</v>
      </c>
      <c r="H51">
        <f>(B51-比較ベンチマーク!B51)/比較ベンチマーク!B51*100</f>
        <v>15.240185154288447</v>
      </c>
    </row>
    <row r="52" spans="1:8" x14ac:dyDescent="0.15">
      <c r="A52">
        <v>50</v>
      </c>
      <c r="B52" s="1">
        <v>92710121.979627997</v>
      </c>
      <c r="C52">
        <v>596555</v>
      </c>
      <c r="D52">
        <v>24016089</v>
      </c>
      <c r="E52">
        <v>600009</v>
      </c>
      <c r="F52">
        <v>24158246</v>
      </c>
      <c r="H52">
        <f>(B52-比較ベンチマーク!B52)/比較ベンチマーク!B52*100</f>
        <v>2.8541421075254392</v>
      </c>
    </row>
    <row r="53" spans="1:8" x14ac:dyDescent="0.15">
      <c r="A53">
        <v>51</v>
      </c>
      <c r="B53" s="1">
        <v>127196083.988929</v>
      </c>
      <c r="C53">
        <v>599338</v>
      </c>
      <c r="D53">
        <v>25093930</v>
      </c>
      <c r="E53">
        <v>600010</v>
      </c>
      <c r="F53">
        <v>25120444</v>
      </c>
      <c r="H53">
        <f>(B53-比較ベンチマーク!B53)/比較ベンチマーク!B53*100</f>
        <v>2.4193412178789626</v>
      </c>
    </row>
    <row r="54" spans="1:8" x14ac:dyDescent="0.15">
      <c r="A54">
        <v>52</v>
      </c>
      <c r="B54" s="1">
        <v>156191223.17272601</v>
      </c>
      <c r="C54">
        <v>594835</v>
      </c>
      <c r="D54">
        <v>24367158</v>
      </c>
      <c r="E54">
        <v>600008</v>
      </c>
      <c r="F54">
        <v>24569965</v>
      </c>
      <c r="H54">
        <f>(B54-比較ベンチマーク!B54)/比較ベンチマーク!B54*100</f>
        <v>1.5176400936790981</v>
      </c>
    </row>
    <row r="55" spans="1:8" x14ac:dyDescent="0.15">
      <c r="A55">
        <v>53</v>
      </c>
      <c r="B55" s="1">
        <v>159772408.578132</v>
      </c>
      <c r="C55">
        <v>596381</v>
      </c>
      <c r="D55">
        <v>24870300</v>
      </c>
      <c r="E55">
        <v>600007</v>
      </c>
      <c r="F55">
        <v>25012040</v>
      </c>
      <c r="H55">
        <f>(B55-比較ベンチマーク!B55)/比較ベンチマーク!B55*100</f>
        <v>1.3101510470187281</v>
      </c>
    </row>
    <row r="56" spans="1:8" x14ac:dyDescent="0.15">
      <c r="A56">
        <v>54</v>
      </c>
      <c r="B56" s="1">
        <v>113025858.60069001</v>
      </c>
      <c r="C56">
        <v>599848</v>
      </c>
      <c r="D56">
        <v>22604585</v>
      </c>
      <c r="E56">
        <v>600004</v>
      </c>
      <c r="F56">
        <v>22610329</v>
      </c>
      <c r="H56">
        <f>(B56-比較ベンチマーク!B56)/比較ベンチマーク!B56*100</f>
        <v>9.6938926794280089</v>
      </c>
    </row>
    <row r="57" spans="1:8" x14ac:dyDescent="0.15">
      <c r="A57">
        <v>55</v>
      </c>
      <c r="B57" s="1">
        <v>109990413.114223</v>
      </c>
      <c r="C57">
        <v>598167</v>
      </c>
      <c r="D57">
        <v>19612663</v>
      </c>
      <c r="E57">
        <v>600011</v>
      </c>
      <c r="F57">
        <v>19675956</v>
      </c>
      <c r="H57">
        <f>(B57-比較ベンチマーク!B57)/比較ベンチマーク!B57*100</f>
        <v>21.957609219551397</v>
      </c>
    </row>
    <row r="58" spans="1:8" x14ac:dyDescent="0.15">
      <c r="A58">
        <v>56</v>
      </c>
      <c r="B58" s="1">
        <v>152717827.786984</v>
      </c>
      <c r="C58">
        <v>599763</v>
      </c>
      <c r="D58">
        <v>22308659</v>
      </c>
      <c r="E58">
        <v>600013</v>
      </c>
      <c r="F58">
        <v>22317541</v>
      </c>
      <c r="H58">
        <f>(B58-比較ベンチマーク!B58)/比較ベンチマーク!B58*100</f>
        <v>22.355023472456239</v>
      </c>
    </row>
    <row r="59" spans="1:8" x14ac:dyDescent="0.15">
      <c r="A59">
        <v>57</v>
      </c>
      <c r="B59" s="1">
        <v>161670566.43185699</v>
      </c>
      <c r="C59">
        <v>597244</v>
      </c>
      <c r="D59">
        <v>22191372</v>
      </c>
      <c r="E59">
        <v>600010</v>
      </c>
      <c r="F59">
        <v>22289411</v>
      </c>
      <c r="H59">
        <f>(B59-比較ベンチマーク!B59)/比較ベンチマーク!B59*100</f>
        <v>7.4646437039550335</v>
      </c>
    </row>
    <row r="60" spans="1:8" x14ac:dyDescent="0.15">
      <c r="A60">
        <v>58</v>
      </c>
      <c r="B60" s="1">
        <v>177380735.77056</v>
      </c>
      <c r="C60">
        <v>599333</v>
      </c>
      <c r="D60">
        <v>23822502</v>
      </c>
      <c r="E60">
        <v>600005</v>
      </c>
      <c r="F60">
        <v>23848412</v>
      </c>
      <c r="H60">
        <f>(B60-比較ベンチマーク!B60)/比較ベンチマーク!B60*100</f>
        <v>2.1531461916151637</v>
      </c>
    </row>
    <row r="61" spans="1:8" x14ac:dyDescent="0.15">
      <c r="A61">
        <v>59</v>
      </c>
      <c r="B61" s="1">
        <v>131947535.67577399</v>
      </c>
      <c r="C61">
        <v>599897</v>
      </c>
      <c r="D61">
        <v>22242209</v>
      </c>
      <c r="E61">
        <v>600006</v>
      </c>
      <c r="F61">
        <v>22246075</v>
      </c>
      <c r="H61">
        <f>(B61-比較ベンチマーク!B61)/比較ベンチマーク!B61*100</f>
        <v>12.164580000084097</v>
      </c>
    </row>
    <row r="62" spans="1:8" x14ac:dyDescent="0.15">
      <c r="A62">
        <v>60</v>
      </c>
      <c r="B62" s="1">
        <v>119011495.28628799</v>
      </c>
      <c r="C62">
        <v>596545</v>
      </c>
      <c r="D62">
        <v>22468908</v>
      </c>
      <c r="E62">
        <v>600015</v>
      </c>
      <c r="F62">
        <v>22604041</v>
      </c>
      <c r="H62">
        <f>(B62-比較ベンチマーク!B62)/比較ベンチマーク!B62*100</f>
        <v>3.3122826239359116</v>
      </c>
    </row>
    <row r="63" spans="1:8" x14ac:dyDescent="0.15">
      <c r="A63">
        <v>61</v>
      </c>
      <c r="B63" s="1">
        <v>119229533.276262</v>
      </c>
      <c r="C63">
        <v>598444</v>
      </c>
      <c r="D63">
        <v>23427370</v>
      </c>
      <c r="E63">
        <v>600007</v>
      </c>
      <c r="F63">
        <v>23491170</v>
      </c>
      <c r="H63">
        <f>(B63-比較ベンチマーク!B63)/比較ベンチマーク!B63*100</f>
        <v>15.216068740259114</v>
      </c>
    </row>
    <row r="64" spans="1:8" x14ac:dyDescent="0.15">
      <c r="A64">
        <v>62</v>
      </c>
      <c r="B64" s="1">
        <v>170779686.06174901</v>
      </c>
      <c r="C64">
        <v>596555</v>
      </c>
      <c r="D64">
        <v>21223293</v>
      </c>
      <c r="E64">
        <v>600008</v>
      </c>
      <c r="F64">
        <v>21335630</v>
      </c>
      <c r="H64">
        <f>(B64-比較ベンチマーク!B64)/比較ベンチマーク!B64*100</f>
        <v>16.736132570923139</v>
      </c>
    </row>
    <row r="65" spans="1:8" x14ac:dyDescent="0.15">
      <c r="A65">
        <v>63</v>
      </c>
      <c r="B65" s="1">
        <v>115319694.060504</v>
      </c>
      <c r="C65">
        <v>599788</v>
      </c>
      <c r="D65">
        <v>24921247</v>
      </c>
      <c r="E65">
        <v>600007</v>
      </c>
      <c r="F65">
        <v>24929083</v>
      </c>
      <c r="H65">
        <f>(B65-比較ベンチマーク!B65)/比較ベンチマーク!B65*100</f>
        <v>4.2392672804904921</v>
      </c>
    </row>
    <row r="66" spans="1:8" x14ac:dyDescent="0.15">
      <c r="A66">
        <v>64</v>
      </c>
      <c r="B66" s="1">
        <v>144617809.31686199</v>
      </c>
      <c r="C66">
        <v>567433</v>
      </c>
      <c r="D66">
        <v>20686083</v>
      </c>
      <c r="E66">
        <v>600003</v>
      </c>
      <c r="F66">
        <v>21781465</v>
      </c>
      <c r="H66">
        <f>(B66-比較ベンチマーク!B66)/比較ベンチマーク!B66*100</f>
        <v>25.88311061413599</v>
      </c>
    </row>
    <row r="67" spans="1:8" x14ac:dyDescent="0.15">
      <c r="A67">
        <v>65</v>
      </c>
      <c r="B67" s="1">
        <v>109818237.186028</v>
      </c>
      <c r="C67">
        <v>598368</v>
      </c>
      <c r="D67">
        <v>25641907</v>
      </c>
      <c r="E67">
        <v>600009</v>
      </c>
      <c r="F67">
        <v>25709570</v>
      </c>
      <c r="H67">
        <f>(B67-比較ベンチマーク!B67)/比較ベンチマーク!B67*100</f>
        <v>4.1796233166433163</v>
      </c>
    </row>
    <row r="68" spans="1:8" x14ac:dyDescent="0.15">
      <c r="A68">
        <v>66</v>
      </c>
      <c r="B68" s="1">
        <v>140342870.10563901</v>
      </c>
      <c r="C68">
        <v>597481</v>
      </c>
      <c r="D68">
        <v>25622961</v>
      </c>
      <c r="E68">
        <v>600006</v>
      </c>
      <c r="F68">
        <v>25725974</v>
      </c>
      <c r="H68">
        <f>(B68-比較ベンチマーク!B68)/比較ベンチマーク!B68*100</f>
        <v>16.817168872698893</v>
      </c>
    </row>
    <row r="69" spans="1:8" x14ac:dyDescent="0.15">
      <c r="A69">
        <v>67</v>
      </c>
      <c r="B69" s="1">
        <v>92883152.839326695</v>
      </c>
      <c r="C69">
        <v>599432</v>
      </c>
      <c r="D69">
        <v>24685192</v>
      </c>
      <c r="E69">
        <v>600000</v>
      </c>
      <c r="F69">
        <v>24705849</v>
      </c>
      <c r="H69">
        <f>(B69-比較ベンチマーク!B69)/比較ベンチマーク!B69*100</f>
        <v>6.1212013756100925</v>
      </c>
    </row>
    <row r="70" spans="1:8" x14ac:dyDescent="0.15">
      <c r="A70">
        <v>68</v>
      </c>
      <c r="B70" s="1">
        <v>124453620.00493801</v>
      </c>
      <c r="C70">
        <v>596950</v>
      </c>
      <c r="D70">
        <v>24481927</v>
      </c>
      <c r="E70">
        <v>600012</v>
      </c>
      <c r="F70">
        <v>24600226</v>
      </c>
      <c r="H70">
        <f>(B70-比較ベンチマーク!B70)/比較ベンチマーク!B70*100</f>
        <v>11.736781181171267</v>
      </c>
    </row>
    <row r="71" spans="1:8" x14ac:dyDescent="0.15">
      <c r="A71">
        <v>69</v>
      </c>
      <c r="B71" s="1">
        <v>141659136.97514901</v>
      </c>
      <c r="C71">
        <v>599668</v>
      </c>
      <c r="D71">
        <v>23905742</v>
      </c>
      <c r="E71">
        <v>600011</v>
      </c>
      <c r="F71">
        <v>23917313</v>
      </c>
      <c r="H71">
        <f>(B71-比較ベンチマーク!B71)/比較ベンチマーク!B71*100</f>
        <v>18.668472332050946</v>
      </c>
    </row>
    <row r="72" spans="1:8" x14ac:dyDescent="0.15">
      <c r="A72">
        <v>70</v>
      </c>
      <c r="B72" s="1">
        <v>175430535.37933299</v>
      </c>
      <c r="C72">
        <v>599279</v>
      </c>
      <c r="D72">
        <v>23908138</v>
      </c>
      <c r="E72">
        <v>600001</v>
      </c>
      <c r="F72">
        <v>23932485</v>
      </c>
      <c r="H72">
        <f>(B72-比較ベンチマーク!B72)/比較ベンチマーク!B72*100</f>
        <v>23.84118128709861</v>
      </c>
    </row>
    <row r="73" spans="1:8" x14ac:dyDescent="0.15">
      <c r="A73">
        <v>71</v>
      </c>
      <c r="B73" s="1">
        <v>168789044.88617399</v>
      </c>
      <c r="C73">
        <v>599803</v>
      </c>
      <c r="D73">
        <v>23680869</v>
      </c>
      <c r="E73">
        <v>600007</v>
      </c>
      <c r="F73">
        <v>23687404</v>
      </c>
      <c r="H73">
        <f>(B73-比較ベンチマーク!B73)/比較ベンチマーク!B73*100</f>
        <v>9.6690834033186679</v>
      </c>
    </row>
    <row r="74" spans="1:8" x14ac:dyDescent="0.15">
      <c r="A74">
        <v>72</v>
      </c>
      <c r="B74" s="1">
        <v>193225303.36081001</v>
      </c>
      <c r="C74">
        <v>596168</v>
      </c>
      <c r="D74">
        <v>22118429</v>
      </c>
      <c r="E74">
        <v>600003</v>
      </c>
      <c r="F74">
        <v>22250427</v>
      </c>
      <c r="H74">
        <f>(B74-比較ベンチマーク!B74)/比較ベンチマーク!B74*100</f>
        <v>16.774321379076333</v>
      </c>
    </row>
    <row r="75" spans="1:8" x14ac:dyDescent="0.15">
      <c r="A75">
        <v>73</v>
      </c>
      <c r="B75" s="1">
        <v>177573733.192213</v>
      </c>
      <c r="C75">
        <v>599075</v>
      </c>
      <c r="D75">
        <v>21753347</v>
      </c>
      <c r="E75">
        <v>600014</v>
      </c>
      <c r="F75">
        <v>21781865</v>
      </c>
      <c r="H75">
        <f>(B75-比較ベンチマーク!B75)/比較ベンチマーク!B75*100</f>
        <v>27.422499971991616</v>
      </c>
    </row>
    <row r="76" spans="1:8" x14ac:dyDescent="0.15">
      <c r="A76">
        <v>74</v>
      </c>
      <c r="B76" s="1">
        <v>162043571.64560699</v>
      </c>
      <c r="C76">
        <v>597490</v>
      </c>
      <c r="D76">
        <v>19749203</v>
      </c>
      <c r="E76">
        <v>600015</v>
      </c>
      <c r="F76">
        <v>19819229</v>
      </c>
      <c r="H76">
        <f>(B76-比較ベンチマーク!B76)/比較ベンチマーク!B76*100</f>
        <v>35.496247992335661</v>
      </c>
    </row>
    <row r="77" spans="1:8" x14ac:dyDescent="0.15">
      <c r="A77">
        <v>75</v>
      </c>
      <c r="B77" s="1">
        <v>156481811.34302199</v>
      </c>
      <c r="C77">
        <v>598978</v>
      </c>
      <c r="D77">
        <v>24806475</v>
      </c>
      <c r="E77">
        <v>600002</v>
      </c>
      <c r="F77">
        <v>24841476</v>
      </c>
      <c r="H77">
        <f>(B77-比較ベンチマーク!B77)/比較ベンチマーク!B77*100</f>
        <v>26.582664781428111</v>
      </c>
    </row>
    <row r="78" spans="1:8" x14ac:dyDescent="0.15">
      <c r="A78">
        <v>76</v>
      </c>
      <c r="B78" s="1">
        <v>135123076.67118701</v>
      </c>
      <c r="C78">
        <v>596777</v>
      </c>
      <c r="D78">
        <v>25615828</v>
      </c>
      <c r="E78">
        <v>600004</v>
      </c>
      <c r="F78">
        <v>25742744</v>
      </c>
      <c r="H78">
        <f>(B78-比較ベンチマーク!B78)/比較ベンチマーク!B78*100</f>
        <v>12.237796292469142</v>
      </c>
    </row>
    <row r="79" spans="1:8" x14ac:dyDescent="0.15">
      <c r="A79">
        <v>77</v>
      </c>
      <c r="B79" s="1">
        <v>207107926.37219101</v>
      </c>
      <c r="C79">
        <v>599448</v>
      </c>
      <c r="D79">
        <v>20362964</v>
      </c>
      <c r="E79">
        <v>600013</v>
      </c>
      <c r="F79">
        <v>20378747</v>
      </c>
      <c r="H79">
        <f>(B79-比較ベンチマーク!B79)/比較ベンチマーク!B79*100</f>
        <v>42.77061455145855</v>
      </c>
    </row>
    <row r="80" spans="1:8" x14ac:dyDescent="0.15">
      <c r="A80">
        <v>78</v>
      </c>
      <c r="B80" s="1">
        <v>168931606.36996999</v>
      </c>
      <c r="C80">
        <v>561319</v>
      </c>
      <c r="D80">
        <v>18443221</v>
      </c>
      <c r="E80">
        <v>600010</v>
      </c>
      <c r="F80">
        <v>19572289</v>
      </c>
      <c r="H80">
        <f>(B80-比較ベンチマーク!B80)/比較ベンチマーク!B80*100</f>
        <v>45.807327274049378</v>
      </c>
    </row>
    <row r="81" spans="1:8" x14ac:dyDescent="0.15">
      <c r="A81">
        <v>79</v>
      </c>
      <c r="B81" s="1">
        <v>163768810.06222099</v>
      </c>
      <c r="C81">
        <v>586655</v>
      </c>
      <c r="D81">
        <v>20900251</v>
      </c>
      <c r="E81">
        <v>600000</v>
      </c>
      <c r="F81">
        <v>21337493</v>
      </c>
      <c r="H81">
        <f>(B81-比較ベンチマーク!B81)/比較ベンチマーク!B81*100</f>
        <v>32.26985021568445</v>
      </c>
    </row>
    <row r="82" spans="1:8" x14ac:dyDescent="0.15">
      <c r="A82">
        <v>80</v>
      </c>
      <c r="B82" s="1">
        <v>126178072.46454801</v>
      </c>
      <c r="C82">
        <v>599530</v>
      </c>
      <c r="D82">
        <v>22959689</v>
      </c>
      <c r="E82">
        <v>600015</v>
      </c>
      <c r="F82">
        <v>22977141</v>
      </c>
      <c r="H82">
        <f>(B82-比較ベンチマーク!B82)/比較ベンチマーク!B82*100</f>
        <v>38.965690067216464</v>
      </c>
    </row>
    <row r="83" spans="1:8" x14ac:dyDescent="0.15">
      <c r="A83">
        <v>81</v>
      </c>
      <c r="B83" s="1">
        <v>204125924.729375</v>
      </c>
      <c r="C83">
        <v>546980</v>
      </c>
      <c r="D83">
        <v>19187471</v>
      </c>
      <c r="E83">
        <v>600007</v>
      </c>
      <c r="F83">
        <v>20763083</v>
      </c>
      <c r="H83">
        <f>(B83-比較ベンチマーク!B83)/比較ベンチマーク!B83*100</f>
        <v>22.775609612228511</v>
      </c>
    </row>
    <row r="84" spans="1:8" x14ac:dyDescent="0.15">
      <c r="A84">
        <v>82</v>
      </c>
      <c r="B84" s="1">
        <v>172637872.429699</v>
      </c>
      <c r="C84">
        <v>579663</v>
      </c>
      <c r="D84">
        <v>18470178</v>
      </c>
      <c r="E84">
        <v>600009</v>
      </c>
      <c r="F84">
        <v>19020205</v>
      </c>
      <c r="H84">
        <f>(B84-比較ベンチマーク!B84)/比較ベンチマーク!B84*100</f>
        <v>53.061258082193497</v>
      </c>
    </row>
    <row r="85" spans="1:8" x14ac:dyDescent="0.15">
      <c r="A85">
        <v>83</v>
      </c>
      <c r="B85" s="1">
        <v>144332866.20376199</v>
      </c>
      <c r="C85">
        <v>591037</v>
      </c>
      <c r="D85">
        <v>24592701</v>
      </c>
      <c r="E85">
        <v>600007</v>
      </c>
      <c r="F85">
        <v>24953736</v>
      </c>
      <c r="H85">
        <f>(B85-比較ベンチマーク!B85)/比較ベンチマーク!B85*100</f>
        <v>26.510171999677418</v>
      </c>
    </row>
    <row r="86" spans="1:8" x14ac:dyDescent="0.15">
      <c r="A86">
        <v>84</v>
      </c>
      <c r="B86" s="1">
        <v>156449553.55310601</v>
      </c>
      <c r="C86">
        <v>598812</v>
      </c>
      <c r="D86">
        <v>23316030</v>
      </c>
      <c r="E86">
        <v>600015</v>
      </c>
      <c r="F86">
        <v>23357936</v>
      </c>
      <c r="H86">
        <f>(B86-比較ベンチマーク!B86)/比較ベンチマーク!B86*100</f>
        <v>35.727335860413788</v>
      </c>
    </row>
    <row r="87" spans="1:8" x14ac:dyDescent="0.15">
      <c r="A87">
        <v>85</v>
      </c>
      <c r="B87" s="1">
        <v>168927073.862295</v>
      </c>
      <c r="C87">
        <v>591712</v>
      </c>
      <c r="D87">
        <v>22084607</v>
      </c>
      <c r="E87">
        <v>600009</v>
      </c>
      <c r="F87">
        <v>22373078</v>
      </c>
      <c r="H87">
        <f>(B87-比較ベンチマーク!B87)/比較ベンチマーク!B87*100</f>
        <v>29.771293973234208</v>
      </c>
    </row>
    <row r="88" spans="1:8" x14ac:dyDescent="0.15">
      <c r="A88">
        <v>86</v>
      </c>
      <c r="B88" s="1">
        <v>153066224.592949</v>
      </c>
      <c r="C88">
        <v>570016</v>
      </c>
      <c r="D88">
        <v>21572634</v>
      </c>
      <c r="E88">
        <v>600006</v>
      </c>
      <c r="F88">
        <v>22657867</v>
      </c>
      <c r="H88">
        <f>(B88-比較ベンチマーク!B88)/比較ベンチマーク!B88*100</f>
        <v>44.238634524902345</v>
      </c>
    </row>
    <row r="89" spans="1:8" x14ac:dyDescent="0.15">
      <c r="A89">
        <v>87</v>
      </c>
      <c r="B89" s="1">
        <v>155525248.50282699</v>
      </c>
      <c r="C89">
        <v>599511</v>
      </c>
      <c r="D89">
        <v>22117289</v>
      </c>
      <c r="E89">
        <v>600000</v>
      </c>
      <c r="F89">
        <v>22131474</v>
      </c>
      <c r="H89">
        <f>(B89-比較ベンチマーク!B89)/比較ベンチマーク!B89*100</f>
        <v>28.998382244533111</v>
      </c>
    </row>
    <row r="90" spans="1:8" x14ac:dyDescent="0.15">
      <c r="A90">
        <v>88</v>
      </c>
      <c r="B90" s="1">
        <v>121935908.601694</v>
      </c>
      <c r="C90">
        <v>593699</v>
      </c>
      <c r="D90">
        <v>22267491</v>
      </c>
      <c r="E90">
        <v>600012</v>
      </c>
      <c r="F90">
        <v>22481018</v>
      </c>
      <c r="H90">
        <f>(B90-比較ベンチマーク!B90)/比較ベンチマーク!B90*100</f>
        <v>36.343114236067812</v>
      </c>
    </row>
    <row r="91" spans="1:8" x14ac:dyDescent="0.15">
      <c r="A91">
        <v>89</v>
      </c>
      <c r="B91" s="1">
        <v>98336702.367063299</v>
      </c>
      <c r="C91">
        <v>594103</v>
      </c>
      <c r="D91">
        <v>24689784</v>
      </c>
      <c r="E91">
        <v>600012</v>
      </c>
      <c r="F91">
        <v>24912022</v>
      </c>
      <c r="H91">
        <f>(B91-比較ベンチマーク!B91)/比較ベンチマーク!B91*100</f>
        <v>1.8347611799831889</v>
      </c>
    </row>
    <row r="92" spans="1:8" x14ac:dyDescent="0.15">
      <c r="A92">
        <v>90</v>
      </c>
      <c r="B92" s="1">
        <v>121100424.38130701</v>
      </c>
      <c r="C92">
        <v>599041</v>
      </c>
      <c r="D92">
        <v>25551854</v>
      </c>
      <c r="E92">
        <v>600000</v>
      </c>
      <c r="F92">
        <v>25587998</v>
      </c>
      <c r="H92">
        <f>(B92-比較ベンチマーク!B92)/比較ベンチマーク!B92*100</f>
        <v>35.089311254149457</v>
      </c>
    </row>
    <row r="93" spans="1:8" x14ac:dyDescent="0.15">
      <c r="A93">
        <v>91</v>
      </c>
      <c r="B93" s="1">
        <v>127886171.58011</v>
      </c>
      <c r="C93">
        <v>594599</v>
      </c>
      <c r="D93">
        <v>17930558</v>
      </c>
      <c r="E93">
        <v>600008</v>
      </c>
      <c r="F93">
        <v>18065733</v>
      </c>
      <c r="H93">
        <f>(B93-比較ベンチマーク!B93)/比較ベンチマーク!B93*100</f>
        <v>38.394001276062063</v>
      </c>
    </row>
    <row r="94" spans="1:8" x14ac:dyDescent="0.15">
      <c r="A94">
        <v>92</v>
      </c>
      <c r="B94" s="1">
        <v>162062488.18409699</v>
      </c>
      <c r="C94">
        <v>597559</v>
      </c>
      <c r="D94">
        <v>22113760</v>
      </c>
      <c r="E94">
        <v>600004</v>
      </c>
      <c r="F94">
        <v>22198363</v>
      </c>
      <c r="H94">
        <f>(B94-比較ベンチマーク!B94)/比較ベンチマーク!B94*100</f>
        <v>26.324264668026576</v>
      </c>
    </row>
    <row r="95" spans="1:8" x14ac:dyDescent="0.15">
      <c r="A95">
        <v>93</v>
      </c>
      <c r="B95" s="1">
        <v>123979652.774808</v>
      </c>
      <c r="C95">
        <v>594135</v>
      </c>
      <c r="D95">
        <v>24564688</v>
      </c>
      <c r="E95">
        <v>600014</v>
      </c>
      <c r="F95">
        <v>24791903</v>
      </c>
      <c r="H95">
        <f>(B95-比較ベンチマーク!B95)/比較ベンチマーク!B95*100</f>
        <v>19.408588595533274</v>
      </c>
    </row>
    <row r="96" spans="1:8" x14ac:dyDescent="0.15">
      <c r="A96">
        <v>94</v>
      </c>
      <c r="B96" s="1">
        <v>122834287.17228</v>
      </c>
      <c r="C96">
        <v>594631</v>
      </c>
      <c r="D96">
        <v>25727522</v>
      </c>
      <c r="E96">
        <v>600015</v>
      </c>
      <c r="F96">
        <v>25950334</v>
      </c>
      <c r="H96">
        <f>(B96-比較ベンチマーク!B96)/比較ベンチマーク!B96*100</f>
        <v>15.848063122347247</v>
      </c>
    </row>
    <row r="97" spans="1:8" x14ac:dyDescent="0.15">
      <c r="A97">
        <v>95</v>
      </c>
      <c r="B97" s="1">
        <v>155168191.50904199</v>
      </c>
      <c r="C97">
        <v>588545</v>
      </c>
      <c r="D97">
        <v>20866927</v>
      </c>
      <c r="E97">
        <v>600003</v>
      </c>
      <c r="F97">
        <v>21281230</v>
      </c>
      <c r="H97">
        <f>(B97-比較ベンチマーク!B97)/比較ベンチマーク!B97*100</f>
        <v>24.114036859067106</v>
      </c>
    </row>
    <row r="98" spans="1:8" x14ac:dyDescent="0.15">
      <c r="A98">
        <v>96</v>
      </c>
      <c r="B98" s="1">
        <v>153982996.72280601</v>
      </c>
      <c r="C98">
        <v>592307</v>
      </c>
      <c r="D98">
        <v>24625441</v>
      </c>
      <c r="E98">
        <v>600004</v>
      </c>
      <c r="F98">
        <v>24926621</v>
      </c>
      <c r="H98">
        <f>(B98-比較ベンチマーク!B98)/比較ベンチマーク!B98*100</f>
        <v>26.718291734331384</v>
      </c>
    </row>
    <row r="99" spans="1:8" x14ac:dyDescent="0.15">
      <c r="A99">
        <v>97</v>
      </c>
      <c r="B99" s="1">
        <v>145151686.84564701</v>
      </c>
      <c r="C99">
        <v>592010</v>
      </c>
      <c r="D99">
        <v>20237384</v>
      </c>
      <c r="E99">
        <v>600014</v>
      </c>
      <c r="F99">
        <v>20487334</v>
      </c>
      <c r="H99">
        <f>(B99-比較ベンチマーク!B99)/比較ベンチマーク!B99*100</f>
        <v>43.448503966301104</v>
      </c>
    </row>
    <row r="100" spans="1:8" x14ac:dyDescent="0.15">
      <c r="A100">
        <v>98</v>
      </c>
      <c r="B100" s="1">
        <v>123589941.91375899</v>
      </c>
      <c r="C100">
        <v>472414</v>
      </c>
      <c r="D100">
        <v>21154018</v>
      </c>
      <c r="E100">
        <v>600010</v>
      </c>
      <c r="F100">
        <v>26729457</v>
      </c>
      <c r="H100">
        <f>(B100-比較ベンチマーク!B100)/比較ベンチマーク!B100*100</f>
        <v>26.726019152308211</v>
      </c>
    </row>
    <row r="101" spans="1:8" x14ac:dyDescent="0.15">
      <c r="A101">
        <v>99</v>
      </c>
      <c r="B101" s="1">
        <v>97697846.374428004</v>
      </c>
      <c r="C101">
        <v>578842</v>
      </c>
      <c r="D101">
        <v>25432172</v>
      </c>
      <c r="E101">
        <v>600001</v>
      </c>
      <c r="F101">
        <v>26343785</v>
      </c>
      <c r="H101">
        <f>(B101-比較ベンチマーク!B101)/比較ベンチマーク!B101*100</f>
        <v>54.367726242727031</v>
      </c>
    </row>
    <row r="103" spans="1:8" x14ac:dyDescent="0.15">
      <c r="B103" s="1">
        <f>AVERAGE(B2:B101)</f>
        <v>147576962.41679141</v>
      </c>
      <c r="H103">
        <f>AVERAGE(H2:H101)</f>
        <v>19.867191401343018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topLeftCell="A79" workbookViewId="0">
      <selection activeCell="H2" sqref="H2:H101"/>
    </sheetView>
  </sheetViews>
  <sheetFormatPr defaultRowHeight="13.5" x14ac:dyDescent="0.15"/>
  <sheetData>
    <row r="1" spans="1:8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>
        <v>0</v>
      </c>
      <c r="B2" s="1">
        <v>176173395.445173</v>
      </c>
      <c r="C2">
        <v>599635</v>
      </c>
      <c r="D2">
        <v>24025765</v>
      </c>
      <c r="E2">
        <v>600010</v>
      </c>
      <c r="F2">
        <v>24040188</v>
      </c>
      <c r="H2">
        <f>(B2-比較ベンチマーク!B2)/比較ベンチマーク!B2*100</f>
        <v>10.598342163728317</v>
      </c>
    </row>
    <row r="3" spans="1:8" x14ac:dyDescent="0.15">
      <c r="A3">
        <v>1</v>
      </c>
      <c r="B3" s="1">
        <v>155434874.77834001</v>
      </c>
      <c r="C3">
        <v>576632</v>
      </c>
      <c r="D3">
        <v>20971419</v>
      </c>
      <c r="E3">
        <v>600009</v>
      </c>
      <c r="F3">
        <v>21771174</v>
      </c>
      <c r="H3">
        <f>(B3-比較ベンチマーク!B3)/比較ベンチマーク!B3*100</f>
        <v>12.944509468967649</v>
      </c>
    </row>
    <row r="4" spans="1:8" x14ac:dyDescent="0.15">
      <c r="A4">
        <v>2</v>
      </c>
      <c r="B4" s="1">
        <v>167470634.40504101</v>
      </c>
      <c r="C4">
        <v>588049</v>
      </c>
      <c r="D4">
        <v>19811728</v>
      </c>
      <c r="E4">
        <v>600004</v>
      </c>
      <c r="F4">
        <v>20182113</v>
      </c>
      <c r="H4">
        <f>(B4-比較ベンチマーク!B4)/比較ベンチマーク!B4*100</f>
        <v>35.823326964584872</v>
      </c>
    </row>
    <row r="5" spans="1:8" x14ac:dyDescent="0.15">
      <c r="A5">
        <v>3</v>
      </c>
      <c r="B5" s="1">
        <v>163659158.88839799</v>
      </c>
      <c r="C5">
        <v>597720</v>
      </c>
      <c r="D5">
        <v>25159434</v>
      </c>
      <c r="E5">
        <v>600002</v>
      </c>
      <c r="F5">
        <v>25252292</v>
      </c>
      <c r="H5">
        <f>(B5-比較ベンチマーク!B5)/比較ベンチマーク!B5*100</f>
        <v>6.1277641577497892</v>
      </c>
    </row>
    <row r="6" spans="1:8" x14ac:dyDescent="0.15">
      <c r="A6">
        <v>4</v>
      </c>
      <c r="B6" s="1">
        <v>148442592.00601199</v>
      </c>
      <c r="C6">
        <v>599955</v>
      </c>
      <c r="D6">
        <v>22437133</v>
      </c>
      <c r="E6">
        <v>600002</v>
      </c>
      <c r="F6">
        <v>22438276</v>
      </c>
      <c r="H6">
        <f>(B6-比較ベンチマーク!B6)/比較ベンチマーク!B6*100</f>
        <v>25.623345676955967</v>
      </c>
    </row>
    <row r="7" spans="1:8" x14ac:dyDescent="0.15">
      <c r="A7">
        <v>5</v>
      </c>
      <c r="B7" s="1">
        <v>143428475.791839</v>
      </c>
      <c r="C7">
        <v>595608</v>
      </c>
      <c r="D7">
        <v>25932230</v>
      </c>
      <c r="E7">
        <v>600000</v>
      </c>
      <c r="F7">
        <v>26119623</v>
      </c>
      <c r="H7">
        <f>(B7-比較ベンチマーク!B7)/比較ベンチマーク!B7*100</f>
        <v>10.053644360876746</v>
      </c>
    </row>
    <row r="8" spans="1:8" x14ac:dyDescent="0.15">
      <c r="A8">
        <v>6</v>
      </c>
      <c r="B8" s="1">
        <v>142362322.29485601</v>
      </c>
      <c r="C8">
        <v>598511</v>
      </c>
      <c r="D8">
        <v>26708793</v>
      </c>
      <c r="E8">
        <v>600000</v>
      </c>
      <c r="F8">
        <v>26773641</v>
      </c>
      <c r="H8">
        <f>(B8-比較ベンチマーク!B8)/比較ベンチマーク!B8*100</f>
        <v>7.9995402727076881</v>
      </c>
    </row>
    <row r="9" spans="1:8" x14ac:dyDescent="0.15">
      <c r="A9">
        <v>7</v>
      </c>
      <c r="B9" s="1">
        <v>190507024.893536</v>
      </c>
      <c r="C9">
        <v>557501</v>
      </c>
      <c r="D9">
        <v>17440531</v>
      </c>
      <c r="E9">
        <v>600006</v>
      </c>
      <c r="F9">
        <v>18513549</v>
      </c>
      <c r="H9">
        <f>(B9-比較ベンチマーク!B9)/比較ベンチマーク!B9*100</f>
        <v>41.015112472412326</v>
      </c>
    </row>
    <row r="10" spans="1:8" x14ac:dyDescent="0.15">
      <c r="A10">
        <v>8</v>
      </c>
      <c r="B10" s="1">
        <v>165950313.00208899</v>
      </c>
      <c r="C10">
        <v>598238</v>
      </c>
      <c r="D10">
        <v>26247459</v>
      </c>
      <c r="E10">
        <v>600009</v>
      </c>
      <c r="F10">
        <v>26323112</v>
      </c>
      <c r="H10">
        <f>(B10-比較ベンチマーク!B10)/比較ベンチマーク!B10*100</f>
        <v>7.8730212622933697</v>
      </c>
    </row>
    <row r="11" spans="1:8" x14ac:dyDescent="0.15">
      <c r="A11">
        <v>9</v>
      </c>
      <c r="B11" s="1">
        <v>175628378.409706</v>
      </c>
      <c r="C11">
        <v>597402</v>
      </c>
      <c r="D11">
        <v>24665941</v>
      </c>
      <c r="E11">
        <v>600002</v>
      </c>
      <c r="F11">
        <v>24771277</v>
      </c>
      <c r="H11">
        <f>(B11-比較ベンチマーク!B11)/比較ベンチマーク!B11*100</f>
        <v>13.459409344336162</v>
      </c>
    </row>
    <row r="12" spans="1:8" x14ac:dyDescent="0.15">
      <c r="A12">
        <v>10</v>
      </c>
      <c r="B12" s="1">
        <v>160819755.391431</v>
      </c>
      <c r="C12">
        <v>599039</v>
      </c>
      <c r="D12">
        <v>25701953</v>
      </c>
      <c r="E12">
        <v>600000</v>
      </c>
      <c r="F12">
        <v>25739893</v>
      </c>
      <c r="H12">
        <f>(B12-比較ベンチマーク!B12)/比較ベンチマーク!B12*100</f>
        <v>14.492499496051769</v>
      </c>
    </row>
    <row r="13" spans="1:8" x14ac:dyDescent="0.15">
      <c r="A13">
        <v>11</v>
      </c>
      <c r="B13" s="1">
        <v>152287160.64971301</v>
      </c>
      <c r="C13">
        <v>595151</v>
      </c>
      <c r="D13">
        <v>24167206</v>
      </c>
      <c r="E13">
        <v>600011</v>
      </c>
      <c r="F13">
        <v>24350430</v>
      </c>
      <c r="H13">
        <f>(B13-比較ベンチマーク!B13)/比較ベンチマーク!B13*100</f>
        <v>8.7991908053541952</v>
      </c>
    </row>
    <row r="14" spans="1:8" x14ac:dyDescent="0.15">
      <c r="A14">
        <v>12</v>
      </c>
      <c r="B14" s="1">
        <v>160978444.78435001</v>
      </c>
      <c r="C14">
        <v>598970</v>
      </c>
      <c r="D14">
        <v>24920009</v>
      </c>
      <c r="E14">
        <v>600001</v>
      </c>
      <c r="F14">
        <v>24960285</v>
      </c>
      <c r="H14">
        <f>(B14-比較ベンチマーク!B14)/比較ベンチマーク!B14*100</f>
        <v>8.7255320608391447</v>
      </c>
    </row>
    <row r="15" spans="1:8" x14ac:dyDescent="0.15">
      <c r="A15">
        <v>13</v>
      </c>
      <c r="B15" s="1">
        <v>155791248.95517299</v>
      </c>
      <c r="C15">
        <v>597221</v>
      </c>
      <c r="D15">
        <v>25023718</v>
      </c>
      <c r="E15">
        <v>600002</v>
      </c>
      <c r="F15">
        <v>25136449</v>
      </c>
      <c r="H15">
        <f>(B15-比較ベンチマーク!B15)/比較ベンチマーク!B15*100</f>
        <v>6.7023198971402795</v>
      </c>
    </row>
    <row r="16" spans="1:8" x14ac:dyDescent="0.15">
      <c r="A16">
        <v>14</v>
      </c>
      <c r="B16" s="1">
        <v>134794334.85486999</v>
      </c>
      <c r="C16">
        <v>599705</v>
      </c>
      <c r="D16">
        <v>26713651</v>
      </c>
      <c r="E16">
        <v>600002</v>
      </c>
      <c r="F16">
        <v>26726175</v>
      </c>
      <c r="H16">
        <f>(B16-比較ベンチマーク!B16)/比較ベンチマーク!B16*100</f>
        <v>7.9326094774239468</v>
      </c>
    </row>
    <row r="17" spans="1:8" x14ac:dyDescent="0.15">
      <c r="A17">
        <v>15</v>
      </c>
      <c r="B17" s="1">
        <v>157109077.963283</v>
      </c>
      <c r="C17">
        <v>590809</v>
      </c>
      <c r="D17">
        <v>25515538</v>
      </c>
      <c r="E17">
        <v>600013</v>
      </c>
      <c r="F17">
        <v>25901724</v>
      </c>
      <c r="H17">
        <f>(B17-比較ベンチマーク!B17)/比較ベンチマーク!B17*100</f>
        <v>9.2408161245657325</v>
      </c>
    </row>
    <row r="18" spans="1:8" x14ac:dyDescent="0.15">
      <c r="A18">
        <v>16</v>
      </c>
      <c r="B18" s="1">
        <v>144593235.69983199</v>
      </c>
      <c r="C18">
        <v>596277</v>
      </c>
      <c r="D18">
        <v>23340585</v>
      </c>
      <c r="E18">
        <v>600011</v>
      </c>
      <c r="F18">
        <v>23482048</v>
      </c>
      <c r="H18">
        <f>(B18-比較ベンチマーク!B18)/比較ベンチマーク!B18*100</f>
        <v>20.834802350465846</v>
      </c>
    </row>
    <row r="19" spans="1:8" x14ac:dyDescent="0.15">
      <c r="A19">
        <v>17</v>
      </c>
      <c r="B19" s="1">
        <v>136630705.038001</v>
      </c>
      <c r="C19">
        <v>598959</v>
      </c>
      <c r="D19">
        <v>22525354</v>
      </c>
      <c r="E19">
        <v>600014</v>
      </c>
      <c r="F19">
        <v>22560669</v>
      </c>
      <c r="H19">
        <f>(B19-比較ベンチマーク!B19)/比較ベンチマーク!B19*100</f>
        <v>16.628685363360585</v>
      </c>
    </row>
    <row r="20" spans="1:8" x14ac:dyDescent="0.15">
      <c r="A20">
        <v>18</v>
      </c>
      <c r="B20" s="1">
        <v>141799922.39143899</v>
      </c>
      <c r="C20">
        <v>599819</v>
      </c>
      <c r="D20">
        <v>25548029</v>
      </c>
      <c r="E20">
        <v>600007</v>
      </c>
      <c r="F20">
        <v>25555202</v>
      </c>
      <c r="H20">
        <f>(B20-比較ベンチマーク!B20)/比較ベンチマーク!B20*100</f>
        <v>9.3025162367504457</v>
      </c>
    </row>
    <row r="21" spans="1:8" x14ac:dyDescent="0.15">
      <c r="A21">
        <v>19</v>
      </c>
      <c r="B21" s="1">
        <v>162356863.94718701</v>
      </c>
      <c r="C21">
        <v>599686</v>
      </c>
      <c r="D21">
        <v>23824811</v>
      </c>
      <c r="E21">
        <v>600014</v>
      </c>
      <c r="F21">
        <v>23836938</v>
      </c>
      <c r="H21">
        <f>(B21-比較ベンチマーク!B21)/比較ベンチマーク!B21*100</f>
        <v>14.30091491848397</v>
      </c>
    </row>
    <row r="22" spans="1:8" x14ac:dyDescent="0.15">
      <c r="A22">
        <v>20</v>
      </c>
      <c r="B22" s="1">
        <v>141824733.458886</v>
      </c>
      <c r="C22">
        <v>599588</v>
      </c>
      <c r="D22">
        <v>23311896</v>
      </c>
      <c r="E22">
        <v>600010</v>
      </c>
      <c r="F22">
        <v>23328204</v>
      </c>
      <c r="H22">
        <f>(B22-比較ベンチマーク!B22)/比較ベンチマーク!B22*100</f>
        <v>14.723863859825542</v>
      </c>
    </row>
    <row r="23" spans="1:8" x14ac:dyDescent="0.15">
      <c r="A23">
        <v>21</v>
      </c>
      <c r="B23" s="1">
        <v>149006835.84986499</v>
      </c>
      <c r="C23">
        <v>598463</v>
      </c>
      <c r="D23">
        <v>23041736</v>
      </c>
      <c r="E23">
        <v>600010</v>
      </c>
      <c r="F23">
        <v>23100329</v>
      </c>
      <c r="H23">
        <f>(B23-比較ベンチマーク!B23)/比較ベンチマーク!B23*100</f>
        <v>14.22035185162936</v>
      </c>
    </row>
    <row r="24" spans="1:8" x14ac:dyDescent="0.15">
      <c r="A24">
        <v>22</v>
      </c>
      <c r="B24" s="1">
        <v>126995741.534903</v>
      </c>
      <c r="C24">
        <v>593284</v>
      </c>
      <c r="D24">
        <v>23781964</v>
      </c>
      <c r="E24">
        <v>600003</v>
      </c>
      <c r="F24">
        <v>24019189</v>
      </c>
      <c r="H24">
        <f>(B24-比較ベンチマーク!B24)/比較ベンチマーク!B24*100</f>
        <v>12.44009427819797</v>
      </c>
    </row>
    <row r="25" spans="1:8" x14ac:dyDescent="0.15">
      <c r="A25">
        <v>23</v>
      </c>
      <c r="B25" s="1">
        <v>194376498.58757699</v>
      </c>
      <c r="C25">
        <v>597377</v>
      </c>
      <c r="D25">
        <v>20466857</v>
      </c>
      <c r="E25">
        <v>600002</v>
      </c>
      <c r="F25">
        <v>20545019</v>
      </c>
      <c r="H25">
        <f>(B25-比較ベンチマーク!B25)/比較ベンチマーク!B25*100</f>
        <v>36.52160934576051</v>
      </c>
    </row>
    <row r="26" spans="1:8" x14ac:dyDescent="0.15">
      <c r="A26">
        <v>24</v>
      </c>
      <c r="B26" s="1">
        <v>175014530.042981</v>
      </c>
      <c r="C26">
        <v>596522</v>
      </c>
      <c r="D26">
        <v>19481675</v>
      </c>
      <c r="E26">
        <v>600002</v>
      </c>
      <c r="F26">
        <v>19588878</v>
      </c>
      <c r="H26">
        <f>(B26-比較ベンチマーク!B26)/比較ベンチマーク!B26*100</f>
        <v>46.31161085637175</v>
      </c>
    </row>
    <row r="27" spans="1:8" x14ac:dyDescent="0.15">
      <c r="A27">
        <v>25</v>
      </c>
      <c r="B27" s="1">
        <v>189947791.924371</v>
      </c>
      <c r="C27">
        <v>571559</v>
      </c>
      <c r="D27">
        <v>21760821</v>
      </c>
      <c r="E27">
        <v>600000</v>
      </c>
      <c r="F27">
        <v>22717275</v>
      </c>
      <c r="H27">
        <f>(B27-比較ベンチマーク!B27)/比較ベンチマーク!B27*100</f>
        <v>17.806524803136998</v>
      </c>
    </row>
    <row r="28" spans="1:8" x14ac:dyDescent="0.15">
      <c r="A28">
        <v>26</v>
      </c>
      <c r="B28" s="1">
        <v>149253233.229011</v>
      </c>
      <c r="C28">
        <v>598886</v>
      </c>
      <c r="D28">
        <v>21905521</v>
      </c>
      <c r="E28">
        <v>600011</v>
      </c>
      <c r="F28">
        <v>21939611</v>
      </c>
      <c r="H28">
        <f>(B28-比較ベンチマーク!B28)/比較ベンチマーク!B28*100</f>
        <v>22.884630227645207</v>
      </c>
    </row>
    <row r="29" spans="1:8" x14ac:dyDescent="0.15">
      <c r="A29">
        <v>27</v>
      </c>
      <c r="B29" s="1">
        <v>152114651.37328199</v>
      </c>
      <c r="C29">
        <v>599037</v>
      </c>
      <c r="D29">
        <v>25478531</v>
      </c>
      <c r="E29">
        <v>600006</v>
      </c>
      <c r="F29">
        <v>25518852</v>
      </c>
      <c r="H29">
        <f>(B29-比較ベンチマーク!B29)/比較ベンチマーク!B29*100</f>
        <v>10.416950206161017</v>
      </c>
    </row>
    <row r="30" spans="1:8" x14ac:dyDescent="0.15">
      <c r="A30">
        <v>28</v>
      </c>
      <c r="B30" s="1">
        <v>159865498.123678</v>
      </c>
      <c r="C30">
        <v>599548</v>
      </c>
      <c r="D30">
        <v>25880618</v>
      </c>
      <c r="E30">
        <v>600002</v>
      </c>
      <c r="F30">
        <v>25899157</v>
      </c>
      <c r="H30">
        <f>(B30-比較ベンチマーク!B30)/比較ベンチマーク!B30*100</f>
        <v>23.865337210758408</v>
      </c>
    </row>
    <row r="31" spans="1:8" x14ac:dyDescent="0.15">
      <c r="A31">
        <v>29</v>
      </c>
      <c r="B31" s="1">
        <v>111251951.78786699</v>
      </c>
      <c r="C31">
        <v>588195</v>
      </c>
      <c r="D31">
        <v>24187147</v>
      </c>
      <c r="E31">
        <v>600009</v>
      </c>
      <c r="F31">
        <v>24653297</v>
      </c>
      <c r="H31">
        <f>(B31-比較ベンチマーク!B31)/比較ベンチマーク!B31*100</f>
        <v>15.562963387094156</v>
      </c>
    </row>
    <row r="32" spans="1:8" x14ac:dyDescent="0.15">
      <c r="A32">
        <v>30</v>
      </c>
      <c r="B32" s="1">
        <v>174529622.27829301</v>
      </c>
      <c r="C32">
        <v>599254</v>
      </c>
      <c r="D32">
        <v>25561121</v>
      </c>
      <c r="E32">
        <v>600004</v>
      </c>
      <c r="F32">
        <v>25592169</v>
      </c>
      <c r="H32">
        <f>(B32-比較ベンチマーク!B32)/比較ベンチマーク!B32*100</f>
        <v>24.195595988656589</v>
      </c>
    </row>
    <row r="33" spans="1:8" x14ac:dyDescent="0.15">
      <c r="A33">
        <v>31</v>
      </c>
      <c r="B33" s="1">
        <v>136530603.054809</v>
      </c>
      <c r="C33">
        <v>597699</v>
      </c>
      <c r="D33">
        <v>25005630</v>
      </c>
      <c r="E33">
        <v>600012</v>
      </c>
      <c r="F33">
        <v>25096914</v>
      </c>
      <c r="H33">
        <f>(B33-比較ベンチマーク!B33)/比較ベンチマーク!B33*100</f>
        <v>23.027219916476614</v>
      </c>
    </row>
    <row r="34" spans="1:8" x14ac:dyDescent="0.15">
      <c r="A34">
        <v>32</v>
      </c>
      <c r="B34" s="1">
        <v>149175783.140196</v>
      </c>
      <c r="C34">
        <v>599486</v>
      </c>
      <c r="D34">
        <v>24179070</v>
      </c>
      <c r="E34">
        <v>600002</v>
      </c>
      <c r="F34">
        <v>24199130</v>
      </c>
      <c r="H34">
        <f>(B34-比較ベンチマーク!B34)/比較ベンチマーク!B34*100</f>
        <v>24.472433766699552</v>
      </c>
    </row>
    <row r="35" spans="1:8" x14ac:dyDescent="0.15">
      <c r="A35">
        <v>33</v>
      </c>
      <c r="B35" s="1">
        <v>204252829.87172899</v>
      </c>
      <c r="C35">
        <v>599971</v>
      </c>
      <c r="D35">
        <v>23039266</v>
      </c>
      <c r="E35">
        <v>600002</v>
      </c>
      <c r="F35">
        <v>23040101</v>
      </c>
      <c r="H35">
        <f>(B35-比較ベンチマーク!B35)/比較ベンチマーク!B35*100</f>
        <v>26.866301743240928</v>
      </c>
    </row>
    <row r="36" spans="1:8" x14ac:dyDescent="0.15">
      <c r="A36">
        <v>34</v>
      </c>
      <c r="B36" s="1">
        <v>109781629.04211301</v>
      </c>
      <c r="C36">
        <v>594533</v>
      </c>
      <c r="D36">
        <v>25856405</v>
      </c>
      <c r="E36">
        <v>600002</v>
      </c>
      <c r="F36">
        <v>26081256</v>
      </c>
      <c r="H36">
        <f>(B36-比較ベンチマーク!B36)/比較ベンチマーク!B36*100</f>
        <v>8.406459283289184</v>
      </c>
    </row>
    <row r="37" spans="1:8" x14ac:dyDescent="0.15">
      <c r="A37">
        <v>35</v>
      </c>
      <c r="B37" s="1">
        <v>150324629.22339201</v>
      </c>
      <c r="C37">
        <v>597887</v>
      </c>
      <c r="D37">
        <v>20461801</v>
      </c>
      <c r="E37">
        <v>600013</v>
      </c>
      <c r="F37">
        <v>20530531</v>
      </c>
      <c r="H37">
        <f>(B37-比較ベンチマーク!B37)/比較ベンチマーク!B37*100</f>
        <v>38.303774897054311</v>
      </c>
    </row>
    <row r="38" spans="1:8" x14ac:dyDescent="0.15">
      <c r="A38">
        <v>36</v>
      </c>
      <c r="B38" s="1">
        <v>134789398.80209899</v>
      </c>
      <c r="C38">
        <v>597245</v>
      </c>
      <c r="D38">
        <v>25396962</v>
      </c>
      <c r="E38">
        <v>600011</v>
      </c>
      <c r="F38">
        <v>25508949</v>
      </c>
      <c r="H38">
        <f>(B38-比較ベンチマーク!B38)/比較ベンチマーク!B38*100</f>
        <v>8.1260620467693574</v>
      </c>
    </row>
    <row r="39" spans="1:8" x14ac:dyDescent="0.15">
      <c r="A39">
        <v>37</v>
      </c>
      <c r="B39" s="1">
        <v>109714472.14688</v>
      </c>
      <c r="C39">
        <v>527810</v>
      </c>
      <c r="D39">
        <v>20859010</v>
      </c>
      <c r="E39">
        <v>600007</v>
      </c>
      <c r="F39">
        <v>23588012</v>
      </c>
      <c r="H39">
        <f>(B39-比較ベンチマーク!B39)/比較ベンチマーク!B39*100</f>
        <v>21.375367648802854</v>
      </c>
    </row>
    <row r="40" spans="1:8" x14ac:dyDescent="0.15">
      <c r="A40">
        <v>38</v>
      </c>
      <c r="B40" s="1">
        <v>145778601.91590801</v>
      </c>
      <c r="C40">
        <v>583754</v>
      </c>
      <c r="D40">
        <v>24797443</v>
      </c>
      <c r="E40">
        <v>600006</v>
      </c>
      <c r="F40">
        <v>25447363</v>
      </c>
      <c r="H40">
        <f>(B40-比較ベンチマーク!B40)/比較ベンチマーク!B40*100</f>
        <v>16.723325596169676</v>
      </c>
    </row>
    <row r="41" spans="1:8" x14ac:dyDescent="0.15">
      <c r="A41">
        <v>39</v>
      </c>
      <c r="B41" s="1">
        <v>146746245.72957799</v>
      </c>
      <c r="C41">
        <v>599452</v>
      </c>
      <c r="D41">
        <v>23400340</v>
      </c>
      <c r="E41">
        <v>600014</v>
      </c>
      <c r="F41">
        <v>23420794</v>
      </c>
      <c r="H41">
        <f>(B41-比較ベンチマーク!B41)/比較ベンチマーク!B41*100</f>
        <v>21.799043181314758</v>
      </c>
    </row>
    <row r="42" spans="1:8" x14ac:dyDescent="0.15">
      <c r="A42">
        <v>40</v>
      </c>
      <c r="B42" s="1">
        <v>198420769.789653</v>
      </c>
      <c r="C42">
        <v>599557</v>
      </c>
      <c r="D42">
        <v>20659744</v>
      </c>
      <c r="E42">
        <v>600010</v>
      </c>
      <c r="F42">
        <v>20675235</v>
      </c>
      <c r="H42">
        <f>(B42-比較ベンチマーク!B42)/比較ベンチマーク!B42*100</f>
        <v>24.289588607832776</v>
      </c>
    </row>
    <row r="43" spans="1:8" x14ac:dyDescent="0.15">
      <c r="A43">
        <v>41</v>
      </c>
      <c r="B43" s="1">
        <v>126633508.131513</v>
      </c>
      <c r="C43">
        <v>596494</v>
      </c>
      <c r="D43">
        <v>25289466</v>
      </c>
      <c r="E43">
        <v>600010</v>
      </c>
      <c r="F43">
        <v>25432352</v>
      </c>
      <c r="H43">
        <f>(B43-比較ベンチマーク!B43)/比較ベンチマーク!B43*100</f>
        <v>11.564829697849637</v>
      </c>
    </row>
    <row r="44" spans="1:8" x14ac:dyDescent="0.15">
      <c r="A44">
        <v>42</v>
      </c>
      <c r="B44" s="1">
        <v>159409112.84345099</v>
      </c>
      <c r="C44">
        <v>546702</v>
      </c>
      <c r="D44">
        <v>21172822</v>
      </c>
      <c r="E44">
        <v>600004</v>
      </c>
      <c r="F44">
        <v>23096056</v>
      </c>
      <c r="H44">
        <f>(B44-比較ベンチマーク!B44)/比較ベンチマーク!B44*100</f>
        <v>29.187967386541018</v>
      </c>
    </row>
    <row r="45" spans="1:8" x14ac:dyDescent="0.15">
      <c r="A45">
        <v>43</v>
      </c>
      <c r="B45" s="1">
        <v>138424417.774508</v>
      </c>
      <c r="C45">
        <v>587501</v>
      </c>
      <c r="D45">
        <v>20557301</v>
      </c>
      <c r="E45">
        <v>600002</v>
      </c>
      <c r="F45">
        <v>20971530</v>
      </c>
      <c r="H45">
        <f>(B45-比較ベンチマーク!B45)/比較ベンチマーク!B45*100</f>
        <v>54.670880738776894</v>
      </c>
    </row>
    <row r="46" spans="1:8" x14ac:dyDescent="0.15">
      <c r="A46">
        <v>44</v>
      </c>
      <c r="B46" s="1">
        <v>137823525.366532</v>
      </c>
      <c r="C46">
        <v>598632</v>
      </c>
      <c r="D46">
        <v>24054743</v>
      </c>
      <c r="E46">
        <v>600007</v>
      </c>
      <c r="F46">
        <v>24106762</v>
      </c>
      <c r="H46">
        <f>(B46-比較ベンチマーク!B46)/比較ベンチマーク!B46*100</f>
        <v>18.10789321445921</v>
      </c>
    </row>
    <row r="47" spans="1:8" x14ac:dyDescent="0.15">
      <c r="A47">
        <v>45</v>
      </c>
      <c r="B47" s="1">
        <v>169247909.174963</v>
      </c>
      <c r="C47">
        <v>599484</v>
      </c>
      <c r="D47">
        <v>22941630</v>
      </c>
      <c r="E47">
        <v>600000</v>
      </c>
      <c r="F47">
        <v>22961293</v>
      </c>
      <c r="H47">
        <f>(B47-比較ベンチマーク!B47)/比較ベンチマーク!B47*100</f>
        <v>10.128863355377192</v>
      </c>
    </row>
    <row r="48" spans="1:8" x14ac:dyDescent="0.15">
      <c r="A48">
        <v>46</v>
      </c>
      <c r="B48" s="1">
        <v>121390861.177377</v>
      </c>
      <c r="C48">
        <v>573363</v>
      </c>
      <c r="D48">
        <v>23595650</v>
      </c>
      <c r="E48">
        <v>600007</v>
      </c>
      <c r="F48">
        <v>24622243</v>
      </c>
      <c r="H48">
        <f>(B48-比較ベンチマーク!B48)/比較ベンチマーク!B48*100</f>
        <v>15.099690717479564</v>
      </c>
    </row>
    <row r="49" spans="1:8" x14ac:dyDescent="0.15">
      <c r="A49">
        <v>47</v>
      </c>
      <c r="B49" s="1">
        <v>161555546.527688</v>
      </c>
      <c r="C49">
        <v>586536</v>
      </c>
      <c r="D49">
        <v>24594762</v>
      </c>
      <c r="E49">
        <v>600010</v>
      </c>
      <c r="F49">
        <v>25134291</v>
      </c>
      <c r="H49">
        <f>(B49-比較ベンチマーク!B49)/比較ベンチマーク!B49*100</f>
        <v>18.850079487697119</v>
      </c>
    </row>
    <row r="50" spans="1:8" x14ac:dyDescent="0.15">
      <c r="A50">
        <v>48</v>
      </c>
      <c r="B50" s="1">
        <v>105140162.54437099</v>
      </c>
      <c r="C50">
        <v>597566</v>
      </c>
      <c r="D50">
        <v>25669043</v>
      </c>
      <c r="E50">
        <v>600009</v>
      </c>
      <c r="F50">
        <v>25772746</v>
      </c>
      <c r="H50">
        <f>(B50-比較ベンチマーク!B50)/比較ベンチマーク!B50*100</f>
        <v>15.487106968760431</v>
      </c>
    </row>
    <row r="51" spans="1:8" x14ac:dyDescent="0.15">
      <c r="A51">
        <v>49</v>
      </c>
      <c r="B51" s="1">
        <v>145171732.304221</v>
      </c>
      <c r="C51">
        <v>599971</v>
      </c>
      <c r="D51">
        <v>25193702</v>
      </c>
      <c r="E51">
        <v>600002</v>
      </c>
      <c r="F51">
        <v>25194551</v>
      </c>
      <c r="H51">
        <f>(B51-比較ベンチマーク!B51)/比較ベンチマーク!B51*100</f>
        <v>13.087652505819387</v>
      </c>
    </row>
    <row r="52" spans="1:8" x14ac:dyDescent="0.15">
      <c r="A52">
        <v>50</v>
      </c>
      <c r="B52" s="1">
        <v>92969656.497870103</v>
      </c>
      <c r="C52">
        <v>599586</v>
      </c>
      <c r="D52">
        <v>23546568</v>
      </c>
      <c r="E52">
        <v>600000</v>
      </c>
      <c r="F52">
        <v>23561143</v>
      </c>
      <c r="H52">
        <f>(B52-比較ベンチマーク!B52)/比較ベンチマーク!B52*100</f>
        <v>3.1420739929666799</v>
      </c>
    </row>
    <row r="53" spans="1:8" x14ac:dyDescent="0.15">
      <c r="A53">
        <v>51</v>
      </c>
      <c r="B53" s="1">
        <v>129014757.862918</v>
      </c>
      <c r="C53">
        <v>591230</v>
      </c>
      <c r="D53">
        <v>23013222</v>
      </c>
      <c r="E53">
        <v>600012</v>
      </c>
      <c r="F53">
        <v>23344480</v>
      </c>
      <c r="H53">
        <f>(B53-比較ベンチマーク!B53)/比較ベンチマーク!B53*100</f>
        <v>3.8837524970841759</v>
      </c>
    </row>
    <row r="54" spans="1:8" x14ac:dyDescent="0.15">
      <c r="A54">
        <v>52</v>
      </c>
      <c r="B54" s="1">
        <v>157272033.74633101</v>
      </c>
      <c r="C54">
        <v>599611</v>
      </c>
      <c r="D54">
        <v>24078737</v>
      </c>
      <c r="E54">
        <v>600002</v>
      </c>
      <c r="F54">
        <v>24093801</v>
      </c>
      <c r="H54">
        <f>(B54-比較ベンチマーク!B54)/比較ベンチマーク!B54*100</f>
        <v>2.2201209155325685</v>
      </c>
    </row>
    <row r="55" spans="1:8" x14ac:dyDescent="0.15">
      <c r="A55">
        <v>53</v>
      </c>
      <c r="B55" s="1">
        <v>159909979.578309</v>
      </c>
      <c r="C55">
        <v>598924</v>
      </c>
      <c r="D55">
        <v>26779001</v>
      </c>
      <c r="E55">
        <v>600002</v>
      </c>
      <c r="F55">
        <v>26824801</v>
      </c>
      <c r="H55">
        <f>(B55-比較ベンチマーク!B55)/比較ベンチマーク!B55*100</f>
        <v>1.3973834980511306</v>
      </c>
    </row>
    <row r="56" spans="1:8" x14ac:dyDescent="0.15">
      <c r="A56">
        <v>54</v>
      </c>
      <c r="B56" s="1">
        <v>117857523.079503</v>
      </c>
      <c r="C56">
        <v>598096</v>
      </c>
      <c r="D56">
        <v>20534728</v>
      </c>
      <c r="E56">
        <v>600002</v>
      </c>
      <c r="F56">
        <v>20596354</v>
      </c>
      <c r="H56">
        <f>(B56-比較ベンチマーク!B56)/比較ベンチマーク!B56*100</f>
        <v>14.383121245028846</v>
      </c>
    </row>
    <row r="57" spans="1:8" x14ac:dyDescent="0.15">
      <c r="A57">
        <v>55</v>
      </c>
      <c r="B57" s="1">
        <v>121723586.80042</v>
      </c>
      <c r="C57">
        <v>599700</v>
      </c>
      <c r="D57">
        <v>17211649</v>
      </c>
      <c r="E57">
        <v>600013</v>
      </c>
      <c r="F57">
        <v>17219554</v>
      </c>
      <c r="H57">
        <f>(B57-比較ベンチマーク!B57)/比較ベンチマーク!B57*100</f>
        <v>34.967377714923096</v>
      </c>
    </row>
    <row r="58" spans="1:8" x14ac:dyDescent="0.15">
      <c r="A58">
        <v>56</v>
      </c>
      <c r="B58" s="1">
        <v>176493659.41634101</v>
      </c>
      <c r="C58">
        <v>574446</v>
      </c>
      <c r="D58">
        <v>19708749</v>
      </c>
      <c r="E58">
        <v>600011</v>
      </c>
      <c r="F58">
        <v>20534933</v>
      </c>
      <c r="H58">
        <f>(B58-比較ベンチマーク!B58)/比較ベンチマーク!B58*100</f>
        <v>41.403830538680651</v>
      </c>
    </row>
    <row r="59" spans="1:8" x14ac:dyDescent="0.15">
      <c r="A59">
        <v>57</v>
      </c>
      <c r="B59" s="1">
        <v>158895701.24831</v>
      </c>
      <c r="C59">
        <v>586302</v>
      </c>
      <c r="D59">
        <v>21625806</v>
      </c>
      <c r="E59">
        <v>600014</v>
      </c>
      <c r="F59">
        <v>22089482</v>
      </c>
      <c r="H59">
        <f>(B59-比較ベンチマーク!B59)/比較ベンチマーク!B59*100</f>
        <v>5.6201527439875223</v>
      </c>
    </row>
    <row r="60" spans="1:8" x14ac:dyDescent="0.15">
      <c r="A60">
        <v>58</v>
      </c>
      <c r="B60" s="1">
        <v>176460994.87435499</v>
      </c>
      <c r="C60">
        <v>597444</v>
      </c>
      <c r="D60">
        <v>24251826</v>
      </c>
      <c r="E60">
        <v>600007</v>
      </c>
      <c r="F60">
        <v>24345170</v>
      </c>
      <c r="H60">
        <f>(B60-比較ベンチマーク!B60)/比較ベンチマーク!B60*100</f>
        <v>1.6234695848501186</v>
      </c>
    </row>
    <row r="61" spans="1:8" x14ac:dyDescent="0.15">
      <c r="A61">
        <v>59</v>
      </c>
      <c r="B61" s="1">
        <v>141139501.18879899</v>
      </c>
      <c r="C61">
        <v>598780</v>
      </c>
      <c r="D61">
        <v>25820226</v>
      </c>
      <c r="E61">
        <v>600014</v>
      </c>
      <c r="F61">
        <v>25873343</v>
      </c>
      <c r="H61">
        <f>(B61-比較ベンチマーク!B61)/比較ベンチマーク!B61*100</f>
        <v>19.978389828841696</v>
      </c>
    </row>
    <row r="62" spans="1:8" x14ac:dyDescent="0.15">
      <c r="A62">
        <v>60</v>
      </c>
      <c r="B62" s="1">
        <v>118398685.11201701</v>
      </c>
      <c r="C62">
        <v>598760</v>
      </c>
      <c r="D62">
        <v>23620792</v>
      </c>
      <c r="E62">
        <v>600010</v>
      </c>
      <c r="F62">
        <v>23667904</v>
      </c>
      <c r="H62">
        <f>(B62-比較ベンチマーク!B62)/比較ベンチマーク!B62*100</f>
        <v>2.7803103319584821</v>
      </c>
    </row>
    <row r="63" spans="1:8" x14ac:dyDescent="0.15">
      <c r="A63">
        <v>61</v>
      </c>
      <c r="B63" s="1">
        <v>112742967.075142</v>
      </c>
      <c r="C63">
        <v>599478</v>
      </c>
      <c r="D63">
        <v>24327566</v>
      </c>
      <c r="E63">
        <v>600009</v>
      </c>
      <c r="F63">
        <v>24349287</v>
      </c>
      <c r="H63">
        <f>(B63-比較ベンチマーク!B63)/比較ベンチマーク!B63*100</f>
        <v>8.9478511537253009</v>
      </c>
    </row>
    <row r="64" spans="1:8" x14ac:dyDescent="0.15">
      <c r="A64">
        <v>62</v>
      </c>
      <c r="B64" s="1">
        <v>191269754.207104</v>
      </c>
      <c r="C64">
        <v>587081</v>
      </c>
      <c r="D64">
        <v>18468453</v>
      </c>
      <c r="E64">
        <v>600004</v>
      </c>
      <c r="F64">
        <v>18811502</v>
      </c>
      <c r="H64">
        <f>(B64-比較ベンチマーク!B64)/比較ベンチマーク!B64*100</f>
        <v>30.742080037875123</v>
      </c>
    </row>
    <row r="65" spans="1:8" x14ac:dyDescent="0.15">
      <c r="A65">
        <v>63</v>
      </c>
      <c r="B65" s="1">
        <v>115110232.254519</v>
      </c>
      <c r="C65">
        <v>599221</v>
      </c>
      <c r="D65">
        <v>25829771</v>
      </c>
      <c r="E65">
        <v>600003</v>
      </c>
      <c r="F65">
        <v>25863360</v>
      </c>
      <c r="H65">
        <f>(B65-比較ベンチマーク!B65)/比較ベンチマーク!B65*100</f>
        <v>4.0499314922107423</v>
      </c>
    </row>
    <row r="66" spans="1:8" x14ac:dyDescent="0.15">
      <c r="A66">
        <v>64</v>
      </c>
      <c r="B66" s="1">
        <v>122116963.96854</v>
      </c>
      <c r="C66">
        <v>598288</v>
      </c>
      <c r="D66">
        <v>26149867</v>
      </c>
      <c r="E66">
        <v>600007</v>
      </c>
      <c r="F66">
        <v>26222929</v>
      </c>
      <c r="H66">
        <f>(B66-比較ベンチマーク!B66)/比較ベンチマーク!B66*100</f>
        <v>6.2971659972572853</v>
      </c>
    </row>
    <row r="67" spans="1:8" x14ac:dyDescent="0.15">
      <c r="A67">
        <v>65</v>
      </c>
      <c r="B67" s="1">
        <v>110523253.64710601</v>
      </c>
      <c r="C67">
        <v>597687</v>
      </c>
      <c r="D67">
        <v>25886707</v>
      </c>
      <c r="E67">
        <v>600000</v>
      </c>
      <c r="F67">
        <v>25981838</v>
      </c>
      <c r="H67">
        <f>(B67-比較ベンチマーク!B67)/比較ベンチマーク!B67*100</f>
        <v>4.8484407301182797</v>
      </c>
    </row>
    <row r="68" spans="1:8" x14ac:dyDescent="0.15">
      <c r="A68">
        <v>66</v>
      </c>
      <c r="B68" s="1">
        <v>140364028.920158</v>
      </c>
      <c r="C68">
        <v>598773</v>
      </c>
      <c r="D68">
        <v>26162087</v>
      </c>
      <c r="E68">
        <v>600007</v>
      </c>
      <c r="F68">
        <v>26213746</v>
      </c>
      <c r="H68">
        <f>(B68-比較ベンチマーク!B68)/比較ベンチマーク!B68*100</f>
        <v>16.834780831232663</v>
      </c>
    </row>
    <row r="69" spans="1:8" x14ac:dyDescent="0.15">
      <c r="A69">
        <v>67</v>
      </c>
      <c r="B69" s="1">
        <v>109505484.928794</v>
      </c>
      <c r="C69">
        <v>570206</v>
      </c>
      <c r="D69">
        <v>21167009</v>
      </c>
      <c r="E69">
        <v>600010</v>
      </c>
      <c r="F69">
        <v>22168680</v>
      </c>
      <c r="H69">
        <f>(B69-比較ベンチマーク!B69)/比較ベンチマーク!B69*100</f>
        <v>25.112609365927103</v>
      </c>
    </row>
    <row r="70" spans="1:8" x14ac:dyDescent="0.15">
      <c r="A70">
        <v>68</v>
      </c>
      <c r="B70" s="1">
        <v>133247528.61986899</v>
      </c>
      <c r="C70">
        <v>599743</v>
      </c>
      <c r="D70">
        <v>24155507</v>
      </c>
      <c r="E70">
        <v>600009</v>
      </c>
      <c r="F70">
        <v>24165811</v>
      </c>
      <c r="H70">
        <f>(B70-比較ベンチマーク!B70)/比較ベンチマーク!B70*100</f>
        <v>19.632116347756003</v>
      </c>
    </row>
    <row r="71" spans="1:8" x14ac:dyDescent="0.15">
      <c r="A71">
        <v>69</v>
      </c>
      <c r="B71" s="1">
        <v>156818114.75663799</v>
      </c>
      <c r="C71">
        <v>596871</v>
      </c>
      <c r="D71">
        <v>23790855</v>
      </c>
      <c r="E71">
        <v>600002</v>
      </c>
      <c r="F71">
        <v>23904814</v>
      </c>
      <c r="H71">
        <f>(B71-比較ベンチマーク!B71)/比較ベンチマーク!B71*100</f>
        <v>31.367213647694967</v>
      </c>
    </row>
    <row r="72" spans="1:8" x14ac:dyDescent="0.15">
      <c r="A72">
        <v>70</v>
      </c>
      <c r="B72" s="1">
        <v>160193544.38793501</v>
      </c>
      <c r="C72">
        <v>598852</v>
      </c>
      <c r="D72">
        <v>24413197</v>
      </c>
      <c r="E72">
        <v>600000</v>
      </c>
      <c r="F72">
        <v>24458134</v>
      </c>
      <c r="H72">
        <f>(B72-比較ベンチマーク!B72)/比較ベンチマーク!B72*100</f>
        <v>13.084975364592463</v>
      </c>
    </row>
    <row r="73" spans="1:8" x14ac:dyDescent="0.15">
      <c r="A73">
        <v>71</v>
      </c>
      <c r="B73" s="1">
        <v>166349586.062365</v>
      </c>
      <c r="C73">
        <v>599872</v>
      </c>
      <c r="D73">
        <v>23626117</v>
      </c>
      <c r="E73">
        <v>600012</v>
      </c>
      <c r="F73">
        <v>23631751</v>
      </c>
      <c r="H73">
        <f>(B73-比較ベンチマーク!B73)/比較ベンチマーク!B73*100</f>
        <v>8.0840681353687458</v>
      </c>
    </row>
    <row r="74" spans="1:8" x14ac:dyDescent="0.15">
      <c r="A74">
        <v>72</v>
      </c>
      <c r="B74" s="1">
        <v>188047289.641105</v>
      </c>
      <c r="C74">
        <v>599314</v>
      </c>
      <c r="D74">
        <v>23605825</v>
      </c>
      <c r="E74">
        <v>600002</v>
      </c>
      <c r="F74">
        <v>23633063</v>
      </c>
      <c r="H74">
        <f>(B74-比較ベンチマーク!B74)/比較ベンチマーク!B74*100</f>
        <v>13.645026055466367</v>
      </c>
    </row>
    <row r="75" spans="1:8" x14ac:dyDescent="0.15">
      <c r="A75">
        <v>73</v>
      </c>
      <c r="B75" s="1">
        <v>153859156.45819601</v>
      </c>
      <c r="C75">
        <v>599580</v>
      </c>
      <c r="D75">
        <v>23906488</v>
      </c>
      <c r="E75">
        <v>600002</v>
      </c>
      <c r="F75">
        <v>23922359</v>
      </c>
      <c r="H75">
        <f>(B75-比較ベンチマーク!B75)/比較ベンチマーク!B75*100</f>
        <v>10.405508782449042</v>
      </c>
    </row>
    <row r="76" spans="1:8" x14ac:dyDescent="0.15">
      <c r="A76">
        <v>74</v>
      </c>
      <c r="B76" s="1">
        <v>150099556.15389201</v>
      </c>
      <c r="C76">
        <v>592595</v>
      </c>
      <c r="D76">
        <v>21927815</v>
      </c>
      <c r="E76">
        <v>600002</v>
      </c>
      <c r="F76">
        <v>22191020</v>
      </c>
      <c r="H76">
        <f>(B76-比較ベンチマーク!B76)/比較ベンチマーク!B76*100</f>
        <v>25.509000311637021</v>
      </c>
    </row>
    <row r="77" spans="1:8" x14ac:dyDescent="0.15">
      <c r="A77">
        <v>75</v>
      </c>
      <c r="B77" s="1">
        <v>146747431.020026</v>
      </c>
      <c r="C77">
        <v>598388</v>
      </c>
      <c r="D77">
        <v>25145986</v>
      </c>
      <c r="E77">
        <v>600013</v>
      </c>
      <c r="F77">
        <v>25209255</v>
      </c>
      <c r="H77">
        <f>(B77-比較ベンチマーク!B77)/比較ベンチマーク!B77*100</f>
        <v>18.708242887246229</v>
      </c>
    </row>
    <row r="78" spans="1:8" x14ac:dyDescent="0.15">
      <c r="A78">
        <v>76</v>
      </c>
      <c r="B78" s="1">
        <v>138414412.02111599</v>
      </c>
      <c r="C78">
        <v>599730</v>
      </c>
      <c r="D78">
        <v>26304633</v>
      </c>
      <c r="E78">
        <v>600011</v>
      </c>
      <c r="F78">
        <v>26316703</v>
      </c>
      <c r="H78">
        <f>(B78-比較ベンチマーク!B78)/比較ベンチマーク!B78*100</f>
        <v>14.971690721430903</v>
      </c>
    </row>
    <row r="79" spans="1:8" x14ac:dyDescent="0.15">
      <c r="A79">
        <v>77</v>
      </c>
      <c r="B79" s="1">
        <v>190659995.47794899</v>
      </c>
      <c r="C79">
        <v>594459</v>
      </c>
      <c r="D79">
        <v>19294802</v>
      </c>
      <c r="E79">
        <v>600014</v>
      </c>
      <c r="F79">
        <v>19458758</v>
      </c>
      <c r="H79">
        <f>(B79-比較ベンチマーク!B79)/比較ベンチマーク!B79*100</f>
        <v>31.432172595109719</v>
      </c>
    </row>
    <row r="80" spans="1:8" x14ac:dyDescent="0.15">
      <c r="A80">
        <v>78</v>
      </c>
      <c r="B80" s="1">
        <v>169925958.981754</v>
      </c>
      <c r="C80">
        <v>598584</v>
      </c>
      <c r="D80">
        <v>20623515</v>
      </c>
      <c r="E80">
        <v>600006</v>
      </c>
      <c r="F80">
        <v>20674543</v>
      </c>
      <c r="H80">
        <f>(B80-比較ベンチマーク!B80)/比較ベンチマーク!B80*100</f>
        <v>46.665567480293994</v>
      </c>
    </row>
    <row r="81" spans="1:8" x14ac:dyDescent="0.15">
      <c r="A81">
        <v>79</v>
      </c>
      <c r="B81" s="1">
        <v>186485652.66680199</v>
      </c>
      <c r="C81">
        <v>554307</v>
      </c>
      <c r="D81">
        <v>18224063</v>
      </c>
      <c r="E81">
        <v>600015</v>
      </c>
      <c r="F81">
        <v>19538646</v>
      </c>
      <c r="H81">
        <f>(B81-比較ベンチマーク!B81)/比較ベンチマーク!B81*100</f>
        <v>50.617381516300277</v>
      </c>
    </row>
    <row r="82" spans="1:8" x14ac:dyDescent="0.15">
      <c r="A82">
        <v>80</v>
      </c>
      <c r="B82" s="1">
        <v>132811278.71122999</v>
      </c>
      <c r="C82">
        <v>599979</v>
      </c>
      <c r="D82">
        <v>22375124</v>
      </c>
      <c r="E82">
        <v>600010</v>
      </c>
      <c r="F82">
        <v>22376020</v>
      </c>
      <c r="H82">
        <f>(B82-比較ベンチマーク!B82)/比較ベンチマーク!B82*100</f>
        <v>46.271143902607129</v>
      </c>
    </row>
    <row r="83" spans="1:8" x14ac:dyDescent="0.15">
      <c r="A83">
        <v>81</v>
      </c>
      <c r="B83" s="1">
        <v>197706221.54717901</v>
      </c>
      <c r="C83">
        <v>598431</v>
      </c>
      <c r="D83">
        <v>22432743</v>
      </c>
      <c r="E83">
        <v>600009</v>
      </c>
      <c r="F83">
        <v>22492635</v>
      </c>
      <c r="H83">
        <f>(B83-比較ベンチマーク!B83)/比較ベンチマーク!B83*100</f>
        <v>18.914351064258039</v>
      </c>
    </row>
    <row r="84" spans="1:8" x14ac:dyDescent="0.15">
      <c r="A84">
        <v>82</v>
      </c>
      <c r="B84" s="1">
        <v>170072748.662193</v>
      </c>
      <c r="C84">
        <v>593847</v>
      </c>
      <c r="D84">
        <v>18010226</v>
      </c>
      <c r="E84">
        <v>600004</v>
      </c>
      <c r="F84">
        <v>18166760</v>
      </c>
      <c r="H84">
        <f>(B84-比較ベンチマーク!B84)/比較ベンチマーク!B84*100</f>
        <v>50.787011617815367</v>
      </c>
    </row>
    <row r="85" spans="1:8" x14ac:dyDescent="0.15">
      <c r="A85">
        <v>83</v>
      </c>
      <c r="B85" s="1">
        <v>140485417.79776901</v>
      </c>
      <c r="C85">
        <v>599846</v>
      </c>
      <c r="D85">
        <v>26041871</v>
      </c>
      <c r="E85">
        <v>600002</v>
      </c>
      <c r="F85">
        <v>26048228</v>
      </c>
      <c r="H85">
        <f>(B85-比較ベンチマーク!B85)/比較ベンチマーク!B85*100</f>
        <v>23.137819101794136</v>
      </c>
    </row>
    <row r="86" spans="1:8" x14ac:dyDescent="0.15">
      <c r="A86">
        <v>84</v>
      </c>
      <c r="B86" s="1">
        <v>147082586.14848399</v>
      </c>
      <c r="C86">
        <v>599758</v>
      </c>
      <c r="D86">
        <v>22532681</v>
      </c>
      <c r="E86">
        <v>600008</v>
      </c>
      <c r="F86">
        <v>22541275</v>
      </c>
      <c r="H86">
        <f>(B86-比較ベンチマーク!B86)/比較ベンチマーク!B86*100</f>
        <v>27.601051687355245</v>
      </c>
    </row>
    <row r="87" spans="1:8" x14ac:dyDescent="0.15">
      <c r="A87">
        <v>85</v>
      </c>
      <c r="B87" s="1">
        <v>171073852.339082</v>
      </c>
      <c r="C87">
        <v>597891</v>
      </c>
      <c r="D87">
        <v>22677422</v>
      </c>
      <c r="E87">
        <v>600013</v>
      </c>
      <c r="F87">
        <v>22756452</v>
      </c>
      <c r="H87">
        <f>(B87-比較ベンチマーク!B87)/比較ベンチマーク!B87*100</f>
        <v>31.420468462775403</v>
      </c>
    </row>
    <row r="88" spans="1:8" x14ac:dyDescent="0.15">
      <c r="A88">
        <v>86</v>
      </c>
      <c r="B88" s="1">
        <v>132288358.06778499</v>
      </c>
      <c r="C88">
        <v>594619</v>
      </c>
      <c r="D88">
        <v>23598038</v>
      </c>
      <c r="E88">
        <v>600006</v>
      </c>
      <c r="F88">
        <v>23792607</v>
      </c>
      <c r="H88">
        <f>(B88-比較ベンチマーク!B88)/比較ベンチマーク!B88*100</f>
        <v>24.659062977356708</v>
      </c>
    </row>
    <row r="89" spans="1:8" x14ac:dyDescent="0.15">
      <c r="A89">
        <v>87</v>
      </c>
      <c r="B89" s="1">
        <v>142683421.28866199</v>
      </c>
      <c r="C89">
        <v>597724</v>
      </c>
      <c r="D89">
        <v>23562844</v>
      </c>
      <c r="E89">
        <v>600004</v>
      </c>
      <c r="F89">
        <v>23650625</v>
      </c>
      <c r="H89">
        <f>(B89-比較ベンチマーク!B89)/比較ベンチマーク!B89*100</f>
        <v>18.346896703515032</v>
      </c>
    </row>
    <row r="90" spans="1:8" x14ac:dyDescent="0.15">
      <c r="A90">
        <v>88</v>
      </c>
      <c r="B90" s="1">
        <v>103049493.083399</v>
      </c>
      <c r="C90">
        <v>599853</v>
      </c>
      <c r="D90">
        <v>24038504</v>
      </c>
      <c r="E90">
        <v>600009</v>
      </c>
      <c r="F90">
        <v>24044180</v>
      </c>
      <c r="H90">
        <f>(B90-比較ベンチマーク!B90)/比較ベンチマーク!B90*100</f>
        <v>15.225194682672486</v>
      </c>
    </row>
    <row r="91" spans="1:8" x14ac:dyDescent="0.15">
      <c r="A91">
        <v>89</v>
      </c>
      <c r="B91" s="1">
        <v>98436076.083613098</v>
      </c>
      <c r="C91">
        <v>599971</v>
      </c>
      <c r="D91">
        <v>26978343</v>
      </c>
      <c r="E91">
        <v>600002</v>
      </c>
      <c r="F91">
        <v>26979416</v>
      </c>
      <c r="H91">
        <f>(B91-比較ベンチマーク!B91)/比較ベンチマーク!B91*100</f>
        <v>1.9376698442847649</v>
      </c>
    </row>
    <row r="92" spans="1:8" x14ac:dyDescent="0.15">
      <c r="A92">
        <v>90</v>
      </c>
      <c r="B92" s="1">
        <v>120098061.942614</v>
      </c>
      <c r="C92">
        <v>595851</v>
      </c>
      <c r="D92">
        <v>26704677</v>
      </c>
      <c r="E92">
        <v>600015</v>
      </c>
      <c r="F92">
        <v>26880066</v>
      </c>
      <c r="H92">
        <f>(B92-比較ベンチマーク!B92)/比較ベンチマーク!B92*100</f>
        <v>33.971161155486648</v>
      </c>
    </row>
    <row r="93" spans="1:8" x14ac:dyDescent="0.15">
      <c r="A93">
        <v>91</v>
      </c>
      <c r="B93" s="1">
        <v>128169820.127957</v>
      </c>
      <c r="C93">
        <v>586683</v>
      </c>
      <c r="D93">
        <v>20205445</v>
      </c>
      <c r="E93">
        <v>600012</v>
      </c>
      <c r="F93">
        <v>20660169</v>
      </c>
      <c r="H93">
        <f>(B93-比較ベンチマーク!B93)/比較ベンチマーク!B93*100</f>
        <v>38.700955945262564</v>
      </c>
    </row>
    <row r="94" spans="1:8" x14ac:dyDescent="0.15">
      <c r="A94">
        <v>92</v>
      </c>
      <c r="B94" s="1">
        <v>153706773.751131</v>
      </c>
      <c r="C94">
        <v>554231</v>
      </c>
      <c r="D94">
        <v>21025267</v>
      </c>
      <c r="E94">
        <v>600002</v>
      </c>
      <c r="F94">
        <v>22647599</v>
      </c>
      <c r="H94">
        <f>(B94-比較ベンチマーク!B94)/比較ベンチマーク!B94*100</f>
        <v>19.811162880268</v>
      </c>
    </row>
    <row r="95" spans="1:8" x14ac:dyDescent="0.15">
      <c r="A95">
        <v>93</v>
      </c>
      <c r="B95" s="1">
        <v>141205664.68004599</v>
      </c>
      <c r="C95">
        <v>592783</v>
      </c>
      <c r="D95">
        <v>22200025</v>
      </c>
      <c r="E95">
        <v>600002</v>
      </c>
      <c r="F95">
        <v>22457756</v>
      </c>
      <c r="H95">
        <f>(B95-比較ベンチマーク!B95)/比較ベンチマーク!B95*100</f>
        <v>35.999486559011672</v>
      </c>
    </row>
    <row r="96" spans="1:8" x14ac:dyDescent="0.15">
      <c r="A96">
        <v>94</v>
      </c>
      <c r="B96" s="1">
        <v>116662558.67260399</v>
      </c>
      <c r="C96">
        <v>597189</v>
      </c>
      <c r="D96">
        <v>26718148</v>
      </c>
      <c r="E96">
        <v>600002</v>
      </c>
      <c r="F96">
        <v>26840663</v>
      </c>
      <c r="H96">
        <f>(B96-比較ベンチマーク!B96)/比較ベンチマーク!B96*100</f>
        <v>10.02735288529704</v>
      </c>
    </row>
    <row r="97" spans="1:8" x14ac:dyDescent="0.15">
      <c r="A97">
        <v>95</v>
      </c>
      <c r="B97" s="1">
        <v>142561879.14320701</v>
      </c>
      <c r="C97">
        <v>598325</v>
      </c>
      <c r="D97">
        <v>23268507</v>
      </c>
      <c r="E97">
        <v>600012</v>
      </c>
      <c r="F97">
        <v>23328274</v>
      </c>
      <c r="H97">
        <f>(B97-比較ベンチマーク!B97)/比較ベンチマーク!B97*100</f>
        <v>14.030653773823232</v>
      </c>
    </row>
    <row r="98" spans="1:8" x14ac:dyDescent="0.15">
      <c r="A98">
        <v>96</v>
      </c>
      <c r="B98" s="1">
        <v>151423961.29329899</v>
      </c>
      <c r="C98">
        <v>595886</v>
      </c>
      <c r="D98">
        <v>24300993</v>
      </c>
      <c r="E98">
        <v>600011</v>
      </c>
      <c r="F98">
        <v>24449832</v>
      </c>
      <c r="H98">
        <f>(B98-比較ベンチマーク!B98)/比較ベンチマーク!B98*100</f>
        <v>24.612367021757372</v>
      </c>
    </row>
    <row r="99" spans="1:8" x14ac:dyDescent="0.15">
      <c r="A99">
        <v>97</v>
      </c>
      <c r="B99" s="1">
        <v>161917147.11478901</v>
      </c>
      <c r="C99">
        <v>589084</v>
      </c>
      <c r="D99">
        <v>19920320</v>
      </c>
      <c r="E99">
        <v>600014</v>
      </c>
      <c r="F99">
        <v>20242881</v>
      </c>
      <c r="H99">
        <f>(B99-比較ベンチマーク!B99)/比較ベンチマーク!B99*100</f>
        <v>60.017241444855621</v>
      </c>
    </row>
    <row r="100" spans="1:8" x14ac:dyDescent="0.15">
      <c r="A100">
        <v>98</v>
      </c>
      <c r="B100" s="1">
        <v>112856314.049484</v>
      </c>
      <c r="C100">
        <v>588849</v>
      </c>
      <c r="D100">
        <v>26047165</v>
      </c>
      <c r="E100">
        <v>600006</v>
      </c>
      <c r="F100">
        <v>26527062</v>
      </c>
      <c r="H100">
        <f>(B100-比較ベンチマーク!B100)/比較ベンチマーク!B100*100</f>
        <v>15.720027004087688</v>
      </c>
    </row>
    <row r="101" spans="1:8" x14ac:dyDescent="0.15">
      <c r="A101">
        <v>99</v>
      </c>
      <c r="B101" s="1">
        <v>96253151.643889904</v>
      </c>
      <c r="C101">
        <v>594732</v>
      </c>
      <c r="D101">
        <v>26242313</v>
      </c>
      <c r="E101">
        <v>600014</v>
      </c>
      <c r="F101">
        <v>26464502</v>
      </c>
      <c r="H101">
        <f>(B101-比較ベンチマーク!B101)/比較ベンチマーク!B101*100</f>
        <v>52.085032724455282</v>
      </c>
    </row>
    <row r="103" spans="1:8" x14ac:dyDescent="0.15">
      <c r="B103" s="1">
        <f>AVERAGE(B2:B101)</f>
        <v>147638725.23144561</v>
      </c>
      <c r="H103">
        <f>AVERAGE(H2:H101)</f>
        <v>20.026338934350338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3"/>
  <sheetViews>
    <sheetView workbookViewId="0">
      <selection activeCell="H101" sqref="H2:H101"/>
    </sheetView>
  </sheetViews>
  <sheetFormatPr defaultRowHeight="13.5" x14ac:dyDescent="0.15"/>
  <sheetData>
    <row r="1" spans="1:8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>
        <v>0</v>
      </c>
      <c r="B2" s="1">
        <v>186257802.36198899</v>
      </c>
      <c r="C2">
        <v>597285</v>
      </c>
      <c r="D2">
        <v>24328020</v>
      </c>
      <c r="E2">
        <v>600004</v>
      </c>
      <c r="F2">
        <v>24440470</v>
      </c>
      <c r="H2">
        <f>(B2-比較ベンチマーク!B2)/比較ベンチマーク!B2*100</f>
        <v>16.92914304252152</v>
      </c>
    </row>
    <row r="3" spans="1:8" x14ac:dyDescent="0.15">
      <c r="A3">
        <v>1</v>
      </c>
      <c r="B3" s="1">
        <v>150336011.80673301</v>
      </c>
      <c r="C3">
        <v>598957</v>
      </c>
      <c r="D3">
        <v>24396348</v>
      </c>
      <c r="E3">
        <v>600004</v>
      </c>
      <c r="F3">
        <v>24440505</v>
      </c>
      <c r="H3">
        <f>(B3-比較ベンチマーク!B3)/比較ベンチマーク!B3*100</f>
        <v>9.2394942463614687</v>
      </c>
    </row>
    <row r="4" spans="1:8" x14ac:dyDescent="0.15">
      <c r="A4">
        <v>2</v>
      </c>
      <c r="B4" s="1">
        <v>157213961.242506</v>
      </c>
      <c r="C4">
        <v>592522</v>
      </c>
      <c r="D4">
        <v>19666340</v>
      </c>
      <c r="E4">
        <v>600007</v>
      </c>
      <c r="F4">
        <v>19875535</v>
      </c>
      <c r="H4">
        <f>(B4-比較ベンチマーク!B4)/比較ベンチマーク!B4*100</f>
        <v>27.504880704003071</v>
      </c>
    </row>
    <row r="5" spans="1:8" x14ac:dyDescent="0.15">
      <c r="A5">
        <v>3</v>
      </c>
      <c r="B5" s="1">
        <v>164425441.86976701</v>
      </c>
      <c r="C5">
        <v>599965</v>
      </c>
      <c r="D5">
        <v>25455176</v>
      </c>
      <c r="E5">
        <v>600012</v>
      </c>
      <c r="F5">
        <v>25456688</v>
      </c>
      <c r="H5">
        <f>(B5-比較ベンチマーク!B5)/比較ベンチマーク!B5*100</f>
        <v>6.6246743220033197</v>
      </c>
    </row>
    <row r="6" spans="1:8" x14ac:dyDescent="0.15">
      <c r="A6">
        <v>4</v>
      </c>
      <c r="B6" s="1">
        <v>166811496.888327</v>
      </c>
      <c r="C6">
        <v>599888</v>
      </c>
      <c r="D6">
        <v>18268841</v>
      </c>
      <c r="E6">
        <v>600013</v>
      </c>
      <c r="F6">
        <v>18272096</v>
      </c>
      <c r="H6">
        <f>(B6-比較ベンチマーク!B6)/比較ベンチマーク!B6*100</f>
        <v>41.168501932680236</v>
      </c>
    </row>
    <row r="7" spans="1:8" x14ac:dyDescent="0.15">
      <c r="A7">
        <v>5</v>
      </c>
      <c r="B7" s="1">
        <v>150430684.772535</v>
      </c>
      <c r="C7">
        <v>595831</v>
      </c>
      <c r="D7">
        <v>23670567</v>
      </c>
      <c r="E7">
        <v>600003</v>
      </c>
      <c r="F7">
        <v>23820519</v>
      </c>
      <c r="H7">
        <f>(B7-比較ベンチマーク!B7)/比較ベンチマーク!B7*100</f>
        <v>15.42648690589877</v>
      </c>
    </row>
    <row r="8" spans="1:8" x14ac:dyDescent="0.15">
      <c r="A8">
        <v>6</v>
      </c>
      <c r="B8" s="1">
        <v>142050421.57020301</v>
      </c>
      <c r="C8">
        <v>595490</v>
      </c>
      <c r="D8">
        <v>24775958</v>
      </c>
      <c r="E8">
        <v>600006</v>
      </c>
      <c r="F8">
        <v>24952311</v>
      </c>
      <c r="H8">
        <f>(B8-比較ベンチマーク!B8)/比較ベンチマーク!B8*100</f>
        <v>7.7629247530234746</v>
      </c>
    </row>
    <row r="9" spans="1:8" x14ac:dyDescent="0.15">
      <c r="A9">
        <v>7</v>
      </c>
      <c r="B9" s="1">
        <v>171539522.83080199</v>
      </c>
      <c r="C9">
        <v>576671</v>
      </c>
      <c r="D9">
        <v>20595239</v>
      </c>
      <c r="E9">
        <v>600001</v>
      </c>
      <c r="F9">
        <v>21341049</v>
      </c>
      <c r="H9">
        <f>(B9-比較ベンチマーク!B9)/比較ベンチマーク!B9*100</f>
        <v>26.975186972594695</v>
      </c>
    </row>
    <row r="10" spans="1:8" x14ac:dyDescent="0.15">
      <c r="A10">
        <v>8</v>
      </c>
      <c r="B10" s="1">
        <v>165409719.85778099</v>
      </c>
      <c r="C10">
        <v>597049</v>
      </c>
      <c r="D10">
        <v>24474529</v>
      </c>
      <c r="E10">
        <v>600011</v>
      </c>
      <c r="F10">
        <v>24589512</v>
      </c>
      <c r="H10">
        <f>(B10-比較ベンチマーク!B10)/比較ベンチマーク!B10*100</f>
        <v>7.5216183954036104</v>
      </c>
    </row>
    <row r="11" spans="1:8" x14ac:dyDescent="0.15">
      <c r="A11">
        <v>9</v>
      </c>
      <c r="B11" s="1">
        <v>180192640.25821</v>
      </c>
      <c r="C11">
        <v>598781</v>
      </c>
      <c r="D11">
        <v>24249567</v>
      </c>
      <c r="E11">
        <v>600009</v>
      </c>
      <c r="F11">
        <v>24294483</v>
      </c>
      <c r="H11">
        <f>(B11-比較ベンチマーク!B11)/比較ベンチマーク!B11*100</f>
        <v>16.408012856554965</v>
      </c>
    </row>
    <row r="12" spans="1:8" x14ac:dyDescent="0.15">
      <c r="A12">
        <v>10</v>
      </c>
      <c r="B12" s="1">
        <v>158644104.16628599</v>
      </c>
      <c r="C12">
        <v>595798</v>
      </c>
      <c r="D12">
        <v>24225966</v>
      </c>
      <c r="E12">
        <v>600011</v>
      </c>
      <c r="F12">
        <v>24384661</v>
      </c>
      <c r="H12">
        <f>(B12-比較ベンチマーク!B12)/比較ベンチマーク!B12*100</f>
        <v>12.943586887695865</v>
      </c>
    </row>
    <row r="13" spans="1:8" x14ac:dyDescent="0.15">
      <c r="A13">
        <v>11</v>
      </c>
      <c r="B13" s="1">
        <v>164661761.92770299</v>
      </c>
      <c r="C13">
        <v>599002</v>
      </c>
      <c r="D13">
        <v>19338962</v>
      </c>
      <c r="E13">
        <v>600002</v>
      </c>
      <c r="F13">
        <v>19369420</v>
      </c>
      <c r="H13">
        <f>(B13-比較ベンチマーク!B13)/比較ベンチマーク!B13*100</f>
        <v>17.640032015080628</v>
      </c>
    </row>
    <row r="14" spans="1:8" x14ac:dyDescent="0.15">
      <c r="A14">
        <v>12</v>
      </c>
      <c r="B14" s="1">
        <v>167509070.950385</v>
      </c>
      <c r="C14">
        <v>593437</v>
      </c>
      <c r="D14">
        <v>24274958</v>
      </c>
      <c r="E14">
        <v>600000</v>
      </c>
      <c r="F14">
        <v>24525476</v>
      </c>
      <c r="H14">
        <f>(B14-比較ベンチマーク!B14)/比較ベンチマーク!B14*100</f>
        <v>13.136344983922013</v>
      </c>
    </row>
    <row r="15" spans="1:8" x14ac:dyDescent="0.15">
      <c r="A15">
        <v>13</v>
      </c>
      <c r="B15" s="1">
        <v>158635934.991319</v>
      </c>
      <c r="C15">
        <v>599357</v>
      </c>
      <c r="D15">
        <v>24571137</v>
      </c>
      <c r="E15">
        <v>600013</v>
      </c>
      <c r="F15">
        <v>24597379</v>
      </c>
      <c r="H15">
        <f>(B15-比較ベンチマーク!B15)/比較ベンチマーク!B15*100</f>
        <v>8.6506616780263066</v>
      </c>
    </row>
    <row r="16" spans="1:8" x14ac:dyDescent="0.15">
      <c r="A16">
        <v>14</v>
      </c>
      <c r="B16" s="1">
        <v>135552356.34988901</v>
      </c>
      <c r="C16">
        <v>599961</v>
      </c>
      <c r="D16">
        <v>26400343</v>
      </c>
      <c r="E16">
        <v>600008</v>
      </c>
      <c r="F16">
        <v>26401690</v>
      </c>
      <c r="H16">
        <f>(B16-比較ベンチマーク!B16)/比較ベンチマーク!B16*100</f>
        <v>8.5395729531921933</v>
      </c>
    </row>
    <row r="17" spans="1:8" x14ac:dyDescent="0.15">
      <c r="A17">
        <v>15</v>
      </c>
      <c r="B17" s="1">
        <v>162317540.04663399</v>
      </c>
      <c r="C17">
        <v>598261</v>
      </c>
      <c r="D17">
        <v>25353584</v>
      </c>
      <c r="E17">
        <v>600011</v>
      </c>
      <c r="F17">
        <v>25425307</v>
      </c>
      <c r="H17">
        <f>(B17-比較ベンチマーク!B17)/比較ベンチマーク!B17*100</f>
        <v>12.862355096820982</v>
      </c>
    </row>
    <row r="18" spans="1:8" x14ac:dyDescent="0.15">
      <c r="A18">
        <v>16</v>
      </c>
      <c r="B18" s="1">
        <v>150090068.827052</v>
      </c>
      <c r="C18">
        <v>599549</v>
      </c>
      <c r="D18">
        <v>22150916</v>
      </c>
      <c r="E18">
        <v>600012</v>
      </c>
      <c r="F18">
        <v>22165873</v>
      </c>
      <c r="H18">
        <f>(B18-比較ベンチマーク!B18)/比較ベンチマーク!B18*100</f>
        <v>25.428438707425066</v>
      </c>
    </row>
    <row r="19" spans="1:8" x14ac:dyDescent="0.15">
      <c r="A19">
        <v>17</v>
      </c>
      <c r="B19" s="1">
        <v>136638025.385665</v>
      </c>
      <c r="C19">
        <v>598656</v>
      </c>
      <c r="D19">
        <v>23111365</v>
      </c>
      <c r="E19">
        <v>600010</v>
      </c>
      <c r="F19">
        <v>23158681</v>
      </c>
      <c r="H19">
        <f>(B19-比較ベンチマーク!B19)/比較ベンチマーク!B19*100</f>
        <v>16.634934050463659</v>
      </c>
    </row>
    <row r="20" spans="1:8" x14ac:dyDescent="0.15">
      <c r="A20">
        <v>18</v>
      </c>
      <c r="B20" s="1">
        <v>143488036.65991601</v>
      </c>
      <c r="C20">
        <v>599917</v>
      </c>
      <c r="D20">
        <v>24938980</v>
      </c>
      <c r="E20">
        <v>600001</v>
      </c>
      <c r="F20">
        <v>24941538</v>
      </c>
      <c r="H20">
        <f>(B20-比較ベンチマーク!B20)/比較ベンチマーク!B20*100</f>
        <v>10.603752049350859</v>
      </c>
    </row>
    <row r="21" spans="1:8" x14ac:dyDescent="0.15">
      <c r="A21">
        <v>19</v>
      </c>
      <c r="B21" s="1">
        <v>159983914.80558699</v>
      </c>
      <c r="C21">
        <v>593324</v>
      </c>
      <c r="D21">
        <v>25086163</v>
      </c>
      <c r="E21">
        <v>600012</v>
      </c>
      <c r="F21">
        <v>25353565</v>
      </c>
      <c r="H21">
        <f>(B21-比較ベンチマーク!B21)/比較ベンチマーク!B21*100</f>
        <v>12.630334129068494</v>
      </c>
    </row>
    <row r="22" spans="1:8" x14ac:dyDescent="0.15">
      <c r="A22">
        <v>20</v>
      </c>
      <c r="B22" s="1">
        <v>144907439.81567001</v>
      </c>
      <c r="C22">
        <v>598520</v>
      </c>
      <c r="D22">
        <v>23634437</v>
      </c>
      <c r="E22">
        <v>600004</v>
      </c>
      <c r="F22">
        <v>23690354</v>
      </c>
      <c r="H22">
        <f>(B22-比較ベンチマーク!B22)/比較ベンチマーク!B22*100</f>
        <v>17.217504960149078</v>
      </c>
    </row>
    <row r="23" spans="1:8" x14ac:dyDescent="0.15">
      <c r="A23">
        <v>21</v>
      </c>
      <c r="B23" s="1">
        <v>147168868.159603</v>
      </c>
      <c r="C23">
        <v>596925</v>
      </c>
      <c r="D23">
        <v>26534082</v>
      </c>
      <c r="E23">
        <v>600003</v>
      </c>
      <c r="F23">
        <v>26667584</v>
      </c>
      <c r="H23">
        <f>(B23-比較ベンチマーク!B23)/比較ベンチマーク!B23*100</f>
        <v>12.811468057296771</v>
      </c>
    </row>
    <row r="24" spans="1:8" x14ac:dyDescent="0.15">
      <c r="A24">
        <v>22</v>
      </c>
      <c r="B24" s="1">
        <v>133397024.142565</v>
      </c>
      <c r="C24">
        <v>599850</v>
      </c>
      <c r="D24">
        <v>24418402</v>
      </c>
      <c r="E24">
        <v>600006</v>
      </c>
      <c r="F24">
        <v>24424204</v>
      </c>
      <c r="H24">
        <f>(B24-比較ベンチマーク!B24)/比較ベンチマーク!B24*100</f>
        <v>18.107692350445824</v>
      </c>
    </row>
    <row r="25" spans="1:8" x14ac:dyDescent="0.15">
      <c r="A25">
        <v>23</v>
      </c>
      <c r="B25" s="1">
        <v>169757679.56641799</v>
      </c>
      <c r="C25">
        <v>595621</v>
      </c>
      <c r="D25">
        <v>20778784</v>
      </c>
      <c r="E25">
        <v>600012</v>
      </c>
      <c r="F25">
        <v>20930111</v>
      </c>
      <c r="H25">
        <f>(B25-比較ベンチマーク!B25)/比較ベンチマーク!B25*100</f>
        <v>19.230420249428803</v>
      </c>
    </row>
    <row r="26" spans="1:8" x14ac:dyDescent="0.15">
      <c r="A26">
        <v>24</v>
      </c>
      <c r="B26" s="1">
        <v>167109550.26904801</v>
      </c>
      <c r="C26">
        <v>599780</v>
      </c>
      <c r="D26">
        <v>20357701</v>
      </c>
      <c r="E26">
        <v>600014</v>
      </c>
      <c r="F26">
        <v>20365016</v>
      </c>
      <c r="H26">
        <f>(B26-比較ベンチマーク!B26)/比較ベンチマーク!B26*100</f>
        <v>39.703071986901129</v>
      </c>
    </row>
    <row r="27" spans="1:8" x14ac:dyDescent="0.15">
      <c r="A27">
        <v>25</v>
      </c>
      <c r="B27" s="1">
        <v>181169764.100732</v>
      </c>
      <c r="C27">
        <v>595190</v>
      </c>
      <c r="D27">
        <v>23748633</v>
      </c>
      <c r="E27">
        <v>600003</v>
      </c>
      <c r="F27">
        <v>23937075</v>
      </c>
      <c r="H27">
        <f>(B27-比較ベンチマーク!B27)/比較ベンチマーク!B27*100</f>
        <v>12.362350158875314</v>
      </c>
    </row>
    <row r="28" spans="1:8" x14ac:dyDescent="0.15">
      <c r="A28">
        <v>26</v>
      </c>
      <c r="B28" s="1">
        <v>161245619.29478499</v>
      </c>
      <c r="C28">
        <v>598396</v>
      </c>
      <c r="D28">
        <v>20075783</v>
      </c>
      <c r="E28">
        <v>600006</v>
      </c>
      <c r="F28">
        <v>20126695</v>
      </c>
      <c r="H28">
        <f>(B28-比較ベンチマーク!B28)/比較ベンチマーク!B28*100</f>
        <v>32.758318692260367</v>
      </c>
    </row>
    <row r="29" spans="1:8" x14ac:dyDescent="0.15">
      <c r="A29">
        <v>27</v>
      </c>
      <c r="B29" s="1">
        <v>163812627.18677899</v>
      </c>
      <c r="C29">
        <v>599470</v>
      </c>
      <c r="D29">
        <v>24039598</v>
      </c>
      <c r="E29">
        <v>600001</v>
      </c>
      <c r="F29">
        <v>24063064</v>
      </c>
      <c r="H29">
        <f>(B29-比較ベンチマーク!B29)/比較ベンチマーク!B29*100</f>
        <v>18.908274357061618</v>
      </c>
    </row>
    <row r="30" spans="1:8" x14ac:dyDescent="0.15">
      <c r="A30">
        <v>28</v>
      </c>
      <c r="B30" s="1">
        <v>164305171.71821499</v>
      </c>
      <c r="C30">
        <v>598335</v>
      </c>
      <c r="D30">
        <v>23150409</v>
      </c>
      <c r="E30">
        <v>600007</v>
      </c>
      <c r="F30">
        <v>23209278</v>
      </c>
      <c r="H30">
        <f>(B30-比較ベンチマーク!B30)/比較ベンチマーク!B30*100</f>
        <v>27.305239336904375</v>
      </c>
    </row>
    <row r="31" spans="1:8" x14ac:dyDescent="0.15">
      <c r="A31">
        <v>29</v>
      </c>
      <c r="B31" s="1">
        <v>112863751.360681</v>
      </c>
      <c r="C31">
        <v>597786</v>
      </c>
      <c r="D31">
        <v>25909133</v>
      </c>
      <c r="E31">
        <v>600005</v>
      </c>
      <c r="F31">
        <v>25997401</v>
      </c>
      <c r="H31">
        <f>(B31-比較ベンチマーク!B31)/比較ベンチマーク!B31*100</f>
        <v>17.237220171151336</v>
      </c>
    </row>
    <row r="32" spans="1:8" x14ac:dyDescent="0.15">
      <c r="A32">
        <v>30</v>
      </c>
      <c r="B32" s="1">
        <v>168707461.41028199</v>
      </c>
      <c r="C32">
        <v>595357</v>
      </c>
      <c r="D32">
        <v>25877424</v>
      </c>
      <c r="E32">
        <v>600014</v>
      </c>
      <c r="F32">
        <v>26070805</v>
      </c>
      <c r="H32">
        <f>(B32-比較ベンチマーク!B32)/比較ベンチマーク!B32*100</f>
        <v>20.052535747619231</v>
      </c>
    </row>
    <row r="33" spans="1:8" x14ac:dyDescent="0.15">
      <c r="A33">
        <v>31</v>
      </c>
      <c r="B33" s="1">
        <v>137511251.09311</v>
      </c>
      <c r="C33">
        <v>578354</v>
      </c>
      <c r="D33">
        <v>24953723</v>
      </c>
      <c r="E33">
        <v>600013</v>
      </c>
      <c r="F33">
        <v>25844368</v>
      </c>
      <c r="H33">
        <f>(B33-比較ベンチマーク!B33)/比較ベンチマーク!B33*100</f>
        <v>23.910878225817601</v>
      </c>
    </row>
    <row r="34" spans="1:8" x14ac:dyDescent="0.15">
      <c r="A34">
        <v>32</v>
      </c>
      <c r="B34" s="1">
        <v>133156467.216151</v>
      </c>
      <c r="C34">
        <v>598594</v>
      </c>
      <c r="D34">
        <v>23890863</v>
      </c>
      <c r="E34">
        <v>600000</v>
      </c>
      <c r="F34">
        <v>23947427</v>
      </c>
      <c r="H34">
        <f>(B34-比較ベンチマーク!B34)/比較ベンチマーク!B34*100</f>
        <v>11.105899344221665</v>
      </c>
    </row>
    <row r="35" spans="1:8" x14ac:dyDescent="0.15">
      <c r="A35">
        <v>33</v>
      </c>
      <c r="B35" s="1">
        <v>187948943.113729</v>
      </c>
      <c r="C35">
        <v>598872</v>
      </c>
      <c r="D35">
        <v>24395888</v>
      </c>
      <c r="E35">
        <v>600013</v>
      </c>
      <c r="F35">
        <v>24439692</v>
      </c>
      <c r="H35">
        <f>(B35-比較ベンチマーク!B35)/比較ベンチマーク!B35*100</f>
        <v>16.739569015341775</v>
      </c>
    </row>
    <row r="36" spans="1:8" x14ac:dyDescent="0.15">
      <c r="A36">
        <v>34</v>
      </c>
      <c r="B36" s="1">
        <v>110384197.900785</v>
      </c>
      <c r="C36">
        <v>591664</v>
      </c>
      <c r="D36">
        <v>24413906</v>
      </c>
      <c r="E36">
        <v>600008</v>
      </c>
      <c r="F36">
        <v>24747867</v>
      </c>
      <c r="H36">
        <f>(B36-比較ベンチマーク!B36)/比較ベンチマーク!B36*100</f>
        <v>9.0014801170385663</v>
      </c>
    </row>
    <row r="37" spans="1:8" x14ac:dyDescent="0.15">
      <c r="A37">
        <v>35</v>
      </c>
      <c r="B37" s="1">
        <v>124834509.49869201</v>
      </c>
      <c r="C37">
        <v>595917</v>
      </c>
      <c r="D37">
        <v>26355948</v>
      </c>
      <c r="E37">
        <v>600015</v>
      </c>
      <c r="F37">
        <v>26534251</v>
      </c>
      <c r="H37">
        <f>(B37-比較ベンチマーク!B37)/比較ベンチマーク!B37*100</f>
        <v>14.851997242808887</v>
      </c>
    </row>
    <row r="38" spans="1:8" x14ac:dyDescent="0.15">
      <c r="A38">
        <v>36</v>
      </c>
      <c r="B38" s="1">
        <v>139028383.879125</v>
      </c>
      <c r="C38">
        <v>597783</v>
      </c>
      <c r="D38">
        <v>24628279</v>
      </c>
      <c r="E38">
        <v>600002</v>
      </c>
      <c r="F38">
        <v>24715207</v>
      </c>
      <c r="H38">
        <f>(B38-比較ベンチマーク!B38)/比較ベンチマーク!B38*100</f>
        <v>11.526513176659746</v>
      </c>
    </row>
    <row r="39" spans="1:8" x14ac:dyDescent="0.15">
      <c r="A39">
        <v>37</v>
      </c>
      <c r="B39" s="1">
        <v>98816148.8937255</v>
      </c>
      <c r="C39">
        <v>599890</v>
      </c>
      <c r="D39">
        <v>27340218</v>
      </c>
      <c r="E39">
        <v>600000</v>
      </c>
      <c r="F39">
        <v>27344946</v>
      </c>
      <c r="H39">
        <f>(B39-比較ベンチマーク!B39)/比較ベンチマーク!B39*100</f>
        <v>9.3187267542794281</v>
      </c>
    </row>
    <row r="40" spans="1:8" x14ac:dyDescent="0.15">
      <c r="A40">
        <v>38</v>
      </c>
      <c r="B40" s="1">
        <v>149488975.76651701</v>
      </c>
      <c r="C40">
        <v>594114</v>
      </c>
      <c r="D40">
        <v>24886095</v>
      </c>
      <c r="E40">
        <v>600005</v>
      </c>
      <c r="F40">
        <v>25132668</v>
      </c>
      <c r="H40">
        <f>(B40-比較ベンチマーク!B40)/比較ベンチマーク!B40*100</f>
        <v>19.694181190586569</v>
      </c>
    </row>
    <row r="41" spans="1:8" x14ac:dyDescent="0.15">
      <c r="A41">
        <v>39</v>
      </c>
      <c r="B41" s="1">
        <v>161715765.39290699</v>
      </c>
      <c r="C41">
        <v>590777</v>
      </c>
      <c r="D41">
        <v>21496489</v>
      </c>
      <c r="E41">
        <v>600012</v>
      </c>
      <c r="F41">
        <v>21785792</v>
      </c>
      <c r="H41">
        <f>(B41-比較ベンチマーク!B41)/比較ベンチマーク!B41*100</f>
        <v>34.223709739648747</v>
      </c>
    </row>
    <row r="42" spans="1:8" x14ac:dyDescent="0.15">
      <c r="A42">
        <v>40</v>
      </c>
      <c r="B42" s="1">
        <v>195923327.45206001</v>
      </c>
      <c r="C42">
        <v>599410</v>
      </c>
      <c r="D42">
        <v>23577354</v>
      </c>
      <c r="E42">
        <v>600004</v>
      </c>
      <c r="F42">
        <v>23599883</v>
      </c>
      <c r="H42">
        <f>(B42-比較ベンチマーク!B42)/比較ベンチマーク!B42*100</f>
        <v>22.72520559974204</v>
      </c>
    </row>
    <row r="43" spans="1:8" x14ac:dyDescent="0.15">
      <c r="A43">
        <v>41</v>
      </c>
      <c r="B43" s="1">
        <v>139984274.65377301</v>
      </c>
      <c r="C43">
        <v>598331</v>
      </c>
      <c r="D43">
        <v>24915661</v>
      </c>
      <c r="E43">
        <v>600003</v>
      </c>
      <c r="F43">
        <v>24983035</v>
      </c>
      <c r="H43">
        <f>(B43-比較ベンチマーク!B43)/比較ベンチマーク!B43*100</f>
        <v>23.326929756270363</v>
      </c>
    </row>
    <row r="44" spans="1:8" x14ac:dyDescent="0.15">
      <c r="A44">
        <v>42</v>
      </c>
      <c r="B44" s="1">
        <v>156317827.54325399</v>
      </c>
      <c r="C44">
        <v>592193</v>
      </c>
      <c r="D44">
        <v>22943446</v>
      </c>
      <c r="E44">
        <v>600006</v>
      </c>
      <c r="F44">
        <v>23214042</v>
      </c>
      <c r="H44">
        <f>(B44-比較ベンチマーク!B44)/比較ベンチマーク!B44*100</f>
        <v>26.682735048057737</v>
      </c>
    </row>
    <row r="45" spans="1:8" x14ac:dyDescent="0.15">
      <c r="A45">
        <v>43</v>
      </c>
      <c r="B45" s="1">
        <v>101908391.561303</v>
      </c>
      <c r="C45">
        <v>596871</v>
      </c>
      <c r="D45">
        <v>27049053</v>
      </c>
      <c r="E45">
        <v>600012</v>
      </c>
      <c r="F45">
        <v>27189640</v>
      </c>
      <c r="H45">
        <f>(B45-比較ベンチマーク!B45)/比較ベンチマーク!B45*100</f>
        <v>13.869076936523156</v>
      </c>
    </row>
    <row r="46" spans="1:8" x14ac:dyDescent="0.15">
      <c r="A46">
        <v>44</v>
      </c>
      <c r="B46" s="1">
        <v>157408264.510097</v>
      </c>
      <c r="C46">
        <v>597998</v>
      </c>
      <c r="D46">
        <v>23233584</v>
      </c>
      <c r="E46">
        <v>600014</v>
      </c>
      <c r="F46">
        <v>23308000</v>
      </c>
      <c r="H46">
        <f>(B46-比較ベンチマーク!B46)/比較ベンチマーク!B46*100</f>
        <v>34.891038713383679</v>
      </c>
    </row>
    <row r="47" spans="1:8" x14ac:dyDescent="0.15">
      <c r="A47">
        <v>45</v>
      </c>
      <c r="B47" s="1">
        <v>189050601.261022</v>
      </c>
      <c r="C47">
        <v>588487</v>
      </c>
      <c r="D47">
        <v>20639974</v>
      </c>
      <c r="E47">
        <v>600003</v>
      </c>
      <c r="F47">
        <v>20988340</v>
      </c>
      <c r="H47">
        <f>(B47-比較ベンチマーク!B47)/比較ベンチマーク!B47*100</f>
        <v>23.014387208789831</v>
      </c>
    </row>
    <row r="48" spans="1:8" x14ac:dyDescent="0.15">
      <c r="A48">
        <v>46</v>
      </c>
      <c r="B48" s="1">
        <v>122669675.70570999</v>
      </c>
      <c r="C48">
        <v>593661</v>
      </c>
      <c r="D48">
        <v>25257123</v>
      </c>
      <c r="E48">
        <v>600006</v>
      </c>
      <c r="F48">
        <v>25516278</v>
      </c>
      <c r="H48">
        <f>(B48-比較ベンチマーク!B48)/比較ベンチマーク!B48*100</f>
        <v>16.312229744458463</v>
      </c>
    </row>
    <row r="49" spans="1:8" x14ac:dyDescent="0.15">
      <c r="A49">
        <v>47</v>
      </c>
      <c r="B49" s="1">
        <v>162844301.18196201</v>
      </c>
      <c r="C49">
        <v>599970</v>
      </c>
      <c r="D49">
        <v>26206480</v>
      </c>
      <c r="E49">
        <v>600001</v>
      </c>
      <c r="F49">
        <v>26207359</v>
      </c>
      <c r="H49">
        <f>(B49-比較ベンチマーク!B49)/比較ベンチマーク!B49*100</f>
        <v>19.798165742812824</v>
      </c>
    </row>
    <row r="50" spans="1:8" x14ac:dyDescent="0.15">
      <c r="A50">
        <v>48</v>
      </c>
      <c r="B50" s="1">
        <v>97428054.236250207</v>
      </c>
      <c r="C50">
        <v>599839</v>
      </c>
      <c r="D50">
        <v>24660265</v>
      </c>
      <c r="E50">
        <v>600011</v>
      </c>
      <c r="F50">
        <v>24666300</v>
      </c>
      <c r="H50">
        <f>(B50-比較ベンチマーク!B50)/比較ベンチマーク!B50*100</f>
        <v>7.0160426715301316</v>
      </c>
    </row>
    <row r="51" spans="1:8" x14ac:dyDescent="0.15">
      <c r="A51">
        <v>49</v>
      </c>
      <c r="B51" s="1">
        <v>149210244.40525299</v>
      </c>
      <c r="C51">
        <v>599529</v>
      </c>
      <c r="D51">
        <v>25966049</v>
      </c>
      <c r="E51">
        <v>600000</v>
      </c>
      <c r="F51">
        <v>25984439</v>
      </c>
      <c r="H51">
        <f>(B51-比較ベンチマーク!B51)/比較ベンチマーク!B51*100</f>
        <v>16.233622081803933</v>
      </c>
    </row>
    <row r="52" spans="1:8" x14ac:dyDescent="0.15">
      <c r="A52">
        <v>50</v>
      </c>
      <c r="B52" s="1">
        <v>92650463.491403297</v>
      </c>
      <c r="C52">
        <v>599746</v>
      </c>
      <c r="D52">
        <v>24141973</v>
      </c>
      <c r="E52">
        <v>600011</v>
      </c>
      <c r="F52">
        <v>24150792</v>
      </c>
      <c r="H52">
        <f>(B52-比較ベンチマーク!B52)/比較ベンチマーク!B52*100</f>
        <v>2.7879559943507441</v>
      </c>
    </row>
    <row r="53" spans="1:8" x14ac:dyDescent="0.15">
      <c r="A53">
        <v>51</v>
      </c>
      <c r="B53" s="1">
        <v>134164624.13816699</v>
      </c>
      <c r="C53">
        <v>597487</v>
      </c>
      <c r="D53">
        <v>22631298</v>
      </c>
      <c r="E53">
        <v>600003</v>
      </c>
      <c r="F53">
        <v>22723136</v>
      </c>
      <c r="H53">
        <f>(B53-比較ベンチマーク!B53)/比較ベンチマーク!B53*100</f>
        <v>8.0304675116524074</v>
      </c>
    </row>
    <row r="54" spans="1:8" x14ac:dyDescent="0.15">
      <c r="A54">
        <v>52</v>
      </c>
      <c r="B54" s="1">
        <v>156862207.173695</v>
      </c>
      <c r="C54">
        <v>576013</v>
      </c>
      <c r="D54">
        <v>23388675</v>
      </c>
      <c r="E54">
        <v>600000</v>
      </c>
      <c r="F54">
        <v>24327099</v>
      </c>
      <c r="H54">
        <f>(B54-比較ベンチマーク!B54)/比較ベンチマーク!B54*100</f>
        <v>1.9537511051388097</v>
      </c>
    </row>
    <row r="55" spans="1:8" x14ac:dyDescent="0.15">
      <c r="A55">
        <v>53</v>
      </c>
      <c r="B55" s="1">
        <v>160044902.32937199</v>
      </c>
      <c r="C55">
        <v>599780</v>
      </c>
      <c r="D55">
        <v>25180111</v>
      </c>
      <c r="E55">
        <v>600014</v>
      </c>
      <c r="F55">
        <v>25187670</v>
      </c>
      <c r="H55">
        <f>(B55-比較ベンチマーク!B55)/比較ベンチマーク!B55*100</f>
        <v>1.4829367197338739</v>
      </c>
    </row>
    <row r="56" spans="1:8" x14ac:dyDescent="0.15">
      <c r="A56">
        <v>54</v>
      </c>
      <c r="B56" s="1">
        <v>120106054.3698</v>
      </c>
      <c r="C56">
        <v>599989</v>
      </c>
      <c r="D56">
        <v>20610709</v>
      </c>
      <c r="E56">
        <v>600005</v>
      </c>
      <c r="F56">
        <v>20610786</v>
      </c>
      <c r="H56">
        <f>(B56-比較ベンチマーク!B56)/比較ベンチマーク!B56*100</f>
        <v>16.565366556834594</v>
      </c>
    </row>
    <row r="57" spans="1:8" x14ac:dyDescent="0.15">
      <c r="A57">
        <v>55</v>
      </c>
      <c r="B57" s="1">
        <v>136329986.04374799</v>
      </c>
      <c r="C57">
        <v>599075</v>
      </c>
      <c r="D57">
        <v>22342145</v>
      </c>
      <c r="E57">
        <v>600005</v>
      </c>
      <c r="F57">
        <v>22372521</v>
      </c>
      <c r="H57">
        <f>(B57-比較ベンチマーク!B57)/比較ベンチマーク!B57*100</f>
        <v>51.162984955461745</v>
      </c>
    </row>
    <row r="58" spans="1:8" x14ac:dyDescent="0.15">
      <c r="A58">
        <v>56</v>
      </c>
      <c r="B58" s="1">
        <v>163332053.583832</v>
      </c>
      <c r="C58">
        <v>588461</v>
      </c>
      <c r="D58">
        <v>20536626</v>
      </c>
      <c r="E58">
        <v>600008</v>
      </c>
      <c r="F58">
        <v>20916149</v>
      </c>
      <c r="H58">
        <f>(B58-比較ベンチマーク!B58)/比較ベンチマーク!B58*100</f>
        <v>30.858967414919615</v>
      </c>
    </row>
    <row r="59" spans="1:8" x14ac:dyDescent="0.15">
      <c r="A59">
        <v>57</v>
      </c>
      <c r="B59" s="1">
        <v>153072419.45416901</v>
      </c>
      <c r="C59">
        <v>598847</v>
      </c>
      <c r="D59">
        <v>25107819</v>
      </c>
      <c r="E59">
        <v>600012</v>
      </c>
      <c r="F59">
        <v>25149390</v>
      </c>
      <c r="H59">
        <f>(B59-比較ベンチマーク!B59)/比較ベンチマーク!B59*100</f>
        <v>1.7493374372392838</v>
      </c>
    </row>
    <row r="60" spans="1:8" x14ac:dyDescent="0.15">
      <c r="A60">
        <v>58</v>
      </c>
      <c r="B60" s="1">
        <v>176816140.81741601</v>
      </c>
      <c r="C60">
        <v>589203</v>
      </c>
      <c r="D60">
        <v>24437462</v>
      </c>
      <c r="E60">
        <v>600008</v>
      </c>
      <c r="F60">
        <v>24855719</v>
      </c>
      <c r="H60">
        <f>(B60-比較ベンチマーク!B60)/比較ベンチマーク!B60*100</f>
        <v>1.8279972934723145</v>
      </c>
    </row>
    <row r="61" spans="1:8" x14ac:dyDescent="0.15">
      <c r="A61">
        <v>59</v>
      </c>
      <c r="B61" s="1">
        <v>136474599.14063299</v>
      </c>
      <c r="C61">
        <v>598610</v>
      </c>
      <c r="D61">
        <v>25052902</v>
      </c>
      <c r="E61">
        <v>600001</v>
      </c>
      <c r="F61">
        <v>25111888</v>
      </c>
      <c r="H61">
        <f>(B61-比較ベンチマーク!B61)/比較ベンチマーク!B61*100</f>
        <v>16.01289872440919</v>
      </c>
    </row>
    <row r="62" spans="1:8" x14ac:dyDescent="0.15">
      <c r="A62">
        <v>60</v>
      </c>
      <c r="B62" s="1">
        <v>118943361.59732801</v>
      </c>
      <c r="C62">
        <v>598957</v>
      </c>
      <c r="D62">
        <v>22208696</v>
      </c>
      <c r="E62">
        <v>600004</v>
      </c>
      <c r="F62">
        <v>22244474</v>
      </c>
      <c r="H62">
        <f>(B62-比較ベンチマーク!B62)/比較ベンチマーク!B62*100</f>
        <v>3.2531366825030048</v>
      </c>
    </row>
    <row r="63" spans="1:8" x14ac:dyDescent="0.15">
      <c r="A63">
        <v>61</v>
      </c>
      <c r="B63" s="1">
        <v>114093146.513092</v>
      </c>
      <c r="C63">
        <v>599956</v>
      </c>
      <c r="D63">
        <v>24144980</v>
      </c>
      <c r="E63">
        <v>600003</v>
      </c>
      <c r="F63">
        <v>24146342</v>
      </c>
      <c r="H63">
        <f>(B63-比較ベンチマーク!B63)/比較ベンチマーク!B63*100</f>
        <v>10.252581304551979</v>
      </c>
    </row>
    <row r="64" spans="1:8" x14ac:dyDescent="0.15">
      <c r="A64">
        <v>62</v>
      </c>
      <c r="B64" s="1">
        <v>195019133.18057701</v>
      </c>
      <c r="C64">
        <v>597412</v>
      </c>
      <c r="D64">
        <v>20471597</v>
      </c>
      <c r="E64">
        <v>600006</v>
      </c>
      <c r="F64">
        <v>20555657</v>
      </c>
      <c r="H64">
        <f>(B64-比較ベンチマーク!B64)/比較ベンチマーク!B64*100</f>
        <v>33.304960969438156</v>
      </c>
    </row>
    <row r="65" spans="1:8" x14ac:dyDescent="0.15">
      <c r="A65">
        <v>63</v>
      </c>
      <c r="B65" s="1">
        <v>121268935.956664</v>
      </c>
      <c r="C65">
        <v>598762</v>
      </c>
      <c r="D65">
        <v>25812696</v>
      </c>
      <c r="E65">
        <v>600012</v>
      </c>
      <c r="F65">
        <v>25867169</v>
      </c>
      <c r="H65">
        <f>(B65-比較ベンチマーク!B65)/比較ベンチマーク!B65*100</f>
        <v>9.6168796751673842</v>
      </c>
    </row>
    <row r="66" spans="1:8" x14ac:dyDescent="0.15">
      <c r="A66">
        <v>64</v>
      </c>
      <c r="B66" s="1">
        <v>129892813.58724301</v>
      </c>
      <c r="C66">
        <v>599967</v>
      </c>
      <c r="D66">
        <v>22226704</v>
      </c>
      <c r="E66">
        <v>600013</v>
      </c>
      <c r="F66">
        <v>22228409</v>
      </c>
      <c r="H66">
        <f>(B66-比較ベンチマーク!B66)/比較ベンチマーク!B66*100</f>
        <v>13.065683251763554</v>
      </c>
    </row>
    <row r="67" spans="1:8" x14ac:dyDescent="0.15">
      <c r="A67">
        <v>65</v>
      </c>
      <c r="B67" s="1">
        <v>114433031.252545</v>
      </c>
      <c r="C67">
        <v>598128</v>
      </c>
      <c r="D67">
        <v>25025690</v>
      </c>
      <c r="E67">
        <v>600003</v>
      </c>
      <c r="F67">
        <v>25095349</v>
      </c>
      <c r="H67">
        <f>(B67-比較ベンチマーク!B67)/比較ベンチマーク!B67*100</f>
        <v>8.557470929687943</v>
      </c>
    </row>
    <row r="68" spans="1:8" x14ac:dyDescent="0.15">
      <c r="A68">
        <v>66</v>
      </c>
      <c r="B68" s="1">
        <v>151587015.74926099</v>
      </c>
      <c r="C68">
        <v>599256</v>
      </c>
      <c r="D68">
        <v>26684452</v>
      </c>
      <c r="E68">
        <v>600006</v>
      </c>
      <c r="F68">
        <v>26717649</v>
      </c>
      <c r="H68">
        <f>(B68-比較ベンチマーク!B68)/比較ベンチマーク!B68*100</f>
        <v>26.17645630562302</v>
      </c>
    </row>
    <row r="69" spans="1:8" x14ac:dyDescent="0.15">
      <c r="A69">
        <v>67</v>
      </c>
      <c r="B69" s="1">
        <v>101015897.47399101</v>
      </c>
      <c r="C69">
        <v>588109</v>
      </c>
      <c r="D69">
        <v>22973588</v>
      </c>
      <c r="E69">
        <v>600001</v>
      </c>
      <c r="F69">
        <v>23405620</v>
      </c>
      <c r="H69">
        <f>(B69-比較ベンチマーク!B69)/比較ベンチマーク!B69*100</f>
        <v>15.413054685161038</v>
      </c>
    </row>
    <row r="70" spans="1:8" x14ac:dyDescent="0.15">
      <c r="A70">
        <v>68</v>
      </c>
      <c r="B70" s="1">
        <v>127446649.729708</v>
      </c>
      <c r="C70">
        <v>596866</v>
      </c>
      <c r="D70">
        <v>26043993</v>
      </c>
      <c r="E70">
        <v>600007</v>
      </c>
      <c r="F70">
        <v>26175721</v>
      </c>
      <c r="H70">
        <f>(B70-比較ベンチマーク!B70)/比較ベンチマーク!B70*100</f>
        <v>14.423979090015514</v>
      </c>
    </row>
    <row r="71" spans="1:8" x14ac:dyDescent="0.15">
      <c r="A71">
        <v>69</v>
      </c>
      <c r="B71" s="1">
        <v>139203119.17809799</v>
      </c>
      <c r="C71">
        <v>596490</v>
      </c>
      <c r="D71">
        <v>24731788</v>
      </c>
      <c r="E71">
        <v>600005</v>
      </c>
      <c r="F71">
        <v>24871409</v>
      </c>
      <c r="H71">
        <f>(B71-比較ベンチマーク!B71)/比較ベンチマーク!B71*100</f>
        <v>16.611055590570288</v>
      </c>
    </row>
    <row r="72" spans="1:8" x14ac:dyDescent="0.15">
      <c r="A72">
        <v>70</v>
      </c>
      <c r="B72" s="1">
        <v>168414479.338386</v>
      </c>
      <c r="C72">
        <v>599342</v>
      </c>
      <c r="D72">
        <v>23949616</v>
      </c>
      <c r="E72">
        <v>600014</v>
      </c>
      <c r="F72">
        <v>23974760</v>
      </c>
      <c r="H72">
        <f>(B72-比較ベンチマーク!B72)/比較ベンチマーク!B72*100</f>
        <v>18.888356704943686</v>
      </c>
    </row>
    <row r="73" spans="1:8" x14ac:dyDescent="0.15">
      <c r="A73">
        <v>71</v>
      </c>
      <c r="B73" s="1">
        <v>175643961.997271</v>
      </c>
      <c r="C73">
        <v>599419</v>
      </c>
      <c r="D73">
        <v>18164063</v>
      </c>
      <c r="E73">
        <v>600013</v>
      </c>
      <c r="F73">
        <v>18182497</v>
      </c>
      <c r="H73">
        <f>(B73-比較ベンチマーク!B73)/比較ベンチマーク!B73*100</f>
        <v>14.123000876971686</v>
      </c>
    </row>
    <row r="74" spans="1:8" x14ac:dyDescent="0.15">
      <c r="A74">
        <v>72</v>
      </c>
      <c r="B74" s="1">
        <v>191963391.70375699</v>
      </c>
      <c r="C74">
        <v>598749</v>
      </c>
      <c r="D74">
        <v>23595256</v>
      </c>
      <c r="E74">
        <v>600000</v>
      </c>
      <c r="F74">
        <v>23640887</v>
      </c>
      <c r="H74">
        <f>(B74-比較ベンチマーク!B74)/比較ベンチマーク!B74*100</f>
        <v>16.011694151535906</v>
      </c>
    </row>
    <row r="75" spans="1:8" x14ac:dyDescent="0.15">
      <c r="A75">
        <v>73</v>
      </c>
      <c r="B75" s="1">
        <v>155120345.37550199</v>
      </c>
      <c r="C75">
        <v>599967</v>
      </c>
      <c r="D75">
        <v>22827703</v>
      </c>
      <c r="E75">
        <v>600013</v>
      </c>
      <c r="F75">
        <v>22829142</v>
      </c>
      <c r="H75">
        <f>(B75-比較ベンチマーク!B75)/比較ベンチマーク!B75*100</f>
        <v>11.310506621325047</v>
      </c>
    </row>
    <row r="76" spans="1:8" x14ac:dyDescent="0.15">
      <c r="A76">
        <v>74</v>
      </c>
      <c r="B76" s="1">
        <v>156704066.49013799</v>
      </c>
      <c r="C76">
        <v>586960</v>
      </c>
      <c r="D76">
        <v>20070973</v>
      </c>
      <c r="E76">
        <v>600008</v>
      </c>
      <c r="F76">
        <v>20470552</v>
      </c>
      <c r="H76">
        <f>(B76-比較ベンチマーク!B76)/比較ベンチマーク!B76*100</f>
        <v>31.031504915183199</v>
      </c>
    </row>
    <row r="77" spans="1:8" x14ac:dyDescent="0.15">
      <c r="A77">
        <v>75</v>
      </c>
      <c r="B77" s="1">
        <v>152232890.771319</v>
      </c>
      <c r="C77">
        <v>598558</v>
      </c>
      <c r="D77">
        <v>25882700</v>
      </c>
      <c r="E77">
        <v>600011</v>
      </c>
      <c r="F77">
        <v>25942702</v>
      </c>
      <c r="H77">
        <f>(B77-比較ベンチマーク!B77)/比較ベンチマーク!B77*100</f>
        <v>23.145589994302853</v>
      </c>
    </row>
    <row r="78" spans="1:8" x14ac:dyDescent="0.15">
      <c r="A78">
        <v>76</v>
      </c>
      <c r="B78" s="1">
        <v>131421132.309671</v>
      </c>
      <c r="C78">
        <v>599345</v>
      </c>
      <c r="D78">
        <v>24341592</v>
      </c>
      <c r="E78">
        <v>600002</v>
      </c>
      <c r="F78">
        <v>24367063</v>
      </c>
      <c r="H78">
        <f>(B78-比較ベンチマーク!B78)/比較ベンチマーク!B78*100</f>
        <v>9.1628361348864669</v>
      </c>
    </row>
    <row r="79" spans="1:8" x14ac:dyDescent="0.15">
      <c r="A79">
        <v>77</v>
      </c>
      <c r="B79" s="1">
        <v>190438330.93858001</v>
      </c>
      <c r="C79">
        <v>598239</v>
      </c>
      <c r="D79">
        <v>20940017</v>
      </c>
      <c r="E79">
        <v>600004</v>
      </c>
      <c r="F79">
        <v>20996724</v>
      </c>
      <c r="H79">
        <f>(B79-比較ベンチマーク!B79)/比較ベンチマーク!B79*100</f>
        <v>31.279367325585156</v>
      </c>
    </row>
    <row r="80" spans="1:8" x14ac:dyDescent="0.15">
      <c r="A80">
        <v>78</v>
      </c>
      <c r="B80" s="1">
        <v>152100724.19846401</v>
      </c>
      <c r="C80">
        <v>594488</v>
      </c>
      <c r="D80">
        <v>21017798</v>
      </c>
      <c r="E80">
        <v>600004</v>
      </c>
      <c r="F80">
        <v>21190843</v>
      </c>
      <c r="H80">
        <f>(B80-比較ベンチマーク!B80)/比較ベンチマーク!B80*100</f>
        <v>31.280347996310258</v>
      </c>
    </row>
    <row r="81" spans="1:8" x14ac:dyDescent="0.15">
      <c r="A81">
        <v>79</v>
      </c>
      <c r="B81" s="1">
        <v>158392944.90832499</v>
      </c>
      <c r="C81">
        <v>574209</v>
      </c>
      <c r="D81">
        <v>21967805</v>
      </c>
      <c r="E81">
        <v>600008</v>
      </c>
      <c r="F81">
        <v>22875769</v>
      </c>
      <c r="H81">
        <f>(B81-比較ベンチマーク!B81)/比較ベンチマーク!B81*100</f>
        <v>27.927968031797384</v>
      </c>
    </row>
    <row r="82" spans="1:8" x14ac:dyDescent="0.15">
      <c r="A82">
        <v>80</v>
      </c>
      <c r="B82" s="1">
        <v>128050955.994866</v>
      </c>
      <c r="C82">
        <v>599395</v>
      </c>
      <c r="D82">
        <v>22795814</v>
      </c>
      <c r="E82">
        <v>600004</v>
      </c>
      <c r="F82">
        <v>22818086</v>
      </c>
      <c r="H82">
        <f>(B82-比較ベンチマーク!B82)/比較ベンチマーク!B82*100</f>
        <v>41.028382475830419</v>
      </c>
    </row>
    <row r="83" spans="1:8" x14ac:dyDescent="0.15">
      <c r="A83">
        <v>81</v>
      </c>
      <c r="B83" s="1">
        <v>181380484.66833299</v>
      </c>
      <c r="C83">
        <v>596315</v>
      </c>
      <c r="D83">
        <v>23623211</v>
      </c>
      <c r="E83">
        <v>600003</v>
      </c>
      <c r="F83">
        <v>23766910</v>
      </c>
      <c r="H83">
        <f>(B83-比較ベンチマーク!B83)/比較ベンチマーク!B83*100</f>
        <v>9.094910930298834</v>
      </c>
    </row>
    <row r="84" spans="1:8" x14ac:dyDescent="0.15">
      <c r="A84">
        <v>82</v>
      </c>
      <c r="B84" s="1">
        <v>164885551.63800201</v>
      </c>
      <c r="C84">
        <v>599960</v>
      </c>
      <c r="D84">
        <v>20392474</v>
      </c>
      <c r="E84">
        <v>600007</v>
      </c>
      <c r="F84">
        <v>20393467</v>
      </c>
      <c r="H84">
        <f>(B84-比較ベンチマーク!B84)/比較ベンチマーク!B84*100</f>
        <v>46.188027100288977</v>
      </c>
    </row>
    <row r="85" spans="1:8" x14ac:dyDescent="0.15">
      <c r="A85">
        <v>83</v>
      </c>
      <c r="B85" s="1">
        <v>142607661.517885</v>
      </c>
      <c r="C85">
        <v>598637</v>
      </c>
      <c r="D85">
        <v>25410393</v>
      </c>
      <c r="E85">
        <v>600012</v>
      </c>
      <c r="F85">
        <v>25464934</v>
      </c>
      <c r="H85">
        <f>(B85-比較ベンチマーク!B85)/比較ベンチマーク!B85*100</f>
        <v>24.998001228837012</v>
      </c>
    </row>
    <row r="86" spans="1:8" x14ac:dyDescent="0.15">
      <c r="A86">
        <v>84</v>
      </c>
      <c r="B86" s="1">
        <v>148192216.27823499</v>
      </c>
      <c r="C86">
        <v>597685</v>
      </c>
      <c r="D86">
        <v>24343796</v>
      </c>
      <c r="E86">
        <v>600014</v>
      </c>
      <c r="F86">
        <v>24433851</v>
      </c>
      <c r="H86">
        <f>(B86-比較ベンチマーク!B86)/比較ベンチマーク!B86*100</f>
        <v>28.563707942238224</v>
      </c>
    </row>
    <row r="87" spans="1:8" x14ac:dyDescent="0.15">
      <c r="A87">
        <v>85</v>
      </c>
      <c r="B87" s="1">
        <v>182034783.55187699</v>
      </c>
      <c r="C87">
        <v>586112</v>
      </c>
      <c r="D87">
        <v>19551821</v>
      </c>
      <c r="E87">
        <v>600003</v>
      </c>
      <c r="F87">
        <v>19951443</v>
      </c>
      <c r="H87">
        <f>(B87-比較ベンチマーク!B87)/比較ベンチマーク!B87*100</f>
        <v>39.840754176097661</v>
      </c>
    </row>
    <row r="88" spans="1:8" x14ac:dyDescent="0.15">
      <c r="A88">
        <v>86</v>
      </c>
      <c r="B88" s="1">
        <v>127962970.056463</v>
      </c>
      <c r="C88">
        <v>597147</v>
      </c>
      <c r="D88">
        <v>24818475</v>
      </c>
      <c r="E88">
        <v>600007</v>
      </c>
      <c r="F88">
        <v>24935194</v>
      </c>
      <c r="H88">
        <f>(B88-比較ベンチマーク!B88)/比較ベンチマーク!B88*100</f>
        <v>20.583127465113034</v>
      </c>
    </row>
    <row r="89" spans="1:8" x14ac:dyDescent="0.15">
      <c r="A89">
        <v>87</v>
      </c>
      <c r="B89" s="1">
        <v>152797228.08524701</v>
      </c>
      <c r="C89">
        <v>597235</v>
      </c>
      <c r="D89">
        <v>24347762</v>
      </c>
      <c r="E89">
        <v>600001</v>
      </c>
      <c r="F89">
        <v>24454815</v>
      </c>
      <c r="H89">
        <f>(B89-比較ベンチマーク!B89)/比較ベンチマーク!B89*100</f>
        <v>26.735661406691296</v>
      </c>
    </row>
    <row r="90" spans="1:8" x14ac:dyDescent="0.15">
      <c r="A90">
        <v>88</v>
      </c>
      <c r="B90" s="1">
        <v>115585621.05347</v>
      </c>
      <c r="C90">
        <v>599550</v>
      </c>
      <c r="D90">
        <v>25030304</v>
      </c>
      <c r="E90">
        <v>600011</v>
      </c>
      <c r="F90">
        <v>25046754</v>
      </c>
      <c r="H90">
        <f>(B90-比較ベンチマーク!B90)/比較ベンチマーク!B90*100</f>
        <v>29.242515318585721</v>
      </c>
    </row>
    <row r="91" spans="1:8" x14ac:dyDescent="0.15">
      <c r="A91">
        <v>89</v>
      </c>
      <c r="B91" s="1">
        <v>98152650.141869202</v>
      </c>
      <c r="C91">
        <v>598476</v>
      </c>
      <c r="D91">
        <v>27208465</v>
      </c>
      <c r="E91">
        <v>600000</v>
      </c>
      <c r="F91">
        <v>27271201</v>
      </c>
      <c r="H91">
        <f>(B91-比較ベンチマーク!B91)/比較ベンチマーク!B91*100</f>
        <v>1.6441618010521841</v>
      </c>
    </row>
    <row r="92" spans="1:8" x14ac:dyDescent="0.15">
      <c r="A92">
        <v>90</v>
      </c>
      <c r="B92" s="1">
        <v>116425615.93871599</v>
      </c>
      <c r="C92">
        <v>590860</v>
      </c>
      <c r="D92">
        <v>27424850</v>
      </c>
      <c r="E92">
        <v>600011</v>
      </c>
      <c r="F92">
        <v>27842603</v>
      </c>
      <c r="H92">
        <f>(B92-比較ベンチマーク!B92)/比較ベンチマーク!B92*100</f>
        <v>29.874493420264287</v>
      </c>
    </row>
    <row r="93" spans="1:8" x14ac:dyDescent="0.15">
      <c r="A93">
        <v>91</v>
      </c>
      <c r="B93" s="1">
        <v>133657903.573714</v>
      </c>
      <c r="C93">
        <v>595518</v>
      </c>
      <c r="D93">
        <v>19724054</v>
      </c>
      <c r="E93">
        <v>600003</v>
      </c>
      <c r="F93">
        <v>19859170</v>
      </c>
      <c r="H93">
        <f>(B93-比較ベンチマーク!B93)/比較ベンチマーク!B93*100</f>
        <v>44.639970445508624</v>
      </c>
    </row>
    <row r="94" spans="1:8" x14ac:dyDescent="0.15">
      <c r="A94">
        <v>92</v>
      </c>
      <c r="B94" s="1">
        <v>171842759.568037</v>
      </c>
      <c r="C94">
        <v>589109</v>
      </c>
      <c r="D94">
        <v>22642995</v>
      </c>
      <c r="E94">
        <v>600000</v>
      </c>
      <c r="F94">
        <v>23068723</v>
      </c>
      <c r="H94">
        <f>(B94-比較ベンチマーク!B94)/比較ベンチマーク!B94*100</f>
        <v>33.947778318060742</v>
      </c>
    </row>
    <row r="95" spans="1:8" x14ac:dyDescent="0.15">
      <c r="A95">
        <v>93</v>
      </c>
      <c r="B95" s="1">
        <v>131064080.212208</v>
      </c>
      <c r="C95">
        <v>571355</v>
      </c>
      <c r="D95">
        <v>23366198</v>
      </c>
      <c r="E95">
        <v>600014</v>
      </c>
      <c r="F95">
        <v>24477785</v>
      </c>
      <c r="H95">
        <f>(B95-比較ベンチマーク!B95)/比較ベンチマーク!B95*100</f>
        <v>26.231816942881053</v>
      </c>
    </row>
    <row r="96" spans="1:8" x14ac:dyDescent="0.15">
      <c r="A96">
        <v>94</v>
      </c>
      <c r="B96" s="1">
        <v>114608596.480793</v>
      </c>
      <c r="C96">
        <v>599071</v>
      </c>
      <c r="D96">
        <v>26900138</v>
      </c>
      <c r="E96">
        <v>600008</v>
      </c>
      <c r="F96">
        <v>26940312</v>
      </c>
      <c r="H96">
        <f>(B96-比較ベンチマーク!B96)/比較ベンチマーク!B96*100</f>
        <v>8.0902101939074278</v>
      </c>
    </row>
    <row r="97" spans="1:8" x14ac:dyDescent="0.15">
      <c r="A97">
        <v>95</v>
      </c>
      <c r="B97" s="1">
        <v>140694577.087118</v>
      </c>
      <c r="C97">
        <v>584259</v>
      </c>
      <c r="D97">
        <v>24033801</v>
      </c>
      <c r="E97">
        <v>600015</v>
      </c>
      <c r="F97">
        <v>24659539</v>
      </c>
      <c r="H97">
        <f>(B97-比較ベンチマーク!B97)/比較ベンチマーク!B97*100</f>
        <v>12.537059023748833</v>
      </c>
    </row>
    <row r="98" spans="1:8" x14ac:dyDescent="0.15">
      <c r="A98">
        <v>96</v>
      </c>
      <c r="B98" s="1">
        <v>160494349.04300299</v>
      </c>
      <c r="C98">
        <v>598815</v>
      </c>
      <c r="D98">
        <v>26007300</v>
      </c>
      <c r="E98">
        <v>600002</v>
      </c>
      <c r="F98">
        <v>26055520</v>
      </c>
      <c r="H98">
        <f>(B98-比較ベンチマーク!B98)/比較ベンチマーク!B98*100</f>
        <v>32.076723901884677</v>
      </c>
    </row>
    <row r="99" spans="1:8" x14ac:dyDescent="0.15">
      <c r="A99">
        <v>97</v>
      </c>
      <c r="B99" s="1">
        <v>160064817.42734399</v>
      </c>
      <c r="C99">
        <v>598500</v>
      </c>
      <c r="D99">
        <v>21143887</v>
      </c>
      <c r="E99">
        <v>600000</v>
      </c>
      <c r="F99">
        <v>21192689</v>
      </c>
      <c r="H99">
        <f>(B99-比較ベンチマーク!B99)/比較ベンチマーク!B99*100</f>
        <v>58.186646649227022</v>
      </c>
    </row>
    <row r="100" spans="1:8" x14ac:dyDescent="0.15">
      <c r="A100">
        <v>98</v>
      </c>
      <c r="B100" s="1">
        <v>140595476.00514901</v>
      </c>
      <c r="C100">
        <v>597473</v>
      </c>
      <c r="D100">
        <v>24440633</v>
      </c>
      <c r="E100">
        <v>600005</v>
      </c>
      <c r="F100">
        <v>24542888</v>
      </c>
      <c r="H100">
        <f>(B100-比較ベンチマーク!B100)/比較ベンチマーク!B100*100</f>
        <v>44.16306625816825</v>
      </c>
    </row>
    <row r="101" spans="1:8" x14ac:dyDescent="0.15">
      <c r="A101">
        <v>99</v>
      </c>
      <c r="B101" s="1">
        <v>88511456.578967199</v>
      </c>
      <c r="C101">
        <v>544585</v>
      </c>
      <c r="D101">
        <v>24501187</v>
      </c>
      <c r="E101">
        <v>600013</v>
      </c>
      <c r="F101">
        <v>26936687</v>
      </c>
      <c r="H101">
        <f>(B101-比較ベンチマーク!B101)/比較ベンチマーク!B101*100</f>
        <v>39.852748096025003</v>
      </c>
    </row>
    <row r="103" spans="1:8" x14ac:dyDescent="0.15">
      <c r="B103" s="1">
        <f>AVERAGE(B2:B101)</f>
        <v>147770616.5755294</v>
      </c>
      <c r="H103">
        <f>AVERAGE(H2:H101)</f>
        <v>19.993562791052053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workbookViewId="0">
      <selection activeCell="H101" sqref="H2:H101"/>
    </sheetView>
  </sheetViews>
  <sheetFormatPr defaultRowHeight="13.5" x14ac:dyDescent="0.15"/>
  <sheetData>
    <row r="1" spans="1:8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>
        <v>0</v>
      </c>
      <c r="B2" s="1">
        <v>180992135.93839201</v>
      </c>
      <c r="C2">
        <v>571997</v>
      </c>
      <c r="D2">
        <v>23043458</v>
      </c>
      <c r="E2">
        <v>600000</v>
      </c>
      <c r="F2">
        <v>24095165</v>
      </c>
      <c r="H2">
        <f>(B2-比較ベンチマーク!B2)/比較ベンチマーク!B2*100</f>
        <v>13.623456759042499</v>
      </c>
    </row>
    <row r="3" spans="1:8" x14ac:dyDescent="0.15">
      <c r="A3">
        <v>1</v>
      </c>
      <c r="B3" s="1">
        <v>150304514.11927801</v>
      </c>
      <c r="C3">
        <v>598294</v>
      </c>
      <c r="D3">
        <v>24980506</v>
      </c>
      <c r="E3">
        <v>600013</v>
      </c>
      <c r="F3">
        <v>25048779</v>
      </c>
      <c r="H3">
        <f>(B3-比較ベンチマーク!B3)/比較ベンチマーク!B3*100</f>
        <v>9.2166069061549347</v>
      </c>
    </row>
    <row r="4" spans="1:8" x14ac:dyDescent="0.15">
      <c r="A4">
        <v>2</v>
      </c>
      <c r="B4" s="1">
        <v>155981705.81544301</v>
      </c>
      <c r="C4">
        <v>595495</v>
      </c>
      <c r="D4">
        <v>18671453</v>
      </c>
      <c r="E4">
        <v>600011</v>
      </c>
      <c r="F4">
        <v>18805524</v>
      </c>
      <c r="H4">
        <f>(B4-比較ベンチマーク!B4)/比較ベンチマーク!B4*100</f>
        <v>26.50548739323872</v>
      </c>
    </row>
    <row r="5" spans="1:8" x14ac:dyDescent="0.15">
      <c r="A5">
        <v>3</v>
      </c>
      <c r="B5" s="1">
        <v>164143397.18568301</v>
      </c>
      <c r="C5">
        <v>597299</v>
      </c>
      <c r="D5">
        <v>25952901</v>
      </c>
      <c r="E5">
        <v>600002</v>
      </c>
      <c r="F5">
        <v>26068750</v>
      </c>
      <c r="H5">
        <f>(B5-比較ベンチマーク!B5)/比較ベンチマーク!B5*100</f>
        <v>6.4417773065370163</v>
      </c>
    </row>
    <row r="6" spans="1:8" x14ac:dyDescent="0.15">
      <c r="A6">
        <v>4</v>
      </c>
      <c r="B6" s="1">
        <v>143532074.84779701</v>
      </c>
      <c r="C6">
        <v>599064</v>
      </c>
      <c r="D6">
        <v>22654599</v>
      </c>
      <c r="E6">
        <v>600002</v>
      </c>
      <c r="F6">
        <v>22687978</v>
      </c>
      <c r="H6">
        <f>(B6-比較ベンチマーク!B6)/比較ベンチマーク!B6*100</f>
        <v>21.467694754381935</v>
      </c>
    </row>
    <row r="7" spans="1:8" x14ac:dyDescent="0.15">
      <c r="A7">
        <v>5</v>
      </c>
      <c r="B7" s="1">
        <v>145698792.17494801</v>
      </c>
      <c r="C7">
        <v>597208</v>
      </c>
      <c r="D7">
        <v>26019899</v>
      </c>
      <c r="E7">
        <v>600006</v>
      </c>
      <c r="F7">
        <v>26136819</v>
      </c>
      <c r="H7">
        <f>(B7-比較ベンチマーク!B7)/比較ベンチマーク!B7*100</f>
        <v>11.795673553015499</v>
      </c>
    </row>
    <row r="8" spans="1:8" x14ac:dyDescent="0.15">
      <c r="A8">
        <v>6</v>
      </c>
      <c r="B8" s="1">
        <v>141814381.75053099</v>
      </c>
      <c r="C8">
        <v>599469</v>
      </c>
      <c r="D8">
        <v>26250682</v>
      </c>
      <c r="E8">
        <v>600000</v>
      </c>
      <c r="F8">
        <v>26271845</v>
      </c>
      <c r="H8">
        <f>(B8-比較ベンチマーク!B8)/比較ベンチマーク!B8*100</f>
        <v>7.5838591716273491</v>
      </c>
    </row>
    <row r="9" spans="1:8" x14ac:dyDescent="0.15">
      <c r="A9">
        <v>7</v>
      </c>
      <c r="B9" s="1">
        <v>163347309.40475899</v>
      </c>
      <c r="C9">
        <v>596010</v>
      </c>
      <c r="D9">
        <v>22851613</v>
      </c>
      <c r="E9">
        <v>600010</v>
      </c>
      <c r="F9">
        <v>22999074</v>
      </c>
      <c r="H9">
        <f>(B9-比較ベンチマーク!B9)/比較ベンチマーク!B9*100</f>
        <v>20.911232646936345</v>
      </c>
    </row>
    <row r="10" spans="1:8" x14ac:dyDescent="0.15">
      <c r="A10">
        <v>8</v>
      </c>
      <c r="B10" s="1">
        <v>168252927.14998201</v>
      </c>
      <c r="C10">
        <v>598914</v>
      </c>
      <c r="D10">
        <v>24682794</v>
      </c>
      <c r="E10">
        <v>600008</v>
      </c>
      <c r="F10">
        <v>24725394</v>
      </c>
      <c r="H10">
        <f>(B10-比較ベンチマーク!B10)/比較ベンチマーク!B10*100</f>
        <v>9.3697942447667071</v>
      </c>
    </row>
    <row r="11" spans="1:8" x14ac:dyDescent="0.15">
      <c r="A11">
        <v>9</v>
      </c>
      <c r="B11" s="1">
        <v>165462540.813173</v>
      </c>
      <c r="C11">
        <v>599235</v>
      </c>
      <c r="D11">
        <v>24814317</v>
      </c>
      <c r="E11">
        <v>600001</v>
      </c>
      <c r="F11">
        <v>24845578</v>
      </c>
      <c r="H11">
        <f>(B11-比較ベンチマーク!B11)/比較ベンチマーク!B11*100</f>
        <v>6.8920770052400009</v>
      </c>
    </row>
    <row r="12" spans="1:8" x14ac:dyDescent="0.15">
      <c r="A12">
        <v>10</v>
      </c>
      <c r="B12" s="1">
        <v>150818593.85082501</v>
      </c>
      <c r="C12">
        <v>592725</v>
      </c>
      <c r="D12">
        <v>25317509</v>
      </c>
      <c r="E12">
        <v>600007</v>
      </c>
      <c r="F12">
        <v>25619774</v>
      </c>
      <c r="H12">
        <f>(B12-比較ベンチマーク!B12)/比較ベンチマーク!B12*100</f>
        <v>7.3723668987802267</v>
      </c>
    </row>
    <row r="13" spans="1:8" x14ac:dyDescent="0.15">
      <c r="A13">
        <v>11</v>
      </c>
      <c r="B13" s="1">
        <v>151152101.66955701</v>
      </c>
      <c r="C13">
        <v>599911</v>
      </c>
      <c r="D13">
        <v>24778843</v>
      </c>
      <c r="E13">
        <v>600005</v>
      </c>
      <c r="F13">
        <v>24782734</v>
      </c>
      <c r="H13">
        <f>(B13-比較ベンチマーク!B13)/比較ベンチマーク!B13*100</f>
        <v>7.98826558992267</v>
      </c>
    </row>
    <row r="14" spans="1:8" x14ac:dyDescent="0.15">
      <c r="A14">
        <v>12</v>
      </c>
      <c r="B14" s="1">
        <v>168643099.13216501</v>
      </c>
      <c r="C14">
        <v>599612</v>
      </c>
      <c r="D14">
        <v>26537682</v>
      </c>
      <c r="E14">
        <v>600002</v>
      </c>
      <c r="F14">
        <v>26554042</v>
      </c>
      <c r="H14">
        <f>(B14-比較ベンチマーク!B14)/比較ベンチマーク!B14*100</f>
        <v>13.902272481862434</v>
      </c>
    </row>
    <row r="15" spans="1:8" x14ac:dyDescent="0.15">
      <c r="A15">
        <v>13</v>
      </c>
      <c r="B15" s="1">
        <v>160266607.43134701</v>
      </c>
      <c r="C15">
        <v>567296</v>
      </c>
      <c r="D15">
        <v>22563781</v>
      </c>
      <c r="E15">
        <v>600009</v>
      </c>
      <c r="F15">
        <v>23752232</v>
      </c>
      <c r="H15">
        <f>(B15-比較ベンチマーク!B15)/比較ベンチマーク!B15*100</f>
        <v>9.7675185843688741</v>
      </c>
    </row>
    <row r="16" spans="1:8" x14ac:dyDescent="0.15">
      <c r="A16">
        <v>14</v>
      </c>
      <c r="B16" s="1">
        <v>137546512.14802301</v>
      </c>
      <c r="C16">
        <v>599968</v>
      </c>
      <c r="D16">
        <v>25441572</v>
      </c>
      <c r="E16">
        <v>600015</v>
      </c>
      <c r="F16">
        <v>25443194</v>
      </c>
      <c r="H16">
        <f>(B16-比較ベンチマーク!B16)/比較ベンチマーク!B16*100</f>
        <v>10.136334710493609</v>
      </c>
    </row>
    <row r="17" spans="1:8" x14ac:dyDescent="0.15">
      <c r="A17">
        <v>15</v>
      </c>
      <c r="B17" s="1">
        <v>156066729.89348099</v>
      </c>
      <c r="C17">
        <v>599483</v>
      </c>
      <c r="D17">
        <v>26585281</v>
      </c>
      <c r="E17">
        <v>600014</v>
      </c>
      <c r="F17">
        <v>26603514</v>
      </c>
      <c r="H17">
        <f>(B17-比較ベンチマーク!B17)/比較ベンチマーク!B17*100</f>
        <v>8.5160524424973474</v>
      </c>
    </row>
    <row r="18" spans="1:8" x14ac:dyDescent="0.15">
      <c r="A18">
        <v>16</v>
      </c>
      <c r="B18" s="1">
        <v>153339305.2665</v>
      </c>
      <c r="C18">
        <v>598500</v>
      </c>
      <c r="D18">
        <v>22284638</v>
      </c>
      <c r="E18">
        <v>600003</v>
      </c>
      <c r="F18">
        <v>22338622</v>
      </c>
      <c r="H18">
        <f>(B18-比較ベンチマーク!B18)/比較ベンチマーク!B18*100</f>
        <v>28.143785943762534</v>
      </c>
    </row>
    <row r="19" spans="1:8" x14ac:dyDescent="0.15">
      <c r="A19">
        <v>17</v>
      </c>
      <c r="B19" s="1">
        <v>138402258.09826899</v>
      </c>
      <c r="C19">
        <v>599609</v>
      </c>
      <c r="D19">
        <v>21329692</v>
      </c>
      <c r="E19">
        <v>600005</v>
      </c>
      <c r="F19">
        <v>21341046</v>
      </c>
      <c r="H19">
        <f>(B19-比較ベンチマーク!B19)/比較ベンチマーク!B19*100</f>
        <v>18.140892333331411</v>
      </c>
    </row>
    <row r="20" spans="1:8" x14ac:dyDescent="0.15">
      <c r="A20">
        <v>18</v>
      </c>
      <c r="B20" s="1">
        <v>142009170.343878</v>
      </c>
      <c r="C20">
        <v>599180</v>
      </c>
      <c r="D20">
        <v>25092754</v>
      </c>
      <c r="E20">
        <v>600002</v>
      </c>
      <c r="F20">
        <v>25122905</v>
      </c>
      <c r="H20">
        <f>(B20-比較ベンチマーク!B20)/比較ベンチマーク!B20*100</f>
        <v>9.4638091862334175</v>
      </c>
    </row>
    <row r="21" spans="1:8" x14ac:dyDescent="0.15">
      <c r="A21">
        <v>19</v>
      </c>
      <c r="B21" s="1">
        <v>159179388.78565601</v>
      </c>
      <c r="C21">
        <v>597451</v>
      </c>
      <c r="D21">
        <v>24273672</v>
      </c>
      <c r="E21">
        <v>600014</v>
      </c>
      <c r="F21">
        <v>24371948</v>
      </c>
      <c r="H21">
        <f>(B21-比較ベンチマーク!B21)/比較ベンチマーク!B21*100</f>
        <v>12.063939472765258</v>
      </c>
    </row>
    <row r="22" spans="1:8" x14ac:dyDescent="0.15">
      <c r="A22">
        <v>20</v>
      </c>
      <c r="B22" s="1">
        <v>163000000</v>
      </c>
      <c r="C22">
        <v>571778</v>
      </c>
      <c r="D22">
        <v>19015652</v>
      </c>
      <c r="E22">
        <v>600000</v>
      </c>
      <c r="F22">
        <v>19827085</v>
      </c>
      <c r="H22">
        <f>(B22-比較ベンチマーク!B22)/比較ベンチマーク!B22*100</f>
        <v>31.852811234597244</v>
      </c>
    </row>
    <row r="23" spans="1:8" x14ac:dyDescent="0.15">
      <c r="A23">
        <v>21</v>
      </c>
      <c r="B23" s="1">
        <v>150000000</v>
      </c>
      <c r="C23">
        <v>572228</v>
      </c>
      <c r="D23">
        <v>23395043</v>
      </c>
      <c r="E23">
        <v>600013</v>
      </c>
      <c r="F23">
        <v>24479077</v>
      </c>
      <c r="H23">
        <f>(B23-比較ベンチマーク!B23)/比較ベンチマーク!B23*100</f>
        <v>14.981656244329461</v>
      </c>
    </row>
    <row r="24" spans="1:8" x14ac:dyDescent="0.15">
      <c r="A24">
        <v>22</v>
      </c>
      <c r="B24" s="1">
        <v>129000000</v>
      </c>
      <c r="C24">
        <v>596120</v>
      </c>
      <c r="D24">
        <v>24002623</v>
      </c>
      <c r="E24">
        <v>600011</v>
      </c>
      <c r="F24">
        <v>24152910</v>
      </c>
      <c r="H24">
        <f>(B24-比較ベンチマーク!B24)/比較ベンチマーク!B24*100</f>
        <v>14.21463418047844</v>
      </c>
    </row>
    <row r="25" spans="1:8" x14ac:dyDescent="0.15">
      <c r="A25">
        <v>23</v>
      </c>
      <c r="B25" s="1">
        <v>174000000</v>
      </c>
      <c r="C25">
        <v>572765</v>
      </c>
      <c r="D25">
        <v>19037931</v>
      </c>
      <c r="E25">
        <v>600002</v>
      </c>
      <c r="F25">
        <v>19770569</v>
      </c>
      <c r="H25">
        <f>(B25-比較ベンチマーク!B25)/比較ベンチマーク!B25*100</f>
        <v>22.210041845462822</v>
      </c>
    </row>
    <row r="26" spans="1:8" x14ac:dyDescent="0.15">
      <c r="A26">
        <v>24</v>
      </c>
      <c r="B26" s="1">
        <v>169000000</v>
      </c>
      <c r="C26">
        <v>598970</v>
      </c>
      <c r="D26">
        <v>21698464</v>
      </c>
      <c r="E26">
        <v>600001</v>
      </c>
      <c r="F26">
        <v>21730734</v>
      </c>
      <c r="H26">
        <f>(B26-比較ベンチマーク!B26)/比較ベンチマーク!B26*100</f>
        <v>41.283482169476557</v>
      </c>
    </row>
    <row r="27" spans="1:8" x14ac:dyDescent="0.15">
      <c r="A27">
        <v>25</v>
      </c>
      <c r="B27" s="1">
        <v>179000000</v>
      </c>
      <c r="C27">
        <v>597131</v>
      </c>
      <c r="D27">
        <v>23654008</v>
      </c>
      <c r="E27">
        <v>600006</v>
      </c>
      <c r="F27">
        <v>23760961</v>
      </c>
      <c r="H27">
        <f>(B27-比較ベンチマーク!B27)/比較ベンチマーク!B27*100</f>
        <v>11.016652134380172</v>
      </c>
    </row>
    <row r="28" spans="1:8" x14ac:dyDescent="0.15">
      <c r="A28">
        <v>26</v>
      </c>
      <c r="B28" s="1">
        <v>140000000</v>
      </c>
      <c r="C28">
        <v>599704</v>
      </c>
      <c r="D28">
        <v>23293028</v>
      </c>
      <c r="E28">
        <v>600001</v>
      </c>
      <c r="F28">
        <v>23304135</v>
      </c>
      <c r="H28">
        <f>(B28-比較ベンチマーク!B28)/比較ベンチマーク!B28*100</f>
        <v>15.266167838877626</v>
      </c>
    </row>
    <row r="29" spans="1:8" x14ac:dyDescent="0.15">
      <c r="A29">
        <v>27</v>
      </c>
      <c r="B29" s="1">
        <v>157000000</v>
      </c>
      <c r="C29">
        <v>590337</v>
      </c>
      <c r="D29">
        <v>23150563</v>
      </c>
      <c r="E29">
        <v>600007</v>
      </c>
      <c r="F29">
        <v>23509507</v>
      </c>
      <c r="H29">
        <f>(B29-比較ベンチマーク!B29)/比較ベンチマーク!B29*100</f>
        <v>13.963126009649773</v>
      </c>
    </row>
    <row r="30" spans="1:8" x14ac:dyDescent="0.15">
      <c r="A30">
        <v>28</v>
      </c>
      <c r="B30" s="1">
        <v>153000000</v>
      </c>
      <c r="C30">
        <v>599681</v>
      </c>
      <c r="D30">
        <v>25057580</v>
      </c>
      <c r="E30">
        <v>600009</v>
      </c>
      <c r="F30">
        <v>25069974</v>
      </c>
      <c r="H30">
        <f>(B30-比較ベンチマーク!B30)/比較ベンチマーク!B30*100</f>
        <v>18.545882730647229</v>
      </c>
    </row>
    <row r="31" spans="1:8" x14ac:dyDescent="0.15">
      <c r="A31">
        <v>29</v>
      </c>
      <c r="B31" s="1">
        <v>115000000</v>
      </c>
      <c r="C31">
        <v>576671</v>
      </c>
      <c r="D31">
        <v>24586269</v>
      </c>
      <c r="E31">
        <v>600007</v>
      </c>
      <c r="F31">
        <v>25526911</v>
      </c>
      <c r="H31">
        <f>(B31-比較ベンチマーク!B31)/比較ベンチマーク!B31*100</f>
        <v>19.456248415816027</v>
      </c>
    </row>
    <row r="32" spans="1:8" x14ac:dyDescent="0.15">
      <c r="A32">
        <v>30</v>
      </c>
      <c r="B32" s="1">
        <v>159000000</v>
      </c>
      <c r="C32">
        <v>585318</v>
      </c>
      <c r="D32">
        <v>23842908</v>
      </c>
      <c r="E32">
        <v>600012</v>
      </c>
      <c r="F32">
        <v>24412370</v>
      </c>
      <c r="H32">
        <f>(B32-比較ベンチマーク!B32)/比較ベンチマーク!B32*100</f>
        <v>13.144688588788794</v>
      </c>
    </row>
    <row r="33" spans="1:8" x14ac:dyDescent="0.15">
      <c r="A33">
        <v>31</v>
      </c>
      <c r="B33" s="1">
        <v>128000000</v>
      </c>
      <c r="C33">
        <v>581065</v>
      </c>
      <c r="D33">
        <v>24934172</v>
      </c>
      <c r="E33">
        <v>600005</v>
      </c>
      <c r="F33">
        <v>25712345</v>
      </c>
      <c r="H33">
        <f>(B33-比較ベンチマーク!B33)/比較ベンチマーク!B33*100</f>
        <v>15.340325150305814</v>
      </c>
    </row>
    <row r="34" spans="1:8" x14ac:dyDescent="0.15">
      <c r="A34">
        <v>32</v>
      </c>
      <c r="B34" s="1">
        <v>147000000</v>
      </c>
      <c r="C34">
        <v>581453</v>
      </c>
      <c r="D34">
        <v>23218569</v>
      </c>
      <c r="E34">
        <v>600002</v>
      </c>
      <c r="F34">
        <v>23921191</v>
      </c>
      <c r="H34">
        <f>(B34-比較ベンチマーク!B34)/比較ベンチマーク!B34*100</f>
        <v>22.656957976274338</v>
      </c>
    </row>
    <row r="35" spans="1:8" x14ac:dyDescent="0.15">
      <c r="A35">
        <v>33</v>
      </c>
      <c r="B35" s="1">
        <v>188000000</v>
      </c>
      <c r="C35">
        <v>595885</v>
      </c>
      <c r="D35">
        <v>24415303</v>
      </c>
      <c r="E35">
        <v>600010</v>
      </c>
      <c r="F35">
        <v>24586294</v>
      </c>
      <c r="H35">
        <f>(B35-比較ベンチマーク!B35)/比較ベンチマーク!B35*100</f>
        <v>16.771281664531482</v>
      </c>
    </row>
    <row r="36" spans="1:8" x14ac:dyDescent="0.15">
      <c r="A36">
        <v>34</v>
      </c>
      <c r="B36" s="1">
        <v>108000000</v>
      </c>
      <c r="C36">
        <v>598952</v>
      </c>
      <c r="D36">
        <v>24814362</v>
      </c>
      <c r="E36">
        <v>600014</v>
      </c>
      <c r="F36">
        <v>24855321</v>
      </c>
      <c r="H36">
        <f>(B36-比較ベンチマーク!B36)/比較ベンチマーク!B36*100</f>
        <v>6.6471476580475937</v>
      </c>
    </row>
    <row r="37" spans="1:8" x14ac:dyDescent="0.15">
      <c r="A37">
        <v>35</v>
      </c>
      <c r="B37" s="1">
        <v>137000000</v>
      </c>
      <c r="C37">
        <v>494513</v>
      </c>
      <c r="D37">
        <v>19728777</v>
      </c>
      <c r="E37">
        <v>600008</v>
      </c>
      <c r="F37">
        <v>23524945</v>
      </c>
      <c r="H37">
        <f>(B37-比較ベンチマーク!B37)/比較ベンチマーク!B37*100</f>
        <v>26.044662533237116</v>
      </c>
    </row>
    <row r="38" spans="1:8" x14ac:dyDescent="0.15">
      <c r="A38">
        <v>36</v>
      </c>
      <c r="B38" s="1">
        <v>139000000</v>
      </c>
      <c r="C38">
        <v>599904</v>
      </c>
      <c r="D38">
        <v>24922981</v>
      </c>
      <c r="E38">
        <v>600013</v>
      </c>
      <c r="F38">
        <v>24926707</v>
      </c>
      <c r="H38">
        <f>(B38-比較ベンチマーク!B38)/比較ベンチマーク!B38*100</f>
        <v>11.503744048652106</v>
      </c>
    </row>
    <row r="39" spans="1:8" x14ac:dyDescent="0.15">
      <c r="A39">
        <v>37</v>
      </c>
      <c r="B39" s="1">
        <v>127000000</v>
      </c>
      <c r="C39">
        <v>599510</v>
      </c>
      <c r="D39">
        <v>21721963</v>
      </c>
      <c r="E39">
        <v>600010</v>
      </c>
      <c r="F39">
        <v>21738635</v>
      </c>
      <c r="H39">
        <f>(B39-比較ベンチマーク!B39)/比較ベンチマーク!B39*100</f>
        <v>40.498070945112921</v>
      </c>
    </row>
    <row r="40" spans="1:8" x14ac:dyDescent="0.15">
      <c r="A40">
        <v>38</v>
      </c>
      <c r="B40" s="1">
        <v>163000000</v>
      </c>
      <c r="C40">
        <v>598180</v>
      </c>
      <c r="D40">
        <v>24339801</v>
      </c>
      <c r="E40">
        <v>600009</v>
      </c>
      <c r="F40">
        <v>24408760</v>
      </c>
      <c r="H40">
        <f>(B40-比較ベンチマーク!B40)/比較ベンチマーク!B40*100</f>
        <v>30.512309914665646</v>
      </c>
    </row>
    <row r="41" spans="1:8" x14ac:dyDescent="0.15">
      <c r="A41">
        <v>39</v>
      </c>
      <c r="B41" s="1">
        <v>144000000</v>
      </c>
      <c r="C41">
        <v>596560</v>
      </c>
      <c r="D41">
        <v>24717834</v>
      </c>
      <c r="E41">
        <v>600013</v>
      </c>
      <c r="F41">
        <v>24855403</v>
      </c>
      <c r="H41">
        <f>(B41-比較ベンチマーク!B41)/比較ベンチマーク!B41*100</f>
        <v>19.519665603098794</v>
      </c>
    </row>
    <row r="42" spans="1:8" x14ac:dyDescent="0.15">
      <c r="A42">
        <v>40</v>
      </c>
      <c r="B42" s="1">
        <v>194756065.91477099</v>
      </c>
      <c r="C42">
        <v>599109</v>
      </c>
      <c r="D42">
        <v>21857124</v>
      </c>
      <c r="E42">
        <v>600000</v>
      </c>
      <c r="F42">
        <v>21887991</v>
      </c>
      <c r="H42">
        <f>(B42-比較ベンチマーク!B42)/比較ベンチマーク!B42*100</f>
        <v>21.994039923783834</v>
      </c>
    </row>
    <row r="43" spans="1:8" x14ac:dyDescent="0.15">
      <c r="A43">
        <v>41</v>
      </c>
      <c r="B43" s="1">
        <v>144507093.57947901</v>
      </c>
      <c r="C43">
        <v>556570</v>
      </c>
      <c r="D43">
        <v>22109180</v>
      </c>
      <c r="E43">
        <v>600013</v>
      </c>
      <c r="F43">
        <v>23702325</v>
      </c>
      <c r="H43">
        <f>(B43-比較ベンチマーク!B43)/比較ベンチマーク!B43*100</f>
        <v>27.311558553543914</v>
      </c>
    </row>
    <row r="44" spans="1:8" x14ac:dyDescent="0.15">
      <c r="A44">
        <v>42</v>
      </c>
      <c r="B44" s="1">
        <v>162862754.141904</v>
      </c>
      <c r="C44">
        <v>551053</v>
      </c>
      <c r="D44">
        <v>21175468</v>
      </c>
      <c r="E44">
        <v>600011</v>
      </c>
      <c r="F44">
        <v>22947778</v>
      </c>
      <c r="H44">
        <f>(B44-比較ベンチマーク!B44)/比較ベンチマーク!B44*100</f>
        <v>31.986859441523606</v>
      </c>
    </row>
    <row r="45" spans="1:8" x14ac:dyDescent="0.15">
      <c r="A45">
        <v>43</v>
      </c>
      <c r="B45" s="1">
        <v>110855007.7678</v>
      </c>
      <c r="C45">
        <v>599392</v>
      </c>
      <c r="D45">
        <v>25488610</v>
      </c>
      <c r="E45">
        <v>600002</v>
      </c>
      <c r="F45">
        <v>25513564</v>
      </c>
      <c r="H45">
        <f>(B45-比較ベンチマーク!B45)/比較ベンチマーク!B45*100</f>
        <v>23.865730926752477</v>
      </c>
    </row>
    <row r="46" spans="1:8" x14ac:dyDescent="0.15">
      <c r="A46">
        <v>44</v>
      </c>
      <c r="B46" s="1">
        <v>125981421.447633</v>
      </c>
      <c r="C46">
        <v>598095</v>
      </c>
      <c r="D46">
        <v>25789395</v>
      </c>
      <c r="E46">
        <v>600002</v>
      </c>
      <c r="F46">
        <v>25867700</v>
      </c>
      <c r="H46">
        <f>(B46-比較ベンチマーク!B46)/比較ベンチマーク!B46*100</f>
        <v>7.9598002719209093</v>
      </c>
    </row>
    <row r="47" spans="1:8" x14ac:dyDescent="0.15">
      <c r="A47">
        <v>45</v>
      </c>
      <c r="B47" s="1">
        <v>185116094.92934701</v>
      </c>
      <c r="C47">
        <v>598834</v>
      </c>
      <c r="D47">
        <v>23196181</v>
      </c>
      <c r="E47">
        <v>600006</v>
      </c>
      <c r="F47">
        <v>23243491</v>
      </c>
      <c r="H47">
        <f>(B47-比較ベンチマーク!B47)/比較ベンチマーク!B47*100</f>
        <v>20.454221400632239</v>
      </c>
    </row>
    <row r="48" spans="1:8" x14ac:dyDescent="0.15">
      <c r="A48">
        <v>46</v>
      </c>
      <c r="B48" s="1">
        <v>120498835.545956</v>
      </c>
      <c r="C48">
        <v>595453</v>
      </c>
      <c r="D48">
        <v>26543533</v>
      </c>
      <c r="E48">
        <v>600001</v>
      </c>
      <c r="F48">
        <v>26744475</v>
      </c>
      <c r="H48">
        <f>(B48-比較ベンチマーク!B48)/比較ベンチマーク!B48*100</f>
        <v>14.253894968995692</v>
      </c>
    </row>
    <row r="49" spans="1:8" x14ac:dyDescent="0.15">
      <c r="A49">
        <v>47</v>
      </c>
      <c r="B49" s="1">
        <v>170059930.026104</v>
      </c>
      <c r="C49">
        <v>581820</v>
      </c>
      <c r="D49">
        <v>22457735</v>
      </c>
      <c r="E49">
        <v>600010</v>
      </c>
      <c r="F49">
        <v>23126160</v>
      </c>
      <c r="H49">
        <f>(B49-比較ベンチマーク!B49)/比較ベンチマーク!B49*100</f>
        <v>25.106420891657379</v>
      </c>
    </row>
    <row r="50" spans="1:8" x14ac:dyDescent="0.15">
      <c r="A50">
        <v>48</v>
      </c>
      <c r="B50" s="1">
        <v>105475202.163674</v>
      </c>
      <c r="C50">
        <v>597884</v>
      </c>
      <c r="D50">
        <v>25052740</v>
      </c>
      <c r="E50">
        <v>600009</v>
      </c>
      <c r="F50">
        <v>25135188</v>
      </c>
      <c r="H50">
        <f>(B50-比較ベンチマーク!B50)/比較ベンチマーク!B50*100</f>
        <v>15.855118158936113</v>
      </c>
    </row>
    <row r="51" spans="1:8" x14ac:dyDescent="0.15">
      <c r="A51">
        <v>49</v>
      </c>
      <c r="B51" s="1">
        <v>150819675.978138</v>
      </c>
      <c r="C51">
        <v>596907</v>
      </c>
      <c r="D51">
        <v>26540227</v>
      </c>
      <c r="E51">
        <v>600001</v>
      </c>
      <c r="F51">
        <v>26671959</v>
      </c>
      <c r="H51">
        <f>(B51-比較ベンチマーク!B51)/比較ベンチマーク!B51*100</f>
        <v>17.487356783163712</v>
      </c>
    </row>
    <row r="52" spans="1:8" x14ac:dyDescent="0.15">
      <c r="A52">
        <v>50</v>
      </c>
      <c r="B52" s="1">
        <v>93215832.689188197</v>
      </c>
      <c r="C52">
        <v>598663</v>
      </c>
      <c r="D52">
        <v>22992658</v>
      </c>
      <c r="E52">
        <v>600007</v>
      </c>
      <c r="F52">
        <v>23043932</v>
      </c>
      <c r="H52">
        <f>(B52-比較ベンチマーク!B52)/比較ベンチマーク!B52*100</f>
        <v>3.415185929664212</v>
      </c>
    </row>
    <row r="53" spans="1:8" x14ac:dyDescent="0.15">
      <c r="A53">
        <v>51</v>
      </c>
      <c r="B53" s="1">
        <v>135302960.981718</v>
      </c>
      <c r="C53">
        <v>595060</v>
      </c>
      <c r="D53">
        <v>23666676</v>
      </c>
      <c r="E53">
        <v>600014</v>
      </c>
      <c r="F53">
        <v>23855946</v>
      </c>
      <c r="H53">
        <f>(B53-比較ベンチマーク!B53)/比較ベンチマーク!B53*100</f>
        <v>8.9470657743055391</v>
      </c>
    </row>
    <row r="54" spans="1:8" x14ac:dyDescent="0.15">
      <c r="A54">
        <v>52</v>
      </c>
      <c r="B54" s="1">
        <v>157720391.64472601</v>
      </c>
      <c r="C54">
        <v>586001</v>
      </c>
      <c r="D54">
        <v>23713235</v>
      </c>
      <c r="E54">
        <v>600002</v>
      </c>
      <c r="F54">
        <v>24230056</v>
      </c>
      <c r="H54">
        <f>(B54-比較ベンチマーク!B54)/比較ベンチマーク!B54*100</f>
        <v>2.5115344459336173</v>
      </c>
    </row>
    <row r="55" spans="1:8" x14ac:dyDescent="0.15">
      <c r="A55">
        <v>53</v>
      </c>
      <c r="B55" s="1">
        <v>159888891.81106299</v>
      </c>
      <c r="C55">
        <v>599995</v>
      </c>
      <c r="D55">
        <v>25836024</v>
      </c>
      <c r="E55">
        <v>600011</v>
      </c>
      <c r="F55">
        <v>25836253</v>
      </c>
      <c r="H55">
        <f>(B55-比較ベンチマーク!B55)/比較ベンチマーク!B55*100</f>
        <v>1.3840119472060879</v>
      </c>
    </row>
    <row r="56" spans="1:8" x14ac:dyDescent="0.15">
      <c r="A56">
        <v>54</v>
      </c>
      <c r="B56" s="1">
        <v>122715529.00387999</v>
      </c>
      <c r="C56">
        <v>597983</v>
      </c>
      <c r="D56">
        <v>21245628</v>
      </c>
      <c r="E56">
        <v>600014</v>
      </c>
      <c r="F56">
        <v>21314090</v>
      </c>
      <c r="H56">
        <f>(B56-比較ベンチマーク!B56)/比較ベンチマーク!B56*100</f>
        <v>19.097914718859464</v>
      </c>
    </row>
    <row r="57" spans="1:8" x14ac:dyDescent="0.15">
      <c r="A57">
        <v>55</v>
      </c>
      <c r="B57" s="1">
        <v>136405213.18702099</v>
      </c>
      <c r="C57">
        <v>599993</v>
      </c>
      <c r="D57">
        <v>21677330</v>
      </c>
      <c r="E57">
        <v>600008</v>
      </c>
      <c r="F57">
        <v>21677898</v>
      </c>
      <c r="H57">
        <f>(B57-比較ベンチマーク!B57)/比較ベンチマーク!B57*100</f>
        <v>51.24639697549356</v>
      </c>
    </row>
    <row r="58" spans="1:8" x14ac:dyDescent="0.15">
      <c r="A58">
        <v>56</v>
      </c>
      <c r="B58" s="1">
        <v>164984372.743406</v>
      </c>
      <c r="C58">
        <v>599341</v>
      </c>
      <c r="D58">
        <v>21759741</v>
      </c>
      <c r="E58">
        <v>600013</v>
      </c>
      <c r="F58">
        <v>21783540</v>
      </c>
      <c r="H58">
        <f>(B58-比較ベンチマーク!B58)/比較ベンチマーク!B58*100</f>
        <v>32.182778475378512</v>
      </c>
    </row>
    <row r="59" spans="1:8" x14ac:dyDescent="0.15">
      <c r="A59">
        <v>57</v>
      </c>
      <c r="B59" s="1">
        <v>161481320.01749</v>
      </c>
      <c r="C59">
        <v>585852</v>
      </c>
      <c r="D59">
        <v>21359623</v>
      </c>
      <c r="E59">
        <v>600010</v>
      </c>
      <c r="F59">
        <v>21817505</v>
      </c>
      <c r="H59">
        <f>(B59-比較ベンチマーク!B59)/比較ベンチマーク!B59*100</f>
        <v>7.3388490157749082</v>
      </c>
    </row>
    <row r="60" spans="1:8" x14ac:dyDescent="0.15">
      <c r="A60">
        <v>58</v>
      </c>
      <c r="B60" s="1">
        <v>176040214.28148901</v>
      </c>
      <c r="C60">
        <v>596821</v>
      </c>
      <c r="D60">
        <v>24533755</v>
      </c>
      <c r="E60">
        <v>600008</v>
      </c>
      <c r="F60">
        <v>24652935</v>
      </c>
      <c r="H60">
        <f>(B60-比較ベンチマーク!B60)/比較ベンチマーク!B60*100</f>
        <v>1.3811430366434876</v>
      </c>
    </row>
    <row r="61" spans="1:8" x14ac:dyDescent="0.15">
      <c r="A61">
        <v>59</v>
      </c>
      <c r="B61" s="1">
        <v>136674746.06088099</v>
      </c>
      <c r="C61">
        <v>599154</v>
      </c>
      <c r="D61">
        <v>25029524</v>
      </c>
      <c r="E61">
        <v>600013</v>
      </c>
      <c r="F61">
        <v>25064124</v>
      </c>
      <c r="H61">
        <f>(B61-比較ベンチマーク!B61)/比較ベンチマーク!B61*100</f>
        <v>16.183037523386769</v>
      </c>
    </row>
    <row r="62" spans="1:8" x14ac:dyDescent="0.15">
      <c r="A62">
        <v>60</v>
      </c>
      <c r="B62" s="1">
        <v>119000000</v>
      </c>
      <c r="C62">
        <v>598328</v>
      </c>
      <c r="D62">
        <v>23531415</v>
      </c>
      <c r="E62">
        <v>600000</v>
      </c>
      <c r="F62">
        <v>23590776</v>
      </c>
      <c r="H62">
        <f>(B62-比較ベンチマーク!B62)/比較ベンチマーク!B62*100</f>
        <v>3.3023037201084167</v>
      </c>
    </row>
    <row r="63" spans="1:8" x14ac:dyDescent="0.15">
      <c r="A63">
        <v>61</v>
      </c>
      <c r="B63" s="1">
        <v>116000000</v>
      </c>
      <c r="C63">
        <v>599310</v>
      </c>
      <c r="D63">
        <v>25071826</v>
      </c>
      <c r="E63">
        <v>600013</v>
      </c>
      <c r="F63">
        <v>25101461</v>
      </c>
      <c r="H63">
        <f>(B63-比較ベンチマーク!B63)/比較ベンチマーク!B63*100</f>
        <v>12.095246929319098</v>
      </c>
    </row>
    <row r="64" spans="1:8" x14ac:dyDescent="0.15">
      <c r="A64">
        <v>62</v>
      </c>
      <c r="B64" s="1">
        <v>191000000</v>
      </c>
      <c r="C64">
        <v>599917</v>
      </c>
      <c r="D64">
        <v>21631357</v>
      </c>
      <c r="E64">
        <v>600010</v>
      </c>
      <c r="F64">
        <v>21634043</v>
      </c>
      <c r="H64">
        <f>(B64-比較ベンチマーク!B64)/比較ベンチマーク!B64*100</f>
        <v>30.557690057964571</v>
      </c>
    </row>
    <row r="65" spans="1:8" x14ac:dyDescent="0.15">
      <c r="A65">
        <v>63</v>
      </c>
      <c r="B65" s="1">
        <v>116000000</v>
      </c>
      <c r="C65">
        <v>597878</v>
      </c>
      <c r="D65">
        <v>25390749</v>
      </c>
      <c r="E65">
        <v>600003</v>
      </c>
      <c r="F65">
        <v>25473603</v>
      </c>
      <c r="H65">
        <f>(B65-比較ベンチマーク!B65)/比較ベンチマーク!B65*100</f>
        <v>4.8542064132844276</v>
      </c>
    </row>
    <row r="66" spans="1:8" x14ac:dyDescent="0.15">
      <c r="A66">
        <v>64</v>
      </c>
      <c r="B66" s="1">
        <v>134000000</v>
      </c>
      <c r="C66">
        <v>590704</v>
      </c>
      <c r="D66">
        <v>24411397</v>
      </c>
      <c r="E66">
        <v>600002</v>
      </c>
      <c r="F66">
        <v>24782899</v>
      </c>
      <c r="H66">
        <f>(B66-比較ベンチマーク!B66)/比較ベンチマーク!B66*100</f>
        <v>16.640798958136529</v>
      </c>
    </row>
    <row r="67" spans="1:8" x14ac:dyDescent="0.15">
      <c r="A67">
        <v>65</v>
      </c>
      <c r="B67" s="1">
        <v>117000000</v>
      </c>
      <c r="C67">
        <v>598474</v>
      </c>
      <c r="D67">
        <v>25265650</v>
      </c>
      <c r="E67">
        <v>600021</v>
      </c>
      <c r="F67">
        <v>25329030</v>
      </c>
      <c r="H67">
        <f>(B67-比較ベンチマーク!B67)/比較ベンチマーク!B67*100</f>
        <v>10.992638749058855</v>
      </c>
    </row>
    <row r="68" spans="1:8" x14ac:dyDescent="0.15">
      <c r="A68">
        <v>66</v>
      </c>
      <c r="B68" s="1">
        <v>150000000</v>
      </c>
      <c r="C68">
        <v>598063</v>
      </c>
      <c r="D68">
        <v>27278101</v>
      </c>
      <c r="E68">
        <v>600001</v>
      </c>
      <c r="F68">
        <v>27360790</v>
      </c>
      <c r="H68">
        <f>(B68-比較ベンチマーク!B68)/比較ベンチマーク!B68*100</f>
        <v>24.855472299485005</v>
      </c>
    </row>
    <row r="69" spans="1:8" x14ac:dyDescent="0.15">
      <c r="A69">
        <v>67</v>
      </c>
      <c r="B69" s="1">
        <v>126000000</v>
      </c>
      <c r="C69">
        <v>597400</v>
      </c>
      <c r="D69">
        <v>20787189</v>
      </c>
      <c r="E69">
        <v>600010</v>
      </c>
      <c r="F69">
        <v>20875750</v>
      </c>
      <c r="H69">
        <f>(B69-比較ベンチマーク!B69)/比較ベンチマーク!B69*100</f>
        <v>43.957983386471348</v>
      </c>
    </row>
    <row r="70" spans="1:8" x14ac:dyDescent="0.15">
      <c r="A70">
        <v>68</v>
      </c>
      <c r="B70" s="1">
        <v>147000000</v>
      </c>
      <c r="C70">
        <v>588024</v>
      </c>
      <c r="D70">
        <v>24222112</v>
      </c>
      <c r="E70">
        <v>600009</v>
      </c>
      <c r="F70">
        <v>24703594</v>
      </c>
      <c r="H70">
        <f>(B70-比較ベンチマーク!B70)/比較ベンチマーク!B70*100</f>
        <v>31.97934164534918</v>
      </c>
    </row>
    <row r="71" spans="1:8" x14ac:dyDescent="0.15">
      <c r="A71">
        <v>69</v>
      </c>
      <c r="B71" s="1">
        <v>157000000</v>
      </c>
      <c r="C71">
        <v>598157</v>
      </c>
      <c r="D71">
        <v>26072311</v>
      </c>
      <c r="E71">
        <v>600001</v>
      </c>
      <c r="F71">
        <v>26149377</v>
      </c>
      <c r="H71">
        <f>(B71-比較ベンチマーク!B71)/比較ベンチマーク!B71*100</f>
        <v>31.519579703499044</v>
      </c>
    </row>
    <row r="72" spans="1:8" x14ac:dyDescent="0.15">
      <c r="A72">
        <v>70</v>
      </c>
      <c r="B72" s="1">
        <v>169000000</v>
      </c>
      <c r="C72">
        <v>598554</v>
      </c>
      <c r="D72">
        <v>24534756</v>
      </c>
      <c r="E72">
        <v>600007</v>
      </c>
      <c r="F72">
        <v>24585848</v>
      </c>
      <c r="H72">
        <f>(B72-比較ベンチマーク!B72)/比較ベンチマーク!B72*100</f>
        <v>19.301691648290291</v>
      </c>
    </row>
    <row r="73" spans="1:8" x14ac:dyDescent="0.15">
      <c r="A73">
        <v>71</v>
      </c>
      <c r="B73" s="1">
        <v>157000000</v>
      </c>
      <c r="C73">
        <v>596826</v>
      </c>
      <c r="D73">
        <v>23096806</v>
      </c>
      <c r="E73">
        <v>600014</v>
      </c>
      <c r="F73">
        <v>23218543</v>
      </c>
      <c r="H73">
        <f>(B73-比較ベンチマーク!B73)/比較ベンチマーク!B73*100</f>
        <v>2.0092631363151439</v>
      </c>
    </row>
    <row r="74" spans="1:8" x14ac:dyDescent="0.15">
      <c r="A74">
        <v>72</v>
      </c>
      <c r="B74" s="1">
        <v>187000000</v>
      </c>
      <c r="C74">
        <v>599846</v>
      </c>
      <c r="D74">
        <v>24700095</v>
      </c>
      <c r="E74">
        <v>600002</v>
      </c>
      <c r="F74">
        <v>24705806</v>
      </c>
      <c r="H74">
        <f>(B74-比較ベンチマーク!B74)/比較ベンチマーク!B74*100</f>
        <v>13.012104098557817</v>
      </c>
    </row>
    <row r="75" spans="1:8" x14ac:dyDescent="0.15">
      <c r="A75">
        <v>73</v>
      </c>
      <c r="B75" s="1">
        <v>177000000</v>
      </c>
      <c r="C75">
        <v>599526</v>
      </c>
      <c r="D75">
        <v>20174525</v>
      </c>
      <c r="E75">
        <v>600011</v>
      </c>
      <c r="F75">
        <v>20188075</v>
      </c>
      <c r="H75">
        <f>(B75-比較ベンチマーク!B75)/比較ベンチマーク!B75*100</f>
        <v>27.010803284905823</v>
      </c>
    </row>
    <row r="76" spans="1:8" x14ac:dyDescent="0.15">
      <c r="A76">
        <v>74</v>
      </c>
      <c r="B76" s="1">
        <v>173000000</v>
      </c>
      <c r="C76">
        <v>598202</v>
      </c>
      <c r="D76">
        <v>20251993</v>
      </c>
      <c r="E76">
        <v>600014</v>
      </c>
      <c r="F76">
        <v>20299846</v>
      </c>
      <c r="H76">
        <f>(B76-比較ベンチマーク!B76)/比較ベンチマーク!B76*100</f>
        <v>44.65770326230372</v>
      </c>
    </row>
    <row r="77" spans="1:8" x14ac:dyDescent="0.15">
      <c r="A77">
        <v>75</v>
      </c>
      <c r="B77" s="1">
        <v>155000000</v>
      </c>
      <c r="C77">
        <v>596946</v>
      </c>
      <c r="D77">
        <v>24288863</v>
      </c>
      <c r="E77">
        <v>600009</v>
      </c>
      <c r="F77">
        <v>24411038</v>
      </c>
      <c r="H77">
        <f>(B77-比較ベンチマーク!B77)/比較ベンチマーク!B77*100</f>
        <v>25.383984711883823</v>
      </c>
    </row>
    <row r="78" spans="1:8" x14ac:dyDescent="0.15">
      <c r="A78">
        <v>76</v>
      </c>
      <c r="B78" s="1">
        <v>132000000</v>
      </c>
      <c r="C78">
        <v>598389</v>
      </c>
      <c r="D78">
        <v>25483800</v>
      </c>
      <c r="E78">
        <v>600014</v>
      </c>
      <c r="F78">
        <v>25552949</v>
      </c>
      <c r="H78">
        <f>(B78-比較ベンチマーク!B78)/比較ベンチマーク!B78*100</f>
        <v>9.6436632112676577</v>
      </c>
    </row>
    <row r="79" spans="1:8" x14ac:dyDescent="0.15">
      <c r="A79">
        <v>77</v>
      </c>
      <c r="B79" s="1">
        <v>184000000</v>
      </c>
      <c r="C79">
        <v>598917</v>
      </c>
      <c r="D79">
        <v>22276658</v>
      </c>
      <c r="E79">
        <v>600010</v>
      </c>
      <c r="F79">
        <v>22313975</v>
      </c>
      <c r="H79">
        <f>(B79-比較ベンチマーク!B79)/比較ベンチマーク!B79*100</f>
        <v>26.841080095888088</v>
      </c>
    </row>
    <row r="80" spans="1:8" x14ac:dyDescent="0.15">
      <c r="A80">
        <v>78</v>
      </c>
      <c r="B80" s="1">
        <v>153000000</v>
      </c>
      <c r="C80">
        <v>590149</v>
      </c>
      <c r="D80">
        <v>19990035</v>
      </c>
      <c r="E80">
        <v>600009</v>
      </c>
      <c r="F80">
        <v>20285521</v>
      </c>
      <c r="H80">
        <f>(B80-比較ベンチマーク!B80)/比較ベンチマーク!B80*100</f>
        <v>32.056526024340307</v>
      </c>
    </row>
    <row r="81" spans="1:8" x14ac:dyDescent="0.15">
      <c r="A81">
        <v>79</v>
      </c>
      <c r="B81" s="1">
        <v>168000000</v>
      </c>
      <c r="C81">
        <v>575927</v>
      </c>
      <c r="D81">
        <v>21721261</v>
      </c>
      <c r="E81">
        <v>600008</v>
      </c>
      <c r="F81">
        <v>22588650</v>
      </c>
      <c r="H81">
        <f>(B81-比較ベンチマーク!B81)/比較ベンチマーク!B81*100</f>
        <v>35.687221686427314</v>
      </c>
    </row>
    <row r="82" spans="1:8" x14ac:dyDescent="0.15">
      <c r="A82">
        <v>80</v>
      </c>
      <c r="B82" s="1">
        <v>107025682.69470701</v>
      </c>
      <c r="C82">
        <v>598781</v>
      </c>
      <c r="D82">
        <v>24241776</v>
      </c>
      <c r="E82">
        <v>600000</v>
      </c>
      <c r="F82">
        <v>24291123</v>
      </c>
      <c r="H82">
        <f>(B82-比較ベンチマーク!B82)/比較ベンチマーク!B82*100</f>
        <v>17.872286048463089</v>
      </c>
    </row>
    <row r="83" spans="1:8" x14ac:dyDescent="0.15">
      <c r="A83">
        <v>81</v>
      </c>
      <c r="B83" s="1">
        <v>182666362.742982</v>
      </c>
      <c r="C83">
        <v>598779</v>
      </c>
      <c r="D83">
        <v>23574189</v>
      </c>
      <c r="E83">
        <v>600013</v>
      </c>
      <c r="F83">
        <v>23618924</v>
      </c>
      <c r="H83">
        <f>(B83-比較ベンチマーク!B83)/比較ベンチマーク!B83*100</f>
        <v>9.8683279507548907</v>
      </c>
    </row>
    <row r="84" spans="1:8" x14ac:dyDescent="0.15">
      <c r="A84">
        <v>82</v>
      </c>
      <c r="B84" s="1">
        <v>173188746.99209601</v>
      </c>
      <c r="C84">
        <v>598573</v>
      </c>
      <c r="D84">
        <v>22332479</v>
      </c>
      <c r="E84">
        <v>600011</v>
      </c>
      <c r="F84">
        <v>22383391</v>
      </c>
      <c r="H84">
        <f>(B84-比較ベンチマーク!B84)/比較ベンチマーク!B84*100</f>
        <v>53.549665129727629</v>
      </c>
    </row>
    <row r="85" spans="1:8" x14ac:dyDescent="0.15">
      <c r="A85">
        <v>83</v>
      </c>
      <c r="B85" s="1">
        <v>143492399.34997299</v>
      </c>
      <c r="C85">
        <v>599378</v>
      </c>
      <c r="D85">
        <v>26018002</v>
      </c>
      <c r="E85">
        <v>600003</v>
      </c>
      <c r="F85">
        <v>26044055</v>
      </c>
      <c r="H85">
        <f>(B85-比較ベンチマーク!B85)/比較ベンチマーク!B85*100</f>
        <v>25.77348874083625</v>
      </c>
    </row>
    <row r="86" spans="1:8" x14ac:dyDescent="0.15">
      <c r="A86">
        <v>84</v>
      </c>
      <c r="B86" s="1">
        <v>159259493.416998</v>
      </c>
      <c r="C86">
        <v>599626</v>
      </c>
      <c r="D86">
        <v>23267929</v>
      </c>
      <c r="E86">
        <v>600001</v>
      </c>
      <c r="F86">
        <v>23281517</v>
      </c>
      <c r="H86">
        <f>(B86-比較ベンチマーク!B86)/比較ベンチマーク!B86*100</f>
        <v>38.165090670142753</v>
      </c>
    </row>
    <row r="87" spans="1:8" x14ac:dyDescent="0.15">
      <c r="A87">
        <v>85</v>
      </c>
      <c r="B87" s="1">
        <v>175178802.805733</v>
      </c>
      <c r="C87">
        <v>592771</v>
      </c>
      <c r="D87">
        <v>21565605</v>
      </c>
      <c r="E87">
        <v>600006</v>
      </c>
      <c r="F87">
        <v>21803488</v>
      </c>
      <c r="H87">
        <f>(B87-比較ベンチマーク!B87)/比較ベンチマーク!B87*100</f>
        <v>34.573928246182163</v>
      </c>
    </row>
    <row r="88" spans="1:8" x14ac:dyDescent="0.15">
      <c r="A88">
        <v>86</v>
      </c>
      <c r="B88" s="1">
        <v>145263253.45462599</v>
      </c>
      <c r="C88">
        <v>568012</v>
      </c>
      <c r="D88">
        <v>22512818</v>
      </c>
      <c r="E88">
        <v>600001</v>
      </c>
      <c r="F88">
        <v>23718992</v>
      </c>
      <c r="H88">
        <f>(B88-比較ベンチマーク!B88)/比較ベンチマーク!B88*100</f>
        <v>36.885674032004815</v>
      </c>
    </row>
    <row r="89" spans="1:8" x14ac:dyDescent="0.15">
      <c r="A89">
        <v>87</v>
      </c>
      <c r="B89" s="1">
        <v>146236792.785494</v>
      </c>
      <c r="C89">
        <v>599885</v>
      </c>
      <c r="D89">
        <v>24482880</v>
      </c>
      <c r="E89">
        <v>600010</v>
      </c>
      <c r="F89">
        <v>24487624</v>
      </c>
      <c r="H89">
        <f>(B89-比較ベンチマーク!B89)/比較ベンチマーク!B89*100</f>
        <v>21.294194193908261</v>
      </c>
    </row>
    <row r="90" spans="1:8" x14ac:dyDescent="0.15">
      <c r="A90">
        <v>88</v>
      </c>
      <c r="B90" s="1">
        <v>125989827.272156</v>
      </c>
      <c r="C90">
        <v>597118</v>
      </c>
      <c r="D90">
        <v>21002251</v>
      </c>
      <c r="E90">
        <v>600009</v>
      </c>
      <c r="F90">
        <v>21094674</v>
      </c>
      <c r="H90">
        <f>(B90-比較ベンチマーク!B90)/比較ベンチマーク!B90*100</f>
        <v>40.876019290279629</v>
      </c>
    </row>
    <row r="91" spans="1:8" x14ac:dyDescent="0.15">
      <c r="A91">
        <v>89</v>
      </c>
      <c r="B91" s="1">
        <v>98300453.961054593</v>
      </c>
      <c r="C91">
        <v>598563</v>
      </c>
      <c r="D91">
        <v>26582050</v>
      </c>
      <c r="E91">
        <v>600001</v>
      </c>
      <c r="F91">
        <v>26644447</v>
      </c>
      <c r="H91">
        <f>(B91-比較ベンチマーク!B91)/比較ベンチマーク!B91*100</f>
        <v>1.7972233362260042</v>
      </c>
    </row>
    <row r="92" spans="1:8" x14ac:dyDescent="0.15">
      <c r="A92">
        <v>90</v>
      </c>
      <c r="B92" s="1">
        <v>116013138.43499599</v>
      </c>
      <c r="C92">
        <v>594288</v>
      </c>
      <c r="D92">
        <v>25794733</v>
      </c>
      <c r="E92">
        <v>600008</v>
      </c>
      <c r="F92">
        <v>26032726</v>
      </c>
      <c r="H92">
        <f>(B92-比較ベンチマーク!B92)/比較ベンチマーク!B92*100</f>
        <v>29.414368675284724</v>
      </c>
    </row>
    <row r="93" spans="1:8" x14ac:dyDescent="0.15">
      <c r="A93">
        <v>91</v>
      </c>
      <c r="B93" s="1">
        <v>142258546.03975001</v>
      </c>
      <c r="C93">
        <v>597780</v>
      </c>
      <c r="D93">
        <v>20096560</v>
      </c>
      <c r="E93">
        <v>600014</v>
      </c>
      <c r="F93">
        <v>20169972</v>
      </c>
      <c r="H93">
        <f>(B93-比較ベンチマーク!B93)/比較ベンチマーク!B93*100</f>
        <v>53.947288896854495</v>
      </c>
    </row>
    <row r="94" spans="1:8" x14ac:dyDescent="0.15">
      <c r="A94">
        <v>92</v>
      </c>
      <c r="B94" s="1">
        <v>161669441.17109299</v>
      </c>
      <c r="C94">
        <v>597033</v>
      </c>
      <c r="D94">
        <v>23308628</v>
      </c>
      <c r="E94">
        <v>600002</v>
      </c>
      <c r="F94">
        <v>23420935</v>
      </c>
      <c r="H94">
        <f>(B94-比較ベンチマーク!B94)/比較ベンチマーク!B94*100</f>
        <v>26.017892876170013</v>
      </c>
    </row>
    <row r="95" spans="1:8" x14ac:dyDescent="0.15">
      <c r="A95">
        <v>93</v>
      </c>
      <c r="B95" s="1">
        <v>141265991.24763101</v>
      </c>
      <c r="C95">
        <v>597682</v>
      </c>
      <c r="D95">
        <v>23740544</v>
      </c>
      <c r="E95">
        <v>600011</v>
      </c>
      <c r="F95">
        <v>23828288</v>
      </c>
      <c r="H95">
        <f>(B95-比較ベンチマーク!B95)/比較ベンチマーク!B95*100</f>
        <v>36.057588917978791</v>
      </c>
    </row>
    <row r="96" spans="1:8" x14ac:dyDescent="0.15">
      <c r="A96">
        <v>94</v>
      </c>
      <c r="B96" s="1">
        <v>125413809.71916801</v>
      </c>
      <c r="C96">
        <v>539586</v>
      </c>
      <c r="D96">
        <v>23791610</v>
      </c>
      <c r="E96">
        <v>600014</v>
      </c>
      <c r="F96">
        <v>26403449</v>
      </c>
      <c r="H96">
        <f>(B96-比較ベンチマーク!B96)/比較ベンチマーク!B96*100</f>
        <v>18.280874821073311</v>
      </c>
    </row>
    <row r="97" spans="1:8" x14ac:dyDescent="0.15">
      <c r="A97">
        <v>95</v>
      </c>
      <c r="B97" s="1">
        <v>142410379.856446</v>
      </c>
      <c r="C97">
        <v>534861</v>
      </c>
      <c r="D97">
        <v>21911663</v>
      </c>
      <c r="E97">
        <v>600009</v>
      </c>
      <c r="F97">
        <v>24386003</v>
      </c>
      <c r="H97">
        <f>(B97-比較ベンチマーク!B97)/比較ベンチマーク!B97*100</f>
        <v>13.909474375659766</v>
      </c>
    </row>
    <row r="98" spans="1:8" x14ac:dyDescent="0.15">
      <c r="A98">
        <v>96</v>
      </c>
      <c r="B98" s="1">
        <v>159887659.01987201</v>
      </c>
      <c r="C98">
        <v>595107</v>
      </c>
      <c r="D98">
        <v>24719268</v>
      </c>
      <c r="E98">
        <v>600014</v>
      </c>
      <c r="F98">
        <v>24917363</v>
      </c>
      <c r="H98">
        <f>(B98-比較ベンチマーク!B98)/比較ベンチマーク!B98*100</f>
        <v>31.577456288059668</v>
      </c>
    </row>
    <row r="99" spans="1:8" x14ac:dyDescent="0.15">
      <c r="A99">
        <v>97</v>
      </c>
      <c r="B99" s="1">
        <v>150340794.87294999</v>
      </c>
      <c r="C99">
        <v>592525</v>
      </c>
      <c r="D99">
        <v>19883720</v>
      </c>
      <c r="E99">
        <v>600010</v>
      </c>
      <c r="F99">
        <v>20122233</v>
      </c>
      <c r="H99">
        <f>(B99-比較ベンチマーク!B99)/比較ベンチマーク!B99*100</f>
        <v>48.576723965753764</v>
      </c>
    </row>
    <row r="100" spans="1:8" x14ac:dyDescent="0.15">
      <c r="A100">
        <v>98</v>
      </c>
      <c r="B100" s="1">
        <v>134881434.920268</v>
      </c>
      <c r="C100">
        <v>597743</v>
      </c>
      <c r="D100">
        <v>24565566</v>
      </c>
      <c r="E100">
        <v>600009</v>
      </c>
      <c r="F100">
        <v>24653883</v>
      </c>
      <c r="H100">
        <f>(B100-比較ベンチマーク!B100)/比較ベンチマーク!B100*100</f>
        <v>38.304032191585421</v>
      </c>
    </row>
    <row r="101" spans="1:8" x14ac:dyDescent="0.15">
      <c r="A101">
        <v>99</v>
      </c>
      <c r="B101" s="1">
        <v>86396410.328885496</v>
      </c>
      <c r="C101">
        <v>599804</v>
      </c>
      <c r="D101">
        <v>26227367</v>
      </c>
      <c r="E101">
        <v>600008</v>
      </c>
      <c r="F101">
        <v>26236657</v>
      </c>
      <c r="H101">
        <f>(B101-比較ベンチマーク!B101)/比較ベンチマーク!B101*100</f>
        <v>36.510863984557247</v>
      </c>
    </row>
    <row r="103" spans="1:8" x14ac:dyDescent="0.15">
      <c r="B103" s="1">
        <f>AVERAGE(B2:B101)</f>
        <v>148264545.2082223</v>
      </c>
      <c r="H103">
        <f>AVERAGE(H2:H101)</f>
        <v>20.743071390893036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3"/>
  <sheetViews>
    <sheetView topLeftCell="A70" workbookViewId="0">
      <selection activeCell="H2" sqref="H2:H101"/>
    </sheetView>
  </sheetViews>
  <sheetFormatPr defaultRowHeight="13.5" x14ac:dyDescent="0.15"/>
  <sheetData>
    <row r="1" spans="1:8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118</v>
      </c>
    </row>
    <row r="2" spans="1:8" x14ac:dyDescent="0.15">
      <c r="A2">
        <v>0</v>
      </c>
      <c r="B2" s="1">
        <v>175806515.871984</v>
      </c>
      <c r="C2">
        <v>589763</v>
      </c>
      <c r="D2">
        <v>21495554</v>
      </c>
      <c r="E2">
        <v>600000</v>
      </c>
      <c r="F2">
        <v>21845227</v>
      </c>
      <c r="H2">
        <f>(B2-比較ベンチマーク!B2)/比較ベンチマーク!B2*100</f>
        <v>10.368022072173595</v>
      </c>
    </row>
    <row r="3" spans="1:8" x14ac:dyDescent="0.15">
      <c r="A3">
        <v>1</v>
      </c>
      <c r="B3" s="1">
        <v>150853204.327353</v>
      </c>
      <c r="C3">
        <v>598687</v>
      </c>
      <c r="D3">
        <v>21968507</v>
      </c>
      <c r="E3">
        <v>600000</v>
      </c>
      <c r="F3">
        <v>22015783</v>
      </c>
      <c r="H3">
        <f>(B3-比較ベンチマーク!B3)/比較ベンチマーク!B3*100</f>
        <v>9.6153047304998935</v>
      </c>
    </row>
    <row r="4" spans="1:8" x14ac:dyDescent="0.15">
      <c r="A4">
        <v>2</v>
      </c>
      <c r="B4" s="1">
        <v>163283578.895118</v>
      </c>
      <c r="C4">
        <v>599415</v>
      </c>
      <c r="D4">
        <v>18913892</v>
      </c>
      <c r="E4">
        <v>600000</v>
      </c>
      <c r="F4">
        <v>18932411</v>
      </c>
      <c r="H4">
        <f>(B4-比較ベンチマーク!B4)/比較ベンチマーク!B4*100</f>
        <v>32.427508876455505</v>
      </c>
    </row>
    <row r="5" spans="1:8" x14ac:dyDescent="0.15">
      <c r="A5">
        <v>3</v>
      </c>
      <c r="B5" s="1">
        <v>163800551.89434999</v>
      </c>
      <c r="C5">
        <v>599764</v>
      </c>
      <c r="D5">
        <v>23267847</v>
      </c>
      <c r="E5">
        <v>600000</v>
      </c>
      <c r="F5">
        <v>23276887</v>
      </c>
      <c r="H5">
        <f>(B5-比較ベンチマーク!B5)/比較ベンチマーク!B5*100</f>
        <v>6.2194530292504782</v>
      </c>
    </row>
    <row r="6" spans="1:8" x14ac:dyDescent="0.15">
      <c r="A6">
        <v>4</v>
      </c>
      <c r="B6" s="1">
        <v>150834784.50328901</v>
      </c>
      <c r="C6">
        <v>599991</v>
      </c>
      <c r="D6">
        <v>20870085</v>
      </c>
      <c r="E6">
        <v>600000</v>
      </c>
      <c r="F6">
        <v>20870358</v>
      </c>
      <c r="H6">
        <f>(B6-比較ベンチマーク!B6)/比較ベンチマーク!B6*100</f>
        <v>27.647799851126415</v>
      </c>
    </row>
    <row r="7" spans="1:8" x14ac:dyDescent="0.15">
      <c r="A7">
        <v>5</v>
      </c>
      <c r="B7" s="1">
        <v>137274551.79274699</v>
      </c>
      <c r="C7">
        <v>598343</v>
      </c>
      <c r="D7">
        <v>23663354</v>
      </c>
      <c r="E7">
        <v>600000</v>
      </c>
      <c r="F7">
        <v>23726941</v>
      </c>
      <c r="H7">
        <f>(B7-比較ベンチマーク!B7)/比較ベンチマーク!B7*100</f>
        <v>5.3316966480469574</v>
      </c>
    </row>
    <row r="8" spans="1:8" x14ac:dyDescent="0.15">
      <c r="A8">
        <v>6</v>
      </c>
      <c r="B8" s="1">
        <v>146563994.67852101</v>
      </c>
      <c r="C8">
        <v>599971</v>
      </c>
      <c r="D8">
        <v>22315735</v>
      </c>
      <c r="E8">
        <v>600000</v>
      </c>
      <c r="F8">
        <v>22316811</v>
      </c>
      <c r="H8">
        <f>(B8-比較ベンチマーク!B8)/比較ベンチマーク!B8*100</f>
        <v>11.187031727592082</v>
      </c>
    </row>
    <row r="9" spans="1:8" x14ac:dyDescent="0.15">
      <c r="A9">
        <v>7</v>
      </c>
      <c r="B9" s="1">
        <v>171710945.00145501</v>
      </c>
      <c r="C9">
        <v>597972</v>
      </c>
      <c r="D9">
        <v>18934260</v>
      </c>
      <c r="E9">
        <v>600000</v>
      </c>
      <c r="F9">
        <v>18993083</v>
      </c>
      <c r="H9">
        <f>(B9-比較ベンチマーク!B9)/比較ベンチマーク!B9*100</f>
        <v>27.102075294368706</v>
      </c>
    </row>
    <row r="10" spans="1:8" x14ac:dyDescent="0.15">
      <c r="A10">
        <v>8</v>
      </c>
      <c r="B10" s="1">
        <v>166695760.08297399</v>
      </c>
      <c r="C10">
        <v>598374</v>
      </c>
      <c r="D10">
        <v>22588348</v>
      </c>
      <c r="E10">
        <v>600000</v>
      </c>
      <c r="F10">
        <v>22646524</v>
      </c>
      <c r="H10">
        <f>(B10-比較ベンチマーク!B10)/比較ベンチマーク!B10*100</f>
        <v>8.3575857524200572</v>
      </c>
    </row>
    <row r="11" spans="1:8" x14ac:dyDescent="0.15">
      <c r="A11">
        <v>9</v>
      </c>
      <c r="B11" s="1">
        <v>172936713.63823101</v>
      </c>
      <c r="C11">
        <v>597434</v>
      </c>
      <c r="D11">
        <v>22234560</v>
      </c>
      <c r="E11">
        <v>600000</v>
      </c>
      <c r="F11">
        <v>22331583</v>
      </c>
      <c r="H11">
        <f>(B11-比較ベンチマーク!B11)/比較ベンチマーク!B11*100</f>
        <v>11.720540615433565</v>
      </c>
    </row>
    <row r="12" spans="1:8" x14ac:dyDescent="0.15">
      <c r="A12">
        <v>10</v>
      </c>
      <c r="B12" s="1">
        <v>154671716.47495899</v>
      </c>
      <c r="C12">
        <v>599304</v>
      </c>
      <c r="D12">
        <v>22386755</v>
      </c>
      <c r="E12">
        <v>600000</v>
      </c>
      <c r="F12">
        <v>22411765</v>
      </c>
      <c r="H12">
        <f>(B12-比較ベンチマーク!B12)/比較ベンチマーク!B12*100</f>
        <v>10.11552266983664</v>
      </c>
    </row>
    <row r="13" spans="1:8" x14ac:dyDescent="0.15">
      <c r="A13">
        <v>11</v>
      </c>
      <c r="B13" s="1">
        <v>150636939.60285199</v>
      </c>
      <c r="C13">
        <v>599569</v>
      </c>
      <c r="D13">
        <v>23694961</v>
      </c>
      <c r="E13">
        <v>600000</v>
      </c>
      <c r="F13">
        <v>23711884</v>
      </c>
      <c r="H13">
        <f>(B13-比較ベンチマーク!B13)/比較ベンチマーク!B13*100</f>
        <v>7.6202160724716039</v>
      </c>
    </row>
    <row r="14" spans="1:8" x14ac:dyDescent="0.15">
      <c r="A14">
        <v>12</v>
      </c>
      <c r="B14" s="1">
        <v>161190473.72445899</v>
      </c>
      <c r="C14">
        <v>599026</v>
      </c>
      <c r="D14">
        <v>22420782</v>
      </c>
      <c r="E14">
        <v>600000</v>
      </c>
      <c r="F14">
        <v>22455342</v>
      </c>
      <c r="H14">
        <f>(B14-比較ベンチマーク!B14)/比較ベンチマーク!B14*100</f>
        <v>8.8687373164031893</v>
      </c>
    </row>
    <row r="15" spans="1:8" x14ac:dyDescent="0.15">
      <c r="A15">
        <v>13</v>
      </c>
      <c r="B15" s="1">
        <v>159150131.10495701</v>
      </c>
      <c r="C15">
        <v>599466</v>
      </c>
      <c r="D15">
        <v>21958033</v>
      </c>
      <c r="E15">
        <v>600000</v>
      </c>
      <c r="F15">
        <v>21978151</v>
      </c>
      <c r="H15">
        <f>(B15-比較ベンチマーク!B15)/比較ベンチマーク!B15*100</f>
        <v>9.0028375452539748</v>
      </c>
    </row>
    <row r="16" spans="1:8" x14ac:dyDescent="0.15">
      <c r="A16">
        <v>14</v>
      </c>
      <c r="B16" s="1">
        <v>136455236.77205399</v>
      </c>
      <c r="C16">
        <v>594761</v>
      </c>
      <c r="D16">
        <v>23544615</v>
      </c>
      <c r="E16">
        <v>600000</v>
      </c>
      <c r="F16">
        <v>23748848</v>
      </c>
      <c r="H16">
        <f>(B16-比較ベンチマーク!B16)/比較ベンチマーク!B16*100</f>
        <v>9.2625279654726924</v>
      </c>
    </row>
    <row r="17" spans="1:8" x14ac:dyDescent="0.15">
      <c r="A17">
        <v>15</v>
      </c>
      <c r="B17" s="1">
        <v>153832972.063824</v>
      </c>
      <c r="C17">
        <v>596720</v>
      </c>
      <c r="D17">
        <v>25540390</v>
      </c>
      <c r="E17">
        <v>600002</v>
      </c>
      <c r="F17">
        <v>25661723</v>
      </c>
      <c r="H17">
        <f>(B17-比較ベンチマーク!B17)/比較ベンチマーク!B17*100</f>
        <v>6.9628797582722131</v>
      </c>
    </row>
    <row r="18" spans="1:8" x14ac:dyDescent="0.15">
      <c r="A18">
        <v>16</v>
      </c>
      <c r="B18" s="1">
        <v>161807420.68476999</v>
      </c>
      <c r="C18">
        <v>599419</v>
      </c>
      <c r="D18">
        <v>16445195</v>
      </c>
      <c r="E18">
        <v>600013</v>
      </c>
      <c r="F18">
        <v>16460414</v>
      </c>
      <c r="H18">
        <f>(B18-比較ベンチマーク!B18)/比較ベンチマーク!B18*100</f>
        <v>35.220486647603103</v>
      </c>
    </row>
    <row r="19" spans="1:8" x14ac:dyDescent="0.15">
      <c r="A19">
        <v>17</v>
      </c>
      <c r="B19" s="1">
        <v>141982039.39839801</v>
      </c>
      <c r="C19">
        <v>599147</v>
      </c>
      <c r="D19">
        <v>21702785</v>
      </c>
      <c r="E19">
        <v>600011</v>
      </c>
      <c r="F19">
        <v>21730972</v>
      </c>
      <c r="H19">
        <f>(B19-比較ベンチマーク!B19)/比較ベンチマーク!B19*100</f>
        <v>21.19661239864374</v>
      </c>
    </row>
    <row r="20" spans="1:8" x14ac:dyDescent="0.15">
      <c r="A20">
        <v>18</v>
      </c>
      <c r="B20" s="1">
        <v>140349006.28850299</v>
      </c>
      <c r="C20">
        <v>597116</v>
      </c>
      <c r="D20">
        <v>25456008</v>
      </c>
      <c r="E20">
        <v>600001</v>
      </c>
      <c r="F20">
        <v>25574476</v>
      </c>
      <c r="H20">
        <f>(B20-比較ベンチマーク!B20)/比較ベンチマーク!B20*100</f>
        <v>8.1841180160409852</v>
      </c>
    </row>
    <row r="21" spans="1:8" x14ac:dyDescent="0.15">
      <c r="A21">
        <v>19</v>
      </c>
      <c r="B21" s="1">
        <v>161245309.51125899</v>
      </c>
      <c r="C21">
        <v>597943</v>
      </c>
      <c r="D21">
        <v>25069594</v>
      </c>
      <c r="E21">
        <v>600006</v>
      </c>
      <c r="F21">
        <v>25155278</v>
      </c>
      <c r="H21">
        <f>(B21-比較ベンチマーク!B21)/比較ベンチマーク!B21*100</f>
        <v>13.518369075213677</v>
      </c>
    </row>
    <row r="22" spans="1:8" x14ac:dyDescent="0.15">
      <c r="A22">
        <v>20</v>
      </c>
      <c r="B22" s="1">
        <v>135321645.23327601</v>
      </c>
      <c r="C22">
        <v>599252</v>
      </c>
      <c r="D22">
        <v>22275331</v>
      </c>
      <c r="E22">
        <v>600000</v>
      </c>
      <c r="F22">
        <v>22303780</v>
      </c>
      <c r="H22">
        <f>(B22-比較ベンチマーク!B22)/比較ベンチマーク!B22*100</f>
        <v>9.463431563793117</v>
      </c>
    </row>
    <row r="23" spans="1:8" x14ac:dyDescent="0.15">
      <c r="A23">
        <v>21</v>
      </c>
      <c r="B23" s="1">
        <v>148666773.07702801</v>
      </c>
      <c r="C23">
        <v>599242</v>
      </c>
      <c r="D23">
        <v>23039176</v>
      </c>
      <c r="E23">
        <v>600000</v>
      </c>
      <c r="F23">
        <v>23067258</v>
      </c>
      <c r="H23">
        <f>(B23-比較ベンチマーク!B23)/比較ベンチマーク!B23*100</f>
        <v>13.959678645977123</v>
      </c>
    </row>
    <row r="24" spans="1:8" x14ac:dyDescent="0.15">
      <c r="A24">
        <v>22</v>
      </c>
      <c r="B24" s="1">
        <v>131188945.42344999</v>
      </c>
      <c r="C24">
        <v>596432</v>
      </c>
      <c r="D24">
        <v>22132974</v>
      </c>
      <c r="E24">
        <v>600000</v>
      </c>
      <c r="F24">
        <v>22265313</v>
      </c>
      <c r="H24">
        <f>(B24-比較ベンチマーク!B24)/比較ベンチマーク!B24*100</f>
        <v>16.152693101256528</v>
      </c>
    </row>
    <row r="25" spans="1:8" x14ac:dyDescent="0.15">
      <c r="A25">
        <v>23</v>
      </c>
      <c r="B25" s="1">
        <v>178682943.13896301</v>
      </c>
      <c r="C25">
        <v>597227</v>
      </c>
      <c r="D25">
        <v>18336152</v>
      </c>
      <c r="E25">
        <v>600000</v>
      </c>
      <c r="F25">
        <v>18412001</v>
      </c>
      <c r="H25">
        <f>(B25-比較ベンチマーク!B25)/比較ベンチマーク!B25*100</f>
        <v>25.499137690132894</v>
      </c>
    </row>
    <row r="26" spans="1:8" x14ac:dyDescent="0.15">
      <c r="A26">
        <v>24</v>
      </c>
      <c r="B26" s="1">
        <v>149055053.908317</v>
      </c>
      <c r="C26">
        <v>599055</v>
      </c>
      <c r="D26">
        <v>20310695</v>
      </c>
      <c r="E26">
        <v>600000</v>
      </c>
      <c r="F26">
        <v>20341081</v>
      </c>
      <c r="H26">
        <f>(B26-比較ベンチマーク!B26)/比較ベンチマーク!B26*100</f>
        <v>24.609568349858414</v>
      </c>
    </row>
    <row r="27" spans="1:8" x14ac:dyDescent="0.15">
      <c r="A27">
        <v>25</v>
      </c>
      <c r="B27" s="1">
        <v>187260515.04255399</v>
      </c>
      <c r="C27">
        <v>599664</v>
      </c>
      <c r="D27">
        <v>21646998</v>
      </c>
      <c r="E27">
        <v>600000</v>
      </c>
      <c r="F27">
        <v>21658910</v>
      </c>
      <c r="H27">
        <f>(B27-比較ベンチマーク!B27)/比較ベンチマーク!B27*100</f>
        <v>16.139862888179227</v>
      </c>
    </row>
    <row r="28" spans="1:8" x14ac:dyDescent="0.15">
      <c r="A28">
        <v>26</v>
      </c>
      <c r="B28" s="1">
        <v>146722980.087219</v>
      </c>
      <c r="C28">
        <v>598444</v>
      </c>
      <c r="D28">
        <v>20432735</v>
      </c>
      <c r="E28">
        <v>600000</v>
      </c>
      <c r="F28">
        <v>20485344</v>
      </c>
      <c r="H28">
        <f>(B28-比較ベンチマーク!B28)/比較ベンチマーク!B28*100</f>
        <v>20.801397489669178</v>
      </c>
    </row>
    <row r="29" spans="1:8" x14ac:dyDescent="0.15">
      <c r="A29">
        <v>27</v>
      </c>
      <c r="B29" s="1">
        <v>165864792.01929501</v>
      </c>
      <c r="C29">
        <v>582364</v>
      </c>
      <c r="D29">
        <v>20288760</v>
      </c>
      <c r="E29">
        <v>600000</v>
      </c>
      <c r="F29">
        <v>20876547</v>
      </c>
      <c r="H29">
        <f>(B29-比較ベンチマーク!B29)/比較ベンチマーク!B29*100</f>
        <v>20.397899321396618</v>
      </c>
    </row>
    <row r="30" spans="1:8" x14ac:dyDescent="0.15">
      <c r="A30">
        <v>28</v>
      </c>
      <c r="B30" s="1">
        <v>166449468.20534199</v>
      </c>
      <c r="C30">
        <v>599213</v>
      </c>
      <c r="D30">
        <v>21939472</v>
      </c>
      <c r="E30">
        <v>600003</v>
      </c>
      <c r="F30">
        <v>21967421</v>
      </c>
      <c r="H30">
        <f>(B30-比較ベンチマーク!B30)/比較ベンチマーク!B30*100</f>
        <v>28.966661035614809</v>
      </c>
    </row>
    <row r="31" spans="1:8" x14ac:dyDescent="0.15">
      <c r="A31">
        <v>29</v>
      </c>
      <c r="B31" s="1">
        <v>113966320.66768201</v>
      </c>
      <c r="C31">
        <v>588201</v>
      </c>
      <c r="D31">
        <v>22563001</v>
      </c>
      <c r="E31">
        <v>600003</v>
      </c>
      <c r="F31">
        <v>22980495</v>
      </c>
      <c r="H31">
        <f>(B31-比較ベンチマーク!B31)/比較ベンチマーク!B31*100</f>
        <v>18.382514023610174</v>
      </c>
    </row>
    <row r="32" spans="1:8" x14ac:dyDescent="0.15">
      <c r="A32">
        <v>30</v>
      </c>
      <c r="B32" s="1">
        <v>161340634.79918599</v>
      </c>
      <c r="C32">
        <v>597541</v>
      </c>
      <c r="D32">
        <v>22552888</v>
      </c>
      <c r="E32">
        <v>600000</v>
      </c>
      <c r="F32">
        <v>22645490</v>
      </c>
      <c r="H32">
        <f>(B32-比較ベンチマーク!B32)/比較ベンチマーク!B32*100</f>
        <v>14.810288560197479</v>
      </c>
    </row>
    <row r="33" spans="1:8" x14ac:dyDescent="0.15">
      <c r="A33">
        <v>31</v>
      </c>
      <c r="B33" s="1">
        <v>130406116.52262001</v>
      </c>
      <c r="C33">
        <v>597297</v>
      </c>
      <c r="D33">
        <v>21484314</v>
      </c>
      <c r="E33">
        <v>600000</v>
      </c>
      <c r="F33">
        <v>21572626</v>
      </c>
      <c r="H33">
        <f>(B33-比較ベンチマーク!B33)/比較ベンチマーク!B33*100</f>
        <v>17.508467822716085</v>
      </c>
    </row>
    <row r="34" spans="1:8" x14ac:dyDescent="0.15">
      <c r="A34">
        <v>32</v>
      </c>
      <c r="B34" s="1">
        <v>157334851.07968301</v>
      </c>
      <c r="C34">
        <v>599295</v>
      </c>
      <c r="D34">
        <v>20183721</v>
      </c>
      <c r="E34">
        <v>600000</v>
      </c>
      <c r="F34">
        <v>20204953</v>
      </c>
      <c r="H34">
        <f>(B34-比較ベンチマーク!B34)/比較ベンチマーク!B34*100</f>
        <v>31.280368823701089</v>
      </c>
    </row>
    <row r="35" spans="1:8" x14ac:dyDescent="0.15">
      <c r="A35">
        <v>33</v>
      </c>
      <c r="B35" s="1">
        <v>208169482.965891</v>
      </c>
      <c r="C35">
        <v>598461</v>
      </c>
      <c r="D35">
        <v>19993332</v>
      </c>
      <c r="E35">
        <v>600000</v>
      </c>
      <c r="F35">
        <v>20041332</v>
      </c>
      <c r="H35">
        <f>(B35-比較ベンチマーク!B35)/比較ベンチマーク!B35*100</f>
        <v>29.299028347712479</v>
      </c>
    </row>
    <row r="36" spans="1:8" x14ac:dyDescent="0.15">
      <c r="A36">
        <v>34</v>
      </c>
      <c r="B36" s="1">
        <v>111787153.698769</v>
      </c>
      <c r="C36">
        <v>591008</v>
      </c>
      <c r="D36">
        <v>24129044</v>
      </c>
      <c r="E36">
        <v>600007</v>
      </c>
      <c r="F36">
        <v>24497892</v>
      </c>
      <c r="H36">
        <f>(B36-比較ベンチマーク!B36)/比較ベンチマーク!B36*100</f>
        <v>10.386861914680361</v>
      </c>
    </row>
    <row r="37" spans="1:8" x14ac:dyDescent="0.15">
      <c r="A37">
        <v>35</v>
      </c>
      <c r="B37" s="1">
        <v>121656550.068175</v>
      </c>
      <c r="C37">
        <v>598124</v>
      </c>
      <c r="D37">
        <v>25650463</v>
      </c>
      <c r="E37">
        <v>600002</v>
      </c>
      <c r="F37">
        <v>25717406</v>
      </c>
      <c r="H37">
        <f>(B37-比較ベンチマーク!B37)/比較ベンチマーク!B37*100</f>
        <v>11.928166410956084</v>
      </c>
    </row>
    <row r="38" spans="1:8" x14ac:dyDescent="0.15">
      <c r="A38">
        <v>36</v>
      </c>
      <c r="B38" s="1">
        <v>138876535.059939</v>
      </c>
      <c r="C38">
        <v>599523</v>
      </c>
      <c r="D38">
        <v>25519005</v>
      </c>
      <c r="E38">
        <v>600000</v>
      </c>
      <c r="F38">
        <v>25536976</v>
      </c>
      <c r="H38">
        <f>(B38-比較ベンチマーク!B38)/比較ベンチマーク!B38*100</f>
        <v>11.404702299907184</v>
      </c>
    </row>
    <row r="39" spans="1:8" x14ac:dyDescent="0.15">
      <c r="A39">
        <v>37</v>
      </c>
      <c r="B39" s="1">
        <v>154632427.16095799</v>
      </c>
      <c r="C39">
        <v>596001</v>
      </c>
      <c r="D39">
        <v>18980513</v>
      </c>
      <c r="E39">
        <v>600005</v>
      </c>
      <c r="F39">
        <v>19104779</v>
      </c>
      <c r="H39">
        <f>(B39-比較ベンチマーク!B39)/比較ベンチマーク!B39*100</f>
        <v>71.067383635238443</v>
      </c>
    </row>
    <row r="40" spans="1:8" x14ac:dyDescent="0.15">
      <c r="A40">
        <v>38</v>
      </c>
      <c r="B40" s="1">
        <v>143490843.38559899</v>
      </c>
      <c r="C40">
        <v>599936</v>
      </c>
      <c r="D40">
        <v>24287345</v>
      </c>
      <c r="E40">
        <v>600014</v>
      </c>
      <c r="F40">
        <v>24290071</v>
      </c>
      <c r="H40">
        <f>(B40-比較ベンチマーク!B40)/比較ベンチマーク!B40*100</f>
        <v>14.891542465386786</v>
      </c>
    </row>
    <row r="41" spans="1:8" x14ac:dyDescent="0.15">
      <c r="A41">
        <v>39</v>
      </c>
      <c r="B41" s="1">
        <v>155030715.59080899</v>
      </c>
      <c r="C41">
        <v>599981</v>
      </c>
      <c r="D41">
        <v>23145186</v>
      </c>
      <c r="E41">
        <v>600012</v>
      </c>
      <c r="F41">
        <v>23145873</v>
      </c>
      <c r="H41">
        <f>(B41-比較ベンチマーク!B41)/比較ベンチマーク!B41*100</f>
        <v>28.675133927934755</v>
      </c>
    </row>
    <row r="42" spans="1:8" x14ac:dyDescent="0.15">
      <c r="A42">
        <v>40</v>
      </c>
      <c r="B42" s="1">
        <v>217942695.23306301</v>
      </c>
      <c r="C42">
        <v>597700</v>
      </c>
      <c r="D42">
        <v>16845562</v>
      </c>
      <c r="E42">
        <v>600000</v>
      </c>
      <c r="F42">
        <v>16900165</v>
      </c>
      <c r="H42">
        <f>(B42-比較ベンチマーク!B42)/比較ベンチマーク!B42*100</f>
        <v>36.518006453234868</v>
      </c>
    </row>
    <row r="43" spans="1:8" x14ac:dyDescent="0.15">
      <c r="A43">
        <v>41</v>
      </c>
      <c r="B43" s="1">
        <v>136976429.238947</v>
      </c>
      <c r="C43">
        <v>596962</v>
      </c>
      <c r="D43">
        <v>23038572</v>
      </c>
      <c r="E43">
        <v>600000</v>
      </c>
      <c r="F43">
        <v>23154770</v>
      </c>
      <c r="H43">
        <f>(B43-比較ベンチマーク!B43)/比較ベンチマーク!B43*100</f>
        <v>20.677001104573993</v>
      </c>
    </row>
    <row r="44" spans="1:8" x14ac:dyDescent="0.15">
      <c r="A44">
        <v>42</v>
      </c>
      <c r="B44" s="1">
        <v>153846695.23775199</v>
      </c>
      <c r="C44">
        <v>593530</v>
      </c>
      <c r="D44">
        <v>21308521</v>
      </c>
      <c r="E44">
        <v>600000</v>
      </c>
      <c r="F44">
        <v>21532832</v>
      </c>
      <c r="H44">
        <f>(B44-比較ベンチマーク!B44)/比較ベンチマーク!B44*100</f>
        <v>24.680085676283536</v>
      </c>
    </row>
    <row r="45" spans="1:8" x14ac:dyDescent="0.15">
      <c r="A45">
        <v>43</v>
      </c>
      <c r="B45" s="1">
        <v>105918424.494637</v>
      </c>
      <c r="C45">
        <v>592359</v>
      </c>
      <c r="D45">
        <v>24360972</v>
      </c>
      <c r="E45">
        <v>600000</v>
      </c>
      <c r="F45">
        <v>24658536</v>
      </c>
      <c r="H45">
        <f>(B45-比較ベンチマーク!B45)/比較ベンチマーク!B45*100</f>
        <v>18.349755530386751</v>
      </c>
    </row>
    <row r="46" spans="1:8" x14ac:dyDescent="0.15">
      <c r="A46">
        <v>44</v>
      </c>
      <c r="B46" s="1">
        <v>147388031.82181999</v>
      </c>
      <c r="C46">
        <v>599141</v>
      </c>
      <c r="D46">
        <v>21025886</v>
      </c>
      <c r="E46">
        <v>600000</v>
      </c>
      <c r="F46">
        <v>21053924</v>
      </c>
      <c r="H46">
        <f>(B46-比較ベンチマーク!B46)/比較ベンチマーク!B46*100</f>
        <v>26.304198627965015</v>
      </c>
    </row>
    <row r="47" spans="1:8" x14ac:dyDescent="0.15">
      <c r="A47">
        <v>45</v>
      </c>
      <c r="B47" s="1">
        <v>188786698.45458099</v>
      </c>
      <c r="C47">
        <v>565496</v>
      </c>
      <c r="D47">
        <v>20354257</v>
      </c>
      <c r="E47">
        <v>600000</v>
      </c>
      <c r="F47">
        <v>21504795</v>
      </c>
      <c r="H47">
        <f>(B47-比較ベンチマーク!B47)/比較ベンチマーク!B47*100</f>
        <v>22.842666823874485</v>
      </c>
    </row>
    <row r="48" spans="1:8" x14ac:dyDescent="0.15">
      <c r="A48">
        <v>46</v>
      </c>
      <c r="B48" s="1">
        <v>123386573.614124</v>
      </c>
      <c r="C48">
        <v>597968</v>
      </c>
      <c r="D48">
        <v>22236428</v>
      </c>
      <c r="E48">
        <v>600000</v>
      </c>
      <c r="F48">
        <v>22308970</v>
      </c>
      <c r="H48">
        <f>(B48-比較ベンチマーク!B48)/比較ベンチマーク!B48*100</f>
        <v>16.99197389269289</v>
      </c>
    </row>
    <row r="49" spans="1:8" x14ac:dyDescent="0.15">
      <c r="A49">
        <v>47</v>
      </c>
      <c r="B49" s="1">
        <v>163095631.21429101</v>
      </c>
      <c r="C49">
        <v>599505</v>
      </c>
      <c r="D49">
        <v>20457701</v>
      </c>
      <c r="E49">
        <v>600000</v>
      </c>
      <c r="F49">
        <v>20475339</v>
      </c>
      <c r="H49">
        <f>(B49-比較ベンチマーク!B49)/比較ベンチマーク!B49*100</f>
        <v>19.983059390613562</v>
      </c>
    </row>
    <row r="50" spans="1:8" x14ac:dyDescent="0.15">
      <c r="A50">
        <v>48</v>
      </c>
      <c r="B50" s="1">
        <v>107906512.026289</v>
      </c>
      <c r="C50">
        <v>599433</v>
      </c>
      <c r="D50">
        <v>22654746</v>
      </c>
      <c r="E50">
        <v>600000</v>
      </c>
      <c r="F50">
        <v>22674462</v>
      </c>
      <c r="H50">
        <f>(B50-比較ベンチマーク!B50)/比較ベンチマーク!B50*100</f>
        <v>18.525695561358567</v>
      </c>
    </row>
    <row r="51" spans="1:8" x14ac:dyDescent="0.15">
      <c r="A51">
        <v>49</v>
      </c>
      <c r="B51" s="1">
        <v>147260107.106049</v>
      </c>
      <c r="C51">
        <v>597624</v>
      </c>
      <c r="D51">
        <v>22507481</v>
      </c>
      <c r="E51">
        <v>600001</v>
      </c>
      <c r="F51">
        <v>22590277</v>
      </c>
      <c r="H51">
        <f>(B51-比較ベンチマーク!B51)/比較ベンチマーク!B51*100</f>
        <v>14.714480264519123</v>
      </c>
    </row>
    <row r="52" spans="1:8" x14ac:dyDescent="0.15">
      <c r="A52">
        <v>50</v>
      </c>
      <c r="B52" s="1">
        <v>93564288.685098499</v>
      </c>
      <c r="C52">
        <v>590927</v>
      </c>
      <c r="D52">
        <v>21049265</v>
      </c>
      <c r="E52">
        <v>600000</v>
      </c>
      <c r="F52">
        <v>21348264</v>
      </c>
      <c r="H52">
        <f>(B52-比較ベンチマーク!B52)/比較ベンチマーク!B52*100</f>
        <v>3.8017687725759384</v>
      </c>
    </row>
    <row r="53" spans="1:8" x14ac:dyDescent="0.15">
      <c r="A53">
        <v>51</v>
      </c>
      <c r="B53" s="1">
        <v>129892891.10807399</v>
      </c>
      <c r="C53">
        <v>599986</v>
      </c>
      <c r="D53">
        <v>20837521</v>
      </c>
      <c r="E53">
        <v>600000</v>
      </c>
      <c r="F53">
        <v>20838005</v>
      </c>
      <c r="H53">
        <f>(B53-比較ベンチマーク!B53)/比較ベンチマーク!B53*100</f>
        <v>4.5908326653558884</v>
      </c>
    </row>
    <row r="54" spans="1:8" x14ac:dyDescent="0.15">
      <c r="A54">
        <v>52</v>
      </c>
      <c r="B54" s="1">
        <v>156643192.36759201</v>
      </c>
      <c r="C54">
        <v>595398</v>
      </c>
      <c r="D54">
        <v>21988189</v>
      </c>
      <c r="E54">
        <v>600000</v>
      </c>
      <c r="F54">
        <v>22154260</v>
      </c>
      <c r="H54">
        <f>(B54-比較ベンチマーク!B54)/比較ベンチマーク!B54*100</f>
        <v>1.8114008129168018</v>
      </c>
    </row>
    <row r="55" spans="1:8" x14ac:dyDescent="0.15">
      <c r="A55">
        <v>53</v>
      </c>
      <c r="B55" s="1">
        <v>159733034.70185301</v>
      </c>
      <c r="C55">
        <v>598714</v>
      </c>
      <c r="D55">
        <v>22559986</v>
      </c>
      <c r="E55">
        <v>600000</v>
      </c>
      <c r="F55">
        <v>22608026</v>
      </c>
      <c r="H55">
        <f>(B55-比較ベンチマーク!B55)/比較ベンチマーク!B55*100</f>
        <v>1.285184449915818</v>
      </c>
    </row>
    <row r="56" spans="1:8" x14ac:dyDescent="0.15">
      <c r="A56">
        <v>54</v>
      </c>
      <c r="B56" s="1">
        <v>113714923.120774</v>
      </c>
      <c r="C56">
        <v>599989</v>
      </c>
      <c r="D56">
        <v>22094870</v>
      </c>
      <c r="E56">
        <v>600004</v>
      </c>
      <c r="F56">
        <v>22094874</v>
      </c>
      <c r="H56">
        <f>(B56-比較ベンチマーク!B56)/比較ベンチマーク!B56*100</f>
        <v>10.362643799314069</v>
      </c>
    </row>
    <row r="57" spans="1:8" x14ac:dyDescent="0.15">
      <c r="A57">
        <v>55</v>
      </c>
      <c r="B57" s="1">
        <v>102339077.616754</v>
      </c>
      <c r="C57">
        <v>598030</v>
      </c>
      <c r="D57">
        <v>21103034</v>
      </c>
      <c r="E57">
        <v>600001</v>
      </c>
      <c r="F57">
        <v>21161380</v>
      </c>
      <c r="H57">
        <f>(B57-比較ベンチマーク!B57)/比較ベンチマーク!B57*100</f>
        <v>13.473791783217559</v>
      </c>
    </row>
    <row r="58" spans="1:8" x14ac:dyDescent="0.15">
      <c r="A58">
        <v>56</v>
      </c>
      <c r="B58" s="1">
        <v>149267868.81462499</v>
      </c>
      <c r="C58">
        <v>599875</v>
      </c>
      <c r="D58">
        <v>22425795</v>
      </c>
      <c r="E58">
        <v>600000</v>
      </c>
      <c r="F58">
        <v>22429690</v>
      </c>
      <c r="H58">
        <f>(B58-比較ベンチマーク!B58)/比較ベンチマーク!B58*100</f>
        <v>19.59097282323679</v>
      </c>
    </row>
    <row r="59" spans="1:8" x14ac:dyDescent="0.15">
      <c r="A59">
        <v>57</v>
      </c>
      <c r="B59" s="1">
        <v>157029414.55432299</v>
      </c>
      <c r="C59">
        <v>591891</v>
      </c>
      <c r="D59">
        <v>23417904</v>
      </c>
      <c r="E59">
        <v>600006</v>
      </c>
      <c r="F59">
        <v>23737334</v>
      </c>
      <c r="H59">
        <f>(B59-比較ベンチマーク!B59)/比較ベンチマーク!B59*100</f>
        <v>4.3796063721574896</v>
      </c>
    </row>
    <row r="60" spans="1:8" x14ac:dyDescent="0.15">
      <c r="A60">
        <v>58</v>
      </c>
      <c r="B60" s="1">
        <v>176495479.83616</v>
      </c>
      <c r="C60">
        <v>598825</v>
      </c>
      <c r="D60">
        <v>24492270</v>
      </c>
      <c r="E60">
        <v>600014</v>
      </c>
      <c r="F60">
        <v>24535012</v>
      </c>
      <c r="H60">
        <f>(B60-比較ベンチマーク!B60)/比較ベンチマーク!B60*100</f>
        <v>1.6433293927902362</v>
      </c>
    </row>
    <row r="61" spans="1:8" x14ac:dyDescent="0.15">
      <c r="A61">
        <v>59</v>
      </c>
      <c r="B61" s="1">
        <v>139025379.38095799</v>
      </c>
      <c r="C61">
        <v>599919</v>
      </c>
      <c r="D61">
        <v>19361427</v>
      </c>
      <c r="E61">
        <v>600013</v>
      </c>
      <c r="F61">
        <v>19365180</v>
      </c>
      <c r="H61">
        <f>(B61-比較ベンチマーク!B61)/比較ベンチマーク!B61*100</f>
        <v>18.181239291463054</v>
      </c>
    </row>
    <row r="62" spans="1:8" x14ac:dyDescent="0.15">
      <c r="A62">
        <v>60</v>
      </c>
      <c r="B62" s="1">
        <v>118347191.14319</v>
      </c>
      <c r="C62">
        <v>597120</v>
      </c>
      <c r="D62">
        <v>20026181</v>
      </c>
      <c r="E62">
        <v>600001</v>
      </c>
      <c r="F62">
        <v>20124894</v>
      </c>
      <c r="H62">
        <f>(B62-比較ベンチマーク!B62)/比較ベンチマーク!B62*100</f>
        <v>2.7356091083658645</v>
      </c>
    </row>
    <row r="63" spans="1:8" x14ac:dyDescent="0.15">
      <c r="A63">
        <v>61</v>
      </c>
      <c r="B63" s="1">
        <v>117349201.46049</v>
      </c>
      <c r="C63">
        <v>597925</v>
      </c>
      <c r="D63">
        <v>22585234</v>
      </c>
      <c r="E63">
        <v>600000</v>
      </c>
      <c r="F63">
        <v>22663786</v>
      </c>
      <c r="H63">
        <f>(B63-比較ベンチマーク!B63)/比較ベンチマーク!B63*100</f>
        <v>13.399032023034829</v>
      </c>
    </row>
    <row r="64" spans="1:8" x14ac:dyDescent="0.15">
      <c r="A64">
        <v>62</v>
      </c>
      <c r="B64" s="1">
        <v>171770557.27368101</v>
      </c>
      <c r="C64">
        <v>599715</v>
      </c>
      <c r="D64">
        <v>20599124</v>
      </c>
      <c r="E64">
        <v>600001</v>
      </c>
      <c r="F64">
        <v>20608615</v>
      </c>
      <c r="H64">
        <f>(B64-比較ベンチマーク!B64)/比較ベンチマーク!B64*100</f>
        <v>17.413440720529309</v>
      </c>
    </row>
    <row r="65" spans="1:8" x14ac:dyDescent="0.15">
      <c r="A65">
        <v>63</v>
      </c>
      <c r="B65" s="1">
        <v>123147165.688541</v>
      </c>
      <c r="C65">
        <v>599500</v>
      </c>
      <c r="D65">
        <v>23145178</v>
      </c>
      <c r="E65">
        <v>600000</v>
      </c>
      <c r="F65">
        <v>23164317</v>
      </c>
      <c r="H65">
        <f>(B65-比較ベンチマーク!B65)/比較ベンチマーク!B65*100</f>
        <v>11.314640778596683</v>
      </c>
    </row>
    <row r="66" spans="1:8" x14ac:dyDescent="0.15">
      <c r="A66">
        <v>64</v>
      </c>
      <c r="B66" s="1">
        <v>126903590.735512</v>
      </c>
      <c r="C66">
        <v>597170</v>
      </c>
      <c r="D66">
        <v>21287170</v>
      </c>
      <c r="E66">
        <v>600000</v>
      </c>
      <c r="F66">
        <v>21380974</v>
      </c>
      <c r="H66">
        <f>(B66-比較ベンチマーク!B66)/比較ベンチマーク!B66*100</f>
        <v>10.463703089899202</v>
      </c>
    </row>
    <row r="67" spans="1:8" x14ac:dyDescent="0.15">
      <c r="A67">
        <v>65</v>
      </c>
      <c r="B67" s="1">
        <v>119369468.374189</v>
      </c>
      <c r="C67">
        <v>599515</v>
      </c>
      <c r="D67">
        <v>24293945</v>
      </c>
      <c r="E67">
        <v>600000</v>
      </c>
      <c r="F67">
        <v>24312720</v>
      </c>
      <c r="H67">
        <f>(B67-比較ベンチマーク!B67)/比較ベンチマーク!B67*100</f>
        <v>13.240446845500564</v>
      </c>
    </row>
    <row r="68" spans="1:8" x14ac:dyDescent="0.15">
      <c r="A68">
        <v>66</v>
      </c>
      <c r="B68" s="1">
        <v>149583095.035243</v>
      </c>
      <c r="C68">
        <v>599382</v>
      </c>
      <c r="D68">
        <v>24229100</v>
      </c>
      <c r="E68">
        <v>600000</v>
      </c>
      <c r="F68">
        <v>24252023</v>
      </c>
      <c r="H68">
        <f>(B68-比較ベンチマーク!B68)/比較ベンチマーク!B68*100</f>
        <v>24.508453190960104</v>
      </c>
    </row>
    <row r="69" spans="1:8" x14ac:dyDescent="0.15">
      <c r="A69">
        <v>67</v>
      </c>
      <c r="B69" s="1">
        <v>102896244.50077</v>
      </c>
      <c r="C69">
        <v>594761</v>
      </c>
      <c r="D69">
        <v>22242639</v>
      </c>
      <c r="E69">
        <v>600000</v>
      </c>
      <c r="F69">
        <v>22438525</v>
      </c>
      <c r="H69">
        <f>(B69-比較ベンチマーク!B69)/比較ベンチマーク!B69*100</f>
        <v>17.561395685493192</v>
      </c>
    </row>
    <row r="70" spans="1:8" x14ac:dyDescent="0.15">
      <c r="A70">
        <v>68</v>
      </c>
      <c r="B70" s="1">
        <v>131549401.797713</v>
      </c>
      <c r="C70">
        <v>598278</v>
      </c>
      <c r="D70">
        <v>22829708</v>
      </c>
      <c r="E70">
        <v>600000</v>
      </c>
      <c r="F70">
        <v>22895149</v>
      </c>
      <c r="H70">
        <f>(B70-比較ベンチマーク!B70)/比較ベンチマーク!B70*100</f>
        <v>18.107506415657653</v>
      </c>
    </row>
    <row r="71" spans="1:8" x14ac:dyDescent="0.15">
      <c r="A71">
        <v>69</v>
      </c>
      <c r="B71" s="1">
        <v>138780394.69080001</v>
      </c>
      <c r="C71">
        <v>599349</v>
      </c>
      <c r="D71">
        <v>22070897</v>
      </c>
      <c r="E71">
        <v>600000</v>
      </c>
      <c r="F71">
        <v>22093700</v>
      </c>
      <c r="H71">
        <f>(B71-比較ベンチマーク!B71)/比較ベンチマーク!B71*100</f>
        <v>16.256937457450498</v>
      </c>
    </row>
    <row r="72" spans="1:8" x14ac:dyDescent="0.15">
      <c r="A72">
        <v>70</v>
      </c>
      <c r="B72" s="1">
        <v>178860397.58329001</v>
      </c>
      <c r="C72">
        <v>598864</v>
      </c>
      <c r="D72">
        <v>19245750</v>
      </c>
      <c r="E72">
        <v>600000</v>
      </c>
      <c r="F72">
        <v>19280831</v>
      </c>
      <c r="H72">
        <f>(B72-比較ベンチマーク!B72)/比較ベンチマーク!B72*100</f>
        <v>26.262414204569652</v>
      </c>
    </row>
    <row r="73" spans="1:8" x14ac:dyDescent="0.15">
      <c r="A73">
        <v>71</v>
      </c>
      <c r="B73" s="1">
        <v>156924278.63347101</v>
      </c>
      <c r="C73">
        <v>599835</v>
      </c>
      <c r="D73">
        <v>22255405</v>
      </c>
      <c r="E73">
        <v>600000</v>
      </c>
      <c r="F73">
        <v>22261399</v>
      </c>
      <c r="H73">
        <f>(B73-比較ベンチマーク!B73)/比較ベンチマーク!B73*100</f>
        <v>1.9600638955298135</v>
      </c>
    </row>
    <row r="74" spans="1:8" x14ac:dyDescent="0.15">
      <c r="A74">
        <v>72</v>
      </c>
      <c r="B74" s="1">
        <v>183044789.85799399</v>
      </c>
      <c r="C74">
        <v>599791</v>
      </c>
      <c r="D74">
        <v>20591242</v>
      </c>
      <c r="E74">
        <v>600000</v>
      </c>
      <c r="F74">
        <v>20598324</v>
      </c>
      <c r="H74">
        <f>(B74-比較ベンチマーク!B74)/比較ベンチマーク!B74*100</f>
        <v>10.621801316204582</v>
      </c>
    </row>
    <row r="75" spans="1:8" x14ac:dyDescent="0.15">
      <c r="A75">
        <v>73</v>
      </c>
      <c r="B75" s="1">
        <v>160285061.337881</v>
      </c>
      <c r="C75">
        <v>559453</v>
      </c>
      <c r="D75">
        <v>18648016</v>
      </c>
      <c r="E75">
        <v>600000</v>
      </c>
      <c r="F75">
        <v>19913705</v>
      </c>
      <c r="H75">
        <f>(B75-比較ベンチマーク!B75)/比較ベンチマーク!B75*100</f>
        <v>15.016578503359698</v>
      </c>
    </row>
    <row r="76" spans="1:8" x14ac:dyDescent="0.15">
      <c r="A76">
        <v>74</v>
      </c>
      <c r="B76" s="1">
        <v>167013642.66385001</v>
      </c>
      <c r="C76">
        <v>599003</v>
      </c>
      <c r="D76">
        <v>19849451</v>
      </c>
      <c r="E76">
        <v>600001</v>
      </c>
      <c r="F76">
        <v>19881502</v>
      </c>
      <c r="H76">
        <f>(B76-比較ベンチマーク!B76)/比較ベンチマーク!B76*100</f>
        <v>39.652080700714706</v>
      </c>
    </row>
    <row r="77" spans="1:8" x14ac:dyDescent="0.15">
      <c r="A77">
        <v>75</v>
      </c>
      <c r="B77" s="1">
        <v>154847824.400702</v>
      </c>
      <c r="C77">
        <v>599577</v>
      </c>
      <c r="D77">
        <v>22821219</v>
      </c>
      <c r="E77">
        <v>600001</v>
      </c>
      <c r="F77">
        <v>22833703</v>
      </c>
      <c r="H77">
        <f>(B77-比較ベンチマーク!B77)/比較ベンチマーク!B77*100</f>
        <v>25.260885466619936</v>
      </c>
    </row>
    <row r="78" spans="1:8" x14ac:dyDescent="0.15">
      <c r="A78">
        <v>76</v>
      </c>
      <c r="B78" s="1">
        <v>132429412.29358099</v>
      </c>
      <c r="C78">
        <v>598508</v>
      </c>
      <c r="D78">
        <v>25736106</v>
      </c>
      <c r="E78">
        <v>600006</v>
      </c>
      <c r="F78">
        <v>25798287</v>
      </c>
      <c r="H78">
        <f>(B78-比較ベンチマーク!B78)/比較ベンチマーク!B78*100</f>
        <v>10.000347581693207</v>
      </c>
    </row>
    <row r="79" spans="1:8" x14ac:dyDescent="0.15">
      <c r="A79">
        <v>77</v>
      </c>
      <c r="B79" s="1">
        <v>197922368.26832899</v>
      </c>
      <c r="C79">
        <v>597563</v>
      </c>
      <c r="D79">
        <v>21862885</v>
      </c>
      <c r="E79">
        <v>600005</v>
      </c>
      <c r="F79">
        <v>21947782</v>
      </c>
      <c r="H79">
        <f>(B79-比較ベンチマーク!B79)/比較ベンチマーク!B79*100</f>
        <v>36.438516121146606</v>
      </c>
    </row>
    <row r="80" spans="1:8" x14ac:dyDescent="0.15">
      <c r="A80">
        <v>78</v>
      </c>
      <c r="B80" s="1">
        <v>169906870.604408</v>
      </c>
      <c r="C80">
        <v>589200</v>
      </c>
      <c r="D80">
        <v>19297034</v>
      </c>
      <c r="E80">
        <v>600015</v>
      </c>
      <c r="F80">
        <v>19629280</v>
      </c>
      <c r="H80">
        <f>(B80-比較ベンチマーク!B80)/比較ベンチマーク!B80*100</f>
        <v>46.649092024086443</v>
      </c>
    </row>
    <row r="81" spans="1:8" x14ac:dyDescent="0.15">
      <c r="A81">
        <v>79</v>
      </c>
      <c r="B81" s="1">
        <v>164326296.24702701</v>
      </c>
      <c r="C81">
        <v>595887</v>
      </c>
      <c r="D81">
        <v>21188066</v>
      </c>
      <c r="E81">
        <v>600012</v>
      </c>
      <c r="F81">
        <v>21319848</v>
      </c>
      <c r="H81">
        <f>(B81-比較ベンチマーク!B81)/比較ベンチマーク!B81*100</f>
        <v>32.720110641546917</v>
      </c>
    </row>
    <row r="82" spans="1:8" x14ac:dyDescent="0.15">
      <c r="A82">
        <v>80</v>
      </c>
      <c r="B82" s="1">
        <v>150098757.368339</v>
      </c>
      <c r="C82">
        <v>594245</v>
      </c>
      <c r="D82">
        <v>18808026</v>
      </c>
      <c r="E82">
        <v>600000</v>
      </c>
      <c r="F82">
        <v>18974869</v>
      </c>
      <c r="H82">
        <f>(B82-比較ベンチマーク!B82)/比較ベンチマーク!B82*100</f>
        <v>65.310635901364819</v>
      </c>
    </row>
    <row r="83" spans="1:8" x14ac:dyDescent="0.15">
      <c r="A83">
        <v>81</v>
      </c>
      <c r="B83" s="1">
        <v>201383699.32117301</v>
      </c>
      <c r="C83">
        <v>584343</v>
      </c>
      <c r="D83">
        <v>17872063</v>
      </c>
      <c r="E83">
        <v>600000</v>
      </c>
      <c r="F83">
        <v>18285878</v>
      </c>
      <c r="H83">
        <f>(B83-比較ベンチマーク!B83)/比較ベンチマーク!B83*100</f>
        <v>21.126243434794155</v>
      </c>
    </row>
    <row r="84" spans="1:8" x14ac:dyDescent="0.15">
      <c r="A84">
        <v>82</v>
      </c>
      <c r="B84" s="1">
        <v>170307759.157195</v>
      </c>
      <c r="C84">
        <v>592604</v>
      </c>
      <c r="D84">
        <v>18794989</v>
      </c>
      <c r="E84">
        <v>600000</v>
      </c>
      <c r="F84">
        <v>19019409</v>
      </c>
      <c r="H84">
        <f>(B84-比較ベンチマーク!B84)/比較ベンチマーク!B84*100</f>
        <v>50.995372631081302</v>
      </c>
    </row>
    <row r="85" spans="1:8" x14ac:dyDescent="0.15">
      <c r="A85">
        <v>83</v>
      </c>
      <c r="B85" s="1">
        <v>136247706.677558</v>
      </c>
      <c r="C85">
        <v>599776</v>
      </c>
      <c r="D85">
        <v>22937272</v>
      </c>
      <c r="E85">
        <v>600000</v>
      </c>
      <c r="F85">
        <v>22946509</v>
      </c>
      <c r="H85">
        <f>(B85-比較ベンチマーク!B85)/比較ベンチマーク!B85*100</f>
        <v>19.423394405578502</v>
      </c>
    </row>
    <row r="86" spans="1:8" x14ac:dyDescent="0.15">
      <c r="A86">
        <v>84</v>
      </c>
      <c r="B86" s="1">
        <v>163683926.24970201</v>
      </c>
      <c r="C86">
        <v>543732</v>
      </c>
      <c r="D86">
        <v>17899150</v>
      </c>
      <c r="E86">
        <v>600000</v>
      </c>
      <c r="F86">
        <v>19566044</v>
      </c>
      <c r="H86">
        <f>(B86-比較ベンチマーク!B86)/比較ベンチマーク!B86*100</f>
        <v>42.003493960136275</v>
      </c>
    </row>
    <row r="87" spans="1:8" x14ac:dyDescent="0.15">
      <c r="A87">
        <v>85</v>
      </c>
      <c r="B87" s="1">
        <v>187900833.05761799</v>
      </c>
      <c r="C87">
        <v>596705</v>
      </c>
      <c r="D87">
        <v>18157264</v>
      </c>
      <c r="E87">
        <v>600000</v>
      </c>
      <c r="F87">
        <v>18246390</v>
      </c>
      <c r="H87">
        <f>(B87-比較ベンチマーク!B87)/比較ベンチマーク!B87*100</f>
        <v>44.347106044191989</v>
      </c>
    </row>
    <row r="88" spans="1:8" x14ac:dyDescent="0.15">
      <c r="A88">
        <v>86</v>
      </c>
      <c r="B88" s="1">
        <v>129536611.09991699</v>
      </c>
      <c r="C88">
        <v>598085</v>
      </c>
      <c r="D88">
        <v>22035483</v>
      </c>
      <c r="E88">
        <v>600000</v>
      </c>
      <c r="F88">
        <v>22104888</v>
      </c>
      <c r="H88">
        <f>(B88-比較ベンチマーク!B88)/比較ベンチマーク!B88*100</f>
        <v>22.066013947377535</v>
      </c>
    </row>
    <row r="89" spans="1:8" x14ac:dyDescent="0.15">
      <c r="A89">
        <v>87</v>
      </c>
      <c r="B89" s="1">
        <v>167213201.60806999</v>
      </c>
      <c r="C89">
        <v>599832</v>
      </c>
      <c r="D89">
        <v>21131683</v>
      </c>
      <c r="E89">
        <v>600000</v>
      </c>
      <c r="F89">
        <v>21138378</v>
      </c>
      <c r="H89">
        <f>(B89-比較ベンチマーク!B89)/比較ベンチマーク!B89*100</f>
        <v>38.69280200492917</v>
      </c>
    </row>
    <row r="90" spans="1:8" x14ac:dyDescent="0.15">
      <c r="A90">
        <v>88</v>
      </c>
      <c r="B90" s="1">
        <v>119999564.899304</v>
      </c>
      <c r="C90">
        <v>599253</v>
      </c>
      <c r="D90">
        <v>18699403</v>
      </c>
      <c r="E90">
        <v>600000</v>
      </c>
      <c r="F90">
        <v>18721169</v>
      </c>
      <c r="H90">
        <f>(B90-比較ベンチマーク!B90)/比較ベンチマーク!B90*100</f>
        <v>34.177983934069289</v>
      </c>
    </row>
    <row r="91" spans="1:8" x14ac:dyDescent="0.15">
      <c r="A91">
        <v>89</v>
      </c>
      <c r="B91" s="1">
        <v>98372533.149932802</v>
      </c>
      <c r="C91">
        <v>599199</v>
      </c>
      <c r="D91">
        <v>24095742</v>
      </c>
      <c r="E91">
        <v>600000</v>
      </c>
      <c r="F91">
        <v>24127352</v>
      </c>
      <c r="H91">
        <f>(B91-比較ベンチマーク!B91)/比較ベンチマーク!B91*100</f>
        <v>1.8718665448019891</v>
      </c>
    </row>
    <row r="92" spans="1:8" x14ac:dyDescent="0.15">
      <c r="A92">
        <v>90</v>
      </c>
      <c r="B92" s="1">
        <v>119222945.071777</v>
      </c>
      <c r="C92">
        <v>599418</v>
      </c>
      <c r="D92">
        <v>23123971</v>
      </c>
      <c r="E92">
        <v>600000</v>
      </c>
      <c r="F92">
        <v>23145985</v>
      </c>
      <c r="H92">
        <f>(B92-比較ベンチマーク!B92)/比較ベンチマーク!B92*100</f>
        <v>32.994955366347348</v>
      </c>
    </row>
    <row r="93" spans="1:8" x14ac:dyDescent="0.15">
      <c r="A93">
        <v>91</v>
      </c>
      <c r="B93" s="1">
        <v>123327482.27808399</v>
      </c>
      <c r="C93">
        <v>592062</v>
      </c>
      <c r="D93">
        <v>19604668</v>
      </c>
      <c r="E93">
        <v>600000</v>
      </c>
      <c r="F93">
        <v>19849301</v>
      </c>
      <c r="H93">
        <f>(B93-比較ベンチマーク!B93)/比較ベンチマーク!B93*100</f>
        <v>33.460745042908236</v>
      </c>
    </row>
    <row r="94" spans="1:8" x14ac:dyDescent="0.15">
      <c r="A94">
        <v>92</v>
      </c>
      <c r="B94" s="1">
        <v>172128978.134496</v>
      </c>
      <c r="C94">
        <v>599832</v>
      </c>
      <c r="D94">
        <v>21469799</v>
      </c>
      <c r="E94">
        <v>600000</v>
      </c>
      <c r="F94">
        <v>21475604</v>
      </c>
      <c r="H94">
        <f>(B94-比較ベンチマーク!B94)/比較ベンチマーク!B94*100</f>
        <v>34.170879606627892</v>
      </c>
    </row>
    <row r="95" spans="1:8" x14ac:dyDescent="0.15">
      <c r="A95">
        <v>93</v>
      </c>
      <c r="B95" s="1">
        <v>131025444.44723199</v>
      </c>
      <c r="C95">
        <v>597903</v>
      </c>
      <c r="D95">
        <v>22848758</v>
      </c>
      <c r="E95">
        <v>600000</v>
      </c>
      <c r="F95">
        <v>22926484</v>
      </c>
      <c r="H95">
        <f>(B95-比較ベンチマーク!B95)/比較ベンチマーク!B95*100</f>
        <v>26.194605658111008</v>
      </c>
    </row>
    <row r="96" spans="1:8" x14ac:dyDescent="0.15">
      <c r="A96">
        <v>94</v>
      </c>
      <c r="B96" s="1">
        <v>118249172.25901601</v>
      </c>
      <c r="C96">
        <v>598787</v>
      </c>
      <c r="D96">
        <v>24998376</v>
      </c>
      <c r="E96">
        <v>600006</v>
      </c>
      <c r="F96">
        <v>25052453</v>
      </c>
      <c r="H96">
        <f>(B96-比較ベンチマーク!B96)/比較ベンチマーク!B96*100</f>
        <v>11.523727514407209</v>
      </c>
    </row>
    <row r="97" spans="1:8" x14ac:dyDescent="0.15">
      <c r="A97">
        <v>95</v>
      </c>
      <c r="B97" s="1">
        <v>142856940.148846</v>
      </c>
      <c r="C97">
        <v>595980</v>
      </c>
      <c r="D97">
        <v>25282673</v>
      </c>
      <c r="E97">
        <v>600012</v>
      </c>
      <c r="F97">
        <v>25421365</v>
      </c>
      <c r="H97">
        <f>(B97-比較ベンチマーク!B97)/比較ベンチマーク!B97*100</f>
        <v>14.266663565349457</v>
      </c>
    </row>
    <row r="98" spans="1:8" x14ac:dyDescent="0.15">
      <c r="A98">
        <v>96</v>
      </c>
      <c r="B98" s="1">
        <v>161236226.5968</v>
      </c>
      <c r="C98">
        <v>547828</v>
      </c>
      <c r="D98">
        <v>22816564</v>
      </c>
      <c r="E98">
        <v>600005</v>
      </c>
      <c r="F98">
        <v>24872260</v>
      </c>
      <c r="H98">
        <f>(B98-比較ベンチマーク!B98)/比較ベンチマーク!B98*100</f>
        <v>32.687242324658548</v>
      </c>
    </row>
    <row r="99" spans="1:8" x14ac:dyDescent="0.15">
      <c r="A99">
        <v>97</v>
      </c>
      <c r="B99" s="1">
        <v>168600628.45360801</v>
      </c>
      <c r="C99">
        <v>599931</v>
      </c>
      <c r="D99">
        <v>21321423</v>
      </c>
      <c r="E99">
        <v>600010</v>
      </c>
      <c r="F99">
        <v>21324000</v>
      </c>
      <c r="H99">
        <f>(B99-比較ベンチマーク!B99)/比較ベンチマーク!B99*100</f>
        <v>66.622300057503963</v>
      </c>
    </row>
    <row r="100" spans="1:8" x14ac:dyDescent="0.15">
      <c r="A100">
        <v>98</v>
      </c>
      <c r="B100" s="1">
        <v>132588636.03216299</v>
      </c>
      <c r="C100">
        <v>541174</v>
      </c>
      <c r="D100">
        <v>22797091</v>
      </c>
      <c r="E100">
        <v>600008</v>
      </c>
      <c r="F100">
        <v>25087679</v>
      </c>
      <c r="H100">
        <f>(B100-比較ベンチマーク!B100)/比較ベンチマーク!B100*100</f>
        <v>35.953053857044765</v>
      </c>
    </row>
    <row r="101" spans="1:8" x14ac:dyDescent="0.15">
      <c r="A101">
        <v>99</v>
      </c>
      <c r="B101" s="1">
        <v>88223534.079279199</v>
      </c>
      <c r="C101">
        <v>588357</v>
      </c>
      <c r="D101">
        <v>24311534</v>
      </c>
      <c r="E101">
        <v>600014</v>
      </c>
      <c r="F101">
        <v>24776465</v>
      </c>
      <c r="H101">
        <f>(B101-比較ベンチマーク!B101)/比較ベンチマーク!B101*100</f>
        <v>39.397815431075365</v>
      </c>
    </row>
    <row r="103" spans="1:8" x14ac:dyDescent="0.15">
      <c r="B103" s="1">
        <f>AVERAGE(B2:B101)</f>
        <v>148446617.74755347</v>
      </c>
      <c r="H103">
        <f>AVERAGE(H2:H101)</f>
        <v>20.71131764872263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A6F6-902B-441B-B305-6CEF9A7A40A0}">
  <dimension ref="A1:B1000"/>
  <sheetViews>
    <sheetView tabSelected="1" topLeftCell="B823" workbookViewId="0">
      <selection activeCell="G826" sqref="G826"/>
    </sheetView>
  </sheetViews>
  <sheetFormatPr defaultRowHeight="13.5" x14ac:dyDescent="0.15"/>
  <sheetData>
    <row r="1" spans="1:2" x14ac:dyDescent="0.15">
      <c r="A1" t="s">
        <v>0</v>
      </c>
      <c r="B1" t="s">
        <v>119</v>
      </c>
    </row>
    <row r="2" spans="1:2" x14ac:dyDescent="0.15">
      <c r="A2">
        <v>1</v>
      </c>
      <c r="B2">
        <v>12.37283130793965</v>
      </c>
    </row>
    <row r="3" spans="1:2" x14ac:dyDescent="0.15">
      <c r="A3">
        <v>1</v>
      </c>
      <c r="B3">
        <v>8.9953361142732753</v>
      </c>
    </row>
    <row r="4" spans="1:2" x14ac:dyDescent="0.15">
      <c r="A4">
        <v>1</v>
      </c>
      <c r="B4">
        <v>20.843130436687321</v>
      </c>
    </row>
    <row r="5" spans="1:2" x14ac:dyDescent="0.15">
      <c r="A5">
        <v>1</v>
      </c>
      <c r="B5">
        <v>6.348788788164943</v>
      </c>
    </row>
    <row r="6" spans="1:2" x14ac:dyDescent="0.15">
      <c r="A6">
        <v>1</v>
      </c>
      <c r="B6">
        <v>21.017412785928364</v>
      </c>
    </row>
    <row r="7" spans="1:2" x14ac:dyDescent="0.15">
      <c r="A7">
        <v>1</v>
      </c>
      <c r="B7">
        <v>5.1210311913389681</v>
      </c>
    </row>
    <row r="8" spans="1:2" x14ac:dyDescent="0.15">
      <c r="A8">
        <v>1</v>
      </c>
      <c r="B8">
        <v>5.4488003280401394</v>
      </c>
    </row>
    <row r="9" spans="1:2" x14ac:dyDescent="0.15">
      <c r="A9">
        <v>1</v>
      </c>
      <c r="B9">
        <v>19.173731891231295</v>
      </c>
    </row>
    <row r="10" spans="1:2" x14ac:dyDescent="0.15">
      <c r="A10">
        <v>1</v>
      </c>
      <c r="B10">
        <v>9.8554155369269623</v>
      </c>
    </row>
    <row r="11" spans="1:2" x14ac:dyDescent="0.15">
      <c r="A11">
        <v>1</v>
      </c>
      <c r="B11">
        <v>16.283563436077714</v>
      </c>
    </row>
    <row r="12" spans="1:2" x14ac:dyDescent="0.15">
      <c r="A12">
        <v>1</v>
      </c>
      <c r="B12">
        <v>12.485029443963844</v>
      </c>
    </row>
    <row r="13" spans="1:2" x14ac:dyDescent="0.15">
      <c r="A13">
        <v>1</v>
      </c>
      <c r="B13">
        <v>10.737336640084509</v>
      </c>
    </row>
    <row r="14" spans="1:2" x14ac:dyDescent="0.15">
      <c r="A14">
        <v>1</v>
      </c>
      <c r="B14">
        <v>5.3630691004155961</v>
      </c>
    </row>
    <row r="15" spans="1:2" x14ac:dyDescent="0.15">
      <c r="A15">
        <v>1</v>
      </c>
      <c r="B15">
        <v>10.269823360763043</v>
      </c>
    </row>
    <row r="16" spans="1:2" x14ac:dyDescent="0.15">
      <c r="A16">
        <v>1</v>
      </c>
      <c r="B16">
        <v>10.499451805013106</v>
      </c>
    </row>
    <row r="17" spans="1:2" x14ac:dyDescent="0.15">
      <c r="A17">
        <v>1</v>
      </c>
      <c r="B17">
        <v>8.469653926776493</v>
      </c>
    </row>
    <row r="18" spans="1:2" x14ac:dyDescent="0.15">
      <c r="A18">
        <v>1</v>
      </c>
      <c r="B18">
        <v>25.353169287924977</v>
      </c>
    </row>
    <row r="19" spans="1:2" x14ac:dyDescent="0.15">
      <c r="A19">
        <v>1</v>
      </c>
      <c r="B19">
        <v>17.797522714000024</v>
      </c>
    </row>
    <row r="20" spans="1:2" x14ac:dyDescent="0.15">
      <c r="A20">
        <v>1</v>
      </c>
      <c r="B20">
        <v>7.91509625021434</v>
      </c>
    </row>
    <row r="21" spans="1:2" x14ac:dyDescent="0.15">
      <c r="A21">
        <v>1</v>
      </c>
      <c r="B21">
        <v>8.4175960874212823</v>
      </c>
    </row>
    <row r="22" spans="1:2" x14ac:dyDescent="0.15">
      <c r="A22">
        <v>1</v>
      </c>
      <c r="B22">
        <v>24.572594663361816</v>
      </c>
    </row>
    <row r="23" spans="1:2" x14ac:dyDescent="0.15">
      <c r="A23">
        <v>1</v>
      </c>
      <c r="B23">
        <v>14.215111869367265</v>
      </c>
    </row>
    <row r="24" spans="1:2" x14ac:dyDescent="0.15">
      <c r="A24">
        <v>1</v>
      </c>
      <c r="B24">
        <v>16.870788463745377</v>
      </c>
    </row>
    <row r="25" spans="1:2" x14ac:dyDescent="0.15">
      <c r="A25">
        <v>1</v>
      </c>
      <c r="B25">
        <v>19.400615596141837</v>
      </c>
    </row>
    <row r="26" spans="1:2" x14ac:dyDescent="0.15">
      <c r="A26">
        <v>1</v>
      </c>
      <c r="B26">
        <v>49.643451528617184</v>
      </c>
    </row>
    <row r="27" spans="1:2" x14ac:dyDescent="0.15">
      <c r="A27">
        <v>1</v>
      </c>
      <c r="B27">
        <v>14.117675937016488</v>
      </c>
    </row>
    <row r="28" spans="1:2" x14ac:dyDescent="0.15">
      <c r="A28">
        <v>1</v>
      </c>
      <c r="B28">
        <v>25.96945485248769</v>
      </c>
    </row>
    <row r="29" spans="1:2" x14ac:dyDescent="0.15">
      <c r="A29">
        <v>1</v>
      </c>
      <c r="B29">
        <v>17.592524927154543</v>
      </c>
    </row>
    <row r="30" spans="1:2" x14ac:dyDescent="0.15">
      <c r="A30">
        <v>1</v>
      </c>
      <c r="B30">
        <v>24.744360259047081</v>
      </c>
    </row>
    <row r="31" spans="1:2" x14ac:dyDescent="0.15">
      <c r="A31">
        <v>1</v>
      </c>
      <c r="B31">
        <v>26.72749831938744</v>
      </c>
    </row>
    <row r="32" spans="1:2" x14ac:dyDescent="0.15">
      <c r="A32">
        <v>1</v>
      </c>
      <c r="B32">
        <v>7.4518740685981619</v>
      </c>
    </row>
    <row r="33" spans="1:2" x14ac:dyDescent="0.15">
      <c r="A33">
        <v>1</v>
      </c>
      <c r="B33">
        <v>23.450191762436692</v>
      </c>
    </row>
    <row r="34" spans="1:2" x14ac:dyDescent="0.15">
      <c r="A34">
        <v>1</v>
      </c>
      <c r="B34">
        <v>15.981749378926077</v>
      </c>
    </row>
    <row r="35" spans="1:2" x14ac:dyDescent="0.15">
      <c r="A35">
        <v>1</v>
      </c>
      <c r="B35">
        <v>16.771281664531482</v>
      </c>
    </row>
    <row r="36" spans="1:2" x14ac:dyDescent="0.15">
      <c r="A36">
        <v>1</v>
      </c>
      <c r="B36">
        <v>9.6095684263266943</v>
      </c>
    </row>
    <row r="37" spans="1:2" x14ac:dyDescent="0.15">
      <c r="A37">
        <v>1</v>
      </c>
      <c r="B37">
        <v>20.524458334701187</v>
      </c>
    </row>
    <row r="38" spans="1:2" x14ac:dyDescent="0.15">
      <c r="A38">
        <v>1</v>
      </c>
      <c r="B38">
        <v>14.712484884584542</v>
      </c>
    </row>
    <row r="39" spans="1:2" x14ac:dyDescent="0.15">
      <c r="A39">
        <v>1</v>
      </c>
      <c r="B39">
        <v>32.754082782783868</v>
      </c>
    </row>
    <row r="40" spans="1:2" x14ac:dyDescent="0.15">
      <c r="A40">
        <v>1</v>
      </c>
      <c r="B40">
        <v>19.302663664326264</v>
      </c>
    </row>
    <row r="41" spans="1:2" x14ac:dyDescent="0.15">
      <c r="A41">
        <v>1</v>
      </c>
      <c r="B41">
        <v>27.819642381091764</v>
      </c>
    </row>
    <row r="42" spans="1:2" x14ac:dyDescent="0.15">
      <c r="A42">
        <v>1</v>
      </c>
      <c r="B42">
        <v>31.542749457702968</v>
      </c>
    </row>
    <row r="43" spans="1:2" x14ac:dyDescent="0.15">
      <c r="A43">
        <v>1</v>
      </c>
      <c r="B43">
        <v>18.054750279729415</v>
      </c>
    </row>
    <row r="44" spans="1:2" x14ac:dyDescent="0.15">
      <c r="A44">
        <v>1</v>
      </c>
      <c r="B44">
        <v>33.718921324860723</v>
      </c>
    </row>
    <row r="45" spans="1:2" x14ac:dyDescent="0.15">
      <c r="A45">
        <v>1</v>
      </c>
      <c r="B45">
        <v>17.323538279403085</v>
      </c>
    </row>
    <row r="46" spans="1:2" x14ac:dyDescent="0.15">
      <c r="A46">
        <v>1</v>
      </c>
      <c r="B46">
        <v>18.259123181253845</v>
      </c>
    </row>
    <row r="47" spans="1:2" x14ac:dyDescent="0.15">
      <c r="A47">
        <v>1</v>
      </c>
      <c r="B47">
        <v>9.3168543936159587</v>
      </c>
    </row>
    <row r="48" spans="1:2" x14ac:dyDescent="0.15">
      <c r="A48">
        <v>1</v>
      </c>
      <c r="B48">
        <v>14.729086207442965</v>
      </c>
    </row>
    <row r="49" spans="1:2" x14ac:dyDescent="0.15">
      <c r="A49">
        <v>1</v>
      </c>
      <c r="B49">
        <v>19.912707256847341</v>
      </c>
    </row>
    <row r="50" spans="1:2" x14ac:dyDescent="0.15">
      <c r="A50">
        <v>1</v>
      </c>
      <c r="B50">
        <v>8.0836385518259757</v>
      </c>
    </row>
    <row r="51" spans="1:2" x14ac:dyDescent="0.15">
      <c r="A51">
        <v>1</v>
      </c>
      <c r="B51">
        <v>11.395889899854627</v>
      </c>
    </row>
    <row r="52" spans="1:2" x14ac:dyDescent="0.15">
      <c r="A52">
        <v>1</v>
      </c>
      <c r="B52">
        <v>2.8429126159786993</v>
      </c>
    </row>
    <row r="53" spans="1:2" x14ac:dyDescent="0.15">
      <c r="A53">
        <v>1</v>
      </c>
      <c r="B53">
        <v>4.6770776330122299</v>
      </c>
    </row>
    <row r="54" spans="1:2" x14ac:dyDescent="0.15">
      <c r="A54">
        <v>1</v>
      </c>
      <c r="B54">
        <v>2.0433105711841759</v>
      </c>
    </row>
    <row r="55" spans="1:2" x14ac:dyDescent="0.15">
      <c r="A55">
        <v>1</v>
      </c>
      <c r="B55">
        <v>1.4544645835776828</v>
      </c>
    </row>
    <row r="56" spans="1:2" x14ac:dyDescent="0.15">
      <c r="A56">
        <v>1</v>
      </c>
      <c r="B56">
        <v>12.58035734785356</v>
      </c>
    </row>
    <row r="57" spans="1:2" x14ac:dyDescent="0.15">
      <c r="A57">
        <v>1</v>
      </c>
      <c r="B57">
        <v>33.05626092292318</v>
      </c>
    </row>
    <row r="58" spans="1:2" x14ac:dyDescent="0.15">
      <c r="A58">
        <v>1</v>
      </c>
      <c r="B58">
        <v>24.984646116934709</v>
      </c>
    </row>
    <row r="59" spans="1:2" x14ac:dyDescent="0.15">
      <c r="A59">
        <v>1</v>
      </c>
      <c r="B59">
        <v>3.6953403938440319</v>
      </c>
    </row>
    <row r="60" spans="1:2" x14ac:dyDescent="0.15">
      <c r="A60">
        <v>1</v>
      </c>
      <c r="B60">
        <v>1.9338813618610431</v>
      </c>
    </row>
    <row r="61" spans="1:2" x14ac:dyDescent="0.15">
      <c r="A61">
        <v>1</v>
      </c>
      <c r="B61">
        <v>9.6589697254000892</v>
      </c>
    </row>
    <row r="62" spans="1:2" x14ac:dyDescent="0.15">
      <c r="A62">
        <v>1</v>
      </c>
      <c r="B62">
        <v>2.4342171342251531</v>
      </c>
    </row>
    <row r="63" spans="1:2" x14ac:dyDescent="0.15">
      <c r="A63">
        <v>1</v>
      </c>
      <c r="B63">
        <v>10.162570258123942</v>
      </c>
    </row>
    <row r="64" spans="1:2" x14ac:dyDescent="0.15">
      <c r="A64">
        <v>1</v>
      </c>
      <c r="B64">
        <v>36.026074981858372</v>
      </c>
    </row>
    <row r="65" spans="1:2" x14ac:dyDescent="0.15">
      <c r="A65">
        <v>1</v>
      </c>
      <c r="B65">
        <v>3.9502908407561135</v>
      </c>
    </row>
    <row r="66" spans="1:2" x14ac:dyDescent="0.15">
      <c r="A66">
        <v>1</v>
      </c>
      <c r="B66">
        <v>24.474882470250176</v>
      </c>
    </row>
    <row r="67" spans="1:2" x14ac:dyDescent="0.15">
      <c r="A67">
        <v>1</v>
      </c>
      <c r="B67">
        <v>9.0953286849723796</v>
      </c>
    </row>
    <row r="68" spans="1:2" x14ac:dyDescent="0.15">
      <c r="A68">
        <v>1</v>
      </c>
      <c r="B68">
        <v>19.028883592175706</v>
      </c>
    </row>
    <row r="69" spans="1:2" x14ac:dyDescent="0.15">
      <c r="A69">
        <v>1</v>
      </c>
      <c r="B69">
        <v>38.245364998119314</v>
      </c>
    </row>
    <row r="70" spans="1:2" x14ac:dyDescent="0.15">
      <c r="A70">
        <v>1</v>
      </c>
      <c r="B70">
        <v>14.0229686323765</v>
      </c>
    </row>
    <row r="71" spans="1:2" x14ac:dyDescent="0.15">
      <c r="A71">
        <v>1</v>
      </c>
      <c r="B71">
        <v>36.545805679428945</v>
      </c>
    </row>
    <row r="72" spans="1:2" x14ac:dyDescent="0.15">
      <c r="A72">
        <v>1</v>
      </c>
      <c r="B72">
        <v>17.183910139740757</v>
      </c>
    </row>
    <row r="73" spans="1:2" x14ac:dyDescent="0.15">
      <c r="A73">
        <v>1</v>
      </c>
      <c r="B73">
        <v>2.0092631363151439</v>
      </c>
    </row>
    <row r="74" spans="1:2" x14ac:dyDescent="0.15">
      <c r="A74">
        <v>1</v>
      </c>
      <c r="B74">
        <v>13.012104098557817</v>
      </c>
    </row>
    <row r="75" spans="1:2" x14ac:dyDescent="0.15">
      <c r="A75">
        <v>1</v>
      </c>
      <c r="B75">
        <v>14.812025568276447</v>
      </c>
    </row>
    <row r="76" spans="1:2" x14ac:dyDescent="0.15">
      <c r="A76">
        <v>1</v>
      </c>
      <c r="B76">
        <v>38.804501396198951</v>
      </c>
    </row>
    <row r="77" spans="1:2" x14ac:dyDescent="0.15">
      <c r="A77">
        <v>1</v>
      </c>
      <c r="B77">
        <v>25.383984711883823</v>
      </c>
    </row>
    <row r="78" spans="1:2" x14ac:dyDescent="0.15">
      <c r="A78">
        <v>1</v>
      </c>
      <c r="B78">
        <v>17.119367521126815</v>
      </c>
    </row>
    <row r="79" spans="1:2" x14ac:dyDescent="0.15">
      <c r="A79">
        <v>1</v>
      </c>
      <c r="B79">
        <v>28.909141184408</v>
      </c>
    </row>
    <row r="80" spans="1:2" x14ac:dyDescent="0.15">
      <c r="A80">
        <v>1</v>
      </c>
      <c r="B80">
        <v>46.729473360378122</v>
      </c>
    </row>
    <row r="81" spans="1:2" x14ac:dyDescent="0.15">
      <c r="A81">
        <v>1</v>
      </c>
      <c r="B81">
        <v>25.99527728025393</v>
      </c>
    </row>
    <row r="82" spans="1:2" x14ac:dyDescent="0.15">
      <c r="A82">
        <v>1</v>
      </c>
      <c r="B82">
        <v>71.809944684142906</v>
      </c>
    </row>
    <row r="83" spans="1:2" x14ac:dyDescent="0.15">
      <c r="A83">
        <v>1</v>
      </c>
      <c r="B83">
        <v>27.511629266592564</v>
      </c>
    </row>
    <row r="84" spans="1:2" x14ac:dyDescent="0.15">
      <c r="A84">
        <v>1</v>
      </c>
      <c r="B84">
        <v>46.28949736302053</v>
      </c>
    </row>
    <row r="85" spans="1:2" x14ac:dyDescent="0.15">
      <c r="A85">
        <v>1</v>
      </c>
      <c r="B85">
        <v>20.082792089000002</v>
      </c>
    </row>
    <row r="86" spans="1:2" x14ac:dyDescent="0.15">
      <c r="A86">
        <v>1</v>
      </c>
      <c r="B86">
        <v>37.939967942959655</v>
      </c>
    </row>
    <row r="87" spans="1:2" x14ac:dyDescent="0.15">
      <c r="A87">
        <v>1</v>
      </c>
      <c r="B87">
        <v>30.595525459900358</v>
      </c>
    </row>
    <row r="88" spans="1:2" x14ac:dyDescent="0.15">
      <c r="A88">
        <v>1</v>
      </c>
      <c r="B88">
        <v>37.579931148349608</v>
      </c>
    </row>
    <row r="89" spans="1:2" x14ac:dyDescent="0.15">
      <c r="A89">
        <v>1</v>
      </c>
      <c r="B89">
        <v>32.709906319488233</v>
      </c>
    </row>
    <row r="90" spans="1:2" x14ac:dyDescent="0.15">
      <c r="A90">
        <v>1</v>
      </c>
      <c r="B90">
        <v>37.532932204708729</v>
      </c>
    </row>
    <row r="91" spans="1:2" x14ac:dyDescent="0.15">
      <c r="A91">
        <v>1</v>
      </c>
      <c r="B91">
        <v>1.69319600068049</v>
      </c>
    </row>
    <row r="92" spans="1:2" x14ac:dyDescent="0.15">
      <c r="A92">
        <v>1</v>
      </c>
      <c r="B92">
        <v>69.558244040309646</v>
      </c>
    </row>
    <row r="93" spans="1:2" x14ac:dyDescent="0.15">
      <c r="A93">
        <v>1</v>
      </c>
      <c r="B93">
        <v>26.613362095652889</v>
      </c>
    </row>
    <row r="94" spans="1:2" x14ac:dyDescent="0.15">
      <c r="A94">
        <v>1</v>
      </c>
      <c r="B94">
        <v>34.070343892404168</v>
      </c>
    </row>
    <row r="95" spans="1:2" x14ac:dyDescent="0.15">
      <c r="A95">
        <v>1</v>
      </c>
      <c r="B95">
        <v>33.87514356833001</v>
      </c>
    </row>
    <row r="96" spans="1:2" x14ac:dyDescent="0.15">
      <c r="A96">
        <v>1</v>
      </c>
      <c r="B96">
        <v>30.151223073908245</v>
      </c>
    </row>
    <row r="97" spans="1:2" x14ac:dyDescent="0.15">
      <c r="A97">
        <v>1</v>
      </c>
      <c r="B97">
        <v>18.380431430571495</v>
      </c>
    </row>
    <row r="98" spans="1:2" x14ac:dyDescent="0.15">
      <c r="A98">
        <v>1</v>
      </c>
      <c r="B98">
        <v>30.84696891585169</v>
      </c>
    </row>
    <row r="99" spans="1:2" x14ac:dyDescent="0.15">
      <c r="A99">
        <v>1</v>
      </c>
      <c r="B99">
        <v>52.19299266085563</v>
      </c>
    </row>
    <row r="100" spans="1:2" x14ac:dyDescent="0.15">
      <c r="A100">
        <v>1</v>
      </c>
      <c r="B100">
        <v>33.29873155289517</v>
      </c>
    </row>
    <row r="101" spans="1:2" x14ac:dyDescent="0.15">
      <c r="A101">
        <v>1</v>
      </c>
      <c r="B101">
        <v>23.244094867625517</v>
      </c>
    </row>
    <row r="102" spans="1:2" x14ac:dyDescent="0.15">
      <c r="A102">
        <v>2</v>
      </c>
      <c r="B102">
        <v>14.977411725199058</v>
      </c>
    </row>
    <row r="103" spans="1:2" x14ac:dyDescent="0.15">
      <c r="A103">
        <v>2</v>
      </c>
      <c r="B103">
        <v>10.004088426197681</v>
      </c>
    </row>
    <row r="104" spans="1:2" x14ac:dyDescent="0.15">
      <c r="A104">
        <v>2</v>
      </c>
      <c r="B104">
        <v>25.859738231082041</v>
      </c>
    </row>
    <row r="105" spans="1:2" x14ac:dyDescent="0.15">
      <c r="A105">
        <v>2</v>
      </c>
      <c r="B105">
        <v>6.734995646142206</v>
      </c>
    </row>
    <row r="106" spans="1:2" x14ac:dyDescent="0.15">
      <c r="A106">
        <v>2</v>
      </c>
      <c r="B106">
        <v>18.73885192238706</v>
      </c>
    </row>
    <row r="107" spans="1:2" x14ac:dyDescent="0.15">
      <c r="A107">
        <v>2</v>
      </c>
      <c r="B107">
        <v>4.0759579987669117</v>
      </c>
    </row>
    <row r="108" spans="1:2" x14ac:dyDescent="0.15">
      <c r="A108">
        <v>2</v>
      </c>
      <c r="B108">
        <v>7.1575739752116601</v>
      </c>
    </row>
    <row r="109" spans="1:2" x14ac:dyDescent="0.15">
      <c r="A109">
        <v>2</v>
      </c>
      <c r="B109">
        <v>31.377240940094243</v>
      </c>
    </row>
    <row r="110" spans="1:2" x14ac:dyDescent="0.15">
      <c r="A110">
        <v>2</v>
      </c>
      <c r="B110">
        <v>11.538297529870368</v>
      </c>
    </row>
    <row r="111" spans="1:2" x14ac:dyDescent="0.15">
      <c r="A111">
        <v>2</v>
      </c>
      <c r="B111">
        <v>14.819057917201327</v>
      </c>
    </row>
    <row r="112" spans="1:2" x14ac:dyDescent="0.15">
      <c r="A112">
        <v>2</v>
      </c>
      <c r="B112">
        <v>10.628385412328134</v>
      </c>
    </row>
    <row r="113" spans="1:2" x14ac:dyDescent="0.15">
      <c r="A113">
        <v>2</v>
      </c>
      <c r="B113">
        <v>14.574689455444615</v>
      </c>
    </row>
    <row r="114" spans="1:2" x14ac:dyDescent="0.15">
      <c r="A114">
        <v>2</v>
      </c>
      <c r="B114">
        <v>4.6622083957880855</v>
      </c>
    </row>
    <row r="115" spans="1:2" x14ac:dyDescent="0.15">
      <c r="A115">
        <v>2</v>
      </c>
      <c r="B115">
        <v>13.15806214650812</v>
      </c>
    </row>
    <row r="116" spans="1:2" x14ac:dyDescent="0.15">
      <c r="A116">
        <v>2</v>
      </c>
      <c r="B116">
        <v>9.8278558593071743</v>
      </c>
    </row>
    <row r="117" spans="1:2" x14ac:dyDescent="0.15">
      <c r="A117">
        <v>2</v>
      </c>
      <c r="B117">
        <v>9.648073084299611</v>
      </c>
    </row>
    <row r="118" spans="1:2" x14ac:dyDescent="0.15">
      <c r="A118">
        <v>2</v>
      </c>
      <c r="B118">
        <v>26.30344885797065</v>
      </c>
    </row>
    <row r="119" spans="1:2" x14ac:dyDescent="0.15">
      <c r="A119">
        <v>2</v>
      </c>
      <c r="B119">
        <v>15.344792273819428</v>
      </c>
    </row>
    <row r="120" spans="1:2" x14ac:dyDescent="0.15">
      <c r="A120">
        <v>2</v>
      </c>
      <c r="B120">
        <v>9.5771058389554806</v>
      </c>
    </row>
    <row r="121" spans="1:2" x14ac:dyDescent="0.15">
      <c r="A121">
        <v>2</v>
      </c>
      <c r="B121">
        <v>12.664298536024383</v>
      </c>
    </row>
    <row r="122" spans="1:2" x14ac:dyDescent="0.15">
      <c r="A122">
        <v>2</v>
      </c>
      <c r="B122">
        <v>21.317598826561756</v>
      </c>
    </row>
    <row r="123" spans="1:2" x14ac:dyDescent="0.15">
      <c r="A123">
        <v>2</v>
      </c>
      <c r="B123">
        <v>9.7223571867314593</v>
      </c>
    </row>
    <row r="124" spans="1:2" x14ac:dyDescent="0.15">
      <c r="A124">
        <v>2</v>
      </c>
      <c r="B124">
        <v>11.965426275775508</v>
      </c>
    </row>
    <row r="125" spans="1:2" x14ac:dyDescent="0.15">
      <c r="A125">
        <v>2</v>
      </c>
      <c r="B125">
        <v>25.722793543458629</v>
      </c>
    </row>
    <row r="126" spans="1:2" x14ac:dyDescent="0.15">
      <c r="A126">
        <v>2</v>
      </c>
      <c r="B126">
        <v>24.872857022355838</v>
      </c>
    </row>
    <row r="127" spans="1:2" x14ac:dyDescent="0.15">
      <c r="A127">
        <v>2</v>
      </c>
      <c r="B127">
        <v>19.324201305464534</v>
      </c>
    </row>
    <row r="128" spans="1:2" x14ac:dyDescent="0.15">
      <c r="A128">
        <v>2</v>
      </c>
      <c r="B128">
        <v>15.817239427069355</v>
      </c>
    </row>
    <row r="129" spans="1:2" x14ac:dyDescent="0.15">
      <c r="A129">
        <v>2</v>
      </c>
      <c r="B129">
        <v>22.375562094777784</v>
      </c>
    </row>
    <row r="130" spans="1:2" x14ac:dyDescent="0.15">
      <c r="A130">
        <v>2</v>
      </c>
      <c r="B130">
        <v>16.92947121640805</v>
      </c>
    </row>
    <row r="131" spans="1:2" x14ac:dyDescent="0.15">
      <c r="A131">
        <v>2</v>
      </c>
      <c r="B131">
        <v>17.139473765452038</v>
      </c>
    </row>
    <row r="132" spans="1:2" x14ac:dyDescent="0.15">
      <c r="A132">
        <v>2</v>
      </c>
      <c r="B132">
        <v>12.608180170278519</v>
      </c>
    </row>
    <row r="133" spans="1:2" x14ac:dyDescent="0.15">
      <c r="A133">
        <v>2</v>
      </c>
      <c r="B133">
        <v>27.467563117017058</v>
      </c>
    </row>
    <row r="134" spans="1:2" x14ac:dyDescent="0.15">
      <c r="A134">
        <v>2</v>
      </c>
      <c r="B134">
        <v>23.701523665818119</v>
      </c>
    </row>
    <row r="135" spans="1:2" x14ac:dyDescent="0.15">
      <c r="A135">
        <v>2</v>
      </c>
      <c r="B135">
        <v>19.419924778883857</v>
      </c>
    </row>
    <row r="136" spans="1:2" x14ac:dyDescent="0.15">
      <c r="A136">
        <v>2</v>
      </c>
      <c r="B136">
        <v>5.5456124218102563</v>
      </c>
    </row>
    <row r="137" spans="1:2" x14ac:dyDescent="0.15">
      <c r="A137">
        <v>2</v>
      </c>
      <c r="B137">
        <v>15.16825616338296</v>
      </c>
    </row>
    <row r="138" spans="1:2" x14ac:dyDescent="0.15">
      <c r="A138">
        <v>2</v>
      </c>
      <c r="B138">
        <v>15.16814090829692</v>
      </c>
    </row>
    <row r="139" spans="1:2" x14ac:dyDescent="0.15">
      <c r="A139">
        <v>2</v>
      </c>
      <c r="B139">
        <v>14.011353133530523</v>
      </c>
    </row>
    <row r="140" spans="1:2" x14ac:dyDescent="0.15">
      <c r="A140">
        <v>2</v>
      </c>
      <c r="B140">
        <v>15.373800585326247</v>
      </c>
    </row>
    <row r="141" spans="1:2" x14ac:dyDescent="0.15">
      <c r="A141">
        <v>2</v>
      </c>
      <c r="B141">
        <v>19.506607908754216</v>
      </c>
    </row>
    <row r="142" spans="1:2" x14ac:dyDescent="0.15">
      <c r="A142">
        <v>2</v>
      </c>
      <c r="B142">
        <v>22.980822924111798</v>
      </c>
    </row>
    <row r="143" spans="1:2" x14ac:dyDescent="0.15">
      <c r="A143">
        <v>2</v>
      </c>
      <c r="B143">
        <v>15.159090680015689</v>
      </c>
    </row>
    <row r="144" spans="1:2" x14ac:dyDescent="0.15">
      <c r="A144">
        <v>2</v>
      </c>
      <c r="B144">
        <v>18.552342588815716</v>
      </c>
    </row>
    <row r="145" spans="1:2" x14ac:dyDescent="0.15">
      <c r="A145">
        <v>2</v>
      </c>
      <c r="B145">
        <v>23.804956870447722</v>
      </c>
    </row>
    <row r="146" spans="1:2" x14ac:dyDescent="0.15">
      <c r="A146">
        <v>2</v>
      </c>
      <c r="B146">
        <v>14.065606120652433</v>
      </c>
    </row>
    <row r="147" spans="1:2" x14ac:dyDescent="0.15">
      <c r="A147">
        <v>2</v>
      </c>
      <c r="B147">
        <v>10.981418435226065</v>
      </c>
    </row>
    <row r="148" spans="1:2" x14ac:dyDescent="0.15">
      <c r="A148">
        <v>2</v>
      </c>
      <c r="B148">
        <v>20.250559469393263</v>
      </c>
    </row>
    <row r="149" spans="1:2" x14ac:dyDescent="0.15">
      <c r="A149">
        <v>2</v>
      </c>
      <c r="B149">
        <v>23.907169119967364</v>
      </c>
    </row>
    <row r="150" spans="1:2" x14ac:dyDescent="0.15">
      <c r="A150">
        <v>2</v>
      </c>
      <c r="B150">
        <v>14.306219560031971</v>
      </c>
    </row>
    <row r="151" spans="1:2" x14ac:dyDescent="0.15">
      <c r="A151">
        <v>2</v>
      </c>
      <c r="B151">
        <v>5.8603401017639634</v>
      </c>
    </row>
    <row r="152" spans="1:2" x14ac:dyDescent="0.15">
      <c r="A152">
        <v>2</v>
      </c>
      <c r="B152">
        <v>4.9485649607345135</v>
      </c>
    </row>
    <row r="153" spans="1:2" x14ac:dyDescent="0.15">
      <c r="A153">
        <v>2</v>
      </c>
      <c r="B153">
        <v>9.4154864754011118</v>
      </c>
    </row>
    <row r="154" spans="1:2" x14ac:dyDescent="0.15">
      <c r="A154">
        <v>2</v>
      </c>
      <c r="B154">
        <v>2.4371050661083715</v>
      </c>
    </row>
    <row r="155" spans="1:2" x14ac:dyDescent="0.15">
      <c r="A155">
        <v>2</v>
      </c>
      <c r="B155">
        <v>1.2310095644928287</v>
      </c>
    </row>
    <row r="156" spans="1:2" x14ac:dyDescent="0.15">
      <c r="A156">
        <v>2</v>
      </c>
      <c r="B156">
        <v>9.347319430729037</v>
      </c>
    </row>
    <row r="157" spans="1:2" x14ac:dyDescent="0.15">
      <c r="A157">
        <v>2</v>
      </c>
      <c r="B157">
        <v>16.458961378317206</v>
      </c>
    </row>
    <row r="158" spans="1:2" x14ac:dyDescent="0.15">
      <c r="A158">
        <v>2</v>
      </c>
      <c r="B158">
        <v>27.557165787222619</v>
      </c>
    </row>
    <row r="159" spans="1:2" x14ac:dyDescent="0.15">
      <c r="A159">
        <v>2</v>
      </c>
      <c r="B159">
        <v>5.9348507559256252</v>
      </c>
    </row>
    <row r="160" spans="1:2" x14ac:dyDescent="0.15">
      <c r="A160">
        <v>2</v>
      </c>
      <c r="B160">
        <v>1.5649925924400694</v>
      </c>
    </row>
    <row r="161" spans="1:2" x14ac:dyDescent="0.15">
      <c r="A161">
        <v>2</v>
      </c>
      <c r="B161">
        <v>8.5339263746736052</v>
      </c>
    </row>
    <row r="162" spans="1:2" x14ac:dyDescent="0.15">
      <c r="A162">
        <v>2</v>
      </c>
      <c r="B162">
        <v>2.0713585537733445</v>
      </c>
    </row>
    <row r="163" spans="1:2" x14ac:dyDescent="0.15">
      <c r="A163">
        <v>2</v>
      </c>
      <c r="B163">
        <v>9.1044945585415817</v>
      </c>
    </row>
    <row r="164" spans="1:2" x14ac:dyDescent="0.15">
      <c r="A164">
        <v>2</v>
      </c>
      <c r="B164">
        <v>24.405518225902412</v>
      </c>
    </row>
    <row r="165" spans="1:2" x14ac:dyDescent="0.15">
      <c r="A165">
        <v>2</v>
      </c>
      <c r="B165">
        <v>12.125341575134591</v>
      </c>
    </row>
    <row r="166" spans="1:2" x14ac:dyDescent="0.15">
      <c r="A166">
        <v>2</v>
      </c>
      <c r="B166">
        <v>19.991748809024756</v>
      </c>
    </row>
    <row r="167" spans="1:2" x14ac:dyDescent="0.15">
      <c r="A167">
        <v>2</v>
      </c>
      <c r="B167">
        <v>8.2350004443310532</v>
      </c>
    </row>
    <row r="168" spans="1:2" x14ac:dyDescent="0.15">
      <c r="A168">
        <v>2</v>
      </c>
      <c r="B168">
        <v>16.977639332927932</v>
      </c>
    </row>
    <row r="169" spans="1:2" x14ac:dyDescent="0.15">
      <c r="A169">
        <v>2</v>
      </c>
      <c r="B169">
        <v>22.129085972976807</v>
      </c>
    </row>
    <row r="170" spans="1:2" x14ac:dyDescent="0.15">
      <c r="A170">
        <v>2</v>
      </c>
      <c r="B170">
        <v>7.1392836417492127</v>
      </c>
    </row>
    <row r="171" spans="1:2" x14ac:dyDescent="0.15">
      <c r="A171">
        <v>2</v>
      </c>
      <c r="B171">
        <v>29.202886647662979</v>
      </c>
    </row>
    <row r="172" spans="1:2" x14ac:dyDescent="0.15">
      <c r="A172">
        <v>2</v>
      </c>
      <c r="B172">
        <v>16.3810259945637</v>
      </c>
    </row>
    <row r="173" spans="1:2" x14ac:dyDescent="0.15">
      <c r="A173">
        <v>2</v>
      </c>
      <c r="B173">
        <v>15.929855919969354</v>
      </c>
    </row>
    <row r="174" spans="1:2" x14ac:dyDescent="0.15">
      <c r="A174">
        <v>2</v>
      </c>
      <c r="B174">
        <v>15.558917910666082</v>
      </c>
    </row>
    <row r="175" spans="1:2" x14ac:dyDescent="0.15">
      <c r="A175">
        <v>2</v>
      </c>
      <c r="B175">
        <v>29.571226415806322</v>
      </c>
    </row>
    <row r="176" spans="1:2" x14ac:dyDescent="0.15">
      <c r="A176">
        <v>2</v>
      </c>
      <c r="B176">
        <v>36.315961011252952</v>
      </c>
    </row>
    <row r="177" spans="1:2" x14ac:dyDescent="0.15">
      <c r="A177">
        <v>2</v>
      </c>
      <c r="B177">
        <v>48.765381115032433</v>
      </c>
    </row>
    <row r="178" spans="1:2" x14ac:dyDescent="0.15">
      <c r="A178">
        <v>2</v>
      </c>
      <c r="B178">
        <v>18.463542304145168</v>
      </c>
    </row>
    <row r="179" spans="1:2" x14ac:dyDescent="0.15">
      <c r="A179">
        <v>2</v>
      </c>
      <c r="B179">
        <v>40.539126099551986</v>
      </c>
    </row>
    <row r="180" spans="1:2" x14ac:dyDescent="0.15">
      <c r="A180">
        <v>2</v>
      </c>
      <c r="B180">
        <v>50.475186068269196</v>
      </c>
    </row>
    <row r="181" spans="1:2" x14ac:dyDescent="0.15">
      <c r="A181">
        <v>2</v>
      </c>
      <c r="B181">
        <v>31.854175348484326</v>
      </c>
    </row>
    <row r="182" spans="1:2" x14ac:dyDescent="0.15">
      <c r="A182">
        <v>2</v>
      </c>
      <c r="B182">
        <v>70.270342329618714</v>
      </c>
    </row>
    <row r="183" spans="1:2" x14ac:dyDescent="0.15">
      <c r="A183">
        <v>2</v>
      </c>
      <c r="B183">
        <v>16.096325587799598</v>
      </c>
    </row>
    <row r="184" spans="1:2" x14ac:dyDescent="0.15">
      <c r="A184">
        <v>2</v>
      </c>
      <c r="B184">
        <v>34.989076523443806</v>
      </c>
    </row>
    <row r="185" spans="1:2" x14ac:dyDescent="0.15">
      <c r="A185">
        <v>2</v>
      </c>
      <c r="B185">
        <v>19.15183494286012</v>
      </c>
    </row>
    <row r="186" spans="1:2" x14ac:dyDescent="0.15">
      <c r="A186">
        <v>2</v>
      </c>
      <c r="B186">
        <v>38.704598013765604</v>
      </c>
    </row>
    <row r="187" spans="1:2" x14ac:dyDescent="0.15">
      <c r="A187">
        <v>2</v>
      </c>
      <c r="B187">
        <v>30.850373044569768</v>
      </c>
    </row>
    <row r="188" spans="1:2" x14ac:dyDescent="0.15">
      <c r="A188">
        <v>2</v>
      </c>
      <c r="B188">
        <v>26.690733443663834</v>
      </c>
    </row>
    <row r="189" spans="1:2" x14ac:dyDescent="0.15">
      <c r="A189">
        <v>2</v>
      </c>
      <c r="B189">
        <v>23.345343710270942</v>
      </c>
    </row>
    <row r="190" spans="1:2" x14ac:dyDescent="0.15">
      <c r="A190">
        <v>2</v>
      </c>
      <c r="B190">
        <v>20.443973154907837</v>
      </c>
    </row>
    <row r="191" spans="1:2" x14ac:dyDescent="0.15">
      <c r="A191">
        <v>2</v>
      </c>
      <c r="B191">
        <v>1.2900443557363963</v>
      </c>
    </row>
    <row r="192" spans="1:2" x14ac:dyDescent="0.15">
      <c r="A192">
        <v>2</v>
      </c>
      <c r="B192">
        <v>23.192543857859828</v>
      </c>
    </row>
    <row r="193" spans="1:2" x14ac:dyDescent="0.15">
      <c r="A193">
        <v>2</v>
      </c>
      <c r="B193">
        <v>26.517000438234057</v>
      </c>
    </row>
    <row r="194" spans="1:2" x14ac:dyDescent="0.15">
      <c r="A194">
        <v>2</v>
      </c>
      <c r="B194">
        <v>25.381125387089444</v>
      </c>
    </row>
    <row r="195" spans="1:2" x14ac:dyDescent="0.15">
      <c r="A195">
        <v>2</v>
      </c>
      <c r="B195">
        <v>43.023469154663204</v>
      </c>
    </row>
    <row r="196" spans="1:2" x14ac:dyDescent="0.15">
      <c r="A196">
        <v>2</v>
      </c>
      <c r="B196">
        <v>8.260542589419142</v>
      </c>
    </row>
    <row r="197" spans="1:2" x14ac:dyDescent="0.15">
      <c r="A197">
        <v>2</v>
      </c>
      <c r="B197">
        <v>26.153937548117057</v>
      </c>
    </row>
    <row r="198" spans="1:2" x14ac:dyDescent="0.15">
      <c r="A198">
        <v>2</v>
      </c>
      <c r="B198">
        <v>31.875780313252882</v>
      </c>
    </row>
    <row r="199" spans="1:2" x14ac:dyDescent="0.15">
      <c r="A199">
        <v>2</v>
      </c>
      <c r="B199">
        <v>52.758574697032842</v>
      </c>
    </row>
    <row r="200" spans="1:2" x14ac:dyDescent="0.15">
      <c r="A200">
        <v>2</v>
      </c>
      <c r="B200">
        <v>34.043764889822071</v>
      </c>
    </row>
    <row r="201" spans="1:2" x14ac:dyDescent="0.15">
      <c r="A201">
        <v>2</v>
      </c>
      <c r="B201">
        <v>38.658522137653776</v>
      </c>
    </row>
    <row r="202" spans="1:2" x14ac:dyDescent="0.15">
      <c r="A202">
        <v>3</v>
      </c>
      <c r="B202">
        <v>14.120001090952492</v>
      </c>
    </row>
    <row r="203" spans="1:2" x14ac:dyDescent="0.15">
      <c r="A203">
        <v>3</v>
      </c>
      <c r="B203">
        <v>7.5722176934710044</v>
      </c>
    </row>
    <row r="204" spans="1:2" x14ac:dyDescent="0.15">
      <c r="A204">
        <v>3</v>
      </c>
      <c r="B204">
        <v>14.838686746966079</v>
      </c>
    </row>
    <row r="205" spans="1:2" x14ac:dyDescent="0.15">
      <c r="A205">
        <v>3</v>
      </c>
      <c r="B205">
        <v>10.344356216788716</v>
      </c>
    </row>
    <row r="206" spans="1:2" x14ac:dyDescent="0.15">
      <c r="A206">
        <v>3</v>
      </c>
      <c r="B206">
        <v>13.888207955281201</v>
      </c>
    </row>
    <row r="207" spans="1:2" x14ac:dyDescent="0.15">
      <c r="A207">
        <v>3</v>
      </c>
      <c r="B207">
        <v>9.6096509095985461</v>
      </c>
    </row>
    <row r="208" spans="1:2" x14ac:dyDescent="0.15">
      <c r="A208">
        <v>3</v>
      </c>
      <c r="B208">
        <v>5.8691458470246944</v>
      </c>
    </row>
    <row r="209" spans="1:2" x14ac:dyDescent="0.15">
      <c r="A209">
        <v>3</v>
      </c>
      <c r="B209">
        <v>26.955752081632369</v>
      </c>
    </row>
    <row r="210" spans="1:2" x14ac:dyDescent="0.15">
      <c r="A210">
        <v>3</v>
      </c>
      <c r="B210">
        <v>6.6528465477237289</v>
      </c>
    </row>
    <row r="211" spans="1:2" x14ac:dyDescent="0.15">
      <c r="A211">
        <v>3</v>
      </c>
      <c r="B211">
        <v>16.098310316773549</v>
      </c>
    </row>
    <row r="212" spans="1:2" x14ac:dyDescent="0.15">
      <c r="A212">
        <v>3</v>
      </c>
      <c r="B212">
        <v>14.789547594907368</v>
      </c>
    </row>
    <row r="213" spans="1:2" x14ac:dyDescent="0.15">
      <c r="A213">
        <v>3</v>
      </c>
      <c r="B213">
        <v>14.911911053555748</v>
      </c>
    </row>
    <row r="214" spans="1:2" x14ac:dyDescent="0.15">
      <c r="A214">
        <v>3</v>
      </c>
      <c r="B214">
        <v>8.9100948618386262</v>
      </c>
    </row>
    <row r="215" spans="1:2" x14ac:dyDescent="0.15">
      <c r="A215">
        <v>3</v>
      </c>
      <c r="B215">
        <v>16.603702136151899</v>
      </c>
    </row>
    <row r="216" spans="1:2" x14ac:dyDescent="0.15">
      <c r="A216">
        <v>3</v>
      </c>
      <c r="B216">
        <v>8.0612899825975575</v>
      </c>
    </row>
    <row r="217" spans="1:2" x14ac:dyDescent="0.15">
      <c r="A217">
        <v>3</v>
      </c>
      <c r="B217">
        <v>8.325132453109326</v>
      </c>
    </row>
    <row r="218" spans="1:2" x14ac:dyDescent="0.15">
      <c r="A218">
        <v>3</v>
      </c>
      <c r="B218">
        <v>23.976135363980344</v>
      </c>
    </row>
    <row r="219" spans="1:2" x14ac:dyDescent="0.15">
      <c r="A219">
        <v>3</v>
      </c>
      <c r="B219">
        <v>13.824314795039536</v>
      </c>
    </row>
    <row r="220" spans="1:2" x14ac:dyDescent="0.15">
      <c r="A220">
        <v>3</v>
      </c>
      <c r="B220">
        <v>10.801640830181098</v>
      </c>
    </row>
    <row r="221" spans="1:2" x14ac:dyDescent="0.15">
      <c r="A221">
        <v>3</v>
      </c>
      <c r="B221">
        <v>11.636930545937075</v>
      </c>
    </row>
    <row r="222" spans="1:2" x14ac:dyDescent="0.15">
      <c r="A222">
        <v>3</v>
      </c>
      <c r="B222">
        <v>25.666527263186374</v>
      </c>
    </row>
    <row r="223" spans="1:2" x14ac:dyDescent="0.15">
      <c r="A223">
        <v>3</v>
      </c>
      <c r="B223">
        <v>15.297583205457954</v>
      </c>
    </row>
    <row r="224" spans="1:2" x14ac:dyDescent="0.15">
      <c r="A224">
        <v>3</v>
      </c>
      <c r="B224">
        <v>18.528882014299615</v>
      </c>
    </row>
    <row r="225" spans="1:2" x14ac:dyDescent="0.15">
      <c r="A225">
        <v>3</v>
      </c>
      <c r="B225">
        <v>32.504920771789642</v>
      </c>
    </row>
    <row r="226" spans="1:2" x14ac:dyDescent="0.15">
      <c r="A226">
        <v>3</v>
      </c>
      <c r="B226">
        <v>32.011546335362169</v>
      </c>
    </row>
    <row r="227" spans="1:2" x14ac:dyDescent="0.15">
      <c r="A227">
        <v>3</v>
      </c>
      <c r="B227">
        <v>13.403430006998281</v>
      </c>
    </row>
    <row r="228" spans="1:2" x14ac:dyDescent="0.15">
      <c r="A228">
        <v>3</v>
      </c>
      <c r="B228">
        <v>32.24993899136777</v>
      </c>
    </row>
    <row r="229" spans="1:2" x14ac:dyDescent="0.15">
      <c r="A229">
        <v>3</v>
      </c>
      <c r="B229">
        <v>14.861588082647406</v>
      </c>
    </row>
    <row r="230" spans="1:2" x14ac:dyDescent="0.15">
      <c r="A230">
        <v>3</v>
      </c>
      <c r="B230">
        <v>15.510604105236162</v>
      </c>
    </row>
    <row r="231" spans="1:2" x14ac:dyDescent="0.15">
      <c r="A231">
        <v>3</v>
      </c>
      <c r="B231">
        <v>14.168780834590491</v>
      </c>
    </row>
    <row r="232" spans="1:2" x14ac:dyDescent="0.15">
      <c r="A232">
        <v>3</v>
      </c>
      <c r="B232">
        <v>13.214619149697393</v>
      </c>
    </row>
    <row r="233" spans="1:2" x14ac:dyDescent="0.15">
      <c r="A233">
        <v>3</v>
      </c>
      <c r="B233">
        <v>36.421435445436977</v>
      </c>
    </row>
    <row r="234" spans="1:2" x14ac:dyDescent="0.15">
      <c r="A234">
        <v>3</v>
      </c>
      <c r="B234">
        <v>19.502547865492744</v>
      </c>
    </row>
    <row r="235" spans="1:2" x14ac:dyDescent="0.15">
      <c r="A235">
        <v>3</v>
      </c>
      <c r="B235">
        <v>21.593176491079717</v>
      </c>
    </row>
    <row r="236" spans="1:2" x14ac:dyDescent="0.15">
      <c r="A236">
        <v>3</v>
      </c>
      <c r="B236">
        <v>15.095006460447213</v>
      </c>
    </row>
    <row r="237" spans="1:2" x14ac:dyDescent="0.15">
      <c r="A237">
        <v>3</v>
      </c>
      <c r="B237">
        <v>10.244788298183547</v>
      </c>
    </row>
    <row r="238" spans="1:2" x14ac:dyDescent="0.15">
      <c r="A238">
        <v>3</v>
      </c>
      <c r="B238">
        <v>29.686189953319019</v>
      </c>
    </row>
    <row r="239" spans="1:2" x14ac:dyDescent="0.15">
      <c r="A239">
        <v>3</v>
      </c>
      <c r="B239">
        <v>35.417563557375651</v>
      </c>
    </row>
    <row r="240" spans="1:2" x14ac:dyDescent="0.15">
      <c r="A240">
        <v>3</v>
      </c>
      <c r="B240">
        <v>17.644805164331423</v>
      </c>
    </row>
    <row r="241" spans="1:2" x14ac:dyDescent="0.15">
      <c r="A241">
        <v>3</v>
      </c>
      <c r="B241">
        <v>28.043295857209845</v>
      </c>
    </row>
    <row r="242" spans="1:2" x14ac:dyDescent="0.15">
      <c r="A242">
        <v>3</v>
      </c>
      <c r="B242">
        <v>38.180311384438603</v>
      </c>
    </row>
    <row r="243" spans="1:2" x14ac:dyDescent="0.15">
      <c r="A243">
        <v>3</v>
      </c>
      <c r="B243">
        <v>12.612507981841139</v>
      </c>
    </row>
    <row r="244" spans="1:2" x14ac:dyDescent="0.15">
      <c r="A244">
        <v>3</v>
      </c>
      <c r="B244">
        <v>18.688761318104248</v>
      </c>
    </row>
    <row r="245" spans="1:2" x14ac:dyDescent="0.15">
      <c r="A245">
        <v>3</v>
      </c>
      <c r="B245">
        <v>9.9107938132386462</v>
      </c>
    </row>
    <row r="246" spans="1:2" x14ac:dyDescent="0.15">
      <c r="A246">
        <v>3</v>
      </c>
      <c r="B246">
        <v>22.407416268429561</v>
      </c>
    </row>
    <row r="247" spans="1:2" x14ac:dyDescent="0.15">
      <c r="A247">
        <v>3</v>
      </c>
      <c r="B247">
        <v>20.995379635029902</v>
      </c>
    </row>
    <row r="248" spans="1:2" x14ac:dyDescent="0.15">
      <c r="A248">
        <v>3</v>
      </c>
      <c r="B248">
        <v>16.940338708481097</v>
      </c>
    </row>
    <row r="249" spans="1:2" x14ac:dyDescent="0.15">
      <c r="A249">
        <v>3</v>
      </c>
      <c r="B249">
        <v>8.6468093795032335</v>
      </c>
    </row>
    <row r="250" spans="1:2" x14ac:dyDescent="0.15">
      <c r="A250">
        <v>3</v>
      </c>
      <c r="B250">
        <v>13.292706916455597</v>
      </c>
    </row>
    <row r="251" spans="1:2" x14ac:dyDescent="0.15">
      <c r="A251">
        <v>3</v>
      </c>
      <c r="B251">
        <v>15.018358371903584</v>
      </c>
    </row>
    <row r="252" spans="1:2" x14ac:dyDescent="0.15">
      <c r="A252">
        <v>3</v>
      </c>
      <c r="B252">
        <v>2.6666463101429354</v>
      </c>
    </row>
    <row r="253" spans="1:2" x14ac:dyDescent="0.15">
      <c r="A253">
        <v>3</v>
      </c>
      <c r="B253">
        <v>8.395495997481115</v>
      </c>
    </row>
    <row r="254" spans="1:2" x14ac:dyDescent="0.15">
      <c r="A254">
        <v>3</v>
      </c>
      <c r="B254">
        <v>2.002423516937236</v>
      </c>
    </row>
    <row r="255" spans="1:2" x14ac:dyDescent="0.15">
      <c r="A255">
        <v>3</v>
      </c>
      <c r="B255">
        <v>1.3773771735871501</v>
      </c>
    </row>
    <row r="256" spans="1:2" x14ac:dyDescent="0.15">
      <c r="A256">
        <v>3</v>
      </c>
      <c r="B256">
        <v>19.261651083038032</v>
      </c>
    </row>
    <row r="257" spans="1:2" x14ac:dyDescent="0.15">
      <c r="A257">
        <v>3</v>
      </c>
      <c r="B257">
        <v>13.132777718389416</v>
      </c>
    </row>
    <row r="258" spans="1:2" x14ac:dyDescent="0.15">
      <c r="A258">
        <v>3</v>
      </c>
      <c r="B258">
        <v>19.768442218946731</v>
      </c>
    </row>
    <row r="259" spans="1:2" x14ac:dyDescent="0.15">
      <c r="A259">
        <v>3</v>
      </c>
      <c r="B259">
        <v>6.2236486751900841</v>
      </c>
    </row>
    <row r="260" spans="1:2" x14ac:dyDescent="0.15">
      <c r="A260">
        <v>3</v>
      </c>
      <c r="B260">
        <v>1.6850538963367145</v>
      </c>
    </row>
    <row r="261" spans="1:2" x14ac:dyDescent="0.15">
      <c r="A261">
        <v>3</v>
      </c>
      <c r="B261">
        <v>13.066774679255444</v>
      </c>
    </row>
    <row r="262" spans="1:2" x14ac:dyDescent="0.15">
      <c r="A262">
        <v>3</v>
      </c>
      <c r="B262">
        <v>2.6482448721090281</v>
      </c>
    </row>
    <row r="263" spans="1:2" x14ac:dyDescent="0.15">
      <c r="A263">
        <v>3</v>
      </c>
      <c r="B263">
        <v>12.321731998049083</v>
      </c>
    </row>
    <row r="264" spans="1:2" x14ac:dyDescent="0.15">
      <c r="A264">
        <v>3</v>
      </c>
      <c r="B264">
        <v>17.31485156322174</v>
      </c>
    </row>
    <row r="265" spans="1:2" x14ac:dyDescent="0.15">
      <c r="A265">
        <v>3</v>
      </c>
      <c r="B265">
        <v>4.1444118177023572</v>
      </c>
    </row>
    <row r="266" spans="1:2" x14ac:dyDescent="0.15">
      <c r="A266">
        <v>3</v>
      </c>
      <c r="B266">
        <v>5.5813176253265127</v>
      </c>
    </row>
    <row r="267" spans="1:2" x14ac:dyDescent="0.15">
      <c r="A267">
        <v>3</v>
      </c>
      <c r="B267">
        <v>9.1650166777539059</v>
      </c>
    </row>
    <row r="268" spans="1:2" x14ac:dyDescent="0.15">
      <c r="A268">
        <v>3</v>
      </c>
      <c r="B268">
        <v>8.2085382975449601</v>
      </c>
    </row>
    <row r="269" spans="1:2" x14ac:dyDescent="0.15">
      <c r="A269">
        <v>3</v>
      </c>
      <c r="B269">
        <v>14.739234203418341</v>
      </c>
    </row>
    <row r="270" spans="1:2" x14ac:dyDescent="0.15">
      <c r="A270">
        <v>3</v>
      </c>
      <c r="B270">
        <v>11.064658752083718</v>
      </c>
    </row>
    <row r="271" spans="1:2" x14ac:dyDescent="0.15">
      <c r="A271">
        <v>3</v>
      </c>
      <c r="B271">
        <v>22.883739156490449</v>
      </c>
    </row>
    <row r="272" spans="1:2" x14ac:dyDescent="0.15">
      <c r="A272">
        <v>3</v>
      </c>
      <c r="B272">
        <v>30.043287672706271</v>
      </c>
    </row>
    <row r="273" spans="1:2" x14ac:dyDescent="0.15">
      <c r="A273">
        <v>3</v>
      </c>
      <c r="B273">
        <v>7.9480560075829709</v>
      </c>
    </row>
    <row r="274" spans="1:2" x14ac:dyDescent="0.15">
      <c r="A274">
        <v>3</v>
      </c>
      <c r="B274">
        <v>16.968447052751369</v>
      </c>
    </row>
    <row r="275" spans="1:2" x14ac:dyDescent="0.15">
      <c r="A275">
        <v>3</v>
      </c>
      <c r="B275">
        <v>15.374110683564526</v>
      </c>
    </row>
    <row r="276" spans="1:2" x14ac:dyDescent="0.15">
      <c r="A276">
        <v>3</v>
      </c>
      <c r="B276">
        <v>35.703198967294021</v>
      </c>
    </row>
    <row r="277" spans="1:2" x14ac:dyDescent="0.15">
      <c r="A277">
        <v>3</v>
      </c>
      <c r="B277">
        <v>26.257173682898692</v>
      </c>
    </row>
    <row r="278" spans="1:2" x14ac:dyDescent="0.15">
      <c r="A278">
        <v>3</v>
      </c>
      <c r="B278">
        <v>29.724048697909065</v>
      </c>
    </row>
    <row r="279" spans="1:2" x14ac:dyDescent="0.15">
      <c r="A279">
        <v>3</v>
      </c>
      <c r="B279">
        <v>30.885673236537141</v>
      </c>
    </row>
    <row r="280" spans="1:2" x14ac:dyDescent="0.15">
      <c r="A280">
        <v>3</v>
      </c>
      <c r="B280">
        <v>51.116705637392201</v>
      </c>
    </row>
    <row r="281" spans="1:2" x14ac:dyDescent="0.15">
      <c r="A281">
        <v>3</v>
      </c>
      <c r="B281">
        <v>35.277853328406664</v>
      </c>
    </row>
    <row r="282" spans="1:2" x14ac:dyDescent="0.15">
      <c r="A282">
        <v>3</v>
      </c>
      <c r="B282">
        <v>33.044556599701089</v>
      </c>
    </row>
    <row r="283" spans="1:2" x14ac:dyDescent="0.15">
      <c r="A283">
        <v>3</v>
      </c>
      <c r="B283">
        <v>23.926428878913669</v>
      </c>
    </row>
    <row r="284" spans="1:2" x14ac:dyDescent="0.15">
      <c r="A284">
        <v>3</v>
      </c>
      <c r="B284">
        <v>28.77589704320544</v>
      </c>
    </row>
    <row r="285" spans="1:2" x14ac:dyDescent="0.15">
      <c r="A285">
        <v>3</v>
      </c>
      <c r="B285">
        <v>22.479554575032331</v>
      </c>
    </row>
    <row r="286" spans="1:2" x14ac:dyDescent="0.15">
      <c r="A286">
        <v>3</v>
      </c>
      <c r="B286">
        <v>26.453816106614841</v>
      </c>
    </row>
    <row r="287" spans="1:2" x14ac:dyDescent="0.15">
      <c r="A287">
        <v>3</v>
      </c>
      <c r="B287">
        <v>28.965608909672152</v>
      </c>
    </row>
    <row r="288" spans="1:2" x14ac:dyDescent="0.15">
      <c r="A288">
        <v>3</v>
      </c>
      <c r="B288">
        <v>21.427094399775264</v>
      </c>
    </row>
    <row r="289" spans="1:2" x14ac:dyDescent="0.15">
      <c r="A289">
        <v>3</v>
      </c>
      <c r="B289">
        <v>23.12442694616804</v>
      </c>
    </row>
    <row r="290" spans="1:2" x14ac:dyDescent="0.15">
      <c r="A290">
        <v>3</v>
      </c>
      <c r="B290">
        <v>23.079253776972994</v>
      </c>
    </row>
    <row r="291" spans="1:2" x14ac:dyDescent="0.15">
      <c r="A291">
        <v>3</v>
      </c>
      <c r="B291">
        <v>2.1386912215087048</v>
      </c>
    </row>
    <row r="292" spans="1:2" x14ac:dyDescent="0.15">
      <c r="A292">
        <v>3</v>
      </c>
      <c r="B292">
        <v>34.05601689431353</v>
      </c>
    </row>
    <row r="293" spans="1:2" x14ac:dyDescent="0.15">
      <c r="A293">
        <v>3</v>
      </c>
      <c r="B293">
        <v>32.590443480003728</v>
      </c>
    </row>
    <row r="294" spans="1:2" x14ac:dyDescent="0.15">
      <c r="A294">
        <v>3</v>
      </c>
      <c r="B294">
        <v>37.035038065033561</v>
      </c>
    </row>
    <row r="295" spans="1:2" x14ac:dyDescent="0.15">
      <c r="A295">
        <v>3</v>
      </c>
      <c r="B295">
        <v>9.5239895524331075</v>
      </c>
    </row>
    <row r="296" spans="1:2" x14ac:dyDescent="0.15">
      <c r="A296">
        <v>3</v>
      </c>
      <c r="B296">
        <v>32.116229157563708</v>
      </c>
    </row>
    <row r="297" spans="1:2" x14ac:dyDescent="0.15">
      <c r="A297">
        <v>3</v>
      </c>
      <c r="B297">
        <v>33.422403770105568</v>
      </c>
    </row>
    <row r="298" spans="1:2" x14ac:dyDescent="0.15">
      <c r="A298">
        <v>3</v>
      </c>
      <c r="B298">
        <v>53.894828593935664</v>
      </c>
    </row>
    <row r="299" spans="1:2" x14ac:dyDescent="0.15">
      <c r="A299">
        <v>3</v>
      </c>
      <c r="B299">
        <v>22.07332779147514</v>
      </c>
    </row>
    <row r="300" spans="1:2" x14ac:dyDescent="0.15">
      <c r="A300">
        <v>3</v>
      </c>
      <c r="B300">
        <v>54.353132775147081</v>
      </c>
    </row>
    <row r="301" spans="1:2" x14ac:dyDescent="0.15">
      <c r="A301">
        <v>4</v>
      </c>
      <c r="B301">
        <v>7.6026630288789576</v>
      </c>
    </row>
    <row r="302" spans="1:2" x14ac:dyDescent="0.15">
      <c r="A302">
        <v>4</v>
      </c>
      <c r="B302">
        <v>6.5085748185107404</v>
      </c>
    </row>
    <row r="303" spans="1:2" x14ac:dyDescent="0.15">
      <c r="A303">
        <v>4</v>
      </c>
      <c r="B303">
        <v>23.484840468717501</v>
      </c>
    </row>
    <row r="304" spans="1:2" x14ac:dyDescent="0.15">
      <c r="A304">
        <v>4</v>
      </c>
      <c r="B304">
        <v>5.0504158497191041</v>
      </c>
    </row>
    <row r="305" spans="1:2" x14ac:dyDescent="0.15">
      <c r="A305">
        <v>4</v>
      </c>
      <c r="B305">
        <v>36.601596113793718</v>
      </c>
    </row>
    <row r="306" spans="1:2" x14ac:dyDescent="0.15">
      <c r="A306">
        <v>4</v>
      </c>
      <c r="B306">
        <v>2.7970873392018247</v>
      </c>
    </row>
    <row r="307" spans="1:2" x14ac:dyDescent="0.15">
      <c r="A307">
        <v>4</v>
      </c>
      <c r="B307">
        <v>6.7992273179444656</v>
      </c>
    </row>
    <row r="308" spans="1:2" x14ac:dyDescent="0.15">
      <c r="A308">
        <v>4</v>
      </c>
      <c r="B308">
        <v>23.595984709615664</v>
      </c>
    </row>
    <row r="309" spans="1:2" x14ac:dyDescent="0.15">
      <c r="A309">
        <v>4</v>
      </c>
      <c r="B309">
        <v>8.9647857794422876</v>
      </c>
    </row>
    <row r="310" spans="1:2" x14ac:dyDescent="0.15">
      <c r="A310">
        <v>4</v>
      </c>
      <c r="B310">
        <v>14.472562882300508</v>
      </c>
    </row>
    <row r="311" spans="1:2" x14ac:dyDescent="0.15">
      <c r="A311">
        <v>4</v>
      </c>
      <c r="B311">
        <v>13.322552418863445</v>
      </c>
    </row>
    <row r="312" spans="1:2" x14ac:dyDescent="0.15">
      <c r="A312">
        <v>4</v>
      </c>
      <c r="B312">
        <v>6.1258134719754445</v>
      </c>
    </row>
    <row r="313" spans="1:2" x14ac:dyDescent="0.15">
      <c r="A313">
        <v>4</v>
      </c>
      <c r="B313">
        <v>12.1647001912233</v>
      </c>
    </row>
    <row r="314" spans="1:2" x14ac:dyDescent="0.15">
      <c r="A314">
        <v>4</v>
      </c>
      <c r="B314">
        <v>10.864301478946334</v>
      </c>
    </row>
    <row r="315" spans="1:2" x14ac:dyDescent="0.15">
      <c r="A315">
        <v>4</v>
      </c>
      <c r="B315">
        <v>10.295480064467203</v>
      </c>
    </row>
    <row r="316" spans="1:2" x14ac:dyDescent="0.15">
      <c r="A316">
        <v>4</v>
      </c>
      <c r="B316">
        <v>9.2487453581110532</v>
      </c>
    </row>
    <row r="317" spans="1:2" x14ac:dyDescent="0.15">
      <c r="A317">
        <v>4</v>
      </c>
      <c r="B317">
        <v>25.508489644766474</v>
      </c>
    </row>
    <row r="318" spans="1:2" x14ac:dyDescent="0.15">
      <c r="A318">
        <v>4</v>
      </c>
      <c r="B318">
        <v>15.218911153799805</v>
      </c>
    </row>
    <row r="319" spans="1:2" x14ac:dyDescent="0.15">
      <c r="A319">
        <v>4</v>
      </c>
      <c r="B319">
        <v>8.2984831324888937</v>
      </c>
    </row>
    <row r="320" spans="1:2" x14ac:dyDescent="0.15">
      <c r="A320">
        <v>4</v>
      </c>
      <c r="B320">
        <v>10.525743473955931</v>
      </c>
    </row>
    <row r="321" spans="1:2" x14ac:dyDescent="0.15">
      <c r="A321">
        <v>4</v>
      </c>
      <c r="B321">
        <v>10.198641266433789</v>
      </c>
    </row>
    <row r="322" spans="1:2" x14ac:dyDescent="0.15">
      <c r="A322">
        <v>4</v>
      </c>
      <c r="B322">
        <v>17.490276145426424</v>
      </c>
    </row>
    <row r="323" spans="1:2" x14ac:dyDescent="0.15">
      <c r="A323">
        <v>4</v>
      </c>
      <c r="B323">
        <v>11.154300488063734</v>
      </c>
    </row>
    <row r="324" spans="1:2" x14ac:dyDescent="0.15">
      <c r="A324">
        <v>4</v>
      </c>
      <c r="B324">
        <v>32.379298127237711</v>
      </c>
    </row>
    <row r="325" spans="1:2" x14ac:dyDescent="0.15">
      <c r="A325">
        <v>4</v>
      </c>
      <c r="B325">
        <v>36.098028516497536</v>
      </c>
    </row>
    <row r="326" spans="1:2" x14ac:dyDescent="0.15">
      <c r="A326">
        <v>4</v>
      </c>
      <c r="B326">
        <v>12.237441848525593</v>
      </c>
    </row>
    <row r="327" spans="1:2" x14ac:dyDescent="0.15">
      <c r="A327">
        <v>4</v>
      </c>
      <c r="B327">
        <v>38.569940556634556</v>
      </c>
    </row>
    <row r="328" spans="1:2" x14ac:dyDescent="0.15">
      <c r="A328">
        <v>4</v>
      </c>
      <c r="B328">
        <v>12.826482953952345</v>
      </c>
    </row>
    <row r="329" spans="1:2" x14ac:dyDescent="0.15">
      <c r="A329">
        <v>4</v>
      </c>
      <c r="B329">
        <v>25.180499962418633</v>
      </c>
    </row>
    <row r="330" spans="1:2" x14ac:dyDescent="0.15">
      <c r="A330">
        <v>4</v>
      </c>
      <c r="B330">
        <v>10.625330211965869</v>
      </c>
    </row>
    <row r="331" spans="1:2" x14ac:dyDescent="0.15">
      <c r="A331">
        <v>4</v>
      </c>
      <c r="B331">
        <v>14.864737206486506</v>
      </c>
    </row>
    <row r="332" spans="1:2" x14ac:dyDescent="0.15">
      <c r="A332">
        <v>4</v>
      </c>
      <c r="B332">
        <v>31.042696607653514</v>
      </c>
    </row>
    <row r="333" spans="1:2" x14ac:dyDescent="0.15">
      <c r="A333">
        <v>4</v>
      </c>
      <c r="B333">
        <v>24.691039345289862</v>
      </c>
    </row>
    <row r="334" spans="1:2" x14ac:dyDescent="0.15">
      <c r="A334">
        <v>4</v>
      </c>
      <c r="B334">
        <v>19.73959100419399</v>
      </c>
    </row>
    <row r="335" spans="1:2" x14ac:dyDescent="0.15">
      <c r="A335">
        <v>4</v>
      </c>
      <c r="B335">
        <v>15.145354078480006</v>
      </c>
    </row>
    <row r="336" spans="1:2" x14ac:dyDescent="0.15">
      <c r="A336">
        <v>4</v>
      </c>
      <c r="B336">
        <v>18.928213729126149</v>
      </c>
    </row>
    <row r="337" spans="1:2" x14ac:dyDescent="0.15">
      <c r="A337">
        <v>4</v>
      </c>
      <c r="B337">
        <v>8.4362650798401404</v>
      </c>
    </row>
    <row r="338" spans="1:2" x14ac:dyDescent="0.15">
      <c r="A338">
        <v>4</v>
      </c>
      <c r="B338">
        <v>15.927326378803016</v>
      </c>
    </row>
    <row r="339" spans="1:2" x14ac:dyDescent="0.15">
      <c r="A339">
        <v>4</v>
      </c>
      <c r="B339">
        <v>14.000606767599264</v>
      </c>
    </row>
    <row r="340" spans="1:2" x14ac:dyDescent="0.15">
      <c r="A340">
        <v>4</v>
      </c>
      <c r="B340">
        <v>16.668589029431999</v>
      </c>
    </row>
    <row r="341" spans="1:2" x14ac:dyDescent="0.15">
      <c r="A341">
        <v>4</v>
      </c>
      <c r="B341">
        <v>29.379322567024303</v>
      </c>
    </row>
    <row r="342" spans="1:2" x14ac:dyDescent="0.15">
      <c r="A342">
        <v>4</v>
      </c>
      <c r="B342">
        <v>19.051421205192113</v>
      </c>
    </row>
    <row r="343" spans="1:2" x14ac:dyDescent="0.15">
      <c r="A343">
        <v>4</v>
      </c>
      <c r="B343">
        <v>23.725008471519963</v>
      </c>
    </row>
    <row r="344" spans="1:2" x14ac:dyDescent="0.15">
      <c r="A344">
        <v>4</v>
      </c>
      <c r="B344">
        <v>16.82870846925454</v>
      </c>
    </row>
    <row r="345" spans="1:2" x14ac:dyDescent="0.15">
      <c r="A345">
        <v>4</v>
      </c>
      <c r="B345">
        <v>23.851575591626151</v>
      </c>
    </row>
    <row r="346" spans="1:2" x14ac:dyDescent="0.15">
      <c r="A346">
        <v>4</v>
      </c>
      <c r="B346">
        <v>12.064314795067091</v>
      </c>
    </row>
    <row r="347" spans="1:2" x14ac:dyDescent="0.15">
      <c r="A347">
        <v>4</v>
      </c>
      <c r="B347">
        <v>23.994651261303886</v>
      </c>
    </row>
    <row r="348" spans="1:2" x14ac:dyDescent="0.15">
      <c r="A348">
        <v>4</v>
      </c>
      <c r="B348">
        <v>26.320516963109785</v>
      </c>
    </row>
    <row r="349" spans="1:2" x14ac:dyDescent="0.15">
      <c r="A349">
        <v>4</v>
      </c>
      <c r="B349">
        <v>28.271711675388527</v>
      </c>
    </row>
    <row r="350" spans="1:2" x14ac:dyDescent="0.15">
      <c r="A350">
        <v>4</v>
      </c>
      <c r="B350">
        <v>6.3961419119627427</v>
      </c>
    </row>
    <row r="351" spans="1:2" x14ac:dyDescent="0.15">
      <c r="A351">
        <v>4</v>
      </c>
      <c r="B351">
        <v>3.0498127385532294</v>
      </c>
    </row>
    <row r="352" spans="1:2" x14ac:dyDescent="0.15">
      <c r="A352">
        <v>4</v>
      </c>
      <c r="B352">
        <v>3.250661247721176</v>
      </c>
    </row>
    <row r="353" spans="1:2" x14ac:dyDescent="0.15">
      <c r="A353">
        <v>4</v>
      </c>
      <c r="B353">
        <v>1.2570830443767966</v>
      </c>
    </row>
    <row r="354" spans="1:2" x14ac:dyDescent="0.15">
      <c r="A354">
        <v>4</v>
      </c>
      <c r="B354">
        <v>1.5086079532067143</v>
      </c>
    </row>
    <row r="355" spans="1:2" x14ac:dyDescent="0.15">
      <c r="A355">
        <v>4</v>
      </c>
      <c r="B355">
        <v>15.393354042128383</v>
      </c>
    </row>
    <row r="356" spans="1:2" x14ac:dyDescent="0.15">
      <c r="A356">
        <v>4</v>
      </c>
      <c r="B356">
        <v>29.593125149468129</v>
      </c>
    </row>
    <row r="357" spans="1:2" x14ac:dyDescent="0.15">
      <c r="A357">
        <v>4</v>
      </c>
      <c r="B357">
        <v>54.413480192125618</v>
      </c>
    </row>
    <row r="358" spans="1:2" x14ac:dyDescent="0.15">
      <c r="A358">
        <v>4</v>
      </c>
      <c r="B358">
        <v>8.7123517423637935</v>
      </c>
    </row>
    <row r="359" spans="1:2" x14ac:dyDescent="0.15">
      <c r="A359">
        <v>4</v>
      </c>
      <c r="B359">
        <v>1.6638639768100927</v>
      </c>
    </row>
    <row r="360" spans="1:2" x14ac:dyDescent="0.15">
      <c r="A360">
        <v>4</v>
      </c>
      <c r="B360">
        <v>15.394855971351312</v>
      </c>
    </row>
    <row r="361" spans="1:2" x14ac:dyDescent="0.15">
      <c r="A361">
        <v>4</v>
      </c>
      <c r="B361">
        <v>2.437374867185468</v>
      </c>
    </row>
    <row r="362" spans="1:2" x14ac:dyDescent="0.15">
      <c r="A362">
        <v>4</v>
      </c>
      <c r="B362">
        <v>16.538004451882067</v>
      </c>
    </row>
    <row r="363" spans="1:2" x14ac:dyDescent="0.15">
      <c r="A363">
        <v>4</v>
      </c>
      <c r="B363">
        <v>18.468463851228808</v>
      </c>
    </row>
    <row r="364" spans="1:2" x14ac:dyDescent="0.15">
      <c r="A364">
        <v>4</v>
      </c>
      <c r="B364">
        <v>4.9748829436546869</v>
      </c>
    </row>
    <row r="365" spans="1:2" x14ac:dyDescent="0.15">
      <c r="A365">
        <v>4</v>
      </c>
      <c r="B365">
        <v>8.8825395569599408</v>
      </c>
    </row>
    <row r="366" spans="1:2" x14ac:dyDescent="0.15">
      <c r="A366">
        <v>4</v>
      </c>
      <c r="B366">
        <v>6.9925812051008025</v>
      </c>
    </row>
    <row r="367" spans="1:2" x14ac:dyDescent="0.15">
      <c r="A367">
        <v>4</v>
      </c>
      <c r="B367">
        <v>6.3900702256421029</v>
      </c>
    </row>
    <row r="368" spans="1:2" x14ac:dyDescent="0.15">
      <c r="A368">
        <v>4</v>
      </c>
      <c r="B368">
        <v>23.404546095015981</v>
      </c>
    </row>
    <row r="369" spans="1:2" x14ac:dyDescent="0.15">
      <c r="A369">
        <v>4</v>
      </c>
      <c r="B369">
        <v>15.107956871646195</v>
      </c>
    </row>
    <row r="370" spans="1:2" x14ac:dyDescent="0.15">
      <c r="A370">
        <v>4</v>
      </c>
      <c r="B370">
        <v>40.609999043439679</v>
      </c>
    </row>
    <row r="371" spans="1:2" x14ac:dyDescent="0.15">
      <c r="A371">
        <v>4</v>
      </c>
      <c r="B371">
        <v>9.6158070924866941</v>
      </c>
    </row>
    <row r="372" spans="1:2" x14ac:dyDescent="0.15">
      <c r="A372">
        <v>4</v>
      </c>
      <c r="B372">
        <v>14.679719899260469</v>
      </c>
    </row>
    <row r="373" spans="1:2" x14ac:dyDescent="0.15">
      <c r="A373">
        <v>4</v>
      </c>
      <c r="B373">
        <v>9.7004356973259771</v>
      </c>
    </row>
    <row r="374" spans="1:2" x14ac:dyDescent="0.15">
      <c r="A374">
        <v>4</v>
      </c>
      <c r="B374">
        <v>14.109004282406032</v>
      </c>
    </row>
    <row r="375" spans="1:2" x14ac:dyDescent="0.15">
      <c r="A375">
        <v>4</v>
      </c>
      <c r="B375">
        <v>54.917213290619983</v>
      </c>
    </row>
    <row r="376" spans="1:2" x14ac:dyDescent="0.15">
      <c r="A376">
        <v>4</v>
      </c>
      <c r="B376">
        <v>24.571237511726604</v>
      </c>
    </row>
    <row r="377" spans="1:2" x14ac:dyDescent="0.15">
      <c r="A377">
        <v>4</v>
      </c>
      <c r="B377">
        <v>17.738180398406083</v>
      </c>
    </row>
    <row r="378" spans="1:2" x14ac:dyDescent="0.15">
      <c r="A378">
        <v>4</v>
      </c>
      <c r="B378">
        <v>22.918355201716963</v>
      </c>
    </row>
    <row r="379" spans="1:2" x14ac:dyDescent="0.15">
      <c r="A379">
        <v>4</v>
      </c>
      <c r="B379">
        <v>47.07290801132109</v>
      </c>
    </row>
    <row r="380" spans="1:2" x14ac:dyDescent="0.15">
      <c r="A380">
        <v>4</v>
      </c>
      <c r="B380">
        <v>23.807905029037357</v>
      </c>
    </row>
    <row r="381" spans="1:2" x14ac:dyDescent="0.15">
      <c r="A381">
        <v>4</v>
      </c>
      <c r="B381">
        <v>45.266839777677042</v>
      </c>
    </row>
    <row r="382" spans="1:2" x14ac:dyDescent="0.15">
      <c r="A382">
        <v>4</v>
      </c>
      <c r="B382">
        <v>22.887749598153857</v>
      </c>
    </row>
    <row r="383" spans="1:2" x14ac:dyDescent="0.15">
      <c r="A383">
        <v>4</v>
      </c>
      <c r="B383">
        <v>56.956883586461927</v>
      </c>
    </row>
    <row r="384" spans="1:2" x14ac:dyDescent="0.15">
      <c r="A384">
        <v>4</v>
      </c>
      <c r="B384">
        <v>21.107858163584279</v>
      </c>
    </row>
    <row r="385" spans="1:2" x14ac:dyDescent="0.15">
      <c r="A385">
        <v>4</v>
      </c>
      <c r="B385">
        <v>43.627745239997942</v>
      </c>
    </row>
    <row r="386" spans="1:2" x14ac:dyDescent="0.15">
      <c r="A386">
        <v>4</v>
      </c>
      <c r="B386">
        <v>49.49905902127724</v>
      </c>
    </row>
    <row r="387" spans="1:2" x14ac:dyDescent="0.15">
      <c r="A387">
        <v>4</v>
      </c>
      <c r="B387">
        <v>33.302939402905196</v>
      </c>
    </row>
    <row r="388" spans="1:2" x14ac:dyDescent="0.15">
      <c r="A388">
        <v>4</v>
      </c>
      <c r="B388">
        <v>34.679696227332997</v>
      </c>
    </row>
    <row r="389" spans="1:2" x14ac:dyDescent="0.15">
      <c r="A389">
        <v>4</v>
      </c>
      <c r="B389">
        <v>16.529340691180103</v>
      </c>
    </row>
    <row r="390" spans="1:2" x14ac:dyDescent="0.15">
      <c r="A390">
        <v>4</v>
      </c>
      <c r="B390">
        <v>1.3859513155526104</v>
      </c>
    </row>
    <row r="391" spans="1:2" x14ac:dyDescent="0.15">
      <c r="A391">
        <v>4</v>
      </c>
      <c r="B391">
        <v>26.733570345812886</v>
      </c>
    </row>
    <row r="392" spans="1:2" x14ac:dyDescent="0.15">
      <c r="A392">
        <v>4</v>
      </c>
      <c r="B392">
        <v>24.122000480302713</v>
      </c>
    </row>
    <row r="393" spans="1:2" x14ac:dyDescent="0.15">
      <c r="A393">
        <v>4</v>
      </c>
      <c r="B393">
        <v>27.064451286523873</v>
      </c>
    </row>
    <row r="394" spans="1:2" x14ac:dyDescent="0.15">
      <c r="A394">
        <v>4</v>
      </c>
      <c r="B394">
        <v>36.091961790583554</v>
      </c>
    </row>
    <row r="395" spans="1:2" x14ac:dyDescent="0.15">
      <c r="A395">
        <v>4</v>
      </c>
      <c r="B395">
        <v>12.047195008124904</v>
      </c>
    </row>
    <row r="396" spans="1:2" x14ac:dyDescent="0.15">
      <c r="A396">
        <v>4</v>
      </c>
      <c r="B396">
        <v>18.45759635138328</v>
      </c>
    </row>
    <row r="397" spans="1:2" x14ac:dyDescent="0.15">
      <c r="A397">
        <v>4</v>
      </c>
      <c r="B397">
        <v>36.121617913675543</v>
      </c>
    </row>
    <row r="398" spans="1:2" x14ac:dyDescent="0.15">
      <c r="A398">
        <v>4</v>
      </c>
      <c r="B398">
        <v>43.383444425920835</v>
      </c>
    </row>
    <row r="399" spans="1:2" x14ac:dyDescent="0.15">
      <c r="A399">
        <v>4</v>
      </c>
      <c r="B399">
        <v>45.266250025517486</v>
      </c>
    </row>
    <row r="400" spans="1:2" x14ac:dyDescent="0.15">
      <c r="A400">
        <v>4</v>
      </c>
      <c r="B400">
        <v>41.170470028689415</v>
      </c>
    </row>
    <row r="401" spans="1:2" x14ac:dyDescent="0.15">
      <c r="A401">
        <v>5</v>
      </c>
      <c r="B401">
        <v>13.347443227176456</v>
      </c>
    </row>
    <row r="402" spans="1:2" x14ac:dyDescent="0.15">
      <c r="A402">
        <v>5</v>
      </c>
      <c r="B402">
        <v>7.5142446461661585</v>
      </c>
    </row>
    <row r="403" spans="1:2" x14ac:dyDescent="0.15">
      <c r="A403">
        <v>5</v>
      </c>
      <c r="B403">
        <v>31.451419606621268</v>
      </c>
    </row>
    <row r="404" spans="1:2" x14ac:dyDescent="0.15">
      <c r="A404">
        <v>5</v>
      </c>
      <c r="B404">
        <v>7.9122460489273818</v>
      </c>
    </row>
    <row r="405" spans="1:2" x14ac:dyDescent="0.15">
      <c r="A405">
        <v>5</v>
      </c>
      <c r="B405">
        <v>15.932281468388442</v>
      </c>
    </row>
    <row r="406" spans="1:2" x14ac:dyDescent="0.15">
      <c r="A406">
        <v>5</v>
      </c>
      <c r="B406">
        <v>10.060243491804648</v>
      </c>
    </row>
    <row r="407" spans="1:2" x14ac:dyDescent="0.15">
      <c r="A407">
        <v>5</v>
      </c>
      <c r="B407">
        <v>8.6088040168311082</v>
      </c>
    </row>
    <row r="408" spans="1:2" x14ac:dyDescent="0.15">
      <c r="A408">
        <v>5</v>
      </c>
      <c r="B408">
        <v>24.281717671011531</v>
      </c>
    </row>
    <row r="409" spans="1:2" x14ac:dyDescent="0.15">
      <c r="A409">
        <v>5</v>
      </c>
      <c r="B409">
        <v>7.4325387215492285</v>
      </c>
    </row>
    <row r="410" spans="1:2" x14ac:dyDescent="0.15">
      <c r="A410">
        <v>5</v>
      </c>
      <c r="B410">
        <v>15.494477505474702</v>
      </c>
    </row>
    <row r="411" spans="1:2" x14ac:dyDescent="0.15">
      <c r="A411">
        <v>5</v>
      </c>
      <c r="B411">
        <v>15.237398570018129</v>
      </c>
    </row>
    <row r="412" spans="1:2" x14ac:dyDescent="0.15">
      <c r="A412">
        <v>5</v>
      </c>
      <c r="B412">
        <v>16.825988316300073</v>
      </c>
    </row>
    <row r="413" spans="1:2" x14ac:dyDescent="0.15">
      <c r="A413">
        <v>5</v>
      </c>
      <c r="B413">
        <v>13.234761956855712</v>
      </c>
    </row>
    <row r="414" spans="1:2" x14ac:dyDescent="0.15">
      <c r="A414">
        <v>5</v>
      </c>
      <c r="B414">
        <v>10.160318948285576</v>
      </c>
    </row>
    <row r="415" spans="1:2" x14ac:dyDescent="0.15">
      <c r="A415">
        <v>5</v>
      </c>
      <c r="B415">
        <v>8.1262239135660543</v>
      </c>
    </row>
    <row r="416" spans="1:2" x14ac:dyDescent="0.15">
      <c r="A416">
        <v>5</v>
      </c>
      <c r="B416">
        <v>9.9187372315708284</v>
      </c>
    </row>
    <row r="417" spans="1:2" x14ac:dyDescent="0.15">
      <c r="A417">
        <v>5</v>
      </c>
      <c r="B417">
        <v>19.075780974346738</v>
      </c>
    </row>
    <row r="418" spans="1:2" x14ac:dyDescent="0.15">
      <c r="A418">
        <v>5</v>
      </c>
      <c r="B418">
        <v>13.844648340710586</v>
      </c>
    </row>
    <row r="419" spans="1:2" x14ac:dyDescent="0.15">
      <c r="A419">
        <v>5</v>
      </c>
      <c r="B419">
        <v>9.6451440850337509</v>
      </c>
    </row>
    <row r="420" spans="1:2" x14ac:dyDescent="0.15">
      <c r="A420">
        <v>5</v>
      </c>
      <c r="B420">
        <v>14.917648665882686</v>
      </c>
    </row>
    <row r="421" spans="1:2" x14ac:dyDescent="0.15">
      <c r="A421">
        <v>5</v>
      </c>
      <c r="B421">
        <v>13.421717098056984</v>
      </c>
    </row>
    <row r="422" spans="1:2" x14ac:dyDescent="0.15">
      <c r="A422">
        <v>5</v>
      </c>
      <c r="B422">
        <v>12.782981085712253</v>
      </c>
    </row>
    <row r="423" spans="1:2" x14ac:dyDescent="0.15">
      <c r="A423">
        <v>5</v>
      </c>
      <c r="B423">
        <v>10.781607110873498</v>
      </c>
    </row>
    <row r="424" spans="1:2" x14ac:dyDescent="0.15">
      <c r="A424">
        <v>5</v>
      </c>
      <c r="B424">
        <v>32.569947441861956</v>
      </c>
    </row>
    <row r="425" spans="1:2" x14ac:dyDescent="0.15">
      <c r="A425">
        <v>5</v>
      </c>
      <c r="B425">
        <v>26.205184098206669</v>
      </c>
    </row>
    <row r="426" spans="1:2" x14ac:dyDescent="0.15">
      <c r="A426">
        <v>5</v>
      </c>
      <c r="B426">
        <v>11.237942045297345</v>
      </c>
    </row>
    <row r="427" spans="1:2" x14ac:dyDescent="0.15">
      <c r="A427">
        <v>5</v>
      </c>
      <c r="B427">
        <v>15.478832357355618</v>
      </c>
    </row>
    <row r="428" spans="1:2" x14ac:dyDescent="0.15">
      <c r="A428">
        <v>5</v>
      </c>
      <c r="B428">
        <v>15.312848869651429</v>
      </c>
    </row>
    <row r="429" spans="1:2" x14ac:dyDescent="0.15">
      <c r="A429">
        <v>5</v>
      </c>
      <c r="B429">
        <v>22.694911669340577</v>
      </c>
    </row>
    <row r="430" spans="1:2" x14ac:dyDescent="0.15">
      <c r="A430">
        <v>5</v>
      </c>
      <c r="B430">
        <v>30.645193798834431</v>
      </c>
    </row>
    <row r="431" spans="1:2" x14ac:dyDescent="0.15">
      <c r="A431">
        <v>5</v>
      </c>
      <c r="B431">
        <v>19.915038441840142</v>
      </c>
    </row>
    <row r="432" spans="1:2" x14ac:dyDescent="0.15">
      <c r="A432">
        <v>5</v>
      </c>
      <c r="B432">
        <v>33.528071763871736</v>
      </c>
    </row>
    <row r="433" spans="1:2" x14ac:dyDescent="0.15">
      <c r="A433">
        <v>5</v>
      </c>
      <c r="B433">
        <v>13.754626451975094</v>
      </c>
    </row>
    <row r="434" spans="1:2" x14ac:dyDescent="0.15">
      <c r="A434">
        <v>5</v>
      </c>
      <c r="B434">
        <v>19.970293654730277</v>
      </c>
    </row>
    <row r="435" spans="1:2" x14ac:dyDescent="0.15">
      <c r="A435">
        <v>5</v>
      </c>
      <c r="B435">
        <v>9.1282829172711395</v>
      </c>
    </row>
    <row r="436" spans="1:2" x14ac:dyDescent="0.15">
      <c r="A436">
        <v>5</v>
      </c>
      <c r="B436">
        <v>19.358319135164805</v>
      </c>
    </row>
    <row r="437" spans="1:2" x14ac:dyDescent="0.15">
      <c r="A437">
        <v>5</v>
      </c>
      <c r="B437">
        <v>18.402877581456856</v>
      </c>
    </row>
    <row r="438" spans="1:2" x14ac:dyDescent="0.15">
      <c r="A438">
        <v>5</v>
      </c>
      <c r="B438">
        <v>8.4459861954352764</v>
      </c>
    </row>
    <row r="439" spans="1:2" x14ac:dyDescent="0.15">
      <c r="A439">
        <v>5</v>
      </c>
      <c r="B439">
        <v>22.881371142753519</v>
      </c>
    </row>
    <row r="440" spans="1:2" x14ac:dyDescent="0.15">
      <c r="A440">
        <v>5</v>
      </c>
      <c r="B440">
        <v>36.756399473335605</v>
      </c>
    </row>
    <row r="441" spans="1:2" x14ac:dyDescent="0.15">
      <c r="A441">
        <v>5</v>
      </c>
      <c r="B441">
        <v>19.726702292143123</v>
      </c>
    </row>
    <row r="442" spans="1:2" x14ac:dyDescent="0.15">
      <c r="A442">
        <v>5</v>
      </c>
      <c r="B442">
        <v>15.711837610176785</v>
      </c>
    </row>
    <row r="443" spans="1:2" x14ac:dyDescent="0.15">
      <c r="A443">
        <v>5</v>
      </c>
      <c r="B443">
        <v>26.596573058715663</v>
      </c>
    </row>
    <row r="444" spans="1:2" x14ac:dyDescent="0.15">
      <c r="A444">
        <v>5</v>
      </c>
      <c r="B444">
        <v>18.084662192634106</v>
      </c>
    </row>
    <row r="445" spans="1:2" x14ac:dyDescent="0.15">
      <c r="A445">
        <v>5</v>
      </c>
      <c r="B445">
        <v>18.765910598714843</v>
      </c>
    </row>
    <row r="446" spans="1:2" x14ac:dyDescent="0.15">
      <c r="A446">
        <v>5</v>
      </c>
      <c r="B446">
        <v>22.7729708749727</v>
      </c>
    </row>
    <row r="447" spans="1:2" x14ac:dyDescent="0.15">
      <c r="A447">
        <v>5</v>
      </c>
      <c r="B447">
        <v>13.444498342547767</v>
      </c>
    </row>
    <row r="448" spans="1:2" x14ac:dyDescent="0.15">
      <c r="A448">
        <v>5</v>
      </c>
      <c r="B448">
        <v>11.305337365611452</v>
      </c>
    </row>
    <row r="449" spans="1:2" x14ac:dyDescent="0.15">
      <c r="A449">
        <v>5</v>
      </c>
      <c r="B449">
        <v>17.626025682837042</v>
      </c>
    </row>
    <row r="450" spans="1:2" x14ac:dyDescent="0.15">
      <c r="A450">
        <v>5</v>
      </c>
      <c r="B450">
        <v>17.032051876376517</v>
      </c>
    </row>
    <row r="451" spans="1:2" x14ac:dyDescent="0.15">
      <c r="A451">
        <v>5</v>
      </c>
      <c r="B451">
        <v>3.8221299189905911</v>
      </c>
    </row>
    <row r="452" spans="1:2" x14ac:dyDescent="0.15">
      <c r="A452">
        <v>5</v>
      </c>
      <c r="B452">
        <v>7.4349198405372654</v>
      </c>
    </row>
    <row r="453" spans="1:2" x14ac:dyDescent="0.15">
      <c r="A453">
        <v>5</v>
      </c>
      <c r="B453">
        <v>2.0201547162183768</v>
      </c>
    </row>
    <row r="454" spans="1:2" x14ac:dyDescent="0.15">
      <c r="A454">
        <v>5</v>
      </c>
      <c r="B454">
        <v>1.1366156906111715</v>
      </c>
    </row>
    <row r="455" spans="1:2" x14ac:dyDescent="0.15">
      <c r="A455">
        <v>5</v>
      </c>
      <c r="B455">
        <v>13.507420571437184</v>
      </c>
    </row>
    <row r="456" spans="1:2" x14ac:dyDescent="0.15">
      <c r="A456">
        <v>5</v>
      </c>
      <c r="B456">
        <v>31.79123046816294</v>
      </c>
    </row>
    <row r="457" spans="1:2" x14ac:dyDescent="0.15">
      <c r="A457">
        <v>5</v>
      </c>
      <c r="B457">
        <v>44.482858734813831</v>
      </c>
    </row>
    <row r="458" spans="1:2" x14ac:dyDescent="0.15">
      <c r="A458">
        <v>5</v>
      </c>
      <c r="B458">
        <v>2.2703127390551954</v>
      </c>
    </row>
    <row r="459" spans="1:2" x14ac:dyDescent="0.15">
      <c r="A459">
        <v>5</v>
      </c>
      <c r="B459">
        <v>1.7833139332501511</v>
      </c>
    </row>
    <row r="460" spans="1:2" x14ac:dyDescent="0.15">
      <c r="A460">
        <v>5</v>
      </c>
      <c r="B460">
        <v>13.629072891438417</v>
      </c>
    </row>
    <row r="461" spans="1:2" x14ac:dyDescent="0.15">
      <c r="A461">
        <v>5</v>
      </c>
      <c r="B461">
        <v>2.3579884988328121</v>
      </c>
    </row>
    <row r="462" spans="1:2" x14ac:dyDescent="0.15">
      <c r="A462">
        <v>5</v>
      </c>
      <c r="B462">
        <v>20.312513469120873</v>
      </c>
    </row>
    <row r="463" spans="1:2" x14ac:dyDescent="0.15">
      <c r="A463">
        <v>5</v>
      </c>
      <c r="B463">
        <v>21.24704026072358</v>
      </c>
    </row>
    <row r="464" spans="1:2" x14ac:dyDescent="0.15">
      <c r="A464">
        <v>5</v>
      </c>
      <c r="B464">
        <v>4.5630652724856109</v>
      </c>
    </row>
    <row r="465" spans="1:2" x14ac:dyDescent="0.15">
      <c r="A465">
        <v>5</v>
      </c>
      <c r="B465">
        <v>20.654378960354439</v>
      </c>
    </row>
    <row r="466" spans="1:2" x14ac:dyDescent="0.15">
      <c r="A466">
        <v>5</v>
      </c>
      <c r="B466">
        <v>4.1403651426580206</v>
      </c>
    </row>
    <row r="467" spans="1:2" x14ac:dyDescent="0.15">
      <c r="A467">
        <v>5</v>
      </c>
      <c r="B467">
        <v>8.4379532838242799</v>
      </c>
    </row>
    <row r="468" spans="1:2" x14ac:dyDescent="0.15">
      <c r="A468">
        <v>5</v>
      </c>
      <c r="B468">
        <v>10.955931276735676</v>
      </c>
    </row>
    <row r="469" spans="1:2" x14ac:dyDescent="0.15">
      <c r="A469">
        <v>5</v>
      </c>
      <c r="B469">
        <v>8.0207270228307213</v>
      </c>
    </row>
    <row r="470" spans="1:2" x14ac:dyDescent="0.15">
      <c r="A470">
        <v>5</v>
      </c>
      <c r="B470">
        <v>16.590050653879835</v>
      </c>
    </row>
    <row r="471" spans="1:2" x14ac:dyDescent="0.15">
      <c r="A471">
        <v>5</v>
      </c>
      <c r="B471">
        <v>28.393248527567224</v>
      </c>
    </row>
    <row r="472" spans="1:2" x14ac:dyDescent="0.15">
      <c r="A472">
        <v>5</v>
      </c>
      <c r="B472">
        <v>22.381441103010172</v>
      </c>
    </row>
    <row r="473" spans="1:2" x14ac:dyDescent="0.15">
      <c r="A473">
        <v>5</v>
      </c>
      <c r="B473">
        <v>10.804177672536646</v>
      </c>
    </row>
    <row r="474" spans="1:2" x14ac:dyDescent="0.15">
      <c r="A474">
        <v>5</v>
      </c>
      <c r="B474">
        <v>25.131240435699386</v>
      </c>
    </row>
    <row r="475" spans="1:2" x14ac:dyDescent="0.15">
      <c r="A475">
        <v>5</v>
      </c>
      <c r="B475">
        <v>30.866298959286571</v>
      </c>
    </row>
    <row r="476" spans="1:2" x14ac:dyDescent="0.15">
      <c r="A476">
        <v>5</v>
      </c>
      <c r="B476">
        <v>21.348409464871541</v>
      </c>
    </row>
    <row r="477" spans="1:2" x14ac:dyDescent="0.15">
      <c r="A477">
        <v>5</v>
      </c>
      <c r="B477">
        <v>9.4368096844898552</v>
      </c>
    </row>
    <row r="478" spans="1:2" x14ac:dyDescent="0.15">
      <c r="A478">
        <v>5</v>
      </c>
      <c r="B478">
        <v>37.720943297501265</v>
      </c>
    </row>
    <row r="479" spans="1:2" x14ac:dyDescent="0.15">
      <c r="A479">
        <v>5</v>
      </c>
      <c r="B479">
        <v>56.806032765007309</v>
      </c>
    </row>
    <row r="480" spans="1:2" x14ac:dyDescent="0.15">
      <c r="A480">
        <v>5</v>
      </c>
      <c r="B480">
        <v>44.123491944941826</v>
      </c>
    </row>
    <row r="481" spans="1:2" x14ac:dyDescent="0.15">
      <c r="A481">
        <v>5</v>
      </c>
      <c r="B481">
        <v>75.566287937202205</v>
      </c>
    </row>
    <row r="482" spans="1:2" x14ac:dyDescent="0.15">
      <c r="A482">
        <v>5</v>
      </c>
      <c r="B482">
        <v>12.078962561973952</v>
      </c>
    </row>
    <row r="483" spans="1:2" x14ac:dyDescent="0.15">
      <c r="A483">
        <v>5</v>
      </c>
      <c r="B483">
        <v>49.405874446936046</v>
      </c>
    </row>
    <row r="484" spans="1:2" x14ac:dyDescent="0.15">
      <c r="A484">
        <v>5</v>
      </c>
      <c r="B484">
        <v>20.978045799960825</v>
      </c>
    </row>
    <row r="485" spans="1:2" x14ac:dyDescent="0.15">
      <c r="A485">
        <v>5</v>
      </c>
      <c r="B485">
        <v>33.127524933425647</v>
      </c>
    </row>
    <row r="486" spans="1:2" x14ac:dyDescent="0.15">
      <c r="A486">
        <v>5</v>
      </c>
      <c r="B486">
        <v>38.903451571932706</v>
      </c>
    </row>
    <row r="487" spans="1:2" x14ac:dyDescent="0.15">
      <c r="A487">
        <v>5</v>
      </c>
      <c r="B487">
        <v>29.405145895955727</v>
      </c>
    </row>
    <row r="488" spans="1:2" x14ac:dyDescent="0.15">
      <c r="A488">
        <v>5</v>
      </c>
      <c r="B488">
        <v>24.460955746028791</v>
      </c>
    </row>
    <row r="489" spans="1:2" x14ac:dyDescent="0.15">
      <c r="A489">
        <v>5</v>
      </c>
      <c r="B489">
        <v>28.118053434546407</v>
      </c>
    </row>
    <row r="490" spans="1:2" x14ac:dyDescent="0.15">
      <c r="A490">
        <v>5</v>
      </c>
      <c r="B490">
        <v>1.6305054333504483</v>
      </c>
    </row>
    <row r="491" spans="1:2" x14ac:dyDescent="0.15">
      <c r="A491">
        <v>5</v>
      </c>
      <c r="B491">
        <v>16.416435422342186</v>
      </c>
    </row>
    <row r="492" spans="1:2" x14ac:dyDescent="0.15">
      <c r="A492">
        <v>5</v>
      </c>
      <c r="B492">
        <v>42.078960281042129</v>
      </c>
    </row>
    <row r="493" spans="1:2" x14ac:dyDescent="0.15">
      <c r="A493">
        <v>5</v>
      </c>
      <c r="B493">
        <v>23.295102502659851</v>
      </c>
    </row>
    <row r="494" spans="1:2" x14ac:dyDescent="0.15">
      <c r="A494">
        <v>5</v>
      </c>
      <c r="B494">
        <v>26.165148508596324</v>
      </c>
    </row>
    <row r="495" spans="1:2" x14ac:dyDescent="0.15">
      <c r="A495">
        <v>5</v>
      </c>
      <c r="B495">
        <v>14.383023692373085</v>
      </c>
    </row>
    <row r="496" spans="1:2" x14ac:dyDescent="0.15">
      <c r="A496">
        <v>5</v>
      </c>
      <c r="B496">
        <v>19.196320680800298</v>
      </c>
    </row>
    <row r="497" spans="1:2" x14ac:dyDescent="0.15">
      <c r="A497">
        <v>5</v>
      </c>
      <c r="B497">
        <v>29.376526452554426</v>
      </c>
    </row>
    <row r="498" spans="1:2" x14ac:dyDescent="0.15">
      <c r="A498">
        <v>5</v>
      </c>
      <c r="B498">
        <v>56.75265316554988</v>
      </c>
    </row>
    <row r="499" spans="1:2" x14ac:dyDescent="0.15">
      <c r="A499">
        <v>5</v>
      </c>
      <c r="B499">
        <v>31.977664636346653</v>
      </c>
    </row>
    <row r="500" spans="1:2" x14ac:dyDescent="0.15">
      <c r="A500">
        <v>5</v>
      </c>
      <c r="B500">
        <v>55.555745711823121</v>
      </c>
    </row>
    <row r="501" spans="1:2" x14ac:dyDescent="0.15">
      <c r="A501">
        <v>6</v>
      </c>
      <c r="B501">
        <v>12.2163762919925</v>
      </c>
    </row>
    <row r="502" spans="1:2" x14ac:dyDescent="0.15">
      <c r="A502">
        <v>6</v>
      </c>
      <c r="B502">
        <v>8.5025737050376389</v>
      </c>
    </row>
    <row r="503" spans="1:2" x14ac:dyDescent="0.15">
      <c r="A503">
        <v>6</v>
      </c>
      <c r="B503">
        <v>28.2550085089687</v>
      </c>
    </row>
    <row r="504" spans="1:2" x14ac:dyDescent="0.15">
      <c r="A504">
        <v>6</v>
      </c>
      <c r="B504">
        <v>7.6456915996311618</v>
      </c>
    </row>
    <row r="505" spans="1:2" x14ac:dyDescent="0.15">
      <c r="A505">
        <v>6</v>
      </c>
      <c r="B505">
        <v>32.984688412438182</v>
      </c>
    </row>
    <row r="506" spans="1:2" x14ac:dyDescent="0.15">
      <c r="A506">
        <v>6</v>
      </c>
      <c r="B506">
        <v>8.2077632454720728</v>
      </c>
    </row>
    <row r="507" spans="1:2" x14ac:dyDescent="0.15">
      <c r="A507">
        <v>6</v>
      </c>
      <c r="B507">
        <v>6.7484329866493793</v>
      </c>
    </row>
    <row r="508" spans="1:2" x14ac:dyDescent="0.15">
      <c r="A508">
        <v>6</v>
      </c>
      <c r="B508">
        <v>20.656082120692616</v>
      </c>
    </row>
    <row r="509" spans="1:2" x14ac:dyDescent="0.15">
      <c r="A509">
        <v>6</v>
      </c>
      <c r="B509">
        <v>9.4342034716486456</v>
      </c>
    </row>
    <row r="510" spans="1:2" x14ac:dyDescent="0.15">
      <c r="A510">
        <v>6</v>
      </c>
      <c r="B510">
        <v>9.807274818433406</v>
      </c>
    </row>
    <row r="511" spans="1:2" x14ac:dyDescent="0.15">
      <c r="A511">
        <v>6</v>
      </c>
      <c r="B511">
        <v>14.970601800740372</v>
      </c>
    </row>
    <row r="512" spans="1:2" x14ac:dyDescent="0.15">
      <c r="A512">
        <v>6</v>
      </c>
      <c r="B512">
        <v>6.795200232611549</v>
      </c>
    </row>
    <row r="513" spans="1:2" x14ac:dyDescent="0.15">
      <c r="A513">
        <v>6</v>
      </c>
      <c r="B513">
        <v>14.446135083730994</v>
      </c>
    </row>
    <row r="514" spans="1:2" x14ac:dyDescent="0.15">
      <c r="A514">
        <v>6</v>
      </c>
      <c r="B514">
        <v>9.7037416895752155</v>
      </c>
    </row>
    <row r="515" spans="1:2" x14ac:dyDescent="0.15">
      <c r="A515">
        <v>6</v>
      </c>
      <c r="B515">
        <v>8.9220461654754715</v>
      </c>
    </row>
    <row r="516" spans="1:2" x14ac:dyDescent="0.15">
      <c r="A516">
        <v>6</v>
      </c>
      <c r="B516">
        <v>12.868377471403031</v>
      </c>
    </row>
    <row r="517" spans="1:2" x14ac:dyDescent="0.15">
      <c r="A517">
        <v>6</v>
      </c>
      <c r="B517">
        <v>21.771813227946996</v>
      </c>
    </row>
    <row r="518" spans="1:2" x14ac:dyDescent="0.15">
      <c r="A518">
        <v>6</v>
      </c>
      <c r="B518">
        <v>18.771784009811061</v>
      </c>
    </row>
    <row r="519" spans="1:2" x14ac:dyDescent="0.15">
      <c r="A519">
        <v>6</v>
      </c>
      <c r="B519">
        <v>8.0789143051986407</v>
      </c>
    </row>
    <row r="520" spans="1:2" x14ac:dyDescent="0.15">
      <c r="A520">
        <v>6</v>
      </c>
      <c r="B520">
        <v>13.439920186281654</v>
      </c>
    </row>
    <row r="521" spans="1:2" x14ac:dyDescent="0.15">
      <c r="A521">
        <v>6</v>
      </c>
      <c r="B521">
        <v>15.367148850886561</v>
      </c>
    </row>
    <row r="522" spans="1:2" x14ac:dyDescent="0.15">
      <c r="A522">
        <v>6</v>
      </c>
      <c r="B522">
        <v>9.2642449069409984</v>
      </c>
    </row>
    <row r="523" spans="1:2" x14ac:dyDescent="0.15">
      <c r="A523">
        <v>6</v>
      </c>
      <c r="B523">
        <v>13.336427221834809</v>
      </c>
    </row>
    <row r="524" spans="1:2" x14ac:dyDescent="0.15">
      <c r="A524">
        <v>6</v>
      </c>
      <c r="B524">
        <v>39.013107422595859</v>
      </c>
    </row>
    <row r="525" spans="1:2" x14ac:dyDescent="0.15">
      <c r="A525">
        <v>6</v>
      </c>
      <c r="B525">
        <v>54.741925599412703</v>
      </c>
    </row>
    <row r="526" spans="1:2" x14ac:dyDescent="0.15">
      <c r="A526">
        <v>6</v>
      </c>
      <c r="B526">
        <v>16.422383218695337</v>
      </c>
    </row>
    <row r="527" spans="1:2" x14ac:dyDescent="0.15">
      <c r="A527">
        <v>6</v>
      </c>
      <c r="B527">
        <v>23.229818171126805</v>
      </c>
    </row>
    <row r="528" spans="1:2" x14ac:dyDescent="0.15">
      <c r="A528">
        <v>6</v>
      </c>
      <c r="B528">
        <v>17.346005707200028</v>
      </c>
    </row>
    <row r="529" spans="1:2" x14ac:dyDescent="0.15">
      <c r="A529">
        <v>6</v>
      </c>
      <c r="B529">
        <v>24.696561347091411</v>
      </c>
    </row>
    <row r="530" spans="1:2" x14ac:dyDescent="0.15">
      <c r="A530">
        <v>6</v>
      </c>
      <c r="B530">
        <v>21.903350106167519</v>
      </c>
    </row>
    <row r="531" spans="1:2" x14ac:dyDescent="0.15">
      <c r="A531">
        <v>6</v>
      </c>
      <c r="B531">
        <v>18.268862958402437</v>
      </c>
    </row>
    <row r="532" spans="1:2" x14ac:dyDescent="0.15">
      <c r="A532">
        <v>6</v>
      </c>
      <c r="B532">
        <v>20.878721234587204</v>
      </c>
    </row>
    <row r="533" spans="1:2" x14ac:dyDescent="0.15">
      <c r="A533">
        <v>6</v>
      </c>
      <c r="B533">
        <v>18.666944798980349</v>
      </c>
    </row>
    <row r="534" spans="1:2" x14ac:dyDescent="0.15">
      <c r="A534">
        <v>6</v>
      </c>
      <c r="B534">
        <v>21.582580800270332</v>
      </c>
    </row>
    <row r="535" spans="1:2" x14ac:dyDescent="0.15">
      <c r="A535">
        <v>6</v>
      </c>
      <c r="B535">
        <v>10.438270969369004</v>
      </c>
    </row>
    <row r="536" spans="1:2" x14ac:dyDescent="0.15">
      <c r="A536">
        <v>6</v>
      </c>
      <c r="B536">
        <v>11.416220360843703</v>
      </c>
    </row>
    <row r="537" spans="1:2" x14ac:dyDescent="0.15">
      <c r="A537">
        <v>6</v>
      </c>
      <c r="B537">
        <v>8.9037312008802623</v>
      </c>
    </row>
    <row r="538" spans="1:2" x14ac:dyDescent="0.15">
      <c r="A538">
        <v>6</v>
      </c>
      <c r="B538">
        <v>42.685791031672629</v>
      </c>
    </row>
    <row r="539" spans="1:2" x14ac:dyDescent="0.15">
      <c r="A539">
        <v>6</v>
      </c>
      <c r="B539">
        <v>16.047494158660562</v>
      </c>
    </row>
    <row r="540" spans="1:2" x14ac:dyDescent="0.15">
      <c r="A540">
        <v>6</v>
      </c>
      <c r="B540">
        <v>21.81909370592691</v>
      </c>
    </row>
    <row r="541" spans="1:2" x14ac:dyDescent="0.15">
      <c r="A541">
        <v>6</v>
      </c>
      <c r="B541">
        <v>21.001655475413987</v>
      </c>
    </row>
    <row r="542" spans="1:2" x14ac:dyDescent="0.15">
      <c r="A542">
        <v>6</v>
      </c>
      <c r="B542">
        <v>14.802481772160675</v>
      </c>
    </row>
    <row r="543" spans="1:2" x14ac:dyDescent="0.15">
      <c r="A543">
        <v>6</v>
      </c>
      <c r="B543">
        <v>20.050262417527037</v>
      </c>
    </row>
    <row r="544" spans="1:2" x14ac:dyDescent="0.15">
      <c r="A544">
        <v>6</v>
      </c>
      <c r="B544">
        <v>18.119073642985494</v>
      </c>
    </row>
    <row r="545" spans="1:2" x14ac:dyDescent="0.15">
      <c r="A545">
        <v>6</v>
      </c>
      <c r="B545">
        <v>10.886490557926372</v>
      </c>
    </row>
    <row r="546" spans="1:2" x14ac:dyDescent="0.15">
      <c r="A546">
        <v>6</v>
      </c>
      <c r="B546">
        <v>19.51927723899237</v>
      </c>
    </row>
    <row r="547" spans="1:2" x14ac:dyDescent="0.15">
      <c r="A547">
        <v>6</v>
      </c>
      <c r="B547">
        <v>17.735852500345221</v>
      </c>
    </row>
    <row r="548" spans="1:2" x14ac:dyDescent="0.15">
      <c r="A548">
        <v>6</v>
      </c>
      <c r="B548">
        <v>18.121640044580953</v>
      </c>
    </row>
    <row r="549" spans="1:2" x14ac:dyDescent="0.15">
      <c r="A549">
        <v>6</v>
      </c>
      <c r="B549">
        <v>22.649983783471384</v>
      </c>
    </row>
    <row r="550" spans="1:2" x14ac:dyDescent="0.15">
      <c r="A550">
        <v>6</v>
      </c>
      <c r="B550">
        <v>15.240185154288447</v>
      </c>
    </row>
    <row r="551" spans="1:2" x14ac:dyDescent="0.15">
      <c r="A551">
        <v>6</v>
      </c>
      <c r="B551">
        <v>2.8541421075254392</v>
      </c>
    </row>
    <row r="552" spans="1:2" x14ac:dyDescent="0.15">
      <c r="A552">
        <v>6</v>
      </c>
      <c r="B552">
        <v>2.4193412178789626</v>
      </c>
    </row>
    <row r="553" spans="1:2" x14ac:dyDescent="0.15">
      <c r="A553">
        <v>6</v>
      </c>
      <c r="B553">
        <v>1.5176400936790981</v>
      </c>
    </row>
    <row r="554" spans="1:2" x14ac:dyDescent="0.15">
      <c r="A554">
        <v>6</v>
      </c>
      <c r="B554">
        <v>1.3101510470187281</v>
      </c>
    </row>
    <row r="555" spans="1:2" x14ac:dyDescent="0.15">
      <c r="A555">
        <v>6</v>
      </c>
      <c r="B555">
        <v>9.6938926794280089</v>
      </c>
    </row>
    <row r="556" spans="1:2" x14ac:dyDescent="0.15">
      <c r="A556">
        <v>6</v>
      </c>
      <c r="B556">
        <v>21.957609219551397</v>
      </c>
    </row>
    <row r="557" spans="1:2" x14ac:dyDescent="0.15">
      <c r="A557">
        <v>6</v>
      </c>
      <c r="B557">
        <v>22.355023472456239</v>
      </c>
    </row>
    <row r="558" spans="1:2" x14ac:dyDescent="0.15">
      <c r="A558">
        <v>6</v>
      </c>
      <c r="B558">
        <v>7.4646437039550335</v>
      </c>
    </row>
    <row r="559" spans="1:2" x14ac:dyDescent="0.15">
      <c r="A559">
        <v>6</v>
      </c>
      <c r="B559">
        <v>2.1531461916151637</v>
      </c>
    </row>
    <row r="560" spans="1:2" x14ac:dyDescent="0.15">
      <c r="A560">
        <v>6</v>
      </c>
      <c r="B560">
        <v>12.164580000084097</v>
      </c>
    </row>
    <row r="561" spans="1:2" x14ac:dyDescent="0.15">
      <c r="A561">
        <v>6</v>
      </c>
      <c r="B561">
        <v>3.3122826239359116</v>
      </c>
    </row>
    <row r="562" spans="1:2" x14ac:dyDescent="0.15">
      <c r="A562">
        <v>6</v>
      </c>
      <c r="B562">
        <v>15.216068740259114</v>
      </c>
    </row>
    <row r="563" spans="1:2" x14ac:dyDescent="0.15">
      <c r="A563">
        <v>6</v>
      </c>
      <c r="B563">
        <v>16.736132570923139</v>
      </c>
    </row>
    <row r="564" spans="1:2" x14ac:dyDescent="0.15">
      <c r="A564">
        <v>6</v>
      </c>
      <c r="B564">
        <v>4.2392672804904921</v>
      </c>
    </row>
    <row r="565" spans="1:2" x14ac:dyDescent="0.15">
      <c r="A565">
        <v>6</v>
      </c>
      <c r="B565">
        <v>25.88311061413599</v>
      </c>
    </row>
    <row r="566" spans="1:2" x14ac:dyDescent="0.15">
      <c r="A566">
        <v>6</v>
      </c>
      <c r="B566">
        <v>4.1796233166433163</v>
      </c>
    </row>
    <row r="567" spans="1:2" x14ac:dyDescent="0.15">
      <c r="A567">
        <v>6</v>
      </c>
      <c r="B567">
        <v>16.817168872698893</v>
      </c>
    </row>
    <row r="568" spans="1:2" x14ac:dyDescent="0.15">
      <c r="A568">
        <v>6</v>
      </c>
      <c r="B568">
        <v>6.1212013756100925</v>
      </c>
    </row>
    <row r="569" spans="1:2" x14ac:dyDescent="0.15">
      <c r="A569">
        <v>6</v>
      </c>
      <c r="B569">
        <v>11.736781181171267</v>
      </c>
    </row>
    <row r="570" spans="1:2" x14ac:dyDescent="0.15">
      <c r="A570">
        <v>6</v>
      </c>
      <c r="B570">
        <v>18.668472332050946</v>
      </c>
    </row>
    <row r="571" spans="1:2" x14ac:dyDescent="0.15">
      <c r="A571">
        <v>6</v>
      </c>
      <c r="B571">
        <v>23.84118128709861</v>
      </c>
    </row>
    <row r="572" spans="1:2" x14ac:dyDescent="0.15">
      <c r="A572">
        <v>6</v>
      </c>
      <c r="B572">
        <v>9.6690834033186679</v>
      </c>
    </row>
    <row r="573" spans="1:2" x14ac:dyDescent="0.15">
      <c r="A573">
        <v>6</v>
      </c>
      <c r="B573">
        <v>16.774321379076333</v>
      </c>
    </row>
    <row r="574" spans="1:2" x14ac:dyDescent="0.15">
      <c r="A574">
        <v>6</v>
      </c>
      <c r="B574">
        <v>27.422499971991616</v>
      </c>
    </row>
    <row r="575" spans="1:2" x14ac:dyDescent="0.15">
      <c r="A575">
        <v>6</v>
      </c>
      <c r="B575">
        <v>35.496247992335661</v>
      </c>
    </row>
    <row r="576" spans="1:2" x14ac:dyDescent="0.15">
      <c r="A576">
        <v>6</v>
      </c>
      <c r="B576">
        <v>26.582664781428111</v>
      </c>
    </row>
    <row r="577" spans="1:2" x14ac:dyDescent="0.15">
      <c r="A577">
        <v>6</v>
      </c>
      <c r="B577">
        <v>12.237796292469142</v>
      </c>
    </row>
    <row r="578" spans="1:2" x14ac:dyDescent="0.15">
      <c r="A578">
        <v>6</v>
      </c>
      <c r="B578">
        <v>42.77061455145855</v>
      </c>
    </row>
    <row r="579" spans="1:2" x14ac:dyDescent="0.15">
      <c r="A579">
        <v>6</v>
      </c>
      <c r="B579">
        <v>45.807327274049378</v>
      </c>
    </row>
    <row r="580" spans="1:2" x14ac:dyDescent="0.15">
      <c r="A580">
        <v>6</v>
      </c>
      <c r="B580">
        <v>32.26985021568445</v>
      </c>
    </row>
    <row r="581" spans="1:2" x14ac:dyDescent="0.15">
      <c r="A581">
        <v>6</v>
      </c>
      <c r="B581">
        <v>38.965690067216464</v>
      </c>
    </row>
    <row r="582" spans="1:2" x14ac:dyDescent="0.15">
      <c r="A582">
        <v>6</v>
      </c>
      <c r="B582">
        <v>22.775609612228511</v>
      </c>
    </row>
    <row r="583" spans="1:2" x14ac:dyDescent="0.15">
      <c r="A583">
        <v>6</v>
      </c>
      <c r="B583">
        <v>53.061258082193497</v>
      </c>
    </row>
    <row r="584" spans="1:2" x14ac:dyDescent="0.15">
      <c r="A584">
        <v>6</v>
      </c>
      <c r="B584">
        <v>26.510171999677418</v>
      </c>
    </row>
    <row r="585" spans="1:2" x14ac:dyDescent="0.15">
      <c r="A585">
        <v>6</v>
      </c>
      <c r="B585">
        <v>35.727335860413788</v>
      </c>
    </row>
    <row r="586" spans="1:2" x14ac:dyDescent="0.15">
      <c r="A586">
        <v>6</v>
      </c>
      <c r="B586">
        <v>29.771293973234208</v>
      </c>
    </row>
    <row r="587" spans="1:2" x14ac:dyDescent="0.15">
      <c r="A587">
        <v>6</v>
      </c>
      <c r="B587">
        <v>44.238634524902345</v>
      </c>
    </row>
    <row r="588" spans="1:2" x14ac:dyDescent="0.15">
      <c r="A588">
        <v>6</v>
      </c>
      <c r="B588">
        <v>28.998382244533111</v>
      </c>
    </row>
    <row r="589" spans="1:2" x14ac:dyDescent="0.15">
      <c r="A589">
        <v>6</v>
      </c>
      <c r="B589">
        <v>36.343114236067812</v>
      </c>
    </row>
    <row r="590" spans="1:2" x14ac:dyDescent="0.15">
      <c r="A590">
        <v>6</v>
      </c>
      <c r="B590">
        <v>1.8347611799831889</v>
      </c>
    </row>
    <row r="591" spans="1:2" x14ac:dyDescent="0.15">
      <c r="A591">
        <v>6</v>
      </c>
      <c r="B591">
        <v>35.089311254149457</v>
      </c>
    </row>
    <row r="592" spans="1:2" x14ac:dyDescent="0.15">
      <c r="A592">
        <v>6</v>
      </c>
      <c r="B592">
        <v>38.394001276062063</v>
      </c>
    </row>
    <row r="593" spans="1:2" x14ac:dyDescent="0.15">
      <c r="A593">
        <v>6</v>
      </c>
      <c r="B593">
        <v>26.324264668026576</v>
      </c>
    </row>
    <row r="594" spans="1:2" x14ac:dyDescent="0.15">
      <c r="A594">
        <v>6</v>
      </c>
      <c r="B594">
        <v>19.408588595533274</v>
      </c>
    </row>
    <row r="595" spans="1:2" x14ac:dyDescent="0.15">
      <c r="A595">
        <v>6</v>
      </c>
      <c r="B595">
        <v>15.848063122347247</v>
      </c>
    </row>
    <row r="596" spans="1:2" x14ac:dyDescent="0.15">
      <c r="A596">
        <v>6</v>
      </c>
      <c r="B596">
        <v>24.114036859067106</v>
      </c>
    </row>
    <row r="597" spans="1:2" x14ac:dyDescent="0.15">
      <c r="A597">
        <v>6</v>
      </c>
      <c r="B597">
        <v>26.718291734331384</v>
      </c>
    </row>
    <row r="598" spans="1:2" x14ac:dyDescent="0.15">
      <c r="A598">
        <v>6</v>
      </c>
      <c r="B598">
        <v>43.448503966301104</v>
      </c>
    </row>
    <row r="599" spans="1:2" x14ac:dyDescent="0.15">
      <c r="A599">
        <v>6</v>
      </c>
      <c r="B599">
        <v>26.726019152308211</v>
      </c>
    </row>
    <row r="600" spans="1:2" x14ac:dyDescent="0.15">
      <c r="A600">
        <v>6</v>
      </c>
      <c r="B600">
        <v>54.367726242727031</v>
      </c>
    </row>
    <row r="601" spans="1:2" x14ac:dyDescent="0.15">
      <c r="A601">
        <v>7</v>
      </c>
      <c r="B601">
        <v>10.598342163728317</v>
      </c>
    </row>
    <row r="602" spans="1:2" x14ac:dyDescent="0.15">
      <c r="A602">
        <v>7</v>
      </c>
      <c r="B602">
        <v>12.944509468967649</v>
      </c>
    </row>
    <row r="603" spans="1:2" x14ac:dyDescent="0.15">
      <c r="A603">
        <v>7</v>
      </c>
      <c r="B603">
        <v>35.823326964584872</v>
      </c>
    </row>
    <row r="604" spans="1:2" x14ac:dyDescent="0.15">
      <c r="A604">
        <v>7</v>
      </c>
      <c r="B604">
        <v>6.1277641577497892</v>
      </c>
    </row>
    <row r="605" spans="1:2" x14ac:dyDescent="0.15">
      <c r="A605">
        <v>7</v>
      </c>
      <c r="B605">
        <v>25.623345676955967</v>
      </c>
    </row>
    <row r="606" spans="1:2" x14ac:dyDescent="0.15">
      <c r="A606">
        <v>7</v>
      </c>
      <c r="B606">
        <v>10.053644360876746</v>
      </c>
    </row>
    <row r="607" spans="1:2" x14ac:dyDescent="0.15">
      <c r="A607">
        <v>7</v>
      </c>
      <c r="B607">
        <v>7.9995402727076881</v>
      </c>
    </row>
    <row r="608" spans="1:2" x14ac:dyDescent="0.15">
      <c r="A608">
        <v>7</v>
      </c>
      <c r="B608">
        <v>41.015112472412326</v>
      </c>
    </row>
    <row r="609" spans="1:2" x14ac:dyDescent="0.15">
      <c r="A609">
        <v>7</v>
      </c>
      <c r="B609">
        <v>7.8730212622933697</v>
      </c>
    </row>
    <row r="610" spans="1:2" x14ac:dyDescent="0.15">
      <c r="A610">
        <v>7</v>
      </c>
      <c r="B610">
        <v>13.459409344336162</v>
      </c>
    </row>
    <row r="611" spans="1:2" x14ac:dyDescent="0.15">
      <c r="A611">
        <v>7</v>
      </c>
      <c r="B611">
        <v>14.492499496051769</v>
      </c>
    </row>
    <row r="612" spans="1:2" x14ac:dyDescent="0.15">
      <c r="A612">
        <v>7</v>
      </c>
      <c r="B612">
        <v>8.7991908053541952</v>
      </c>
    </row>
    <row r="613" spans="1:2" x14ac:dyDescent="0.15">
      <c r="A613">
        <v>7</v>
      </c>
      <c r="B613">
        <v>8.7255320608391447</v>
      </c>
    </row>
    <row r="614" spans="1:2" x14ac:dyDescent="0.15">
      <c r="A614">
        <v>7</v>
      </c>
      <c r="B614">
        <v>6.7023198971402795</v>
      </c>
    </row>
    <row r="615" spans="1:2" x14ac:dyDescent="0.15">
      <c r="A615">
        <v>7</v>
      </c>
      <c r="B615">
        <v>7.9326094774239468</v>
      </c>
    </row>
    <row r="616" spans="1:2" x14ac:dyDescent="0.15">
      <c r="A616">
        <v>7</v>
      </c>
      <c r="B616">
        <v>9.2408161245657325</v>
      </c>
    </row>
    <row r="617" spans="1:2" x14ac:dyDescent="0.15">
      <c r="A617">
        <v>7</v>
      </c>
      <c r="B617">
        <v>20.834802350465846</v>
      </c>
    </row>
    <row r="618" spans="1:2" x14ac:dyDescent="0.15">
      <c r="A618">
        <v>7</v>
      </c>
      <c r="B618">
        <v>16.628685363360585</v>
      </c>
    </row>
    <row r="619" spans="1:2" x14ac:dyDescent="0.15">
      <c r="A619">
        <v>7</v>
      </c>
      <c r="B619">
        <v>9.3025162367504457</v>
      </c>
    </row>
    <row r="620" spans="1:2" x14ac:dyDescent="0.15">
      <c r="A620">
        <v>7</v>
      </c>
      <c r="B620">
        <v>14.30091491848397</v>
      </c>
    </row>
    <row r="621" spans="1:2" x14ac:dyDescent="0.15">
      <c r="A621">
        <v>7</v>
      </c>
      <c r="B621">
        <v>14.723863859825542</v>
      </c>
    </row>
    <row r="622" spans="1:2" x14ac:dyDescent="0.15">
      <c r="A622">
        <v>7</v>
      </c>
      <c r="B622">
        <v>14.22035185162936</v>
      </c>
    </row>
    <row r="623" spans="1:2" x14ac:dyDescent="0.15">
      <c r="A623">
        <v>7</v>
      </c>
      <c r="B623">
        <v>12.44009427819797</v>
      </c>
    </row>
    <row r="624" spans="1:2" x14ac:dyDescent="0.15">
      <c r="A624">
        <v>7</v>
      </c>
      <c r="B624">
        <v>36.52160934576051</v>
      </c>
    </row>
    <row r="625" spans="1:2" x14ac:dyDescent="0.15">
      <c r="A625">
        <v>7</v>
      </c>
      <c r="B625">
        <v>46.31161085637175</v>
      </c>
    </row>
    <row r="626" spans="1:2" x14ac:dyDescent="0.15">
      <c r="A626">
        <v>7</v>
      </c>
      <c r="B626">
        <v>17.806524803136998</v>
      </c>
    </row>
    <row r="627" spans="1:2" x14ac:dyDescent="0.15">
      <c r="A627">
        <v>7</v>
      </c>
      <c r="B627">
        <v>22.884630227645207</v>
      </c>
    </row>
    <row r="628" spans="1:2" x14ac:dyDescent="0.15">
      <c r="A628">
        <v>7</v>
      </c>
      <c r="B628">
        <v>10.416950206161017</v>
      </c>
    </row>
    <row r="629" spans="1:2" x14ac:dyDescent="0.15">
      <c r="A629">
        <v>7</v>
      </c>
      <c r="B629">
        <v>23.865337210758408</v>
      </c>
    </row>
    <row r="630" spans="1:2" x14ac:dyDescent="0.15">
      <c r="A630">
        <v>7</v>
      </c>
      <c r="B630">
        <v>15.562963387094156</v>
      </c>
    </row>
    <row r="631" spans="1:2" x14ac:dyDescent="0.15">
      <c r="A631">
        <v>7</v>
      </c>
      <c r="B631">
        <v>24.195595988656589</v>
      </c>
    </row>
    <row r="632" spans="1:2" x14ac:dyDescent="0.15">
      <c r="A632">
        <v>7</v>
      </c>
      <c r="B632">
        <v>23.027219916476614</v>
      </c>
    </row>
    <row r="633" spans="1:2" x14ac:dyDescent="0.15">
      <c r="A633">
        <v>7</v>
      </c>
      <c r="B633">
        <v>24.472433766699552</v>
      </c>
    </row>
    <row r="634" spans="1:2" x14ac:dyDescent="0.15">
      <c r="A634">
        <v>7</v>
      </c>
      <c r="B634">
        <v>26.866301743240928</v>
      </c>
    </row>
    <row r="635" spans="1:2" x14ac:dyDescent="0.15">
      <c r="A635">
        <v>7</v>
      </c>
      <c r="B635">
        <v>8.406459283289184</v>
      </c>
    </row>
    <row r="636" spans="1:2" x14ac:dyDescent="0.15">
      <c r="A636">
        <v>7</v>
      </c>
      <c r="B636">
        <v>38.303774897054311</v>
      </c>
    </row>
    <row r="637" spans="1:2" x14ac:dyDescent="0.15">
      <c r="A637">
        <v>7</v>
      </c>
      <c r="B637">
        <v>8.1260620467693574</v>
      </c>
    </row>
    <row r="638" spans="1:2" x14ac:dyDescent="0.15">
      <c r="A638">
        <v>7</v>
      </c>
      <c r="B638">
        <v>21.375367648802854</v>
      </c>
    </row>
    <row r="639" spans="1:2" x14ac:dyDescent="0.15">
      <c r="A639">
        <v>7</v>
      </c>
      <c r="B639">
        <v>16.723325596169676</v>
      </c>
    </row>
    <row r="640" spans="1:2" x14ac:dyDescent="0.15">
      <c r="A640">
        <v>7</v>
      </c>
      <c r="B640">
        <v>21.799043181314758</v>
      </c>
    </row>
    <row r="641" spans="1:2" x14ac:dyDescent="0.15">
      <c r="A641">
        <v>7</v>
      </c>
      <c r="B641">
        <v>24.289588607832776</v>
      </c>
    </row>
    <row r="642" spans="1:2" x14ac:dyDescent="0.15">
      <c r="A642">
        <v>7</v>
      </c>
      <c r="B642">
        <v>11.564829697849637</v>
      </c>
    </row>
    <row r="643" spans="1:2" x14ac:dyDescent="0.15">
      <c r="A643">
        <v>7</v>
      </c>
      <c r="B643">
        <v>29.187967386541018</v>
      </c>
    </row>
    <row r="644" spans="1:2" x14ac:dyDescent="0.15">
      <c r="A644">
        <v>7</v>
      </c>
      <c r="B644">
        <v>54.670880738776894</v>
      </c>
    </row>
    <row r="645" spans="1:2" x14ac:dyDescent="0.15">
      <c r="A645">
        <v>7</v>
      </c>
      <c r="B645">
        <v>18.10789321445921</v>
      </c>
    </row>
    <row r="646" spans="1:2" x14ac:dyDescent="0.15">
      <c r="A646">
        <v>7</v>
      </c>
      <c r="B646">
        <v>10.128863355377192</v>
      </c>
    </row>
    <row r="647" spans="1:2" x14ac:dyDescent="0.15">
      <c r="A647">
        <v>7</v>
      </c>
      <c r="B647">
        <v>15.099690717479564</v>
      </c>
    </row>
    <row r="648" spans="1:2" x14ac:dyDescent="0.15">
      <c r="A648">
        <v>7</v>
      </c>
      <c r="B648">
        <v>18.850079487697119</v>
      </c>
    </row>
    <row r="649" spans="1:2" x14ac:dyDescent="0.15">
      <c r="A649">
        <v>7</v>
      </c>
      <c r="B649">
        <v>15.487106968760431</v>
      </c>
    </row>
    <row r="650" spans="1:2" x14ac:dyDescent="0.15">
      <c r="A650">
        <v>7</v>
      </c>
      <c r="B650">
        <v>13.087652505819387</v>
      </c>
    </row>
    <row r="651" spans="1:2" x14ac:dyDescent="0.15">
      <c r="A651">
        <v>7</v>
      </c>
      <c r="B651">
        <v>3.1420739929666799</v>
      </c>
    </row>
    <row r="652" spans="1:2" x14ac:dyDescent="0.15">
      <c r="A652">
        <v>7</v>
      </c>
      <c r="B652">
        <v>3.8837524970841759</v>
      </c>
    </row>
    <row r="653" spans="1:2" x14ac:dyDescent="0.15">
      <c r="A653">
        <v>7</v>
      </c>
      <c r="B653">
        <v>2.2201209155325685</v>
      </c>
    </row>
    <row r="654" spans="1:2" x14ac:dyDescent="0.15">
      <c r="A654">
        <v>7</v>
      </c>
      <c r="B654">
        <v>1.3973834980511306</v>
      </c>
    </row>
    <row r="655" spans="1:2" x14ac:dyDescent="0.15">
      <c r="A655">
        <v>7</v>
      </c>
      <c r="B655">
        <v>14.383121245028846</v>
      </c>
    </row>
    <row r="656" spans="1:2" x14ac:dyDescent="0.15">
      <c r="A656">
        <v>7</v>
      </c>
      <c r="B656">
        <v>34.967377714923096</v>
      </c>
    </row>
    <row r="657" spans="1:2" x14ac:dyDescent="0.15">
      <c r="A657">
        <v>7</v>
      </c>
      <c r="B657">
        <v>41.403830538680651</v>
      </c>
    </row>
    <row r="658" spans="1:2" x14ac:dyDescent="0.15">
      <c r="A658">
        <v>7</v>
      </c>
      <c r="B658">
        <v>5.6201527439875223</v>
      </c>
    </row>
    <row r="659" spans="1:2" x14ac:dyDescent="0.15">
      <c r="A659">
        <v>7</v>
      </c>
      <c r="B659">
        <v>1.6234695848501186</v>
      </c>
    </row>
    <row r="660" spans="1:2" x14ac:dyDescent="0.15">
      <c r="A660">
        <v>7</v>
      </c>
      <c r="B660">
        <v>19.978389828841696</v>
      </c>
    </row>
    <row r="661" spans="1:2" x14ac:dyDescent="0.15">
      <c r="A661">
        <v>7</v>
      </c>
      <c r="B661">
        <v>2.7803103319584821</v>
      </c>
    </row>
    <row r="662" spans="1:2" x14ac:dyDescent="0.15">
      <c r="A662">
        <v>7</v>
      </c>
      <c r="B662">
        <v>8.9478511537253009</v>
      </c>
    </row>
    <row r="663" spans="1:2" x14ac:dyDescent="0.15">
      <c r="A663">
        <v>7</v>
      </c>
      <c r="B663">
        <v>30.742080037875123</v>
      </c>
    </row>
    <row r="664" spans="1:2" x14ac:dyDescent="0.15">
      <c r="A664">
        <v>7</v>
      </c>
      <c r="B664">
        <v>4.0499314922107423</v>
      </c>
    </row>
    <row r="665" spans="1:2" x14ac:dyDescent="0.15">
      <c r="A665">
        <v>7</v>
      </c>
      <c r="B665">
        <v>6.2971659972572853</v>
      </c>
    </row>
    <row r="666" spans="1:2" x14ac:dyDescent="0.15">
      <c r="A666">
        <v>7</v>
      </c>
      <c r="B666">
        <v>4.8484407301182797</v>
      </c>
    </row>
    <row r="667" spans="1:2" x14ac:dyDescent="0.15">
      <c r="A667">
        <v>7</v>
      </c>
      <c r="B667">
        <v>16.834780831232663</v>
      </c>
    </row>
    <row r="668" spans="1:2" x14ac:dyDescent="0.15">
      <c r="A668">
        <v>7</v>
      </c>
      <c r="B668">
        <v>25.112609365927103</v>
      </c>
    </row>
    <row r="669" spans="1:2" x14ac:dyDescent="0.15">
      <c r="A669">
        <v>7</v>
      </c>
      <c r="B669">
        <v>19.632116347756003</v>
      </c>
    </row>
    <row r="670" spans="1:2" x14ac:dyDescent="0.15">
      <c r="A670">
        <v>7</v>
      </c>
      <c r="B670">
        <v>31.367213647694967</v>
      </c>
    </row>
    <row r="671" spans="1:2" x14ac:dyDescent="0.15">
      <c r="A671">
        <v>7</v>
      </c>
      <c r="B671">
        <v>13.084975364592463</v>
      </c>
    </row>
    <row r="672" spans="1:2" x14ac:dyDescent="0.15">
      <c r="A672">
        <v>7</v>
      </c>
      <c r="B672">
        <v>8.0840681353687458</v>
      </c>
    </row>
    <row r="673" spans="1:2" x14ac:dyDescent="0.15">
      <c r="A673">
        <v>7</v>
      </c>
      <c r="B673">
        <v>13.645026055466367</v>
      </c>
    </row>
    <row r="674" spans="1:2" x14ac:dyDescent="0.15">
      <c r="A674">
        <v>7</v>
      </c>
      <c r="B674">
        <v>10.405508782449042</v>
      </c>
    </row>
    <row r="675" spans="1:2" x14ac:dyDescent="0.15">
      <c r="A675">
        <v>7</v>
      </c>
      <c r="B675">
        <v>25.509000311637021</v>
      </c>
    </row>
    <row r="676" spans="1:2" x14ac:dyDescent="0.15">
      <c r="A676">
        <v>7</v>
      </c>
      <c r="B676">
        <v>18.708242887246229</v>
      </c>
    </row>
    <row r="677" spans="1:2" x14ac:dyDescent="0.15">
      <c r="A677">
        <v>7</v>
      </c>
      <c r="B677">
        <v>14.971690721430903</v>
      </c>
    </row>
    <row r="678" spans="1:2" x14ac:dyDescent="0.15">
      <c r="A678">
        <v>7</v>
      </c>
      <c r="B678">
        <v>31.432172595109719</v>
      </c>
    </row>
    <row r="679" spans="1:2" x14ac:dyDescent="0.15">
      <c r="A679">
        <v>7</v>
      </c>
      <c r="B679">
        <v>46.665567480293994</v>
      </c>
    </row>
    <row r="680" spans="1:2" x14ac:dyDescent="0.15">
      <c r="A680">
        <v>7</v>
      </c>
      <c r="B680">
        <v>50.617381516300277</v>
      </c>
    </row>
    <row r="681" spans="1:2" x14ac:dyDescent="0.15">
      <c r="A681">
        <v>7</v>
      </c>
      <c r="B681">
        <v>46.271143902607129</v>
      </c>
    </row>
    <row r="682" spans="1:2" x14ac:dyDescent="0.15">
      <c r="A682">
        <v>7</v>
      </c>
      <c r="B682">
        <v>18.914351064258039</v>
      </c>
    </row>
    <row r="683" spans="1:2" x14ac:dyDescent="0.15">
      <c r="A683">
        <v>7</v>
      </c>
      <c r="B683">
        <v>50.787011617815367</v>
      </c>
    </row>
    <row r="684" spans="1:2" x14ac:dyDescent="0.15">
      <c r="A684">
        <v>7</v>
      </c>
      <c r="B684">
        <v>23.137819101794136</v>
      </c>
    </row>
    <row r="685" spans="1:2" x14ac:dyDescent="0.15">
      <c r="A685">
        <v>7</v>
      </c>
      <c r="B685">
        <v>27.601051687355245</v>
      </c>
    </row>
    <row r="686" spans="1:2" x14ac:dyDescent="0.15">
      <c r="A686">
        <v>7</v>
      </c>
      <c r="B686">
        <v>31.420468462775403</v>
      </c>
    </row>
    <row r="687" spans="1:2" x14ac:dyDescent="0.15">
      <c r="A687">
        <v>7</v>
      </c>
      <c r="B687">
        <v>24.659062977356708</v>
      </c>
    </row>
    <row r="688" spans="1:2" x14ac:dyDescent="0.15">
      <c r="A688">
        <v>7</v>
      </c>
      <c r="B688">
        <v>18.346896703515032</v>
      </c>
    </row>
    <row r="689" spans="1:2" x14ac:dyDescent="0.15">
      <c r="A689">
        <v>7</v>
      </c>
      <c r="B689">
        <v>15.225194682672486</v>
      </c>
    </row>
    <row r="690" spans="1:2" x14ac:dyDescent="0.15">
      <c r="A690">
        <v>7</v>
      </c>
      <c r="B690">
        <v>1.9376698442847649</v>
      </c>
    </row>
    <row r="691" spans="1:2" x14ac:dyDescent="0.15">
      <c r="A691">
        <v>7</v>
      </c>
      <c r="B691">
        <v>33.971161155486648</v>
      </c>
    </row>
    <row r="692" spans="1:2" x14ac:dyDescent="0.15">
      <c r="A692">
        <v>7</v>
      </c>
      <c r="B692">
        <v>38.700955945262564</v>
      </c>
    </row>
    <row r="693" spans="1:2" x14ac:dyDescent="0.15">
      <c r="A693">
        <v>7</v>
      </c>
      <c r="B693">
        <v>19.811162880268</v>
      </c>
    </row>
    <row r="694" spans="1:2" x14ac:dyDescent="0.15">
      <c r="A694">
        <v>7</v>
      </c>
      <c r="B694">
        <v>35.999486559011672</v>
      </c>
    </row>
    <row r="695" spans="1:2" x14ac:dyDescent="0.15">
      <c r="A695">
        <v>7</v>
      </c>
      <c r="B695">
        <v>10.02735288529704</v>
      </c>
    </row>
    <row r="696" spans="1:2" x14ac:dyDescent="0.15">
      <c r="A696">
        <v>7</v>
      </c>
      <c r="B696">
        <v>14.030653773823232</v>
      </c>
    </row>
    <row r="697" spans="1:2" x14ac:dyDescent="0.15">
      <c r="A697">
        <v>7</v>
      </c>
      <c r="B697">
        <v>24.612367021757372</v>
      </c>
    </row>
    <row r="698" spans="1:2" x14ac:dyDescent="0.15">
      <c r="A698">
        <v>7</v>
      </c>
      <c r="B698">
        <v>60.017241444855621</v>
      </c>
    </row>
    <row r="699" spans="1:2" x14ac:dyDescent="0.15">
      <c r="A699">
        <v>7</v>
      </c>
      <c r="B699">
        <v>15.720027004087688</v>
      </c>
    </row>
    <row r="700" spans="1:2" x14ac:dyDescent="0.15">
      <c r="A700">
        <v>7</v>
      </c>
      <c r="B700">
        <v>52.085032724455282</v>
      </c>
    </row>
    <row r="701" spans="1:2" x14ac:dyDescent="0.15">
      <c r="A701">
        <v>8</v>
      </c>
      <c r="B701">
        <v>16.92914304252152</v>
      </c>
    </row>
    <row r="702" spans="1:2" x14ac:dyDescent="0.15">
      <c r="A702">
        <v>8</v>
      </c>
      <c r="B702">
        <v>9.2394942463614687</v>
      </c>
    </row>
    <row r="703" spans="1:2" x14ac:dyDescent="0.15">
      <c r="A703">
        <v>8</v>
      </c>
      <c r="B703">
        <v>27.504880704003071</v>
      </c>
    </row>
    <row r="704" spans="1:2" x14ac:dyDescent="0.15">
      <c r="A704">
        <v>8</v>
      </c>
      <c r="B704">
        <v>6.6246743220033197</v>
      </c>
    </row>
    <row r="705" spans="1:2" x14ac:dyDescent="0.15">
      <c r="A705">
        <v>8</v>
      </c>
      <c r="B705">
        <v>41.168501932680236</v>
      </c>
    </row>
    <row r="706" spans="1:2" x14ac:dyDescent="0.15">
      <c r="A706">
        <v>8</v>
      </c>
      <c r="B706">
        <v>15.42648690589877</v>
      </c>
    </row>
    <row r="707" spans="1:2" x14ac:dyDescent="0.15">
      <c r="A707">
        <v>8</v>
      </c>
      <c r="B707">
        <v>7.7629247530234746</v>
      </c>
    </row>
    <row r="708" spans="1:2" x14ac:dyDescent="0.15">
      <c r="A708">
        <v>8</v>
      </c>
      <c r="B708">
        <v>26.975186972594695</v>
      </c>
    </row>
    <row r="709" spans="1:2" x14ac:dyDescent="0.15">
      <c r="A709">
        <v>8</v>
      </c>
      <c r="B709">
        <v>7.5216183954036104</v>
      </c>
    </row>
    <row r="710" spans="1:2" x14ac:dyDescent="0.15">
      <c r="A710">
        <v>8</v>
      </c>
      <c r="B710">
        <v>16.408012856554965</v>
      </c>
    </row>
    <row r="711" spans="1:2" x14ac:dyDescent="0.15">
      <c r="A711">
        <v>8</v>
      </c>
      <c r="B711">
        <v>12.943586887695865</v>
      </c>
    </row>
    <row r="712" spans="1:2" x14ac:dyDescent="0.15">
      <c r="A712">
        <v>8</v>
      </c>
      <c r="B712">
        <v>17.640032015080628</v>
      </c>
    </row>
    <row r="713" spans="1:2" x14ac:dyDescent="0.15">
      <c r="A713">
        <v>8</v>
      </c>
      <c r="B713">
        <v>13.136344983922013</v>
      </c>
    </row>
    <row r="714" spans="1:2" x14ac:dyDescent="0.15">
      <c r="A714">
        <v>8</v>
      </c>
      <c r="B714">
        <v>8.6506616780263066</v>
      </c>
    </row>
    <row r="715" spans="1:2" x14ac:dyDescent="0.15">
      <c r="A715">
        <v>8</v>
      </c>
      <c r="B715">
        <v>8.5395729531921933</v>
      </c>
    </row>
    <row r="716" spans="1:2" x14ac:dyDescent="0.15">
      <c r="A716">
        <v>8</v>
      </c>
      <c r="B716">
        <v>12.862355096820982</v>
      </c>
    </row>
    <row r="717" spans="1:2" x14ac:dyDescent="0.15">
      <c r="A717">
        <v>8</v>
      </c>
      <c r="B717">
        <v>25.428438707425066</v>
      </c>
    </row>
    <row r="718" spans="1:2" x14ac:dyDescent="0.15">
      <c r="A718">
        <v>8</v>
      </c>
      <c r="B718">
        <v>16.634934050463659</v>
      </c>
    </row>
    <row r="719" spans="1:2" x14ac:dyDescent="0.15">
      <c r="A719">
        <v>8</v>
      </c>
      <c r="B719">
        <v>10.603752049350859</v>
      </c>
    </row>
    <row r="720" spans="1:2" x14ac:dyDescent="0.15">
      <c r="A720">
        <v>8</v>
      </c>
      <c r="B720">
        <v>12.630334129068494</v>
      </c>
    </row>
    <row r="721" spans="1:2" x14ac:dyDescent="0.15">
      <c r="A721">
        <v>8</v>
      </c>
      <c r="B721">
        <v>17.217504960149078</v>
      </c>
    </row>
    <row r="722" spans="1:2" x14ac:dyDescent="0.15">
      <c r="A722">
        <v>8</v>
      </c>
      <c r="B722">
        <v>12.811468057296771</v>
      </c>
    </row>
    <row r="723" spans="1:2" x14ac:dyDescent="0.15">
      <c r="A723">
        <v>8</v>
      </c>
      <c r="B723">
        <v>18.107692350445824</v>
      </c>
    </row>
    <row r="724" spans="1:2" x14ac:dyDescent="0.15">
      <c r="A724">
        <v>8</v>
      </c>
      <c r="B724">
        <v>19.230420249428803</v>
      </c>
    </row>
    <row r="725" spans="1:2" x14ac:dyDescent="0.15">
      <c r="A725">
        <v>8</v>
      </c>
      <c r="B725">
        <v>39.703071986901129</v>
      </c>
    </row>
    <row r="726" spans="1:2" x14ac:dyDescent="0.15">
      <c r="A726">
        <v>8</v>
      </c>
      <c r="B726">
        <v>12.362350158875314</v>
      </c>
    </row>
    <row r="727" spans="1:2" x14ac:dyDescent="0.15">
      <c r="A727">
        <v>8</v>
      </c>
      <c r="B727">
        <v>32.758318692260367</v>
      </c>
    </row>
    <row r="728" spans="1:2" x14ac:dyDescent="0.15">
      <c r="A728">
        <v>8</v>
      </c>
      <c r="B728">
        <v>18.908274357061618</v>
      </c>
    </row>
    <row r="729" spans="1:2" x14ac:dyDescent="0.15">
      <c r="A729">
        <v>8</v>
      </c>
      <c r="B729">
        <v>27.305239336904375</v>
      </c>
    </row>
    <row r="730" spans="1:2" x14ac:dyDescent="0.15">
      <c r="A730">
        <v>8</v>
      </c>
      <c r="B730">
        <v>17.237220171151336</v>
      </c>
    </row>
    <row r="731" spans="1:2" x14ac:dyDescent="0.15">
      <c r="A731">
        <v>8</v>
      </c>
      <c r="B731">
        <v>20.052535747619231</v>
      </c>
    </row>
    <row r="732" spans="1:2" x14ac:dyDescent="0.15">
      <c r="A732">
        <v>8</v>
      </c>
      <c r="B732">
        <v>23.910878225817601</v>
      </c>
    </row>
    <row r="733" spans="1:2" x14ac:dyDescent="0.15">
      <c r="A733">
        <v>8</v>
      </c>
      <c r="B733">
        <v>11.105899344221665</v>
      </c>
    </row>
    <row r="734" spans="1:2" x14ac:dyDescent="0.15">
      <c r="A734">
        <v>8</v>
      </c>
      <c r="B734">
        <v>16.739569015341775</v>
      </c>
    </row>
    <row r="735" spans="1:2" x14ac:dyDescent="0.15">
      <c r="A735">
        <v>8</v>
      </c>
      <c r="B735">
        <v>9.0014801170385663</v>
      </c>
    </row>
    <row r="736" spans="1:2" x14ac:dyDescent="0.15">
      <c r="A736">
        <v>8</v>
      </c>
      <c r="B736">
        <v>14.851997242808887</v>
      </c>
    </row>
    <row r="737" spans="1:2" x14ac:dyDescent="0.15">
      <c r="A737">
        <v>8</v>
      </c>
      <c r="B737">
        <v>11.526513176659746</v>
      </c>
    </row>
    <row r="738" spans="1:2" x14ac:dyDescent="0.15">
      <c r="A738">
        <v>8</v>
      </c>
      <c r="B738">
        <v>9.3187267542794281</v>
      </c>
    </row>
    <row r="739" spans="1:2" x14ac:dyDescent="0.15">
      <c r="A739">
        <v>8</v>
      </c>
      <c r="B739">
        <v>19.694181190586569</v>
      </c>
    </row>
    <row r="740" spans="1:2" x14ac:dyDescent="0.15">
      <c r="A740">
        <v>8</v>
      </c>
      <c r="B740">
        <v>34.223709739648747</v>
      </c>
    </row>
    <row r="741" spans="1:2" x14ac:dyDescent="0.15">
      <c r="A741">
        <v>8</v>
      </c>
      <c r="B741">
        <v>22.72520559974204</v>
      </c>
    </row>
    <row r="742" spans="1:2" x14ac:dyDescent="0.15">
      <c r="A742">
        <v>8</v>
      </c>
      <c r="B742">
        <v>23.326929756270363</v>
      </c>
    </row>
    <row r="743" spans="1:2" x14ac:dyDescent="0.15">
      <c r="A743">
        <v>8</v>
      </c>
      <c r="B743">
        <v>26.682735048057737</v>
      </c>
    </row>
    <row r="744" spans="1:2" x14ac:dyDescent="0.15">
      <c r="A744">
        <v>8</v>
      </c>
      <c r="B744">
        <v>13.869076936523156</v>
      </c>
    </row>
    <row r="745" spans="1:2" x14ac:dyDescent="0.15">
      <c r="A745">
        <v>8</v>
      </c>
      <c r="B745">
        <v>34.891038713383679</v>
      </c>
    </row>
    <row r="746" spans="1:2" x14ac:dyDescent="0.15">
      <c r="A746">
        <v>8</v>
      </c>
      <c r="B746">
        <v>23.014387208789831</v>
      </c>
    </row>
    <row r="747" spans="1:2" x14ac:dyDescent="0.15">
      <c r="A747">
        <v>8</v>
      </c>
      <c r="B747">
        <v>16.312229744458463</v>
      </c>
    </row>
    <row r="748" spans="1:2" x14ac:dyDescent="0.15">
      <c r="A748">
        <v>8</v>
      </c>
      <c r="B748">
        <v>19.798165742812824</v>
      </c>
    </row>
    <row r="749" spans="1:2" x14ac:dyDescent="0.15">
      <c r="A749">
        <v>8</v>
      </c>
      <c r="B749">
        <v>7.0160426715301316</v>
      </c>
    </row>
    <row r="750" spans="1:2" x14ac:dyDescent="0.15">
      <c r="A750">
        <v>8</v>
      </c>
      <c r="B750">
        <v>16.233622081803933</v>
      </c>
    </row>
    <row r="751" spans="1:2" x14ac:dyDescent="0.15">
      <c r="A751">
        <v>8</v>
      </c>
      <c r="B751">
        <v>2.7879559943507441</v>
      </c>
    </row>
    <row r="752" spans="1:2" x14ac:dyDescent="0.15">
      <c r="A752">
        <v>8</v>
      </c>
      <c r="B752">
        <v>8.0304675116524074</v>
      </c>
    </row>
    <row r="753" spans="1:2" x14ac:dyDescent="0.15">
      <c r="A753">
        <v>8</v>
      </c>
      <c r="B753">
        <v>1.9537511051388097</v>
      </c>
    </row>
    <row r="754" spans="1:2" x14ac:dyDescent="0.15">
      <c r="A754">
        <v>8</v>
      </c>
      <c r="B754">
        <v>1.4829367197338739</v>
      </c>
    </row>
    <row r="755" spans="1:2" x14ac:dyDescent="0.15">
      <c r="A755">
        <v>8</v>
      </c>
      <c r="B755">
        <v>16.565366556834594</v>
      </c>
    </row>
    <row r="756" spans="1:2" x14ac:dyDescent="0.15">
      <c r="A756">
        <v>8</v>
      </c>
      <c r="B756">
        <v>51.162984955461745</v>
      </c>
    </row>
    <row r="757" spans="1:2" x14ac:dyDescent="0.15">
      <c r="A757">
        <v>8</v>
      </c>
      <c r="B757">
        <v>30.858967414919615</v>
      </c>
    </row>
    <row r="758" spans="1:2" x14ac:dyDescent="0.15">
      <c r="A758">
        <v>8</v>
      </c>
      <c r="B758">
        <v>1.7493374372392838</v>
      </c>
    </row>
    <row r="759" spans="1:2" x14ac:dyDescent="0.15">
      <c r="A759">
        <v>8</v>
      </c>
      <c r="B759">
        <v>1.8279972934723145</v>
      </c>
    </row>
    <row r="760" spans="1:2" x14ac:dyDescent="0.15">
      <c r="A760">
        <v>8</v>
      </c>
      <c r="B760">
        <v>16.01289872440919</v>
      </c>
    </row>
    <row r="761" spans="1:2" x14ac:dyDescent="0.15">
      <c r="A761">
        <v>8</v>
      </c>
      <c r="B761">
        <v>3.2531366825030048</v>
      </c>
    </row>
    <row r="762" spans="1:2" x14ac:dyDescent="0.15">
      <c r="A762">
        <v>8</v>
      </c>
      <c r="B762">
        <v>10.252581304551979</v>
      </c>
    </row>
    <row r="763" spans="1:2" x14ac:dyDescent="0.15">
      <c r="A763">
        <v>8</v>
      </c>
      <c r="B763">
        <v>33.304960969438156</v>
      </c>
    </row>
    <row r="764" spans="1:2" x14ac:dyDescent="0.15">
      <c r="A764">
        <v>8</v>
      </c>
      <c r="B764">
        <v>9.6168796751673842</v>
      </c>
    </row>
    <row r="765" spans="1:2" x14ac:dyDescent="0.15">
      <c r="A765">
        <v>8</v>
      </c>
      <c r="B765">
        <v>13.065683251763554</v>
      </c>
    </row>
    <row r="766" spans="1:2" x14ac:dyDescent="0.15">
      <c r="A766">
        <v>8</v>
      </c>
      <c r="B766">
        <v>8.557470929687943</v>
      </c>
    </row>
    <row r="767" spans="1:2" x14ac:dyDescent="0.15">
      <c r="A767">
        <v>8</v>
      </c>
      <c r="B767">
        <v>26.17645630562302</v>
      </c>
    </row>
    <row r="768" spans="1:2" x14ac:dyDescent="0.15">
      <c r="A768">
        <v>8</v>
      </c>
      <c r="B768">
        <v>15.413054685161038</v>
      </c>
    </row>
    <row r="769" spans="1:2" x14ac:dyDescent="0.15">
      <c r="A769">
        <v>8</v>
      </c>
      <c r="B769">
        <v>14.423979090015514</v>
      </c>
    </row>
    <row r="770" spans="1:2" x14ac:dyDescent="0.15">
      <c r="A770">
        <v>8</v>
      </c>
      <c r="B770">
        <v>16.611055590570288</v>
      </c>
    </row>
    <row r="771" spans="1:2" x14ac:dyDescent="0.15">
      <c r="A771">
        <v>8</v>
      </c>
      <c r="B771">
        <v>18.888356704943686</v>
      </c>
    </row>
    <row r="772" spans="1:2" x14ac:dyDescent="0.15">
      <c r="A772">
        <v>8</v>
      </c>
      <c r="B772">
        <v>14.123000876971686</v>
      </c>
    </row>
    <row r="773" spans="1:2" x14ac:dyDescent="0.15">
      <c r="A773">
        <v>8</v>
      </c>
      <c r="B773">
        <v>16.011694151535906</v>
      </c>
    </row>
    <row r="774" spans="1:2" x14ac:dyDescent="0.15">
      <c r="A774">
        <v>8</v>
      </c>
      <c r="B774">
        <v>11.310506621325047</v>
      </c>
    </row>
    <row r="775" spans="1:2" x14ac:dyDescent="0.15">
      <c r="A775">
        <v>8</v>
      </c>
      <c r="B775">
        <v>31.031504915183199</v>
      </c>
    </row>
    <row r="776" spans="1:2" x14ac:dyDescent="0.15">
      <c r="A776">
        <v>8</v>
      </c>
      <c r="B776">
        <v>23.145589994302853</v>
      </c>
    </row>
    <row r="777" spans="1:2" x14ac:dyDescent="0.15">
      <c r="A777">
        <v>8</v>
      </c>
      <c r="B777">
        <v>9.1628361348864669</v>
      </c>
    </row>
    <row r="778" spans="1:2" x14ac:dyDescent="0.15">
      <c r="A778">
        <v>8</v>
      </c>
      <c r="B778">
        <v>31.279367325585156</v>
      </c>
    </row>
    <row r="779" spans="1:2" x14ac:dyDescent="0.15">
      <c r="A779">
        <v>8</v>
      </c>
      <c r="B779">
        <v>31.280347996310258</v>
      </c>
    </row>
    <row r="780" spans="1:2" x14ac:dyDescent="0.15">
      <c r="A780">
        <v>8</v>
      </c>
      <c r="B780">
        <v>27.927968031797384</v>
      </c>
    </row>
    <row r="781" spans="1:2" x14ac:dyDescent="0.15">
      <c r="A781">
        <v>8</v>
      </c>
      <c r="B781">
        <v>41.028382475830419</v>
      </c>
    </row>
    <row r="782" spans="1:2" x14ac:dyDescent="0.15">
      <c r="A782">
        <v>8</v>
      </c>
      <c r="B782">
        <v>9.094910930298834</v>
      </c>
    </row>
    <row r="783" spans="1:2" x14ac:dyDescent="0.15">
      <c r="A783">
        <v>8</v>
      </c>
      <c r="B783">
        <v>46.188027100288977</v>
      </c>
    </row>
    <row r="784" spans="1:2" x14ac:dyDescent="0.15">
      <c r="A784">
        <v>8</v>
      </c>
      <c r="B784">
        <v>24.998001228837012</v>
      </c>
    </row>
    <row r="785" spans="1:2" x14ac:dyDescent="0.15">
      <c r="A785">
        <v>8</v>
      </c>
      <c r="B785">
        <v>28.563707942238224</v>
      </c>
    </row>
    <row r="786" spans="1:2" x14ac:dyDescent="0.15">
      <c r="A786">
        <v>8</v>
      </c>
      <c r="B786">
        <v>39.840754176097661</v>
      </c>
    </row>
    <row r="787" spans="1:2" x14ac:dyDescent="0.15">
      <c r="A787">
        <v>8</v>
      </c>
      <c r="B787">
        <v>20.583127465113034</v>
      </c>
    </row>
    <row r="788" spans="1:2" x14ac:dyDescent="0.15">
      <c r="A788">
        <v>8</v>
      </c>
      <c r="B788">
        <v>26.735661406691296</v>
      </c>
    </row>
    <row r="789" spans="1:2" x14ac:dyDescent="0.15">
      <c r="A789">
        <v>8</v>
      </c>
      <c r="B789">
        <v>29.242515318585721</v>
      </c>
    </row>
    <row r="790" spans="1:2" x14ac:dyDescent="0.15">
      <c r="A790">
        <v>8</v>
      </c>
      <c r="B790">
        <v>1.6441618010521841</v>
      </c>
    </row>
    <row r="791" spans="1:2" x14ac:dyDescent="0.15">
      <c r="A791">
        <v>8</v>
      </c>
      <c r="B791">
        <v>29.874493420264287</v>
      </c>
    </row>
    <row r="792" spans="1:2" x14ac:dyDescent="0.15">
      <c r="A792">
        <v>8</v>
      </c>
      <c r="B792">
        <v>44.639970445508624</v>
      </c>
    </row>
    <row r="793" spans="1:2" x14ac:dyDescent="0.15">
      <c r="A793">
        <v>8</v>
      </c>
      <c r="B793">
        <v>33.947778318060742</v>
      </c>
    </row>
    <row r="794" spans="1:2" x14ac:dyDescent="0.15">
      <c r="A794">
        <v>8</v>
      </c>
      <c r="B794">
        <v>26.231816942881053</v>
      </c>
    </row>
    <row r="795" spans="1:2" x14ac:dyDescent="0.15">
      <c r="A795">
        <v>8</v>
      </c>
      <c r="B795">
        <v>8.0902101939074278</v>
      </c>
    </row>
    <row r="796" spans="1:2" x14ac:dyDescent="0.15">
      <c r="A796">
        <v>8</v>
      </c>
      <c r="B796">
        <v>12.537059023748833</v>
      </c>
    </row>
    <row r="797" spans="1:2" x14ac:dyDescent="0.15">
      <c r="A797">
        <v>8</v>
      </c>
      <c r="B797">
        <v>32.076723901884677</v>
      </c>
    </row>
    <row r="798" spans="1:2" x14ac:dyDescent="0.15">
      <c r="A798">
        <v>8</v>
      </c>
      <c r="B798">
        <v>58.186646649227022</v>
      </c>
    </row>
    <row r="799" spans="1:2" x14ac:dyDescent="0.15">
      <c r="A799">
        <v>8</v>
      </c>
      <c r="B799">
        <v>44.16306625816825</v>
      </c>
    </row>
    <row r="800" spans="1:2" x14ac:dyDescent="0.15">
      <c r="A800">
        <v>8</v>
      </c>
      <c r="B800">
        <v>39.852748096025003</v>
      </c>
    </row>
    <row r="801" spans="1:2" x14ac:dyDescent="0.15">
      <c r="A801">
        <v>9</v>
      </c>
      <c r="B801">
        <v>13.623456759042499</v>
      </c>
    </row>
    <row r="802" spans="1:2" x14ac:dyDescent="0.15">
      <c r="A802">
        <v>9</v>
      </c>
      <c r="B802">
        <v>9.2166069061549347</v>
      </c>
    </row>
    <row r="803" spans="1:2" x14ac:dyDescent="0.15">
      <c r="A803">
        <v>9</v>
      </c>
      <c r="B803">
        <v>26.50548739323872</v>
      </c>
    </row>
    <row r="804" spans="1:2" x14ac:dyDescent="0.15">
      <c r="A804">
        <v>9</v>
      </c>
      <c r="B804">
        <v>6.4417773065370163</v>
      </c>
    </row>
    <row r="805" spans="1:2" x14ac:dyDescent="0.15">
      <c r="A805">
        <v>9</v>
      </c>
      <c r="B805">
        <v>21.467694754381935</v>
      </c>
    </row>
    <row r="806" spans="1:2" x14ac:dyDescent="0.15">
      <c r="A806">
        <v>9</v>
      </c>
      <c r="B806">
        <v>11.795673553015499</v>
      </c>
    </row>
    <row r="807" spans="1:2" x14ac:dyDescent="0.15">
      <c r="A807">
        <v>9</v>
      </c>
      <c r="B807">
        <v>7.5838591716273491</v>
      </c>
    </row>
    <row r="808" spans="1:2" x14ac:dyDescent="0.15">
      <c r="A808">
        <v>9</v>
      </c>
      <c r="B808">
        <v>20.911232646936345</v>
      </c>
    </row>
    <row r="809" spans="1:2" x14ac:dyDescent="0.15">
      <c r="A809">
        <v>9</v>
      </c>
      <c r="B809">
        <v>9.3697942447667071</v>
      </c>
    </row>
    <row r="810" spans="1:2" x14ac:dyDescent="0.15">
      <c r="A810">
        <v>9</v>
      </c>
      <c r="B810">
        <v>6.8920770052400009</v>
      </c>
    </row>
    <row r="811" spans="1:2" x14ac:dyDescent="0.15">
      <c r="A811">
        <v>9</v>
      </c>
      <c r="B811">
        <v>7.3723668987802267</v>
      </c>
    </row>
    <row r="812" spans="1:2" x14ac:dyDescent="0.15">
      <c r="A812">
        <v>9</v>
      </c>
      <c r="B812">
        <v>7.98826558992267</v>
      </c>
    </row>
    <row r="813" spans="1:2" x14ac:dyDescent="0.15">
      <c r="A813">
        <v>9</v>
      </c>
      <c r="B813">
        <v>13.902272481862434</v>
      </c>
    </row>
    <row r="814" spans="1:2" x14ac:dyDescent="0.15">
      <c r="A814">
        <v>9</v>
      </c>
      <c r="B814">
        <v>9.7675185843688741</v>
      </c>
    </row>
    <row r="815" spans="1:2" x14ac:dyDescent="0.15">
      <c r="A815">
        <v>9</v>
      </c>
      <c r="B815">
        <v>10.136334710493609</v>
      </c>
    </row>
    <row r="816" spans="1:2" x14ac:dyDescent="0.15">
      <c r="A816">
        <v>9</v>
      </c>
      <c r="B816">
        <v>8.5160524424973474</v>
      </c>
    </row>
    <row r="817" spans="1:2" x14ac:dyDescent="0.15">
      <c r="A817">
        <v>9</v>
      </c>
      <c r="B817">
        <v>28.143785943762534</v>
      </c>
    </row>
    <row r="818" spans="1:2" x14ac:dyDescent="0.15">
      <c r="A818">
        <v>9</v>
      </c>
      <c r="B818">
        <v>18.140892333331411</v>
      </c>
    </row>
    <row r="819" spans="1:2" x14ac:dyDescent="0.15">
      <c r="A819">
        <v>9</v>
      </c>
      <c r="B819">
        <v>9.4638091862334175</v>
      </c>
    </row>
    <row r="820" spans="1:2" x14ac:dyDescent="0.15">
      <c r="A820">
        <v>9</v>
      </c>
      <c r="B820">
        <v>12.063939472765258</v>
      </c>
    </row>
    <row r="821" spans="1:2" x14ac:dyDescent="0.15">
      <c r="A821">
        <v>9</v>
      </c>
      <c r="B821">
        <v>31.852811234597244</v>
      </c>
    </row>
    <row r="822" spans="1:2" x14ac:dyDescent="0.15">
      <c r="A822">
        <v>9</v>
      </c>
      <c r="B822">
        <v>14.981656244329461</v>
      </c>
    </row>
    <row r="823" spans="1:2" x14ac:dyDescent="0.15">
      <c r="A823">
        <v>9</v>
      </c>
      <c r="B823">
        <v>14.21463418047844</v>
      </c>
    </row>
    <row r="824" spans="1:2" x14ac:dyDescent="0.15">
      <c r="A824">
        <v>9</v>
      </c>
      <c r="B824">
        <v>22.210041845462822</v>
      </c>
    </row>
    <row r="825" spans="1:2" x14ac:dyDescent="0.15">
      <c r="A825">
        <v>9</v>
      </c>
      <c r="B825">
        <v>41.283482169476557</v>
      </c>
    </row>
    <row r="826" spans="1:2" x14ac:dyDescent="0.15">
      <c r="A826">
        <v>9</v>
      </c>
      <c r="B826">
        <v>11.016652134380172</v>
      </c>
    </row>
    <row r="827" spans="1:2" x14ac:dyDescent="0.15">
      <c r="A827">
        <v>9</v>
      </c>
      <c r="B827">
        <v>15.266167838877626</v>
      </c>
    </row>
    <row r="828" spans="1:2" x14ac:dyDescent="0.15">
      <c r="A828">
        <v>9</v>
      </c>
      <c r="B828">
        <v>13.963126009649773</v>
      </c>
    </row>
    <row r="829" spans="1:2" x14ac:dyDescent="0.15">
      <c r="A829">
        <v>9</v>
      </c>
      <c r="B829">
        <v>18.545882730647229</v>
      </c>
    </row>
    <row r="830" spans="1:2" x14ac:dyDescent="0.15">
      <c r="A830">
        <v>9</v>
      </c>
      <c r="B830">
        <v>19.456248415816027</v>
      </c>
    </row>
    <row r="831" spans="1:2" x14ac:dyDescent="0.15">
      <c r="A831">
        <v>9</v>
      </c>
      <c r="B831">
        <v>13.144688588788794</v>
      </c>
    </row>
    <row r="832" spans="1:2" x14ac:dyDescent="0.15">
      <c r="A832">
        <v>9</v>
      </c>
      <c r="B832">
        <v>15.340325150305814</v>
      </c>
    </row>
    <row r="833" spans="1:2" x14ac:dyDescent="0.15">
      <c r="A833">
        <v>9</v>
      </c>
      <c r="B833">
        <v>22.656957976274338</v>
      </c>
    </row>
    <row r="834" spans="1:2" x14ac:dyDescent="0.15">
      <c r="A834">
        <v>9</v>
      </c>
      <c r="B834">
        <v>16.771281664531482</v>
      </c>
    </row>
    <row r="835" spans="1:2" x14ac:dyDescent="0.15">
      <c r="A835">
        <v>9</v>
      </c>
      <c r="B835">
        <v>6.6471476580475937</v>
      </c>
    </row>
    <row r="836" spans="1:2" x14ac:dyDescent="0.15">
      <c r="A836">
        <v>9</v>
      </c>
      <c r="B836">
        <v>26.044662533237116</v>
      </c>
    </row>
    <row r="837" spans="1:2" x14ac:dyDescent="0.15">
      <c r="A837">
        <v>9</v>
      </c>
      <c r="B837">
        <v>11.503744048652106</v>
      </c>
    </row>
    <row r="838" spans="1:2" x14ac:dyDescent="0.15">
      <c r="A838">
        <v>9</v>
      </c>
      <c r="B838">
        <v>40.498070945112921</v>
      </c>
    </row>
    <row r="839" spans="1:2" x14ac:dyDescent="0.15">
      <c r="A839">
        <v>9</v>
      </c>
      <c r="B839">
        <v>30.512309914665646</v>
      </c>
    </row>
    <row r="840" spans="1:2" x14ac:dyDescent="0.15">
      <c r="A840">
        <v>9</v>
      </c>
      <c r="B840">
        <v>19.519665603098794</v>
      </c>
    </row>
    <row r="841" spans="1:2" x14ac:dyDescent="0.15">
      <c r="A841">
        <v>9</v>
      </c>
      <c r="B841">
        <v>21.994039923783834</v>
      </c>
    </row>
    <row r="842" spans="1:2" x14ac:dyDescent="0.15">
      <c r="A842">
        <v>9</v>
      </c>
      <c r="B842">
        <v>27.311558553543914</v>
      </c>
    </row>
    <row r="843" spans="1:2" x14ac:dyDescent="0.15">
      <c r="A843">
        <v>9</v>
      </c>
      <c r="B843">
        <v>31.986859441523606</v>
      </c>
    </row>
    <row r="844" spans="1:2" x14ac:dyDescent="0.15">
      <c r="A844">
        <v>9</v>
      </c>
      <c r="B844">
        <v>23.865730926752477</v>
      </c>
    </row>
    <row r="845" spans="1:2" x14ac:dyDescent="0.15">
      <c r="A845">
        <v>9</v>
      </c>
      <c r="B845">
        <v>7.9598002719209093</v>
      </c>
    </row>
    <row r="846" spans="1:2" x14ac:dyDescent="0.15">
      <c r="A846">
        <v>9</v>
      </c>
      <c r="B846">
        <v>20.454221400632239</v>
      </c>
    </row>
    <row r="847" spans="1:2" x14ac:dyDescent="0.15">
      <c r="A847">
        <v>9</v>
      </c>
      <c r="B847">
        <v>14.253894968995692</v>
      </c>
    </row>
    <row r="848" spans="1:2" x14ac:dyDescent="0.15">
      <c r="A848">
        <v>9</v>
      </c>
      <c r="B848">
        <v>25.106420891657379</v>
      </c>
    </row>
    <row r="849" spans="1:2" x14ac:dyDescent="0.15">
      <c r="A849">
        <v>9</v>
      </c>
      <c r="B849">
        <v>15.855118158936113</v>
      </c>
    </row>
    <row r="850" spans="1:2" x14ac:dyDescent="0.15">
      <c r="A850">
        <v>9</v>
      </c>
      <c r="B850">
        <v>17.487356783163712</v>
      </c>
    </row>
    <row r="851" spans="1:2" x14ac:dyDescent="0.15">
      <c r="A851">
        <v>9</v>
      </c>
      <c r="B851">
        <v>3.415185929664212</v>
      </c>
    </row>
    <row r="852" spans="1:2" x14ac:dyDescent="0.15">
      <c r="A852">
        <v>9</v>
      </c>
      <c r="B852">
        <v>8.9470657743055391</v>
      </c>
    </row>
    <row r="853" spans="1:2" x14ac:dyDescent="0.15">
      <c r="A853">
        <v>9</v>
      </c>
      <c r="B853">
        <v>2.5115344459336173</v>
      </c>
    </row>
    <row r="854" spans="1:2" x14ac:dyDescent="0.15">
      <c r="A854">
        <v>9</v>
      </c>
      <c r="B854">
        <v>1.3840119472060879</v>
      </c>
    </row>
    <row r="855" spans="1:2" x14ac:dyDescent="0.15">
      <c r="A855">
        <v>9</v>
      </c>
      <c r="B855">
        <v>19.097914718859464</v>
      </c>
    </row>
    <row r="856" spans="1:2" x14ac:dyDescent="0.15">
      <c r="A856">
        <v>9</v>
      </c>
      <c r="B856">
        <v>51.24639697549356</v>
      </c>
    </row>
    <row r="857" spans="1:2" x14ac:dyDescent="0.15">
      <c r="A857">
        <v>9</v>
      </c>
      <c r="B857">
        <v>32.182778475378512</v>
      </c>
    </row>
    <row r="858" spans="1:2" x14ac:dyDescent="0.15">
      <c r="A858">
        <v>9</v>
      </c>
      <c r="B858">
        <v>7.3388490157749082</v>
      </c>
    </row>
    <row r="859" spans="1:2" x14ac:dyDescent="0.15">
      <c r="A859">
        <v>9</v>
      </c>
      <c r="B859">
        <v>1.3811430366434876</v>
      </c>
    </row>
    <row r="860" spans="1:2" x14ac:dyDescent="0.15">
      <c r="A860">
        <v>9</v>
      </c>
      <c r="B860">
        <v>16.183037523386769</v>
      </c>
    </row>
    <row r="861" spans="1:2" x14ac:dyDescent="0.15">
      <c r="A861">
        <v>9</v>
      </c>
      <c r="B861">
        <v>3.3023037201084167</v>
      </c>
    </row>
    <row r="862" spans="1:2" x14ac:dyDescent="0.15">
      <c r="A862">
        <v>9</v>
      </c>
      <c r="B862">
        <v>12.095246929319098</v>
      </c>
    </row>
    <row r="863" spans="1:2" x14ac:dyDescent="0.15">
      <c r="A863">
        <v>9</v>
      </c>
      <c r="B863">
        <v>30.557690057964571</v>
      </c>
    </row>
    <row r="864" spans="1:2" x14ac:dyDescent="0.15">
      <c r="A864">
        <v>9</v>
      </c>
      <c r="B864">
        <v>4.8542064132844276</v>
      </c>
    </row>
    <row r="865" spans="1:2" x14ac:dyDescent="0.15">
      <c r="A865">
        <v>9</v>
      </c>
      <c r="B865">
        <v>16.640798958136529</v>
      </c>
    </row>
    <row r="866" spans="1:2" x14ac:dyDescent="0.15">
      <c r="A866">
        <v>9</v>
      </c>
      <c r="B866">
        <v>10.992638749058855</v>
      </c>
    </row>
    <row r="867" spans="1:2" x14ac:dyDescent="0.15">
      <c r="A867">
        <v>9</v>
      </c>
      <c r="B867">
        <v>24.855472299485005</v>
      </c>
    </row>
    <row r="868" spans="1:2" x14ac:dyDescent="0.15">
      <c r="A868">
        <v>9</v>
      </c>
      <c r="B868">
        <v>43.957983386471348</v>
      </c>
    </row>
    <row r="869" spans="1:2" x14ac:dyDescent="0.15">
      <c r="A869">
        <v>9</v>
      </c>
      <c r="B869">
        <v>31.97934164534918</v>
      </c>
    </row>
    <row r="870" spans="1:2" x14ac:dyDescent="0.15">
      <c r="A870">
        <v>9</v>
      </c>
      <c r="B870">
        <v>31.519579703499044</v>
      </c>
    </row>
    <row r="871" spans="1:2" x14ac:dyDescent="0.15">
      <c r="A871">
        <v>9</v>
      </c>
      <c r="B871">
        <v>19.301691648290291</v>
      </c>
    </row>
    <row r="872" spans="1:2" x14ac:dyDescent="0.15">
      <c r="A872">
        <v>9</v>
      </c>
      <c r="B872">
        <v>2.0092631363151439</v>
      </c>
    </row>
    <row r="873" spans="1:2" x14ac:dyDescent="0.15">
      <c r="A873">
        <v>9</v>
      </c>
      <c r="B873">
        <v>13.012104098557817</v>
      </c>
    </row>
    <row r="874" spans="1:2" x14ac:dyDescent="0.15">
      <c r="A874">
        <v>9</v>
      </c>
      <c r="B874">
        <v>27.010803284905823</v>
      </c>
    </row>
    <row r="875" spans="1:2" x14ac:dyDescent="0.15">
      <c r="A875">
        <v>9</v>
      </c>
      <c r="B875">
        <v>44.65770326230372</v>
      </c>
    </row>
    <row r="876" spans="1:2" x14ac:dyDescent="0.15">
      <c r="A876">
        <v>9</v>
      </c>
      <c r="B876">
        <v>25.383984711883823</v>
      </c>
    </row>
    <row r="877" spans="1:2" x14ac:dyDescent="0.15">
      <c r="A877">
        <v>9</v>
      </c>
      <c r="B877">
        <v>9.6436632112676577</v>
      </c>
    </row>
    <row r="878" spans="1:2" x14ac:dyDescent="0.15">
      <c r="A878">
        <v>9</v>
      </c>
      <c r="B878">
        <v>26.841080095888088</v>
      </c>
    </row>
    <row r="879" spans="1:2" x14ac:dyDescent="0.15">
      <c r="A879">
        <v>9</v>
      </c>
      <c r="B879">
        <v>32.056526024340307</v>
      </c>
    </row>
    <row r="880" spans="1:2" x14ac:dyDescent="0.15">
      <c r="A880">
        <v>9</v>
      </c>
      <c r="B880">
        <v>35.687221686427314</v>
      </c>
    </row>
    <row r="881" spans="1:2" x14ac:dyDescent="0.15">
      <c r="A881">
        <v>9</v>
      </c>
      <c r="B881">
        <v>17.872286048463089</v>
      </c>
    </row>
    <row r="882" spans="1:2" x14ac:dyDescent="0.15">
      <c r="A882">
        <v>9</v>
      </c>
      <c r="B882">
        <v>9.8683279507548907</v>
      </c>
    </row>
    <row r="883" spans="1:2" x14ac:dyDescent="0.15">
      <c r="A883">
        <v>9</v>
      </c>
      <c r="B883">
        <v>53.549665129727629</v>
      </c>
    </row>
    <row r="884" spans="1:2" x14ac:dyDescent="0.15">
      <c r="A884">
        <v>9</v>
      </c>
      <c r="B884">
        <v>25.77348874083625</v>
      </c>
    </row>
    <row r="885" spans="1:2" x14ac:dyDescent="0.15">
      <c r="A885">
        <v>9</v>
      </c>
      <c r="B885">
        <v>38.165090670142753</v>
      </c>
    </row>
    <row r="886" spans="1:2" x14ac:dyDescent="0.15">
      <c r="A886">
        <v>9</v>
      </c>
      <c r="B886">
        <v>34.573928246182163</v>
      </c>
    </row>
    <row r="887" spans="1:2" x14ac:dyDescent="0.15">
      <c r="A887">
        <v>9</v>
      </c>
      <c r="B887">
        <v>36.885674032004815</v>
      </c>
    </row>
    <row r="888" spans="1:2" x14ac:dyDescent="0.15">
      <c r="A888">
        <v>9</v>
      </c>
      <c r="B888">
        <v>21.294194193908261</v>
      </c>
    </row>
    <row r="889" spans="1:2" x14ac:dyDescent="0.15">
      <c r="A889">
        <v>9</v>
      </c>
      <c r="B889">
        <v>40.876019290279629</v>
      </c>
    </row>
    <row r="890" spans="1:2" x14ac:dyDescent="0.15">
      <c r="A890">
        <v>9</v>
      </c>
      <c r="B890">
        <v>1.7972233362260042</v>
      </c>
    </row>
    <row r="891" spans="1:2" x14ac:dyDescent="0.15">
      <c r="A891">
        <v>9</v>
      </c>
      <c r="B891">
        <v>29.414368675284724</v>
      </c>
    </row>
    <row r="892" spans="1:2" x14ac:dyDescent="0.15">
      <c r="A892">
        <v>9</v>
      </c>
      <c r="B892">
        <v>53.947288896854495</v>
      </c>
    </row>
    <row r="893" spans="1:2" x14ac:dyDescent="0.15">
      <c r="A893">
        <v>9</v>
      </c>
      <c r="B893">
        <v>26.017892876170013</v>
      </c>
    </row>
    <row r="894" spans="1:2" x14ac:dyDescent="0.15">
      <c r="A894">
        <v>9</v>
      </c>
      <c r="B894">
        <v>36.057588917978791</v>
      </c>
    </row>
    <row r="895" spans="1:2" x14ac:dyDescent="0.15">
      <c r="A895">
        <v>9</v>
      </c>
      <c r="B895">
        <v>18.280874821073311</v>
      </c>
    </row>
    <row r="896" spans="1:2" x14ac:dyDescent="0.15">
      <c r="A896">
        <v>9</v>
      </c>
      <c r="B896">
        <v>13.909474375659766</v>
      </c>
    </row>
    <row r="897" spans="1:2" x14ac:dyDescent="0.15">
      <c r="A897">
        <v>9</v>
      </c>
      <c r="B897">
        <v>31.577456288059668</v>
      </c>
    </row>
    <row r="898" spans="1:2" x14ac:dyDescent="0.15">
      <c r="A898">
        <v>9</v>
      </c>
      <c r="B898">
        <v>48.576723965753764</v>
      </c>
    </row>
    <row r="899" spans="1:2" x14ac:dyDescent="0.15">
      <c r="A899">
        <v>9</v>
      </c>
      <c r="B899">
        <v>38.304032191585421</v>
      </c>
    </row>
    <row r="900" spans="1:2" x14ac:dyDescent="0.15">
      <c r="A900">
        <v>9</v>
      </c>
      <c r="B900">
        <v>36.510863984557247</v>
      </c>
    </row>
    <row r="901" spans="1:2" x14ac:dyDescent="0.15">
      <c r="A901">
        <v>10</v>
      </c>
      <c r="B901">
        <v>10.368022072173595</v>
      </c>
    </row>
    <row r="902" spans="1:2" x14ac:dyDescent="0.15">
      <c r="A902">
        <v>10</v>
      </c>
      <c r="B902">
        <v>9.6153047304998935</v>
      </c>
    </row>
    <row r="903" spans="1:2" x14ac:dyDescent="0.15">
      <c r="A903">
        <v>10</v>
      </c>
      <c r="B903">
        <v>32.427508876455505</v>
      </c>
    </row>
    <row r="904" spans="1:2" x14ac:dyDescent="0.15">
      <c r="A904">
        <v>10</v>
      </c>
      <c r="B904">
        <v>6.2194530292504782</v>
      </c>
    </row>
    <row r="905" spans="1:2" x14ac:dyDescent="0.15">
      <c r="A905">
        <v>10</v>
      </c>
      <c r="B905">
        <v>27.647799851126415</v>
      </c>
    </row>
    <row r="906" spans="1:2" x14ac:dyDescent="0.15">
      <c r="A906">
        <v>10</v>
      </c>
      <c r="B906">
        <v>5.3316966480469574</v>
      </c>
    </row>
    <row r="907" spans="1:2" x14ac:dyDescent="0.15">
      <c r="A907">
        <v>10</v>
      </c>
      <c r="B907">
        <v>11.187031727592082</v>
      </c>
    </row>
    <row r="908" spans="1:2" x14ac:dyDescent="0.15">
      <c r="A908">
        <v>10</v>
      </c>
      <c r="B908">
        <v>27.102075294368706</v>
      </c>
    </row>
    <row r="909" spans="1:2" x14ac:dyDescent="0.15">
      <c r="A909">
        <v>10</v>
      </c>
      <c r="B909">
        <v>8.3575857524200572</v>
      </c>
    </row>
    <row r="910" spans="1:2" x14ac:dyDescent="0.15">
      <c r="A910">
        <v>10</v>
      </c>
      <c r="B910">
        <v>11.720540615433565</v>
      </c>
    </row>
    <row r="911" spans="1:2" x14ac:dyDescent="0.15">
      <c r="A911">
        <v>10</v>
      </c>
      <c r="B911">
        <v>10.11552266983664</v>
      </c>
    </row>
    <row r="912" spans="1:2" x14ac:dyDescent="0.15">
      <c r="A912">
        <v>10</v>
      </c>
      <c r="B912">
        <v>7.6202160724716039</v>
      </c>
    </row>
    <row r="913" spans="1:2" x14ac:dyDescent="0.15">
      <c r="A913">
        <v>10</v>
      </c>
      <c r="B913">
        <v>8.8687373164031893</v>
      </c>
    </row>
    <row r="914" spans="1:2" x14ac:dyDescent="0.15">
      <c r="A914">
        <v>10</v>
      </c>
      <c r="B914">
        <v>9.0028375452539748</v>
      </c>
    </row>
    <row r="915" spans="1:2" x14ac:dyDescent="0.15">
      <c r="A915">
        <v>10</v>
      </c>
      <c r="B915">
        <v>9.2625279654726924</v>
      </c>
    </row>
    <row r="916" spans="1:2" x14ac:dyDescent="0.15">
      <c r="A916">
        <v>10</v>
      </c>
      <c r="B916">
        <v>6.9628797582722131</v>
      </c>
    </row>
    <row r="917" spans="1:2" x14ac:dyDescent="0.15">
      <c r="A917">
        <v>10</v>
      </c>
      <c r="B917">
        <v>35.220486647603103</v>
      </c>
    </row>
    <row r="918" spans="1:2" x14ac:dyDescent="0.15">
      <c r="A918">
        <v>10</v>
      </c>
      <c r="B918">
        <v>21.19661239864374</v>
      </c>
    </row>
    <row r="919" spans="1:2" x14ac:dyDescent="0.15">
      <c r="A919">
        <v>10</v>
      </c>
      <c r="B919">
        <v>8.1841180160409852</v>
      </c>
    </row>
    <row r="920" spans="1:2" x14ac:dyDescent="0.15">
      <c r="A920">
        <v>10</v>
      </c>
      <c r="B920">
        <v>13.518369075213677</v>
      </c>
    </row>
    <row r="921" spans="1:2" x14ac:dyDescent="0.15">
      <c r="A921">
        <v>10</v>
      </c>
      <c r="B921">
        <v>9.463431563793117</v>
      </c>
    </row>
    <row r="922" spans="1:2" x14ac:dyDescent="0.15">
      <c r="A922">
        <v>10</v>
      </c>
      <c r="B922">
        <v>13.959678645977123</v>
      </c>
    </row>
    <row r="923" spans="1:2" x14ac:dyDescent="0.15">
      <c r="A923">
        <v>10</v>
      </c>
      <c r="B923">
        <v>16.152693101256528</v>
      </c>
    </row>
    <row r="924" spans="1:2" x14ac:dyDescent="0.15">
      <c r="A924">
        <v>10</v>
      </c>
      <c r="B924">
        <v>25.499137690132894</v>
      </c>
    </row>
    <row r="925" spans="1:2" x14ac:dyDescent="0.15">
      <c r="A925">
        <v>10</v>
      </c>
      <c r="B925">
        <v>24.609568349858414</v>
      </c>
    </row>
    <row r="926" spans="1:2" x14ac:dyDescent="0.15">
      <c r="A926">
        <v>10</v>
      </c>
      <c r="B926">
        <v>16.139862888179227</v>
      </c>
    </row>
    <row r="927" spans="1:2" x14ac:dyDescent="0.15">
      <c r="A927">
        <v>10</v>
      </c>
      <c r="B927">
        <v>20.801397489669178</v>
      </c>
    </row>
    <row r="928" spans="1:2" x14ac:dyDescent="0.15">
      <c r="A928">
        <v>10</v>
      </c>
      <c r="B928">
        <v>20.397899321396618</v>
      </c>
    </row>
    <row r="929" spans="1:2" x14ac:dyDescent="0.15">
      <c r="A929">
        <v>10</v>
      </c>
      <c r="B929">
        <v>28.966661035614809</v>
      </c>
    </row>
    <row r="930" spans="1:2" x14ac:dyDescent="0.15">
      <c r="A930">
        <v>10</v>
      </c>
      <c r="B930">
        <v>18.382514023610174</v>
      </c>
    </row>
    <row r="931" spans="1:2" x14ac:dyDescent="0.15">
      <c r="A931">
        <v>10</v>
      </c>
      <c r="B931">
        <v>14.810288560197479</v>
      </c>
    </row>
    <row r="932" spans="1:2" x14ac:dyDescent="0.15">
      <c r="A932">
        <v>10</v>
      </c>
      <c r="B932">
        <v>17.508467822716085</v>
      </c>
    </row>
    <row r="933" spans="1:2" x14ac:dyDescent="0.15">
      <c r="A933">
        <v>10</v>
      </c>
      <c r="B933">
        <v>31.280368823701089</v>
      </c>
    </row>
    <row r="934" spans="1:2" x14ac:dyDescent="0.15">
      <c r="A934">
        <v>10</v>
      </c>
      <c r="B934">
        <v>29.299028347712479</v>
      </c>
    </row>
    <row r="935" spans="1:2" x14ac:dyDescent="0.15">
      <c r="A935">
        <v>10</v>
      </c>
      <c r="B935">
        <v>10.386861914680361</v>
      </c>
    </row>
    <row r="936" spans="1:2" x14ac:dyDescent="0.15">
      <c r="A936">
        <v>10</v>
      </c>
      <c r="B936">
        <v>11.928166410956084</v>
      </c>
    </row>
    <row r="937" spans="1:2" x14ac:dyDescent="0.15">
      <c r="A937">
        <v>10</v>
      </c>
      <c r="B937">
        <v>11.404702299907184</v>
      </c>
    </row>
    <row r="938" spans="1:2" x14ac:dyDescent="0.15">
      <c r="A938">
        <v>10</v>
      </c>
      <c r="B938">
        <v>71.067383635238443</v>
      </c>
    </row>
    <row r="939" spans="1:2" x14ac:dyDescent="0.15">
      <c r="A939">
        <v>10</v>
      </c>
      <c r="B939">
        <v>14.891542465386786</v>
      </c>
    </row>
    <row r="940" spans="1:2" x14ac:dyDescent="0.15">
      <c r="A940">
        <v>10</v>
      </c>
      <c r="B940">
        <v>28.675133927934755</v>
      </c>
    </row>
    <row r="941" spans="1:2" x14ac:dyDescent="0.15">
      <c r="A941">
        <v>10</v>
      </c>
      <c r="B941">
        <v>36.518006453234868</v>
      </c>
    </row>
    <row r="942" spans="1:2" x14ac:dyDescent="0.15">
      <c r="A942">
        <v>10</v>
      </c>
      <c r="B942">
        <v>20.677001104573993</v>
      </c>
    </row>
    <row r="943" spans="1:2" x14ac:dyDescent="0.15">
      <c r="A943">
        <v>10</v>
      </c>
      <c r="B943">
        <v>24.680085676283536</v>
      </c>
    </row>
    <row r="944" spans="1:2" x14ac:dyDescent="0.15">
      <c r="A944">
        <v>10</v>
      </c>
      <c r="B944">
        <v>18.349755530386751</v>
      </c>
    </row>
    <row r="945" spans="1:2" x14ac:dyDescent="0.15">
      <c r="A945">
        <v>10</v>
      </c>
      <c r="B945">
        <v>26.304198627965015</v>
      </c>
    </row>
    <row r="946" spans="1:2" x14ac:dyDescent="0.15">
      <c r="A946">
        <v>10</v>
      </c>
      <c r="B946">
        <v>22.842666823874485</v>
      </c>
    </row>
    <row r="947" spans="1:2" x14ac:dyDescent="0.15">
      <c r="A947">
        <v>10</v>
      </c>
      <c r="B947">
        <v>16.99197389269289</v>
      </c>
    </row>
    <row r="948" spans="1:2" x14ac:dyDescent="0.15">
      <c r="A948">
        <v>10</v>
      </c>
      <c r="B948">
        <v>19.983059390613562</v>
      </c>
    </row>
    <row r="949" spans="1:2" x14ac:dyDescent="0.15">
      <c r="A949">
        <v>10</v>
      </c>
      <c r="B949">
        <v>18.525695561358567</v>
      </c>
    </row>
    <row r="950" spans="1:2" x14ac:dyDescent="0.15">
      <c r="A950">
        <v>10</v>
      </c>
      <c r="B950">
        <v>14.714480264519123</v>
      </c>
    </row>
    <row r="951" spans="1:2" x14ac:dyDescent="0.15">
      <c r="A951">
        <v>10</v>
      </c>
      <c r="B951">
        <v>3.8017687725759384</v>
      </c>
    </row>
    <row r="952" spans="1:2" x14ac:dyDescent="0.15">
      <c r="A952">
        <v>10</v>
      </c>
      <c r="B952">
        <v>4.5908326653558884</v>
      </c>
    </row>
    <row r="953" spans="1:2" x14ac:dyDescent="0.15">
      <c r="A953">
        <v>10</v>
      </c>
      <c r="B953">
        <v>1.8114008129168018</v>
      </c>
    </row>
    <row r="954" spans="1:2" x14ac:dyDescent="0.15">
      <c r="A954">
        <v>10</v>
      </c>
      <c r="B954">
        <v>1.285184449915818</v>
      </c>
    </row>
    <row r="955" spans="1:2" x14ac:dyDescent="0.15">
      <c r="A955">
        <v>10</v>
      </c>
      <c r="B955">
        <v>10.362643799314069</v>
      </c>
    </row>
    <row r="956" spans="1:2" x14ac:dyDescent="0.15">
      <c r="A956">
        <v>10</v>
      </c>
      <c r="B956">
        <v>13.473791783217559</v>
      </c>
    </row>
    <row r="957" spans="1:2" x14ac:dyDescent="0.15">
      <c r="A957">
        <v>10</v>
      </c>
      <c r="B957">
        <v>19.59097282323679</v>
      </c>
    </row>
    <row r="958" spans="1:2" x14ac:dyDescent="0.15">
      <c r="A958">
        <v>10</v>
      </c>
      <c r="B958">
        <v>4.3796063721574896</v>
      </c>
    </row>
    <row r="959" spans="1:2" x14ac:dyDescent="0.15">
      <c r="A959">
        <v>10</v>
      </c>
      <c r="B959">
        <v>1.6433293927902362</v>
      </c>
    </row>
    <row r="960" spans="1:2" x14ac:dyDescent="0.15">
      <c r="A960">
        <v>10</v>
      </c>
      <c r="B960">
        <v>18.181239291463054</v>
      </c>
    </row>
    <row r="961" spans="1:2" x14ac:dyDescent="0.15">
      <c r="A961">
        <v>10</v>
      </c>
      <c r="B961">
        <v>2.7356091083658645</v>
      </c>
    </row>
    <row r="962" spans="1:2" x14ac:dyDescent="0.15">
      <c r="A962">
        <v>10</v>
      </c>
      <c r="B962">
        <v>13.399032023034829</v>
      </c>
    </row>
    <row r="963" spans="1:2" x14ac:dyDescent="0.15">
      <c r="A963">
        <v>10</v>
      </c>
      <c r="B963">
        <v>17.413440720529309</v>
      </c>
    </row>
    <row r="964" spans="1:2" x14ac:dyDescent="0.15">
      <c r="A964">
        <v>10</v>
      </c>
      <c r="B964">
        <v>11.314640778596683</v>
      </c>
    </row>
    <row r="965" spans="1:2" x14ac:dyDescent="0.15">
      <c r="A965">
        <v>10</v>
      </c>
      <c r="B965">
        <v>10.463703089899202</v>
      </c>
    </row>
    <row r="966" spans="1:2" x14ac:dyDescent="0.15">
      <c r="A966">
        <v>10</v>
      </c>
      <c r="B966">
        <v>13.240446845500564</v>
      </c>
    </row>
    <row r="967" spans="1:2" x14ac:dyDescent="0.15">
      <c r="A967">
        <v>10</v>
      </c>
      <c r="B967">
        <v>24.508453190960104</v>
      </c>
    </row>
    <row r="968" spans="1:2" x14ac:dyDescent="0.15">
      <c r="A968">
        <v>10</v>
      </c>
      <c r="B968">
        <v>17.561395685493192</v>
      </c>
    </row>
    <row r="969" spans="1:2" x14ac:dyDescent="0.15">
      <c r="A969">
        <v>10</v>
      </c>
      <c r="B969">
        <v>18.107506415657653</v>
      </c>
    </row>
    <row r="970" spans="1:2" x14ac:dyDescent="0.15">
      <c r="A970">
        <v>10</v>
      </c>
      <c r="B970">
        <v>16.256937457450498</v>
      </c>
    </row>
    <row r="971" spans="1:2" x14ac:dyDescent="0.15">
      <c r="A971">
        <v>10</v>
      </c>
      <c r="B971">
        <v>26.262414204569652</v>
      </c>
    </row>
    <row r="972" spans="1:2" x14ac:dyDescent="0.15">
      <c r="A972">
        <v>10</v>
      </c>
      <c r="B972">
        <v>1.9600638955298135</v>
      </c>
    </row>
    <row r="973" spans="1:2" x14ac:dyDescent="0.15">
      <c r="A973">
        <v>10</v>
      </c>
      <c r="B973">
        <v>10.621801316204582</v>
      </c>
    </row>
    <row r="974" spans="1:2" x14ac:dyDescent="0.15">
      <c r="A974">
        <v>10</v>
      </c>
      <c r="B974">
        <v>15.016578503359698</v>
      </c>
    </row>
    <row r="975" spans="1:2" x14ac:dyDescent="0.15">
      <c r="A975">
        <v>10</v>
      </c>
      <c r="B975">
        <v>39.652080700714706</v>
      </c>
    </row>
    <row r="976" spans="1:2" x14ac:dyDescent="0.15">
      <c r="A976">
        <v>10</v>
      </c>
      <c r="B976">
        <v>25.260885466619936</v>
      </c>
    </row>
    <row r="977" spans="1:2" x14ac:dyDescent="0.15">
      <c r="A977">
        <v>10</v>
      </c>
      <c r="B977">
        <v>10.000347581693207</v>
      </c>
    </row>
    <row r="978" spans="1:2" x14ac:dyDescent="0.15">
      <c r="A978">
        <v>10</v>
      </c>
      <c r="B978">
        <v>36.438516121146606</v>
      </c>
    </row>
    <row r="979" spans="1:2" x14ac:dyDescent="0.15">
      <c r="A979">
        <v>10</v>
      </c>
      <c r="B979">
        <v>46.649092024086443</v>
      </c>
    </row>
    <row r="980" spans="1:2" x14ac:dyDescent="0.15">
      <c r="A980">
        <v>10</v>
      </c>
      <c r="B980">
        <v>32.720110641546917</v>
      </c>
    </row>
    <row r="981" spans="1:2" x14ac:dyDescent="0.15">
      <c r="A981">
        <v>10</v>
      </c>
      <c r="B981">
        <v>65.310635901364819</v>
      </c>
    </row>
    <row r="982" spans="1:2" x14ac:dyDescent="0.15">
      <c r="A982">
        <v>10</v>
      </c>
      <c r="B982">
        <v>21.126243434794155</v>
      </c>
    </row>
    <row r="983" spans="1:2" x14ac:dyDescent="0.15">
      <c r="A983">
        <v>10</v>
      </c>
      <c r="B983">
        <v>50.995372631081302</v>
      </c>
    </row>
    <row r="984" spans="1:2" x14ac:dyDescent="0.15">
      <c r="A984">
        <v>10</v>
      </c>
      <c r="B984">
        <v>19.423394405578502</v>
      </c>
    </row>
    <row r="985" spans="1:2" x14ac:dyDescent="0.15">
      <c r="A985">
        <v>10</v>
      </c>
      <c r="B985">
        <v>42.003493960136275</v>
      </c>
    </row>
    <row r="986" spans="1:2" x14ac:dyDescent="0.15">
      <c r="A986">
        <v>10</v>
      </c>
      <c r="B986">
        <v>44.347106044191989</v>
      </c>
    </row>
    <row r="987" spans="1:2" x14ac:dyDescent="0.15">
      <c r="A987">
        <v>10</v>
      </c>
      <c r="B987">
        <v>22.066013947377535</v>
      </c>
    </row>
    <row r="988" spans="1:2" x14ac:dyDescent="0.15">
      <c r="A988">
        <v>10</v>
      </c>
      <c r="B988">
        <v>38.69280200492917</v>
      </c>
    </row>
    <row r="989" spans="1:2" x14ac:dyDescent="0.15">
      <c r="A989">
        <v>10</v>
      </c>
      <c r="B989">
        <v>34.177983934069289</v>
      </c>
    </row>
    <row r="990" spans="1:2" x14ac:dyDescent="0.15">
      <c r="A990">
        <v>10</v>
      </c>
      <c r="B990">
        <v>1.8718665448019891</v>
      </c>
    </row>
    <row r="991" spans="1:2" x14ac:dyDescent="0.15">
      <c r="A991">
        <v>10</v>
      </c>
      <c r="B991">
        <v>32.994955366347348</v>
      </c>
    </row>
    <row r="992" spans="1:2" x14ac:dyDescent="0.15">
      <c r="A992">
        <v>10</v>
      </c>
      <c r="B992">
        <v>33.460745042908236</v>
      </c>
    </row>
    <row r="993" spans="1:2" x14ac:dyDescent="0.15">
      <c r="A993">
        <v>10</v>
      </c>
      <c r="B993">
        <v>34.170879606627892</v>
      </c>
    </row>
    <row r="994" spans="1:2" x14ac:dyDescent="0.15">
      <c r="A994">
        <v>10</v>
      </c>
      <c r="B994">
        <v>26.194605658111008</v>
      </c>
    </row>
    <row r="995" spans="1:2" x14ac:dyDescent="0.15">
      <c r="A995">
        <v>10</v>
      </c>
      <c r="B995">
        <v>11.523727514407209</v>
      </c>
    </row>
    <row r="996" spans="1:2" x14ac:dyDescent="0.15">
      <c r="A996">
        <v>10</v>
      </c>
      <c r="B996">
        <v>14.266663565349457</v>
      </c>
    </row>
    <row r="997" spans="1:2" x14ac:dyDescent="0.15">
      <c r="A997">
        <v>10</v>
      </c>
      <c r="B997">
        <v>32.687242324658548</v>
      </c>
    </row>
    <row r="998" spans="1:2" x14ac:dyDescent="0.15">
      <c r="A998">
        <v>10</v>
      </c>
      <c r="B998">
        <v>66.622300057503963</v>
      </c>
    </row>
    <row r="999" spans="1:2" x14ac:dyDescent="0.15">
      <c r="A999">
        <v>10</v>
      </c>
      <c r="B999">
        <v>35.953053857044765</v>
      </c>
    </row>
    <row r="1000" spans="1:2" x14ac:dyDescent="0.15">
      <c r="A1000">
        <v>10</v>
      </c>
      <c r="B1000">
        <v>39.397815431075365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topLeftCell="A73" zoomScale="115" zoomScaleNormal="115" workbookViewId="0">
      <selection activeCell="A2" sqref="A2:B101"/>
    </sheetView>
  </sheetViews>
  <sheetFormatPr defaultRowHeight="13.5" x14ac:dyDescent="0.15"/>
  <cols>
    <col min="1" max="1" width="13" bestFit="1" customWidth="1"/>
    <col min="2" max="2" width="10.5" bestFit="1" customWidth="1"/>
  </cols>
  <sheetData>
    <row r="1" spans="1:2" x14ac:dyDescent="0.15">
      <c r="A1" t="s">
        <v>12</v>
      </c>
      <c r="B1" t="s">
        <v>13</v>
      </c>
    </row>
    <row r="2" spans="1:2" x14ac:dyDescent="0.15">
      <c r="A2" t="s">
        <v>14</v>
      </c>
      <c r="B2">
        <v>159291172</v>
      </c>
    </row>
    <row r="3" spans="1:2" x14ac:dyDescent="0.15">
      <c r="A3" t="s">
        <v>15</v>
      </c>
      <c r="B3">
        <v>137620567.40000001</v>
      </c>
    </row>
    <row r="4" spans="1:2" x14ac:dyDescent="0.15">
      <c r="A4" t="s">
        <v>16</v>
      </c>
      <c r="B4">
        <v>123300347.7</v>
      </c>
    </row>
    <row r="5" spans="1:2" x14ac:dyDescent="0.15">
      <c r="A5" t="s">
        <v>17</v>
      </c>
      <c r="B5">
        <v>154209560.69999999</v>
      </c>
    </row>
    <row r="6" spans="1:2" x14ac:dyDescent="0.15">
      <c r="A6" t="s">
        <v>18</v>
      </c>
      <c r="B6">
        <v>118164813.40000001</v>
      </c>
    </row>
    <row r="7" spans="1:2" x14ac:dyDescent="0.15">
      <c r="A7" t="s">
        <v>19</v>
      </c>
      <c r="B7">
        <v>130325966.59999999</v>
      </c>
    </row>
    <row r="8" spans="1:2" x14ac:dyDescent="0.15">
      <c r="A8" t="s">
        <v>20</v>
      </c>
      <c r="B8">
        <v>131817526.2</v>
      </c>
    </row>
    <row r="9" spans="1:2" x14ac:dyDescent="0.15">
      <c r="A9" t="s">
        <v>21</v>
      </c>
      <c r="B9">
        <v>135096885.40000001</v>
      </c>
    </row>
    <row r="10" spans="1:2" x14ac:dyDescent="0.15">
      <c r="A10" t="s">
        <v>22</v>
      </c>
      <c r="B10">
        <v>153838569.69999999</v>
      </c>
    </row>
    <row r="11" spans="1:2" x14ac:dyDescent="0.15">
      <c r="A11" t="s">
        <v>23</v>
      </c>
      <c r="B11">
        <v>154794017.90000001</v>
      </c>
    </row>
    <row r="12" spans="1:2" x14ac:dyDescent="0.15">
      <c r="A12" t="s">
        <v>24</v>
      </c>
      <c r="B12">
        <v>140463136.09999999</v>
      </c>
    </row>
    <row r="13" spans="1:2" x14ac:dyDescent="0.15">
      <c r="A13" t="s">
        <v>25</v>
      </c>
      <c r="B13">
        <v>139970857.80000001</v>
      </c>
    </row>
    <row r="14" spans="1:2" x14ac:dyDescent="0.15">
      <c r="A14" t="s">
        <v>26</v>
      </c>
      <c r="B14">
        <v>148059468.40000001</v>
      </c>
    </row>
    <row r="15" spans="1:2" x14ac:dyDescent="0.15">
      <c r="A15" t="s">
        <v>27</v>
      </c>
      <c r="B15">
        <v>146005493.69999999</v>
      </c>
    </row>
    <row r="16" spans="1:2" x14ac:dyDescent="0.15">
      <c r="A16" t="s">
        <v>28</v>
      </c>
      <c r="B16">
        <v>124887497.40000001</v>
      </c>
    </row>
    <row r="17" spans="1:2" x14ac:dyDescent="0.15">
      <c r="A17" t="s">
        <v>29</v>
      </c>
      <c r="B17">
        <v>143819026.19999999</v>
      </c>
    </row>
    <row r="18" spans="1:2" x14ac:dyDescent="0.15">
      <c r="A18" t="s">
        <v>30</v>
      </c>
      <c r="B18">
        <v>119661912.7</v>
      </c>
    </row>
    <row r="19" spans="1:2" x14ac:dyDescent="0.15">
      <c r="A19" t="s">
        <v>31</v>
      </c>
      <c r="B19">
        <v>117150171.59999999</v>
      </c>
    </row>
    <row r="20" spans="1:2" x14ac:dyDescent="0.15">
      <c r="A20" t="s">
        <v>32</v>
      </c>
      <c r="B20">
        <v>129731617.59999999</v>
      </c>
    </row>
    <row r="21" spans="1:2" x14ac:dyDescent="0.15">
      <c r="A21" t="s">
        <v>33</v>
      </c>
      <c r="B21">
        <v>142043363.40000001</v>
      </c>
    </row>
    <row r="22" spans="1:2" x14ac:dyDescent="0.15">
      <c r="A22" t="s">
        <v>34</v>
      </c>
      <c r="B22">
        <v>123622696</v>
      </c>
    </row>
    <row r="23" spans="1:2" x14ac:dyDescent="0.15">
      <c r="A23" t="s">
        <v>35</v>
      </c>
      <c r="B23">
        <v>130455591.7</v>
      </c>
    </row>
    <row r="24" spans="1:2" x14ac:dyDescent="0.15">
      <c r="A24" t="s">
        <v>36</v>
      </c>
      <c r="B24">
        <v>112945246.40000001</v>
      </c>
    </row>
    <row r="25" spans="1:2" x14ac:dyDescent="0.15">
      <c r="A25" t="s">
        <v>37</v>
      </c>
      <c r="B25">
        <v>142377825.40000001</v>
      </c>
    </row>
    <row r="26" spans="1:2" x14ac:dyDescent="0.15">
      <c r="A26" t="s">
        <v>38</v>
      </c>
      <c r="B26">
        <v>119617663.3</v>
      </c>
    </row>
    <row r="27" spans="1:2" x14ac:dyDescent="0.15">
      <c r="A27" t="s">
        <v>39</v>
      </c>
      <c r="B27">
        <v>161237072.59999999</v>
      </c>
    </row>
    <row r="28" spans="1:2" x14ac:dyDescent="0.15">
      <c r="A28" t="s">
        <v>40</v>
      </c>
      <c r="B28">
        <v>121458015.5</v>
      </c>
    </row>
    <row r="29" spans="1:2" x14ac:dyDescent="0.15">
      <c r="A29" t="s">
        <v>41</v>
      </c>
      <c r="B29">
        <v>137763858.80000001</v>
      </c>
    </row>
    <row r="30" spans="1:2" x14ac:dyDescent="0.15">
      <c r="A30" t="s">
        <v>42</v>
      </c>
      <c r="B30">
        <v>129063951</v>
      </c>
    </row>
    <row r="31" spans="1:2" x14ac:dyDescent="0.15">
      <c r="A31" t="s">
        <v>43</v>
      </c>
      <c r="B31">
        <v>96269556.030000001</v>
      </c>
    </row>
    <row r="32" spans="1:2" x14ac:dyDescent="0.15">
      <c r="A32" t="s">
        <v>44</v>
      </c>
      <c r="B32">
        <v>140528028.30000001</v>
      </c>
    </row>
    <row r="33" spans="1:2" x14ac:dyDescent="0.15">
      <c r="A33" t="s">
        <v>45</v>
      </c>
      <c r="B33">
        <v>110975931.3</v>
      </c>
    </row>
    <row r="34" spans="1:2" x14ac:dyDescent="0.15">
      <c r="A34" t="s">
        <v>46</v>
      </c>
      <c r="B34">
        <v>119846442</v>
      </c>
    </row>
    <row r="35" spans="1:2" x14ac:dyDescent="0.15">
      <c r="A35" t="s">
        <v>47</v>
      </c>
      <c r="B35">
        <v>160998489.80000001</v>
      </c>
    </row>
    <row r="36" spans="1:2" x14ac:dyDescent="0.15">
      <c r="A36" t="s">
        <v>48</v>
      </c>
      <c r="B36">
        <v>101268531.2</v>
      </c>
    </row>
    <row r="37" spans="1:2" x14ac:dyDescent="0.15">
      <c r="A37" t="s">
        <v>49</v>
      </c>
      <c r="B37">
        <v>108691631.40000001</v>
      </c>
    </row>
    <row r="38" spans="1:2" x14ac:dyDescent="0.15">
      <c r="A38" t="s">
        <v>50</v>
      </c>
      <c r="B38">
        <v>124659491.2</v>
      </c>
    </row>
    <row r="39" spans="1:2" x14ac:dyDescent="0.15">
      <c r="A39" t="s">
        <v>51</v>
      </c>
      <c r="B39">
        <v>90392700.159999996</v>
      </c>
    </row>
    <row r="40" spans="1:2" x14ac:dyDescent="0.15">
      <c r="A40" t="s">
        <v>52</v>
      </c>
      <c r="B40">
        <v>124892433.59999999</v>
      </c>
    </row>
    <row r="41" spans="1:2" x14ac:dyDescent="0.15">
      <c r="A41" t="s">
        <v>53</v>
      </c>
      <c r="B41">
        <v>120482264.8</v>
      </c>
    </row>
    <row r="42" spans="1:2" x14ac:dyDescent="0.15">
      <c r="A42" t="s">
        <v>54</v>
      </c>
      <c r="B42">
        <v>159643918.69999999</v>
      </c>
    </row>
    <row r="43" spans="1:2" x14ac:dyDescent="0.15">
      <c r="A43" t="s">
        <v>55</v>
      </c>
      <c r="B43">
        <v>113506656.59999999</v>
      </c>
    </row>
    <row r="44" spans="1:2" x14ac:dyDescent="0.15">
      <c r="A44" t="s">
        <v>56</v>
      </c>
      <c r="B44">
        <v>123393158.09999999</v>
      </c>
    </row>
    <row r="45" spans="1:2" x14ac:dyDescent="0.15">
      <c r="A45" t="s">
        <v>57</v>
      </c>
      <c r="B45">
        <v>89496107.549999997</v>
      </c>
    </row>
    <row r="46" spans="1:2" x14ac:dyDescent="0.15">
      <c r="A46" t="s">
        <v>58</v>
      </c>
      <c r="B46">
        <v>116692899.7</v>
      </c>
    </row>
    <row r="47" spans="1:2" x14ac:dyDescent="0.15">
      <c r="A47" t="s">
        <v>59</v>
      </c>
      <c r="B47">
        <v>153681699.80000001</v>
      </c>
    </row>
    <row r="48" spans="1:2" x14ac:dyDescent="0.15">
      <c r="A48" t="s">
        <v>60</v>
      </c>
      <c r="B48">
        <v>105465844.8</v>
      </c>
    </row>
    <row r="49" spans="1:2" x14ac:dyDescent="0.15">
      <c r="A49" t="s">
        <v>61</v>
      </c>
      <c r="B49">
        <v>135932215.80000001</v>
      </c>
    </row>
    <row r="50" spans="1:2" x14ac:dyDescent="0.15">
      <c r="A50" t="s">
        <v>62</v>
      </c>
      <c r="B50">
        <v>91040606.439999998</v>
      </c>
    </row>
    <row r="51" spans="1:2" x14ac:dyDescent="0.15">
      <c r="A51" t="s">
        <v>63</v>
      </c>
      <c r="B51">
        <v>128370984</v>
      </c>
    </row>
    <row r="52" spans="1:2" x14ac:dyDescent="0.15">
      <c r="A52" t="s">
        <v>64</v>
      </c>
      <c r="B52">
        <v>90137470.480000004</v>
      </c>
    </row>
    <row r="53" spans="1:2" x14ac:dyDescent="0.15">
      <c r="A53" t="s">
        <v>65</v>
      </c>
      <c r="B53">
        <v>124191468.59999999</v>
      </c>
    </row>
    <row r="54" spans="1:2" x14ac:dyDescent="0.15">
      <c r="A54" t="s">
        <v>66</v>
      </c>
      <c r="B54">
        <v>153856239.19999999</v>
      </c>
    </row>
    <row r="55" spans="1:2" x14ac:dyDescent="0.15">
      <c r="A55" t="s">
        <v>67</v>
      </c>
      <c r="B55">
        <v>157706218.90000001</v>
      </c>
    </row>
    <row r="56" spans="1:2" x14ac:dyDescent="0.15">
      <c r="A56" t="s">
        <v>68</v>
      </c>
      <c r="B56">
        <v>103037512.7</v>
      </c>
    </row>
    <row r="57" spans="1:2" x14ac:dyDescent="0.15">
      <c r="A57" t="s">
        <v>69</v>
      </c>
      <c r="B57">
        <v>90187413.329999998</v>
      </c>
    </row>
    <row r="58" spans="1:2" x14ac:dyDescent="0.15">
      <c r="A58" t="s">
        <v>70</v>
      </c>
      <c r="B58">
        <v>124815331.2</v>
      </c>
    </row>
    <row r="59" spans="1:2" x14ac:dyDescent="0.15">
      <c r="A59" t="s">
        <v>71</v>
      </c>
      <c r="B59">
        <v>150440703.90000001</v>
      </c>
    </row>
    <row r="60" spans="1:2" x14ac:dyDescent="0.15">
      <c r="A60" t="s">
        <v>72</v>
      </c>
      <c r="B60">
        <v>173641970.30000001</v>
      </c>
    </row>
    <row r="61" spans="1:2" x14ac:dyDescent="0.15">
      <c r="A61" t="s">
        <v>73</v>
      </c>
      <c r="B61">
        <v>117637435.7</v>
      </c>
    </row>
    <row r="62" spans="1:2" x14ac:dyDescent="0.15">
      <c r="A62" t="s">
        <v>74</v>
      </c>
      <c r="B62">
        <v>115195882.09999999</v>
      </c>
    </row>
    <row r="63" spans="1:2" x14ac:dyDescent="0.15">
      <c r="A63" t="s">
        <v>75</v>
      </c>
      <c r="B63">
        <v>103483424.3</v>
      </c>
    </row>
    <row r="64" spans="1:2" x14ac:dyDescent="0.15">
      <c r="A64" t="s">
        <v>76</v>
      </c>
      <c r="B64">
        <v>146295480.5</v>
      </c>
    </row>
    <row r="65" spans="1:2" x14ac:dyDescent="0.15">
      <c r="A65" t="s">
        <v>77</v>
      </c>
      <c r="B65">
        <v>110629801.09999999</v>
      </c>
    </row>
    <row r="66" spans="1:2" x14ac:dyDescent="0.15">
      <c r="A66" t="s">
        <v>78</v>
      </c>
      <c r="B66">
        <v>114882615</v>
      </c>
    </row>
    <row r="67" spans="1:2" x14ac:dyDescent="0.15">
      <c r="A67" t="s">
        <v>79</v>
      </c>
      <c r="B67">
        <v>105412396.09999999</v>
      </c>
    </row>
    <row r="68" spans="1:2" x14ac:dyDescent="0.15">
      <c r="A68" t="s">
        <v>80</v>
      </c>
      <c r="B68">
        <v>120138907.2</v>
      </c>
    </row>
    <row r="69" spans="1:2" x14ac:dyDescent="0.15">
      <c r="A69" t="s">
        <v>81</v>
      </c>
      <c r="B69">
        <v>87525538.379999995</v>
      </c>
    </row>
    <row r="70" spans="1:2" x14ac:dyDescent="0.15">
      <c r="A70" t="s">
        <v>82</v>
      </c>
      <c r="B70">
        <v>111381067.8</v>
      </c>
    </row>
    <row r="71" spans="1:2" x14ac:dyDescent="0.15">
      <c r="A71" t="s">
        <v>83</v>
      </c>
      <c r="B71">
        <v>119373860.8</v>
      </c>
    </row>
    <row r="72" spans="1:2" x14ac:dyDescent="0.15">
      <c r="A72" t="s">
        <v>84</v>
      </c>
      <c r="B72">
        <v>141657672.80000001</v>
      </c>
    </row>
    <row r="73" spans="1:2" x14ac:dyDescent="0.15">
      <c r="A73" t="s">
        <v>85</v>
      </c>
      <c r="B73">
        <v>153907591.5</v>
      </c>
    </row>
    <row r="74" spans="1:2" x14ac:dyDescent="0.15">
      <c r="A74" t="s">
        <v>86</v>
      </c>
      <c r="B74">
        <v>165469001.30000001</v>
      </c>
    </row>
    <row r="75" spans="1:2" x14ac:dyDescent="0.15">
      <c r="A75" t="s">
        <v>87</v>
      </c>
      <c r="B75">
        <v>139358224.19999999</v>
      </c>
    </row>
    <row r="76" spans="1:2" x14ac:dyDescent="0.15">
      <c r="A76" t="s">
        <v>88</v>
      </c>
      <c r="B76">
        <v>119592663.3</v>
      </c>
    </row>
    <row r="77" spans="1:2" x14ac:dyDescent="0.15">
      <c r="A77" t="s">
        <v>89</v>
      </c>
      <c r="B77">
        <v>123620253.7</v>
      </c>
    </row>
    <row r="78" spans="1:2" x14ac:dyDescent="0.15">
      <c r="A78" t="s">
        <v>90</v>
      </c>
      <c r="B78">
        <v>120389994.40000001</v>
      </c>
    </row>
    <row r="79" spans="1:2" x14ac:dyDescent="0.15">
      <c r="A79" t="s">
        <v>91</v>
      </c>
      <c r="B79">
        <v>145063413.09999999</v>
      </c>
    </row>
    <row r="80" spans="1:2" x14ac:dyDescent="0.15">
      <c r="A80" t="s">
        <v>92</v>
      </c>
      <c r="B80">
        <v>115859476.7</v>
      </c>
    </row>
    <row r="81" spans="1:2" x14ac:dyDescent="0.15">
      <c r="A81" t="s">
        <v>93</v>
      </c>
      <c r="B81">
        <v>123814164.59999999</v>
      </c>
    </row>
    <row r="82" spans="1:2" x14ac:dyDescent="0.15">
      <c r="A82" t="s">
        <v>94</v>
      </c>
      <c r="B82">
        <v>90798003.739999995</v>
      </c>
    </row>
    <row r="83" spans="1:2" x14ac:dyDescent="0.15">
      <c r="A83" t="s">
        <v>95</v>
      </c>
      <c r="B83">
        <v>166259345.30000001</v>
      </c>
    </row>
    <row r="84" spans="1:2" x14ac:dyDescent="0.15">
      <c r="A84" t="s">
        <v>96</v>
      </c>
      <c r="B84">
        <v>112790051.90000001</v>
      </c>
    </row>
    <row r="85" spans="1:2" x14ac:dyDescent="0.15">
      <c r="A85" t="s">
        <v>97</v>
      </c>
      <c r="B85">
        <v>114087953.5</v>
      </c>
    </row>
    <row r="86" spans="1:2" x14ac:dyDescent="0.15">
      <c r="A86" t="s">
        <v>98</v>
      </c>
      <c r="B86">
        <v>115267534.40000001</v>
      </c>
    </row>
    <row r="87" spans="1:2" x14ac:dyDescent="0.15">
      <c r="A87" t="s">
        <v>99</v>
      </c>
      <c r="B87">
        <v>130172913.2</v>
      </c>
    </row>
    <row r="88" spans="1:2" x14ac:dyDescent="0.15">
      <c r="A88" t="s">
        <v>100</v>
      </c>
      <c r="B88">
        <v>106120128.7</v>
      </c>
    </row>
    <row r="89" spans="1:2" x14ac:dyDescent="0.15">
      <c r="A89" t="s">
        <v>101</v>
      </c>
      <c r="B89">
        <v>120563720.09999999</v>
      </c>
    </row>
    <row r="90" spans="1:2" x14ac:dyDescent="0.15">
      <c r="A90" t="s">
        <v>102</v>
      </c>
      <c r="B90">
        <v>89433125.599999994</v>
      </c>
    </row>
    <row r="91" spans="1:2" x14ac:dyDescent="0.15">
      <c r="A91" t="s">
        <v>103</v>
      </c>
      <c r="B91">
        <v>96564965.859999999</v>
      </c>
    </row>
    <row r="92" spans="1:2" x14ac:dyDescent="0.15">
      <c r="A92" t="s">
        <v>104</v>
      </c>
      <c r="B92">
        <v>89644712.269999996</v>
      </c>
    </row>
    <row r="93" spans="1:2" x14ac:dyDescent="0.15">
      <c r="A93" t="s">
        <v>105</v>
      </c>
      <c r="B93">
        <v>92407308.409999996</v>
      </c>
    </row>
    <row r="94" spans="1:2" x14ac:dyDescent="0.15">
      <c r="A94" t="s">
        <v>106</v>
      </c>
      <c r="B94">
        <v>128290862.09999999</v>
      </c>
    </row>
    <row r="95" spans="1:2" x14ac:dyDescent="0.15">
      <c r="A95" t="s">
        <v>107</v>
      </c>
      <c r="B95">
        <v>103828086.59999999</v>
      </c>
    </row>
    <row r="96" spans="1:2" x14ac:dyDescent="0.15">
      <c r="A96" t="s">
        <v>108</v>
      </c>
      <c r="B96">
        <v>106030505.7</v>
      </c>
    </row>
    <row r="97" spans="1:2" x14ac:dyDescent="0.15">
      <c r="A97" t="s">
        <v>109</v>
      </c>
      <c r="B97">
        <v>125020662.8</v>
      </c>
    </row>
    <row r="98" spans="1:2" x14ac:dyDescent="0.15">
      <c r="A98" t="s">
        <v>110</v>
      </c>
      <c r="B98">
        <v>121515997.90000001</v>
      </c>
    </row>
    <row r="99" spans="1:2" x14ac:dyDescent="0.15">
      <c r="A99" t="s">
        <v>111</v>
      </c>
      <c r="B99">
        <v>101187313.09999999</v>
      </c>
    </row>
    <row r="100" spans="1:2" x14ac:dyDescent="0.15">
      <c r="A100" t="s">
        <v>112</v>
      </c>
      <c r="B100">
        <v>97525309.120000005</v>
      </c>
    </row>
    <row r="101" spans="1:2" x14ac:dyDescent="0.15">
      <c r="A101" t="s">
        <v>113</v>
      </c>
      <c r="B101">
        <v>63289036.350000001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2"/>
  <sheetViews>
    <sheetView workbookViewId="0">
      <selection activeCell="F69" sqref="F69"/>
    </sheetView>
  </sheetViews>
  <sheetFormatPr defaultRowHeight="13.5" x14ac:dyDescent="0.15"/>
  <cols>
    <col min="2" max="2" width="10.375" bestFit="1" customWidth="1"/>
    <col min="11" max="11" width="13" bestFit="1" customWidth="1"/>
    <col min="14" max="14" width="15.25" customWidth="1"/>
    <col min="16" max="16" width="21.75" customWidth="1"/>
  </cols>
  <sheetData>
    <row r="1" spans="1:12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116</v>
      </c>
    </row>
    <row r="2" spans="1:12" x14ac:dyDescent="0.15">
      <c r="A2">
        <v>0</v>
      </c>
      <c r="B2" s="1">
        <v>2982356841.5637999</v>
      </c>
      <c r="C2">
        <v>0</v>
      </c>
      <c r="D2">
        <v>0</v>
      </c>
      <c r="E2">
        <v>300002</v>
      </c>
      <c r="F2">
        <v>1953671</v>
      </c>
      <c r="H2">
        <f>(B2-L2)/L2*100</f>
        <v>1772.2674986431766</v>
      </c>
      <c r="K2" t="s">
        <v>14</v>
      </c>
      <c r="L2">
        <v>159291172</v>
      </c>
    </row>
    <row r="3" spans="1:12" x14ac:dyDescent="0.15">
      <c r="A3">
        <v>1</v>
      </c>
      <c r="B3" s="1">
        <v>1617248473.93221</v>
      </c>
      <c r="C3">
        <v>299935</v>
      </c>
      <c r="D3">
        <v>3590783</v>
      </c>
      <c r="E3">
        <v>300013</v>
      </c>
      <c r="F3">
        <v>3591604</v>
      </c>
      <c r="H3">
        <f t="shared" ref="H3:H66" si="0">(B3-L3)/L3*100</f>
        <v>1075.1502733102448</v>
      </c>
      <c r="K3" t="s">
        <v>15</v>
      </c>
      <c r="L3">
        <v>137620567.40000001</v>
      </c>
    </row>
    <row r="4" spans="1:12" x14ac:dyDescent="0.15">
      <c r="A4">
        <v>2</v>
      </c>
      <c r="B4" s="1">
        <v>2419765140.4049301</v>
      </c>
      <c r="C4">
        <v>299989</v>
      </c>
      <c r="D4">
        <v>2492923</v>
      </c>
      <c r="E4">
        <v>300004</v>
      </c>
      <c r="F4">
        <v>2492972</v>
      </c>
      <c r="H4">
        <f t="shared" si="0"/>
        <v>1862.4966073026978</v>
      </c>
      <c r="K4" t="s">
        <v>16</v>
      </c>
      <c r="L4">
        <v>123300347.7</v>
      </c>
    </row>
    <row r="5" spans="1:12" x14ac:dyDescent="0.15">
      <c r="A5">
        <v>3</v>
      </c>
      <c r="B5" s="1">
        <v>2749623794.8959298</v>
      </c>
      <c r="C5">
        <v>0</v>
      </c>
      <c r="D5">
        <v>9</v>
      </c>
      <c r="E5">
        <v>300000</v>
      </c>
      <c r="F5">
        <v>1893224</v>
      </c>
      <c r="H5">
        <f t="shared" si="0"/>
        <v>1683.0436598189015</v>
      </c>
      <c r="K5" t="s">
        <v>17</v>
      </c>
      <c r="L5">
        <v>154209560.69999999</v>
      </c>
    </row>
    <row r="6" spans="1:12" x14ac:dyDescent="0.15">
      <c r="A6">
        <v>4</v>
      </c>
      <c r="B6" s="1">
        <v>2343944129.9105201</v>
      </c>
      <c r="C6">
        <v>0</v>
      </c>
      <c r="D6">
        <v>3</v>
      </c>
      <c r="E6">
        <v>300001</v>
      </c>
      <c r="F6">
        <v>1457084</v>
      </c>
      <c r="H6">
        <f t="shared" si="0"/>
        <v>1883.6227574582874</v>
      </c>
      <c r="K6" t="s">
        <v>18</v>
      </c>
      <c r="L6">
        <v>118164813.40000001</v>
      </c>
    </row>
    <row r="7" spans="1:12" x14ac:dyDescent="0.15">
      <c r="A7">
        <v>5</v>
      </c>
      <c r="B7" s="1">
        <v>2250089757.3461299</v>
      </c>
      <c r="C7">
        <v>0</v>
      </c>
      <c r="D7">
        <v>0</v>
      </c>
      <c r="E7">
        <v>300005</v>
      </c>
      <c r="F7">
        <v>2554690</v>
      </c>
      <c r="H7">
        <f t="shared" si="0"/>
        <v>1626.5091647101815</v>
      </c>
      <c r="K7" t="s">
        <v>19</v>
      </c>
      <c r="L7">
        <v>130325966.59999999</v>
      </c>
    </row>
    <row r="8" spans="1:12" x14ac:dyDescent="0.15">
      <c r="A8">
        <v>6</v>
      </c>
      <c r="B8" s="1">
        <v>1555568196.7204199</v>
      </c>
      <c r="C8">
        <v>299986</v>
      </c>
      <c r="D8">
        <v>3278489</v>
      </c>
      <c r="E8">
        <v>300002</v>
      </c>
      <c r="F8">
        <v>3278514</v>
      </c>
      <c r="H8">
        <f t="shared" si="0"/>
        <v>1080.0920875728132</v>
      </c>
      <c r="K8" t="s">
        <v>20</v>
      </c>
      <c r="L8">
        <v>131817526.2</v>
      </c>
    </row>
    <row r="9" spans="1:12" x14ac:dyDescent="0.15">
      <c r="A9">
        <v>7</v>
      </c>
      <c r="B9" s="1">
        <v>3559422128.16857</v>
      </c>
      <c r="C9">
        <v>0</v>
      </c>
      <c r="D9">
        <v>10</v>
      </c>
      <c r="E9">
        <v>300002</v>
      </c>
      <c r="F9">
        <v>1846233</v>
      </c>
      <c r="H9">
        <f t="shared" si="0"/>
        <v>2534.7181266464413</v>
      </c>
      <c r="K9" t="s">
        <v>21</v>
      </c>
      <c r="L9">
        <v>135096885.40000001</v>
      </c>
    </row>
    <row r="10" spans="1:12" x14ac:dyDescent="0.15">
      <c r="A10">
        <v>8</v>
      </c>
      <c r="B10" s="1">
        <v>1749918646.9342101</v>
      </c>
      <c r="C10">
        <v>299987</v>
      </c>
      <c r="D10">
        <v>3443874</v>
      </c>
      <c r="E10">
        <v>300002</v>
      </c>
      <c r="F10">
        <v>3443905</v>
      </c>
      <c r="H10">
        <f t="shared" si="0"/>
        <v>1037.503195945412</v>
      </c>
      <c r="K10" t="s">
        <v>22</v>
      </c>
      <c r="L10">
        <v>153838569.69999999</v>
      </c>
    </row>
    <row r="11" spans="1:12" x14ac:dyDescent="0.15">
      <c r="A11">
        <v>9</v>
      </c>
      <c r="B11" s="1">
        <v>3448945061.1772699</v>
      </c>
      <c r="C11">
        <v>0</v>
      </c>
      <c r="D11">
        <v>0</v>
      </c>
      <c r="E11">
        <v>300007</v>
      </c>
      <c r="F11">
        <v>2517491</v>
      </c>
      <c r="H11">
        <f t="shared" si="0"/>
        <v>2128.0867878275221</v>
      </c>
      <c r="K11" t="s">
        <v>23</v>
      </c>
      <c r="L11">
        <v>154794017.90000001</v>
      </c>
    </row>
    <row r="12" spans="1:12" x14ac:dyDescent="0.15">
      <c r="A12">
        <v>10</v>
      </c>
      <c r="B12" s="1">
        <v>2679634692.1880999</v>
      </c>
      <c r="C12">
        <v>0</v>
      </c>
      <c r="D12">
        <v>0</v>
      </c>
      <c r="E12">
        <v>300000</v>
      </c>
      <c r="F12">
        <v>1891351</v>
      </c>
      <c r="H12">
        <f t="shared" si="0"/>
        <v>1807.7138433534519</v>
      </c>
      <c r="K12" t="s">
        <v>24</v>
      </c>
      <c r="L12">
        <v>140463136.09999999</v>
      </c>
    </row>
    <row r="13" spans="1:12" x14ac:dyDescent="0.15">
      <c r="A13">
        <v>11</v>
      </c>
      <c r="B13" s="1">
        <v>2914957458.42838</v>
      </c>
      <c r="C13">
        <v>299999</v>
      </c>
      <c r="D13">
        <v>2521798</v>
      </c>
      <c r="E13">
        <v>300014</v>
      </c>
      <c r="F13">
        <v>2521874</v>
      </c>
      <c r="H13">
        <f t="shared" si="0"/>
        <v>1982.5459701000557</v>
      </c>
      <c r="K13" t="s">
        <v>25</v>
      </c>
      <c r="L13">
        <v>139970857.80000001</v>
      </c>
    </row>
    <row r="14" spans="1:12" x14ac:dyDescent="0.15">
      <c r="A14">
        <v>12</v>
      </c>
      <c r="B14" s="1">
        <v>3243682687.7066302</v>
      </c>
      <c r="C14">
        <v>0</v>
      </c>
      <c r="D14">
        <v>22</v>
      </c>
      <c r="E14">
        <v>300004</v>
      </c>
      <c r="F14">
        <v>1945682</v>
      </c>
      <c r="H14">
        <f t="shared" si="0"/>
        <v>2090.7971997734326</v>
      </c>
      <c r="K14" t="s">
        <v>26</v>
      </c>
      <c r="L14">
        <v>148059468.40000001</v>
      </c>
    </row>
    <row r="15" spans="1:12" x14ac:dyDescent="0.15">
      <c r="A15">
        <v>13</v>
      </c>
      <c r="B15" s="1">
        <v>3300085409.3473201</v>
      </c>
      <c r="C15">
        <v>299996</v>
      </c>
      <c r="D15">
        <v>2511094</v>
      </c>
      <c r="E15">
        <v>300011</v>
      </c>
      <c r="F15">
        <v>2511100</v>
      </c>
      <c r="H15">
        <f t="shared" si="0"/>
        <v>2160.2474233798785</v>
      </c>
      <c r="K15" t="s">
        <v>27</v>
      </c>
      <c r="L15">
        <v>146005493.69999999</v>
      </c>
    </row>
    <row r="16" spans="1:12" x14ac:dyDescent="0.15">
      <c r="A16">
        <v>14</v>
      </c>
      <c r="B16" s="1">
        <v>2258603228.9098301</v>
      </c>
      <c r="C16">
        <v>0</v>
      </c>
      <c r="D16">
        <v>9</v>
      </c>
      <c r="E16">
        <v>300006</v>
      </c>
      <c r="F16">
        <v>2598901</v>
      </c>
      <c r="H16">
        <f t="shared" si="0"/>
        <v>1708.5102799968747</v>
      </c>
      <c r="K16" t="s">
        <v>28</v>
      </c>
      <c r="L16">
        <v>124887497.40000001</v>
      </c>
    </row>
    <row r="17" spans="1:12" x14ac:dyDescent="0.15">
      <c r="A17">
        <v>15</v>
      </c>
      <c r="B17" s="1">
        <v>2322264504.0281901</v>
      </c>
      <c r="C17">
        <v>299976</v>
      </c>
      <c r="D17">
        <v>3020434</v>
      </c>
      <c r="E17">
        <v>300007</v>
      </c>
      <c r="F17">
        <v>3020699</v>
      </c>
      <c r="H17">
        <f t="shared" si="0"/>
        <v>1514.7129940921477</v>
      </c>
      <c r="K17" t="s">
        <v>29</v>
      </c>
      <c r="L17">
        <v>143819026.19999999</v>
      </c>
    </row>
    <row r="18" spans="1:12" x14ac:dyDescent="0.15">
      <c r="A18">
        <v>16</v>
      </c>
      <c r="B18" s="1">
        <v>2938626793.9941802</v>
      </c>
      <c r="C18">
        <v>0</v>
      </c>
      <c r="D18">
        <v>4</v>
      </c>
      <c r="E18">
        <v>300002</v>
      </c>
      <c r="F18">
        <v>2019016</v>
      </c>
      <c r="H18">
        <f t="shared" si="0"/>
        <v>2355.7745465438979</v>
      </c>
      <c r="K18" t="s">
        <v>30</v>
      </c>
      <c r="L18">
        <v>119661912.7</v>
      </c>
    </row>
    <row r="19" spans="1:12" x14ac:dyDescent="0.15">
      <c r="A19">
        <v>17</v>
      </c>
      <c r="B19" s="1">
        <v>2385349834.6431198</v>
      </c>
      <c r="C19">
        <v>0</v>
      </c>
      <c r="D19">
        <v>0</v>
      </c>
      <c r="E19">
        <v>300000</v>
      </c>
      <c r="F19">
        <v>1963866</v>
      </c>
      <c r="H19">
        <f t="shared" si="0"/>
        <v>1936.1471110667328</v>
      </c>
      <c r="K19" t="s">
        <v>31</v>
      </c>
      <c r="L19">
        <v>117150171.59999999</v>
      </c>
    </row>
    <row r="20" spans="1:12" x14ac:dyDescent="0.15">
      <c r="A20">
        <v>18</v>
      </c>
      <c r="B20" s="1">
        <v>1514771517.2279899</v>
      </c>
      <c r="C20">
        <v>299989</v>
      </c>
      <c r="D20">
        <v>3604750</v>
      </c>
      <c r="E20">
        <v>300005</v>
      </c>
      <c r="F20">
        <v>3604764</v>
      </c>
      <c r="H20">
        <f t="shared" si="0"/>
        <v>1067.6193862767268</v>
      </c>
      <c r="K20" t="s">
        <v>32</v>
      </c>
      <c r="L20">
        <v>129731617.59999999</v>
      </c>
    </row>
    <row r="21" spans="1:12" x14ac:dyDescent="0.15">
      <c r="A21">
        <v>19</v>
      </c>
      <c r="B21" s="1">
        <v>1692869389.21682</v>
      </c>
      <c r="C21">
        <v>299970</v>
      </c>
      <c r="D21">
        <v>3716836</v>
      </c>
      <c r="E21">
        <v>300001</v>
      </c>
      <c r="F21">
        <v>3717027</v>
      </c>
      <c r="H21">
        <f t="shared" si="0"/>
        <v>1091.7975952523943</v>
      </c>
      <c r="K21" t="s">
        <v>33</v>
      </c>
      <c r="L21">
        <v>142043363.40000001</v>
      </c>
    </row>
    <row r="22" spans="1:12" x14ac:dyDescent="0.15">
      <c r="A22">
        <v>20</v>
      </c>
      <c r="B22" s="1">
        <v>2329215345.92452</v>
      </c>
      <c r="C22">
        <v>16</v>
      </c>
      <c r="D22">
        <v>7</v>
      </c>
      <c r="E22">
        <v>300002</v>
      </c>
      <c r="F22">
        <v>1701731</v>
      </c>
      <c r="H22">
        <f t="shared" si="0"/>
        <v>1784.1324621528397</v>
      </c>
      <c r="K22" t="s">
        <v>34</v>
      </c>
      <c r="L22">
        <v>123622696</v>
      </c>
    </row>
    <row r="23" spans="1:12" x14ac:dyDescent="0.15">
      <c r="A23">
        <v>21</v>
      </c>
      <c r="B23" s="1">
        <v>2802153148.98663</v>
      </c>
      <c r="C23">
        <v>0</v>
      </c>
      <c r="D23">
        <v>11</v>
      </c>
      <c r="E23">
        <v>300013</v>
      </c>
      <c r="F23">
        <v>2047471</v>
      </c>
      <c r="H23">
        <f t="shared" si="0"/>
        <v>2047.9747341383068</v>
      </c>
      <c r="K23" t="s">
        <v>35</v>
      </c>
      <c r="L23">
        <v>130455591.7</v>
      </c>
    </row>
    <row r="24" spans="1:12" x14ac:dyDescent="0.15">
      <c r="A24">
        <v>22</v>
      </c>
      <c r="B24" s="1">
        <v>1516982284.99488</v>
      </c>
      <c r="C24">
        <v>299973</v>
      </c>
      <c r="D24">
        <v>3332573</v>
      </c>
      <c r="E24">
        <v>300004</v>
      </c>
      <c r="F24">
        <v>3332782</v>
      </c>
      <c r="H24">
        <f t="shared" si="0"/>
        <v>1243.1129979764069</v>
      </c>
      <c r="K24" t="s">
        <v>36</v>
      </c>
      <c r="L24">
        <v>112945246.40000001</v>
      </c>
    </row>
    <row r="25" spans="1:12" x14ac:dyDescent="0.15">
      <c r="A25">
        <v>23</v>
      </c>
      <c r="B25" s="1">
        <v>3925415058.7974601</v>
      </c>
      <c r="C25">
        <v>0</v>
      </c>
      <c r="D25">
        <v>43</v>
      </c>
      <c r="E25">
        <v>300001</v>
      </c>
      <c r="F25">
        <v>1778306</v>
      </c>
      <c r="H25">
        <f t="shared" si="0"/>
        <v>2657.0410264163647</v>
      </c>
      <c r="K25" t="s">
        <v>37</v>
      </c>
      <c r="L25">
        <v>142377825.40000001</v>
      </c>
    </row>
    <row r="26" spans="1:12" x14ac:dyDescent="0.15">
      <c r="A26">
        <v>24</v>
      </c>
      <c r="B26" s="1">
        <v>4110715222.2585402</v>
      </c>
      <c r="C26">
        <v>16</v>
      </c>
      <c r="D26">
        <v>14</v>
      </c>
      <c r="E26">
        <v>300002</v>
      </c>
      <c r="F26">
        <v>1948045</v>
      </c>
      <c r="H26">
        <f t="shared" si="0"/>
        <v>3336.5453302234337</v>
      </c>
      <c r="K26" t="s">
        <v>38</v>
      </c>
      <c r="L26">
        <v>119617663.3</v>
      </c>
    </row>
    <row r="27" spans="1:12" x14ac:dyDescent="0.15">
      <c r="A27">
        <v>25</v>
      </c>
      <c r="B27" s="1">
        <v>2010624736.2230201</v>
      </c>
      <c r="C27">
        <v>299990</v>
      </c>
      <c r="D27">
        <v>3554410</v>
      </c>
      <c r="E27">
        <v>300005</v>
      </c>
      <c r="F27">
        <v>3554586</v>
      </c>
      <c r="H27">
        <f t="shared" si="0"/>
        <v>1146.9990330393907</v>
      </c>
      <c r="K27" t="s">
        <v>39</v>
      </c>
      <c r="L27">
        <v>161237072.59999999</v>
      </c>
    </row>
    <row r="28" spans="1:12" x14ac:dyDescent="0.15">
      <c r="A28">
        <v>26</v>
      </c>
      <c r="B28" s="1">
        <v>3929774425.92522</v>
      </c>
      <c r="C28">
        <v>0</v>
      </c>
      <c r="D28">
        <v>0</v>
      </c>
      <c r="E28">
        <v>300000</v>
      </c>
      <c r="F28">
        <v>1537421</v>
      </c>
      <c r="H28">
        <f t="shared" si="0"/>
        <v>3135.5002753401814</v>
      </c>
      <c r="K28" t="s">
        <v>40</v>
      </c>
      <c r="L28">
        <v>121458015.5</v>
      </c>
    </row>
    <row r="29" spans="1:12" x14ac:dyDescent="0.15">
      <c r="A29">
        <v>27</v>
      </c>
      <c r="B29" s="1">
        <v>3823466086.7392201</v>
      </c>
      <c r="C29">
        <v>0</v>
      </c>
      <c r="D29">
        <v>6</v>
      </c>
      <c r="E29">
        <v>300012</v>
      </c>
      <c r="F29">
        <v>1949887</v>
      </c>
      <c r="H29">
        <f t="shared" si="0"/>
        <v>2675.3767352655045</v>
      </c>
      <c r="K29" t="s">
        <v>41</v>
      </c>
      <c r="L29">
        <v>137763858.80000001</v>
      </c>
    </row>
    <row r="30" spans="1:12" x14ac:dyDescent="0.15">
      <c r="A30">
        <v>28</v>
      </c>
      <c r="B30" s="1">
        <v>4630030260.6244297</v>
      </c>
      <c r="C30">
        <v>16</v>
      </c>
      <c r="D30">
        <v>13</v>
      </c>
      <c r="E30">
        <v>300002</v>
      </c>
      <c r="F30">
        <v>1781541</v>
      </c>
      <c r="H30">
        <f t="shared" si="0"/>
        <v>3487.3923157864815</v>
      </c>
      <c r="K30" t="s">
        <v>42</v>
      </c>
      <c r="L30">
        <v>129063951</v>
      </c>
    </row>
    <row r="31" spans="1:12" x14ac:dyDescent="0.15">
      <c r="A31">
        <v>29</v>
      </c>
      <c r="B31" s="1">
        <v>1495276241.34707</v>
      </c>
      <c r="C31">
        <v>299992</v>
      </c>
      <c r="D31">
        <v>3479047</v>
      </c>
      <c r="E31">
        <v>300007</v>
      </c>
      <c r="F31">
        <v>3479231</v>
      </c>
      <c r="H31">
        <f t="shared" si="0"/>
        <v>1453.2181751010719</v>
      </c>
      <c r="K31" t="s">
        <v>43</v>
      </c>
      <c r="L31">
        <v>96269556.030000001</v>
      </c>
    </row>
    <row r="32" spans="1:12" x14ac:dyDescent="0.15">
      <c r="A32">
        <v>30</v>
      </c>
      <c r="B32" s="1">
        <v>1846095912.48263</v>
      </c>
      <c r="C32">
        <v>299983</v>
      </c>
      <c r="D32">
        <v>3652557</v>
      </c>
      <c r="E32">
        <v>300014</v>
      </c>
      <c r="F32">
        <v>3652837</v>
      </c>
      <c r="H32">
        <f t="shared" si="0"/>
        <v>1213.6852020307113</v>
      </c>
      <c r="K32" t="s">
        <v>44</v>
      </c>
      <c r="L32">
        <v>140528028.30000001</v>
      </c>
    </row>
    <row r="33" spans="1:12" x14ac:dyDescent="0.15">
      <c r="A33">
        <v>31</v>
      </c>
      <c r="B33" s="1">
        <v>3303319961.6813598</v>
      </c>
      <c r="C33">
        <v>299986</v>
      </c>
      <c r="D33">
        <v>2611612</v>
      </c>
      <c r="E33">
        <v>300001</v>
      </c>
      <c r="F33">
        <v>2611645</v>
      </c>
      <c r="H33">
        <f t="shared" si="0"/>
        <v>2876.609362936123</v>
      </c>
      <c r="K33" t="s">
        <v>45</v>
      </c>
      <c r="L33">
        <v>110975931.3</v>
      </c>
    </row>
    <row r="34" spans="1:12" x14ac:dyDescent="0.15">
      <c r="A34">
        <v>32</v>
      </c>
      <c r="B34" s="1">
        <v>4661874907.2518797</v>
      </c>
      <c r="C34">
        <v>0</v>
      </c>
      <c r="D34">
        <v>17</v>
      </c>
      <c r="E34">
        <v>300008</v>
      </c>
      <c r="F34">
        <v>1330702</v>
      </c>
      <c r="H34">
        <f t="shared" si="0"/>
        <v>3789.8734325812356</v>
      </c>
      <c r="K34" t="s">
        <v>46</v>
      </c>
      <c r="L34">
        <v>119846442</v>
      </c>
    </row>
    <row r="35" spans="1:12" x14ac:dyDescent="0.15">
      <c r="A35">
        <v>33</v>
      </c>
      <c r="B35" s="1">
        <v>5066132001.42941</v>
      </c>
      <c r="C35">
        <v>0</v>
      </c>
      <c r="D35">
        <v>22</v>
      </c>
      <c r="E35">
        <v>300000</v>
      </c>
      <c r="F35">
        <v>1919189</v>
      </c>
      <c r="H35">
        <f t="shared" si="0"/>
        <v>3046.6953557904799</v>
      </c>
      <c r="K35" t="s">
        <v>47</v>
      </c>
      <c r="L35">
        <v>160998489.80000001</v>
      </c>
    </row>
    <row r="36" spans="1:12" x14ac:dyDescent="0.15">
      <c r="A36">
        <v>34</v>
      </c>
      <c r="B36" s="1">
        <v>2553879306.6045899</v>
      </c>
      <c r="C36">
        <v>299988</v>
      </c>
      <c r="D36">
        <v>2545398</v>
      </c>
      <c r="E36">
        <v>300004</v>
      </c>
      <c r="F36">
        <v>2545412</v>
      </c>
      <c r="H36">
        <f t="shared" si="0"/>
        <v>2421.8883658545551</v>
      </c>
      <c r="K36" t="s">
        <v>48</v>
      </c>
      <c r="L36">
        <v>101268531.2</v>
      </c>
    </row>
    <row r="37" spans="1:12" x14ac:dyDescent="0.15">
      <c r="A37">
        <v>35</v>
      </c>
      <c r="B37" s="1">
        <v>1734280874.1833701</v>
      </c>
      <c r="C37">
        <v>299988</v>
      </c>
      <c r="D37">
        <v>3371850</v>
      </c>
      <c r="E37">
        <v>300004</v>
      </c>
      <c r="F37">
        <v>3371902</v>
      </c>
      <c r="H37">
        <f t="shared" si="0"/>
        <v>1495.597427184601</v>
      </c>
      <c r="K37" t="s">
        <v>49</v>
      </c>
      <c r="L37">
        <v>108691631.40000001</v>
      </c>
    </row>
    <row r="38" spans="1:12" x14ac:dyDescent="0.15">
      <c r="A38">
        <v>37</v>
      </c>
      <c r="B38" s="1">
        <v>2952248558.1206398</v>
      </c>
      <c r="C38">
        <v>299988</v>
      </c>
      <c r="D38">
        <v>2482021</v>
      </c>
      <c r="E38">
        <v>300003</v>
      </c>
      <c r="F38">
        <v>2482063</v>
      </c>
      <c r="H38">
        <f t="shared" si="0"/>
        <v>3166.0254123341811</v>
      </c>
      <c r="K38" t="s">
        <v>51</v>
      </c>
      <c r="L38">
        <v>90392700.159999996</v>
      </c>
    </row>
    <row r="39" spans="1:12" x14ac:dyDescent="0.15">
      <c r="A39">
        <v>38</v>
      </c>
      <c r="B39" s="1">
        <v>4674435184.2734699</v>
      </c>
      <c r="C39">
        <v>0</v>
      </c>
      <c r="D39">
        <v>7</v>
      </c>
      <c r="E39">
        <v>300000</v>
      </c>
      <c r="F39">
        <v>1929995</v>
      </c>
      <c r="H39">
        <f t="shared" si="0"/>
        <v>3642.768916846112</v>
      </c>
      <c r="K39" t="s">
        <v>52</v>
      </c>
      <c r="L39">
        <v>124892433.59999999</v>
      </c>
    </row>
    <row r="40" spans="1:12" x14ac:dyDescent="0.15">
      <c r="A40">
        <v>39</v>
      </c>
      <c r="B40" s="1">
        <v>2037480240.5365701</v>
      </c>
      <c r="C40">
        <v>299997</v>
      </c>
      <c r="D40">
        <v>3412795</v>
      </c>
      <c r="E40">
        <v>300012</v>
      </c>
      <c r="F40">
        <v>3412864</v>
      </c>
      <c r="H40">
        <f t="shared" si="0"/>
        <v>1591.1038682073065</v>
      </c>
      <c r="K40" t="s">
        <v>53</v>
      </c>
      <c r="L40">
        <v>120482264.8</v>
      </c>
    </row>
    <row r="41" spans="1:12" x14ac:dyDescent="0.15">
      <c r="A41">
        <v>40</v>
      </c>
      <c r="B41" s="1">
        <v>2192948970.40523</v>
      </c>
      <c r="C41">
        <v>299987</v>
      </c>
      <c r="D41">
        <v>3241115</v>
      </c>
      <c r="E41">
        <v>300002</v>
      </c>
      <c r="F41">
        <v>3241133</v>
      </c>
      <c r="H41">
        <f t="shared" si="0"/>
        <v>1273.6501761311563</v>
      </c>
      <c r="K41" t="s">
        <v>54</v>
      </c>
      <c r="L41">
        <v>159643918.69999999</v>
      </c>
    </row>
    <row r="42" spans="1:12" x14ac:dyDescent="0.15">
      <c r="A42">
        <v>41</v>
      </c>
      <c r="B42" s="1">
        <v>1637929113.9238601</v>
      </c>
      <c r="C42">
        <v>299993</v>
      </c>
      <c r="D42">
        <v>3633953</v>
      </c>
      <c r="E42">
        <v>300008</v>
      </c>
      <c r="F42">
        <v>3634097</v>
      </c>
      <c r="H42">
        <f t="shared" si="0"/>
        <v>1343.0247202998492</v>
      </c>
      <c r="K42" t="s">
        <v>55</v>
      </c>
      <c r="L42">
        <v>113506656.59999999</v>
      </c>
    </row>
    <row r="43" spans="1:12" x14ac:dyDescent="0.15">
      <c r="A43">
        <v>42</v>
      </c>
      <c r="B43" s="1">
        <v>2012635854.3294101</v>
      </c>
      <c r="C43">
        <v>299998</v>
      </c>
      <c r="D43">
        <v>3343731</v>
      </c>
      <c r="E43">
        <v>300013</v>
      </c>
      <c r="F43">
        <v>3343883</v>
      </c>
      <c r="H43">
        <f t="shared" si="0"/>
        <v>1531.075730064656</v>
      </c>
      <c r="K43" t="s">
        <v>56</v>
      </c>
      <c r="L43">
        <v>123393158.09999999</v>
      </c>
    </row>
    <row r="44" spans="1:12" x14ac:dyDescent="0.15">
      <c r="A44">
        <v>43</v>
      </c>
      <c r="B44" s="1">
        <v>3896517464.6226001</v>
      </c>
      <c r="C44">
        <v>0</v>
      </c>
      <c r="D44">
        <v>0</v>
      </c>
      <c r="E44">
        <v>300005</v>
      </c>
      <c r="F44">
        <v>1892654</v>
      </c>
      <c r="H44">
        <f t="shared" si="0"/>
        <v>4253.8401515905935</v>
      </c>
      <c r="K44" t="s">
        <v>57</v>
      </c>
      <c r="L44">
        <v>89496107.549999997</v>
      </c>
    </row>
    <row r="45" spans="1:12" x14ac:dyDescent="0.15">
      <c r="A45">
        <v>44</v>
      </c>
      <c r="B45" s="1">
        <v>3644349415.8308702</v>
      </c>
      <c r="C45">
        <v>299991</v>
      </c>
      <c r="D45">
        <v>2436293</v>
      </c>
      <c r="E45">
        <v>300007</v>
      </c>
      <c r="F45">
        <v>2436338</v>
      </c>
      <c r="H45">
        <f t="shared" si="0"/>
        <v>3023.0258440744446</v>
      </c>
      <c r="K45" t="s">
        <v>58</v>
      </c>
      <c r="L45">
        <v>116692899.7</v>
      </c>
    </row>
    <row r="46" spans="1:12" x14ac:dyDescent="0.15">
      <c r="A46">
        <v>45</v>
      </c>
      <c r="B46" s="1">
        <v>2131693423.55107</v>
      </c>
      <c r="C46">
        <v>299988</v>
      </c>
      <c r="D46">
        <v>3288132</v>
      </c>
      <c r="E46">
        <v>300004</v>
      </c>
      <c r="F46">
        <v>3288237</v>
      </c>
      <c r="H46">
        <f t="shared" si="0"/>
        <v>1287.0834499652442</v>
      </c>
      <c r="K46" t="s">
        <v>59</v>
      </c>
      <c r="L46">
        <v>153681699.80000001</v>
      </c>
    </row>
    <row r="47" spans="1:12" x14ac:dyDescent="0.15">
      <c r="A47">
        <v>46</v>
      </c>
      <c r="B47" s="1">
        <v>1661631126.4136701</v>
      </c>
      <c r="C47">
        <v>299982</v>
      </c>
      <c r="D47">
        <v>3652252</v>
      </c>
      <c r="E47">
        <v>300013</v>
      </c>
      <c r="F47">
        <v>3652492</v>
      </c>
      <c r="H47">
        <f t="shared" si="0"/>
        <v>1475.5158739445001</v>
      </c>
      <c r="K47" t="s">
        <v>60</v>
      </c>
      <c r="L47">
        <v>105465844.8</v>
      </c>
    </row>
    <row r="48" spans="1:12" x14ac:dyDescent="0.15">
      <c r="A48">
        <v>47</v>
      </c>
      <c r="B48" s="1">
        <v>3744240387.6669598</v>
      </c>
      <c r="C48">
        <v>299997</v>
      </c>
      <c r="D48">
        <v>2355316</v>
      </c>
      <c r="E48">
        <v>300012</v>
      </c>
      <c r="F48">
        <v>2355366</v>
      </c>
      <c r="H48">
        <f t="shared" si="0"/>
        <v>2654.4908067826545</v>
      </c>
      <c r="K48" t="s">
        <v>61</v>
      </c>
      <c r="L48">
        <v>135932215.80000001</v>
      </c>
    </row>
    <row r="49" spans="1:12" x14ac:dyDescent="0.15">
      <c r="A49">
        <v>48</v>
      </c>
      <c r="B49" s="1">
        <v>1354217310.4784801</v>
      </c>
      <c r="C49">
        <v>299894</v>
      </c>
      <c r="D49">
        <v>3642212</v>
      </c>
      <c r="E49">
        <v>300003</v>
      </c>
      <c r="F49">
        <v>3643247</v>
      </c>
      <c r="H49">
        <f t="shared" si="0"/>
        <v>1387.4871372599789</v>
      </c>
      <c r="K49" t="s">
        <v>62</v>
      </c>
      <c r="L49">
        <v>91040606.439999998</v>
      </c>
    </row>
    <row r="50" spans="1:12" x14ac:dyDescent="0.15">
      <c r="A50">
        <v>49</v>
      </c>
      <c r="B50" s="1">
        <v>1519256111.3413601</v>
      </c>
      <c r="C50">
        <v>299970</v>
      </c>
      <c r="D50">
        <v>3607376</v>
      </c>
      <c r="E50">
        <v>300002</v>
      </c>
      <c r="F50">
        <v>3607662</v>
      </c>
      <c r="H50">
        <f t="shared" si="0"/>
        <v>1083.4887168438001</v>
      </c>
      <c r="K50" t="s">
        <v>63</v>
      </c>
      <c r="L50">
        <v>128370984</v>
      </c>
    </row>
    <row r="51" spans="1:12" x14ac:dyDescent="0.15">
      <c r="A51">
        <v>50</v>
      </c>
      <c r="B51" s="1">
        <v>1558227349.28372</v>
      </c>
      <c r="C51">
        <v>0</v>
      </c>
      <c r="D51">
        <v>0</v>
      </c>
      <c r="E51">
        <v>300015</v>
      </c>
      <c r="F51">
        <v>2042278</v>
      </c>
      <c r="H51">
        <f t="shared" si="0"/>
        <v>1628.7231835837513</v>
      </c>
      <c r="K51" t="s">
        <v>64</v>
      </c>
      <c r="L51">
        <v>90137470.480000004</v>
      </c>
    </row>
    <row r="52" spans="1:12" x14ac:dyDescent="0.15">
      <c r="A52">
        <v>51</v>
      </c>
      <c r="B52" s="1">
        <v>2368238906.6019001</v>
      </c>
      <c r="C52">
        <v>299937</v>
      </c>
      <c r="D52">
        <v>2576026</v>
      </c>
      <c r="E52">
        <v>300000</v>
      </c>
      <c r="F52">
        <v>2576328</v>
      </c>
      <c r="H52">
        <f t="shared" si="0"/>
        <v>1806.9255990760546</v>
      </c>
      <c r="K52" t="s">
        <v>65</v>
      </c>
      <c r="L52">
        <v>124191468.59999999</v>
      </c>
    </row>
    <row r="53" spans="1:12" x14ac:dyDescent="0.15">
      <c r="A53">
        <v>52</v>
      </c>
      <c r="B53" s="1">
        <v>2478594193.9345398</v>
      </c>
      <c r="C53">
        <v>0</v>
      </c>
      <c r="D53">
        <v>37</v>
      </c>
      <c r="E53">
        <v>300011</v>
      </c>
      <c r="F53">
        <v>1903577</v>
      </c>
      <c r="H53">
        <f t="shared" si="0"/>
        <v>1510.9806185451985</v>
      </c>
      <c r="K53" t="s">
        <v>66</v>
      </c>
      <c r="L53">
        <v>153856239.19999999</v>
      </c>
    </row>
    <row r="54" spans="1:12" x14ac:dyDescent="0.15">
      <c r="A54">
        <v>53</v>
      </c>
      <c r="B54" s="1">
        <v>2882700571.7768898</v>
      </c>
      <c r="C54">
        <v>0</v>
      </c>
      <c r="D54">
        <v>0</v>
      </c>
      <c r="E54">
        <v>300013</v>
      </c>
      <c r="F54">
        <v>1871379</v>
      </c>
      <c r="H54">
        <f t="shared" si="0"/>
        <v>1727.892769152485</v>
      </c>
      <c r="K54" t="s">
        <v>67</v>
      </c>
      <c r="L54">
        <v>157706218.90000001</v>
      </c>
    </row>
    <row r="55" spans="1:12" x14ac:dyDescent="0.15">
      <c r="A55">
        <v>54</v>
      </c>
      <c r="B55" s="1">
        <v>2448471741.9225001</v>
      </c>
      <c r="C55">
        <v>0</v>
      </c>
      <c r="D55">
        <v>0</v>
      </c>
      <c r="E55">
        <v>300008</v>
      </c>
      <c r="F55">
        <v>2189398</v>
      </c>
      <c r="H55">
        <f t="shared" si="0"/>
        <v>2276.2915832910048</v>
      </c>
      <c r="K55" t="s">
        <v>68</v>
      </c>
      <c r="L55">
        <v>103037512.7</v>
      </c>
    </row>
    <row r="56" spans="1:12" x14ac:dyDescent="0.15">
      <c r="A56">
        <v>55</v>
      </c>
      <c r="B56" s="1">
        <v>3519720153.6227498</v>
      </c>
      <c r="C56">
        <v>0</v>
      </c>
      <c r="D56">
        <v>0</v>
      </c>
      <c r="E56">
        <v>300002</v>
      </c>
      <c r="F56">
        <v>1364525</v>
      </c>
      <c r="H56">
        <f t="shared" si="0"/>
        <v>3802.6733594674988</v>
      </c>
      <c r="K56" t="s">
        <v>69</v>
      </c>
      <c r="L56">
        <v>90187413.329999998</v>
      </c>
    </row>
    <row r="57" spans="1:12" x14ac:dyDescent="0.15">
      <c r="A57">
        <v>56</v>
      </c>
      <c r="B57" s="1">
        <v>4037654087.0076799</v>
      </c>
      <c r="C57">
        <v>0</v>
      </c>
      <c r="D57">
        <v>0</v>
      </c>
      <c r="E57">
        <v>300003</v>
      </c>
      <c r="F57">
        <v>1815052</v>
      </c>
      <c r="H57">
        <f t="shared" si="0"/>
        <v>3134.9023538926281</v>
      </c>
      <c r="K57" t="s">
        <v>70</v>
      </c>
      <c r="L57">
        <v>124815331.2</v>
      </c>
    </row>
    <row r="58" spans="1:12" x14ac:dyDescent="0.15">
      <c r="A58">
        <v>57</v>
      </c>
      <c r="B58" s="1">
        <v>3471144247.3582301</v>
      </c>
      <c r="C58">
        <v>0</v>
      </c>
      <c r="D58">
        <v>0</v>
      </c>
      <c r="E58">
        <v>300000</v>
      </c>
      <c r="F58">
        <v>1910825</v>
      </c>
      <c r="H58">
        <f t="shared" si="0"/>
        <v>2207.3172069611874</v>
      </c>
      <c r="K58" t="s">
        <v>71</v>
      </c>
      <c r="L58">
        <v>150440703.90000001</v>
      </c>
    </row>
    <row r="59" spans="1:12" x14ac:dyDescent="0.15">
      <c r="A59">
        <v>58</v>
      </c>
      <c r="B59" s="1">
        <v>1523710334.2930901</v>
      </c>
      <c r="C59">
        <v>299997</v>
      </c>
      <c r="D59">
        <v>3595065</v>
      </c>
      <c r="E59">
        <v>300013</v>
      </c>
      <c r="F59">
        <v>3595240</v>
      </c>
      <c r="H59">
        <f t="shared" si="0"/>
        <v>777.5011776591723</v>
      </c>
      <c r="K59" t="s">
        <v>72</v>
      </c>
      <c r="L59">
        <v>173641970.30000001</v>
      </c>
    </row>
    <row r="60" spans="1:12" x14ac:dyDescent="0.15">
      <c r="A60">
        <v>59</v>
      </c>
      <c r="B60" s="1">
        <v>1519334036.6064601</v>
      </c>
      <c r="C60">
        <v>299975</v>
      </c>
      <c r="D60">
        <v>3514323</v>
      </c>
      <c r="E60">
        <v>300007</v>
      </c>
      <c r="F60">
        <v>3514556</v>
      </c>
      <c r="H60">
        <f t="shared" si="0"/>
        <v>1191.5395745968815</v>
      </c>
      <c r="K60" t="s">
        <v>73</v>
      </c>
      <c r="L60">
        <v>117637435.7</v>
      </c>
    </row>
    <row r="61" spans="1:12" x14ac:dyDescent="0.15">
      <c r="A61">
        <v>60</v>
      </c>
      <c r="B61" s="1">
        <v>1160969669.9431801</v>
      </c>
      <c r="C61">
        <v>299971</v>
      </c>
      <c r="D61">
        <v>2914056</v>
      </c>
      <c r="E61">
        <v>300002</v>
      </c>
      <c r="F61">
        <v>2914292</v>
      </c>
      <c r="H61">
        <f t="shared" si="0"/>
        <v>907.82219709499509</v>
      </c>
      <c r="K61" t="s">
        <v>74</v>
      </c>
      <c r="L61">
        <v>115195882.09999999</v>
      </c>
    </row>
    <row r="62" spans="1:12" x14ac:dyDescent="0.15">
      <c r="A62">
        <v>61</v>
      </c>
      <c r="B62" s="1">
        <v>1414742444.3941801</v>
      </c>
      <c r="C62">
        <v>299962</v>
      </c>
      <c r="D62">
        <v>3356321</v>
      </c>
      <c r="E62">
        <v>300008</v>
      </c>
      <c r="F62">
        <v>3356659</v>
      </c>
      <c r="H62">
        <f t="shared" si="0"/>
        <v>1267.1198590151216</v>
      </c>
      <c r="K62" t="s">
        <v>75</v>
      </c>
      <c r="L62">
        <v>103483424.3</v>
      </c>
    </row>
    <row r="63" spans="1:12" x14ac:dyDescent="0.15">
      <c r="A63">
        <v>62</v>
      </c>
      <c r="B63" s="1">
        <v>4371122339.4646397</v>
      </c>
      <c r="C63">
        <v>0</v>
      </c>
      <c r="D63">
        <v>0</v>
      </c>
      <c r="E63">
        <v>300012</v>
      </c>
      <c r="F63">
        <v>2074991</v>
      </c>
      <c r="H63">
        <f t="shared" si="0"/>
        <v>2887.8724377029812</v>
      </c>
      <c r="K63" t="s">
        <v>76</v>
      </c>
      <c r="L63">
        <v>146295480.5</v>
      </c>
    </row>
    <row r="64" spans="1:12" x14ac:dyDescent="0.15">
      <c r="A64">
        <v>63</v>
      </c>
      <c r="B64" s="1">
        <v>1103471677.20539</v>
      </c>
      <c r="C64">
        <v>299982</v>
      </c>
      <c r="D64">
        <v>3342023</v>
      </c>
      <c r="E64">
        <v>300014</v>
      </c>
      <c r="F64">
        <v>3342232</v>
      </c>
      <c r="H64">
        <f t="shared" si="0"/>
        <v>897.44523286988897</v>
      </c>
      <c r="K64" t="s">
        <v>77</v>
      </c>
      <c r="L64">
        <v>110629801.09999999</v>
      </c>
    </row>
    <row r="65" spans="1:12" x14ac:dyDescent="0.15">
      <c r="A65">
        <v>64</v>
      </c>
      <c r="B65" s="1">
        <v>3941976418.7086</v>
      </c>
      <c r="C65">
        <v>0</v>
      </c>
      <c r="D65">
        <v>8</v>
      </c>
      <c r="E65">
        <v>300001</v>
      </c>
      <c r="F65">
        <v>1927135</v>
      </c>
      <c r="H65">
        <f t="shared" si="0"/>
        <v>3331.308051882872</v>
      </c>
      <c r="K65" t="s">
        <v>78</v>
      </c>
      <c r="L65">
        <v>114882615</v>
      </c>
    </row>
    <row r="66" spans="1:12" x14ac:dyDescent="0.15">
      <c r="A66">
        <v>65</v>
      </c>
      <c r="B66" s="1">
        <v>2532052203.2216301</v>
      </c>
      <c r="C66">
        <v>299972</v>
      </c>
      <c r="D66">
        <v>2404517</v>
      </c>
      <c r="E66">
        <v>300002</v>
      </c>
      <c r="F66">
        <v>2404619</v>
      </c>
      <c r="H66">
        <f t="shared" si="0"/>
        <v>2302.0440639823673</v>
      </c>
      <c r="K66" t="s">
        <v>79</v>
      </c>
      <c r="L66">
        <v>105412396.09999999</v>
      </c>
    </row>
    <row r="67" spans="1:12" x14ac:dyDescent="0.15">
      <c r="A67">
        <v>66</v>
      </c>
      <c r="B67" s="1">
        <v>1600609634.93085</v>
      </c>
      <c r="C67">
        <v>299998</v>
      </c>
      <c r="D67">
        <v>3405975</v>
      </c>
      <c r="E67">
        <v>300045</v>
      </c>
      <c r="F67">
        <v>3406036</v>
      </c>
      <c r="H67">
        <f t="shared" ref="H67:H100" si="1">(B67-L67)/L67*100</f>
        <v>1232.2991462426503</v>
      </c>
      <c r="K67" t="s">
        <v>80</v>
      </c>
      <c r="L67">
        <v>120138907.2</v>
      </c>
    </row>
    <row r="68" spans="1:12" x14ac:dyDescent="0.15">
      <c r="A68">
        <v>67</v>
      </c>
      <c r="B68" s="1">
        <v>1441301151.8048</v>
      </c>
      <c r="C68">
        <v>299980</v>
      </c>
      <c r="D68">
        <v>3318864</v>
      </c>
      <c r="E68">
        <v>300011</v>
      </c>
      <c r="F68">
        <v>3319062</v>
      </c>
      <c r="H68">
        <f t="shared" si="1"/>
        <v>1546.7206925906144</v>
      </c>
      <c r="K68" t="s">
        <v>81</v>
      </c>
      <c r="L68">
        <v>87525538.379999995</v>
      </c>
    </row>
    <row r="69" spans="1:12" x14ac:dyDescent="0.15">
      <c r="A69">
        <v>68</v>
      </c>
      <c r="B69" s="1">
        <v>3855397256.4158401</v>
      </c>
      <c r="C69">
        <v>0</v>
      </c>
      <c r="D69">
        <v>0</v>
      </c>
      <c r="E69">
        <v>300003</v>
      </c>
      <c r="F69">
        <v>1929664</v>
      </c>
      <c r="H69">
        <f t="shared" si="1"/>
        <v>3361.4475624697143</v>
      </c>
      <c r="K69" t="s">
        <v>82</v>
      </c>
      <c r="L69">
        <v>111381067.8</v>
      </c>
    </row>
    <row r="70" spans="1:12" x14ac:dyDescent="0.15">
      <c r="A70">
        <v>69</v>
      </c>
      <c r="B70" s="1">
        <v>1891743399.15519</v>
      </c>
      <c r="C70">
        <v>299986</v>
      </c>
      <c r="D70">
        <v>3568376</v>
      </c>
      <c r="E70">
        <v>300002</v>
      </c>
      <c r="F70">
        <v>3568451</v>
      </c>
      <c r="H70">
        <f t="shared" si="1"/>
        <v>1484.7216354379568</v>
      </c>
      <c r="K70" t="s">
        <v>83</v>
      </c>
      <c r="L70">
        <v>119373860.8</v>
      </c>
    </row>
    <row r="71" spans="1:12" x14ac:dyDescent="0.15">
      <c r="A71">
        <v>70</v>
      </c>
      <c r="B71" s="1">
        <v>4397777007.0334997</v>
      </c>
      <c r="C71">
        <v>299999</v>
      </c>
      <c r="D71">
        <v>2567134</v>
      </c>
      <c r="E71">
        <v>300014</v>
      </c>
      <c r="F71">
        <v>2567183</v>
      </c>
      <c r="H71">
        <f t="shared" si="1"/>
        <v>3004.5102747399496</v>
      </c>
      <c r="K71" t="s">
        <v>84</v>
      </c>
      <c r="L71">
        <v>141657672.80000001</v>
      </c>
    </row>
    <row r="72" spans="1:12" x14ac:dyDescent="0.15">
      <c r="A72">
        <v>71</v>
      </c>
      <c r="B72" s="1">
        <v>1789338221.0941501</v>
      </c>
      <c r="C72">
        <v>299921</v>
      </c>
      <c r="D72">
        <v>2838203</v>
      </c>
      <c r="E72">
        <v>300015</v>
      </c>
      <c r="F72">
        <v>2838732</v>
      </c>
      <c r="H72">
        <f t="shared" si="1"/>
        <v>1062.6055632831797</v>
      </c>
      <c r="K72" t="s">
        <v>85</v>
      </c>
      <c r="L72">
        <v>153907591.5</v>
      </c>
    </row>
    <row r="73" spans="1:12" x14ac:dyDescent="0.15">
      <c r="A73">
        <v>72</v>
      </c>
      <c r="B73" s="1">
        <v>4113602713.5960302</v>
      </c>
      <c r="C73">
        <v>0</v>
      </c>
      <c r="D73">
        <v>0</v>
      </c>
      <c r="E73">
        <v>300010</v>
      </c>
      <c r="F73">
        <v>1923841</v>
      </c>
      <c r="H73">
        <f t="shared" si="1"/>
        <v>2386.0261929894355</v>
      </c>
      <c r="K73" t="s">
        <v>86</v>
      </c>
      <c r="L73">
        <v>165469001.30000001</v>
      </c>
    </row>
    <row r="74" spans="1:12" x14ac:dyDescent="0.15">
      <c r="A74">
        <v>73</v>
      </c>
      <c r="B74" s="1">
        <v>2200675603.6773901</v>
      </c>
      <c r="C74">
        <v>299966</v>
      </c>
      <c r="D74">
        <v>3198368</v>
      </c>
      <c r="E74">
        <v>300013</v>
      </c>
      <c r="F74">
        <v>3198606</v>
      </c>
      <c r="H74">
        <f t="shared" si="1"/>
        <v>1479.150147980567</v>
      </c>
      <c r="K74" t="s">
        <v>87</v>
      </c>
      <c r="L74">
        <v>139358224.19999999</v>
      </c>
    </row>
    <row r="75" spans="1:12" x14ac:dyDescent="0.15">
      <c r="A75">
        <v>74</v>
      </c>
      <c r="B75" s="1">
        <v>4151907055.0458498</v>
      </c>
      <c r="C75">
        <v>0</v>
      </c>
      <c r="D75">
        <v>0</v>
      </c>
      <c r="E75">
        <v>300001</v>
      </c>
      <c r="F75">
        <v>1805722</v>
      </c>
      <c r="H75">
        <f t="shared" si="1"/>
        <v>3371.7071603554209</v>
      </c>
      <c r="K75" t="s">
        <v>88</v>
      </c>
      <c r="L75">
        <v>119592663.3</v>
      </c>
    </row>
    <row r="76" spans="1:12" x14ac:dyDescent="0.15">
      <c r="A76">
        <v>75</v>
      </c>
      <c r="B76" s="1">
        <v>4663712445.1164999</v>
      </c>
      <c r="C76">
        <v>0</v>
      </c>
      <c r="D76">
        <v>19</v>
      </c>
      <c r="E76">
        <v>300001</v>
      </c>
      <c r="F76">
        <v>1869580</v>
      </c>
      <c r="H76">
        <f t="shared" si="1"/>
        <v>3672.6119349619971</v>
      </c>
      <c r="K76" t="s">
        <v>89</v>
      </c>
      <c r="L76">
        <v>123620253.7</v>
      </c>
    </row>
    <row r="77" spans="1:12" x14ac:dyDescent="0.15">
      <c r="A77">
        <v>76</v>
      </c>
      <c r="B77" s="1">
        <v>3785307806.6238399</v>
      </c>
      <c r="C77">
        <v>299988</v>
      </c>
      <c r="D77">
        <v>2580607</v>
      </c>
      <c r="E77">
        <v>300004</v>
      </c>
      <c r="F77">
        <v>2580645</v>
      </c>
      <c r="H77">
        <f t="shared" si="1"/>
        <v>3044.204653791262</v>
      </c>
      <c r="K77" t="s">
        <v>90</v>
      </c>
      <c r="L77">
        <v>120389994.40000001</v>
      </c>
    </row>
    <row r="78" spans="1:12" x14ac:dyDescent="0.15">
      <c r="A78">
        <v>77</v>
      </c>
      <c r="B78" s="1">
        <v>4761747431.08531</v>
      </c>
      <c r="C78">
        <v>0</v>
      </c>
      <c r="D78">
        <v>0</v>
      </c>
      <c r="E78">
        <v>300000</v>
      </c>
      <c r="F78">
        <v>2206396</v>
      </c>
      <c r="H78">
        <f t="shared" si="1"/>
        <v>3182.5281918623973</v>
      </c>
      <c r="K78" t="s">
        <v>91</v>
      </c>
      <c r="L78">
        <v>145063413.09999999</v>
      </c>
    </row>
    <row r="79" spans="1:12" x14ac:dyDescent="0.15">
      <c r="A79">
        <v>78</v>
      </c>
      <c r="B79" s="1">
        <v>2882825321.8831701</v>
      </c>
      <c r="C79">
        <v>299996</v>
      </c>
      <c r="D79">
        <v>2865016</v>
      </c>
      <c r="E79">
        <v>300012</v>
      </c>
      <c r="F79">
        <v>2865080</v>
      </c>
      <c r="H79">
        <f t="shared" si="1"/>
        <v>2388.2084780581185</v>
      </c>
      <c r="K79" t="s">
        <v>92</v>
      </c>
      <c r="L79">
        <v>115859476.7</v>
      </c>
    </row>
    <row r="80" spans="1:12" x14ac:dyDescent="0.15">
      <c r="A80">
        <v>79</v>
      </c>
      <c r="B80" s="1">
        <v>2618091083.1284299</v>
      </c>
      <c r="C80">
        <v>299944</v>
      </c>
      <c r="D80">
        <v>3228743</v>
      </c>
      <c r="E80">
        <v>300007</v>
      </c>
      <c r="F80">
        <v>3229291</v>
      </c>
      <c r="H80">
        <f t="shared" si="1"/>
        <v>2014.5327689982494</v>
      </c>
      <c r="K80" t="s">
        <v>93</v>
      </c>
      <c r="L80">
        <v>123814164.59999999</v>
      </c>
    </row>
    <row r="81" spans="1:12" x14ac:dyDescent="0.15">
      <c r="A81">
        <v>80</v>
      </c>
      <c r="B81" s="1">
        <v>3245039319.6595402</v>
      </c>
      <c r="C81">
        <v>299986</v>
      </c>
      <c r="D81">
        <v>2576906</v>
      </c>
      <c r="E81">
        <v>300002</v>
      </c>
      <c r="F81">
        <v>2576939</v>
      </c>
      <c r="H81">
        <f t="shared" si="1"/>
        <v>3473.910423131887</v>
      </c>
      <c r="K81" t="s">
        <v>94</v>
      </c>
      <c r="L81">
        <v>90798003.739999995</v>
      </c>
    </row>
    <row r="82" spans="1:12" x14ac:dyDescent="0.15">
      <c r="A82">
        <v>81</v>
      </c>
      <c r="B82" s="1">
        <v>2403554502.4819598</v>
      </c>
      <c r="C82">
        <v>299992</v>
      </c>
      <c r="D82">
        <v>3342359</v>
      </c>
      <c r="E82">
        <v>300008</v>
      </c>
      <c r="F82">
        <v>3342375</v>
      </c>
      <c r="H82">
        <f t="shared" si="1"/>
        <v>1345.6658049175894</v>
      </c>
      <c r="K82" t="s">
        <v>95</v>
      </c>
      <c r="L82">
        <v>166259345.30000001</v>
      </c>
    </row>
    <row r="83" spans="1:12" x14ac:dyDescent="0.15">
      <c r="A83">
        <v>82</v>
      </c>
      <c r="B83" s="1">
        <v>4645209543.9045897</v>
      </c>
      <c r="C83">
        <v>0</v>
      </c>
      <c r="D83">
        <v>0</v>
      </c>
      <c r="E83">
        <v>300010</v>
      </c>
      <c r="F83">
        <v>2040713</v>
      </c>
      <c r="H83">
        <f t="shared" si="1"/>
        <v>4018.456783780051</v>
      </c>
      <c r="K83" t="s">
        <v>96</v>
      </c>
      <c r="L83">
        <v>112790051.90000001</v>
      </c>
    </row>
    <row r="84" spans="1:12" x14ac:dyDescent="0.15">
      <c r="A84">
        <v>83</v>
      </c>
      <c r="B84" s="1">
        <v>3782904736.64922</v>
      </c>
      <c r="C84">
        <v>299998</v>
      </c>
      <c r="D84">
        <v>2571109</v>
      </c>
      <c r="E84">
        <v>300013</v>
      </c>
      <c r="F84">
        <v>2571122</v>
      </c>
      <c r="H84">
        <f t="shared" si="1"/>
        <v>3215.7792918506684</v>
      </c>
      <c r="K84" t="s">
        <v>97</v>
      </c>
      <c r="L84">
        <v>114087953.5</v>
      </c>
    </row>
    <row r="85" spans="1:12" x14ac:dyDescent="0.15">
      <c r="A85">
        <v>84</v>
      </c>
      <c r="B85" s="1">
        <v>4221037046.9423399</v>
      </c>
      <c r="C85">
        <v>0</v>
      </c>
      <c r="D85">
        <v>9</v>
      </c>
      <c r="E85">
        <v>300006</v>
      </c>
      <c r="F85">
        <v>2316961</v>
      </c>
      <c r="H85">
        <f t="shared" si="1"/>
        <v>3561.9478927123992</v>
      </c>
      <c r="K85" t="s">
        <v>98</v>
      </c>
      <c r="L85">
        <v>115267534.40000001</v>
      </c>
    </row>
    <row r="86" spans="1:12" x14ac:dyDescent="0.15">
      <c r="A86">
        <v>85</v>
      </c>
      <c r="B86" s="1">
        <v>3239503833.1812401</v>
      </c>
      <c r="C86">
        <v>299988</v>
      </c>
      <c r="D86">
        <v>2779740</v>
      </c>
      <c r="E86">
        <v>300004</v>
      </c>
      <c r="F86">
        <v>2779865</v>
      </c>
      <c r="H86">
        <f t="shared" si="1"/>
        <v>2388.6159136686201</v>
      </c>
      <c r="K86" t="s">
        <v>99</v>
      </c>
      <c r="L86">
        <v>130172913.2</v>
      </c>
    </row>
    <row r="87" spans="1:12" x14ac:dyDescent="0.15">
      <c r="A87">
        <v>86</v>
      </c>
      <c r="B87" s="1">
        <v>4213751023.7746902</v>
      </c>
      <c r="C87">
        <v>0</v>
      </c>
      <c r="D87">
        <v>14</v>
      </c>
      <c r="E87">
        <v>300024</v>
      </c>
      <c r="F87">
        <v>2388400</v>
      </c>
      <c r="H87">
        <f t="shared" si="1"/>
        <v>3870.7368200493811</v>
      </c>
      <c r="K87" t="s">
        <v>100</v>
      </c>
      <c r="L87">
        <v>106120128.7</v>
      </c>
    </row>
    <row r="88" spans="1:12" x14ac:dyDescent="0.15">
      <c r="A88">
        <v>87</v>
      </c>
      <c r="B88" s="1">
        <v>4460252863.6698303</v>
      </c>
      <c r="C88">
        <v>0</v>
      </c>
      <c r="D88">
        <v>0</v>
      </c>
      <c r="E88">
        <v>300014</v>
      </c>
      <c r="F88">
        <v>2250694</v>
      </c>
      <c r="H88">
        <f t="shared" si="1"/>
        <v>3599.4983731178268</v>
      </c>
      <c r="K88" t="s">
        <v>101</v>
      </c>
      <c r="L88">
        <v>120563720.09999999</v>
      </c>
    </row>
    <row r="89" spans="1:12" x14ac:dyDescent="0.15">
      <c r="A89">
        <v>88</v>
      </c>
      <c r="B89" s="1">
        <v>2949982865.8218298</v>
      </c>
      <c r="C89">
        <v>0</v>
      </c>
      <c r="D89">
        <v>32</v>
      </c>
      <c r="E89">
        <v>300009</v>
      </c>
      <c r="F89">
        <v>1832368</v>
      </c>
      <c r="H89">
        <f t="shared" si="1"/>
        <v>3198.5349064237894</v>
      </c>
      <c r="K89" t="s">
        <v>102</v>
      </c>
      <c r="L89">
        <v>89433125.599999994</v>
      </c>
    </row>
    <row r="90" spans="1:12" x14ac:dyDescent="0.15">
      <c r="A90">
        <v>89</v>
      </c>
      <c r="B90" s="1">
        <v>1792162615.18115</v>
      </c>
      <c r="C90">
        <v>0</v>
      </c>
      <c r="D90">
        <v>0</v>
      </c>
      <c r="E90">
        <v>300005</v>
      </c>
      <c r="F90">
        <v>1956830</v>
      </c>
      <c r="H90">
        <f t="shared" si="1"/>
        <v>1755.9138909440815</v>
      </c>
      <c r="K90" t="s">
        <v>103</v>
      </c>
      <c r="L90">
        <v>96564965.859999999</v>
      </c>
    </row>
    <row r="91" spans="1:12" x14ac:dyDescent="0.15">
      <c r="A91">
        <v>90</v>
      </c>
      <c r="B91" s="1">
        <v>3363631234.86132</v>
      </c>
      <c r="C91">
        <v>16</v>
      </c>
      <c r="D91">
        <v>19</v>
      </c>
      <c r="E91">
        <v>300014</v>
      </c>
      <c r="F91">
        <v>1438360</v>
      </c>
      <c r="H91">
        <f t="shared" si="1"/>
        <v>3652.1803011988409</v>
      </c>
      <c r="K91" t="s">
        <v>104</v>
      </c>
      <c r="L91">
        <v>89644712.269999996</v>
      </c>
    </row>
    <row r="92" spans="1:12" x14ac:dyDescent="0.15">
      <c r="A92">
        <v>91</v>
      </c>
      <c r="B92" s="1">
        <v>1851014021.97087</v>
      </c>
      <c r="C92">
        <v>299955</v>
      </c>
      <c r="D92">
        <v>2756738</v>
      </c>
      <c r="E92">
        <v>300001</v>
      </c>
      <c r="F92">
        <v>2757065</v>
      </c>
      <c r="H92">
        <f t="shared" si="1"/>
        <v>1903.1034923754576</v>
      </c>
      <c r="K92" t="s">
        <v>105</v>
      </c>
      <c r="L92">
        <v>92407308.409999996</v>
      </c>
    </row>
    <row r="93" spans="1:12" x14ac:dyDescent="0.15">
      <c r="A93">
        <v>92</v>
      </c>
      <c r="B93" s="1">
        <v>1992285895.5144999</v>
      </c>
      <c r="C93">
        <v>299977</v>
      </c>
      <c r="D93">
        <v>3284274</v>
      </c>
      <c r="E93">
        <v>300008</v>
      </c>
      <c r="F93">
        <v>3284468</v>
      </c>
      <c r="H93">
        <f t="shared" si="1"/>
        <v>1452.9445066489268</v>
      </c>
      <c r="K93" t="s">
        <v>106</v>
      </c>
      <c r="L93">
        <v>128290862.09999999</v>
      </c>
    </row>
    <row r="94" spans="1:12" x14ac:dyDescent="0.15">
      <c r="A94">
        <v>93</v>
      </c>
      <c r="B94" s="1">
        <v>4301609143.72651</v>
      </c>
      <c r="C94">
        <v>0</v>
      </c>
      <c r="D94">
        <v>11</v>
      </c>
      <c r="E94">
        <v>300000</v>
      </c>
      <c r="F94">
        <v>2024221</v>
      </c>
      <c r="H94">
        <f t="shared" si="1"/>
        <v>4043.0110913037956</v>
      </c>
      <c r="K94" t="s">
        <v>107</v>
      </c>
      <c r="L94">
        <v>103828086.59999999</v>
      </c>
    </row>
    <row r="95" spans="1:12" x14ac:dyDescent="0.15">
      <c r="A95">
        <v>94</v>
      </c>
      <c r="B95" s="1">
        <v>4081553151.5204902</v>
      </c>
      <c r="C95">
        <v>2</v>
      </c>
      <c r="D95">
        <v>2</v>
      </c>
      <c r="E95">
        <v>300005</v>
      </c>
      <c r="F95">
        <v>1851981</v>
      </c>
      <c r="H95">
        <f t="shared" si="1"/>
        <v>3749.4140196489602</v>
      </c>
      <c r="K95" t="s">
        <v>108</v>
      </c>
      <c r="L95">
        <v>106030505.7</v>
      </c>
    </row>
    <row r="96" spans="1:12" x14ac:dyDescent="0.15">
      <c r="A96">
        <v>95</v>
      </c>
      <c r="B96" s="1">
        <v>1783925709.7341199</v>
      </c>
      <c r="C96">
        <v>299972</v>
      </c>
      <c r="D96">
        <v>3491954</v>
      </c>
      <c r="E96">
        <v>300003</v>
      </c>
      <c r="F96">
        <v>3492242</v>
      </c>
      <c r="H96">
        <f t="shared" si="1"/>
        <v>1326.9046970163081</v>
      </c>
      <c r="K96" t="s">
        <v>109</v>
      </c>
      <c r="L96">
        <v>125020662.8</v>
      </c>
    </row>
    <row r="97" spans="1:16" x14ac:dyDescent="0.15">
      <c r="A97">
        <v>96</v>
      </c>
      <c r="B97" s="1">
        <v>1911903371.5341899</v>
      </c>
      <c r="C97">
        <v>299985</v>
      </c>
      <c r="D97">
        <v>3430154</v>
      </c>
      <c r="E97">
        <v>300001</v>
      </c>
      <c r="F97">
        <v>3430185</v>
      </c>
      <c r="H97">
        <f t="shared" si="1"/>
        <v>1473.3758555046929</v>
      </c>
      <c r="K97" t="s">
        <v>110</v>
      </c>
      <c r="L97">
        <v>121515997.90000001</v>
      </c>
    </row>
    <row r="98" spans="1:16" x14ac:dyDescent="0.15">
      <c r="A98">
        <v>97</v>
      </c>
      <c r="B98" s="1">
        <v>4140007905.36201</v>
      </c>
      <c r="C98">
        <v>0</v>
      </c>
      <c r="D98">
        <v>0</v>
      </c>
      <c r="E98">
        <v>300008</v>
      </c>
      <c r="F98">
        <v>2049198</v>
      </c>
      <c r="H98">
        <f t="shared" si="1"/>
        <v>3991.4298230950953</v>
      </c>
      <c r="K98" t="s">
        <v>111</v>
      </c>
      <c r="L98">
        <v>101187313.09999999</v>
      </c>
    </row>
    <row r="99" spans="1:16" x14ac:dyDescent="0.15">
      <c r="A99">
        <v>98</v>
      </c>
      <c r="B99" s="1">
        <v>1516437328.72328</v>
      </c>
      <c r="C99">
        <v>299985</v>
      </c>
      <c r="D99">
        <v>3725801</v>
      </c>
      <c r="E99">
        <v>300000</v>
      </c>
      <c r="F99">
        <v>3725906</v>
      </c>
      <c r="H99">
        <f t="shared" si="1"/>
        <v>1454.9167107559535</v>
      </c>
      <c r="K99" t="s">
        <v>112</v>
      </c>
      <c r="L99">
        <v>97525309.120000005</v>
      </c>
    </row>
    <row r="100" spans="1:16" x14ac:dyDescent="0.15">
      <c r="A100">
        <v>99</v>
      </c>
      <c r="B100" s="1">
        <v>1113681279.1990299</v>
      </c>
      <c r="C100">
        <v>299976</v>
      </c>
      <c r="D100">
        <v>3983208</v>
      </c>
      <c r="E100">
        <v>300007</v>
      </c>
      <c r="F100">
        <v>3983543</v>
      </c>
      <c r="H100">
        <f t="shared" si="1"/>
        <v>1659.674887511587</v>
      </c>
      <c r="K100" t="s">
        <v>113</v>
      </c>
      <c r="L100">
        <v>63289036.350000001</v>
      </c>
    </row>
    <row r="102" spans="1:16" ht="14.25" x14ac:dyDescent="0.15">
      <c r="B102" s="1">
        <f>AVERAGE(B2:B100)</f>
        <v>2814365257.8085032</v>
      </c>
      <c r="D102">
        <f>COUNTIF(D2:D100, "&lt;50")</f>
        <v>46</v>
      </c>
      <c r="F102">
        <f>AVERAGE(F2:F100)</f>
        <v>2590820.1818181816</v>
      </c>
      <c r="H102">
        <f>AVERAGE(H2:H100)</f>
        <v>2221.7093808426757</v>
      </c>
      <c r="N102" s="2">
        <v>2811687643.2813101</v>
      </c>
      <c r="P102" s="1">
        <f>N102*0.99999^F102</f>
        <v>1.5744240940878861E-2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3"/>
  <sheetViews>
    <sheetView topLeftCell="A85" workbookViewId="0">
      <selection activeCell="H2" sqref="H2:H101"/>
    </sheetView>
  </sheetViews>
  <sheetFormatPr defaultRowHeight="13.5" x14ac:dyDescent="0.15"/>
  <sheetData>
    <row r="1" spans="1:11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116</v>
      </c>
    </row>
    <row r="2" spans="1:11" x14ac:dyDescent="0.15">
      <c r="A2">
        <v>0</v>
      </c>
      <c r="B2" s="1">
        <v>179000000</v>
      </c>
      <c r="C2">
        <v>599219</v>
      </c>
      <c r="D2">
        <v>22510106</v>
      </c>
      <c r="E2">
        <v>600000</v>
      </c>
      <c r="F2">
        <v>22540273</v>
      </c>
      <c r="H2">
        <f>(B2-比較ベンチマーク!B2)/比較ベンチマーク!B2*100</f>
        <v>12.37283130793965</v>
      </c>
      <c r="K2" t="s">
        <v>117</v>
      </c>
    </row>
    <row r="3" spans="1:11" x14ac:dyDescent="0.15">
      <c r="A3">
        <v>1</v>
      </c>
      <c r="B3" s="1">
        <v>150000000</v>
      </c>
      <c r="C3">
        <v>599016</v>
      </c>
      <c r="D3">
        <v>24692835</v>
      </c>
      <c r="E3">
        <v>600000</v>
      </c>
      <c r="F3">
        <v>24731577</v>
      </c>
      <c r="H3">
        <f>(B3-比較ベンチマーク!B3)/比較ベンチマーク!B3*100</f>
        <v>8.9953361142732753</v>
      </c>
      <c r="K3">
        <f>AVERAGE(H2:H101)</f>
        <v>20.641866385495991</v>
      </c>
    </row>
    <row r="4" spans="1:11" x14ac:dyDescent="0.15">
      <c r="A4">
        <v>2</v>
      </c>
      <c r="B4" s="1">
        <v>149000000</v>
      </c>
      <c r="C4">
        <v>599717</v>
      </c>
      <c r="D4">
        <v>21428987</v>
      </c>
      <c r="E4">
        <v>600014</v>
      </c>
      <c r="F4">
        <v>21439139</v>
      </c>
      <c r="H4">
        <f>(B4-比較ベンチマーク!B4)/比較ベンチマーク!B4*100</f>
        <v>20.843130436687321</v>
      </c>
    </row>
    <row r="5" spans="1:11" x14ac:dyDescent="0.15">
      <c r="A5">
        <v>3</v>
      </c>
      <c r="B5" s="1">
        <v>164000000</v>
      </c>
      <c r="C5">
        <v>599133</v>
      </c>
      <c r="D5">
        <v>24911565</v>
      </c>
      <c r="E5">
        <v>600008</v>
      </c>
      <c r="F5">
        <v>24946691</v>
      </c>
      <c r="H5">
        <f>(B5-比較ベンチマーク!B5)/比較ベンチマーク!B5*100</f>
        <v>6.348788788164943</v>
      </c>
    </row>
    <row r="6" spans="1:11" x14ac:dyDescent="0.15">
      <c r="A6">
        <v>4</v>
      </c>
      <c r="B6" s="1">
        <v>143000000</v>
      </c>
      <c r="C6">
        <v>597928</v>
      </c>
      <c r="D6">
        <v>21583630</v>
      </c>
      <c r="E6">
        <v>600006</v>
      </c>
      <c r="F6">
        <v>21653066</v>
      </c>
      <c r="H6">
        <f>(B6-比較ベンチマーク!B6)/比較ベンチマーク!B6*100</f>
        <v>21.017412785928364</v>
      </c>
    </row>
    <row r="7" spans="1:11" x14ac:dyDescent="0.15">
      <c r="A7">
        <v>5</v>
      </c>
      <c r="B7" s="1">
        <v>137000000</v>
      </c>
      <c r="C7">
        <v>594466</v>
      </c>
      <c r="D7">
        <v>25510158</v>
      </c>
      <c r="E7">
        <v>600014</v>
      </c>
      <c r="F7">
        <v>25740703</v>
      </c>
      <c r="H7">
        <f>(B7-比較ベンチマーク!B7)/比較ベンチマーク!B7*100</f>
        <v>5.1210311913389681</v>
      </c>
    </row>
    <row r="8" spans="1:11" x14ac:dyDescent="0.15">
      <c r="A8">
        <v>6</v>
      </c>
      <c r="B8" s="1">
        <v>139000000</v>
      </c>
      <c r="C8">
        <v>593022</v>
      </c>
      <c r="D8">
        <v>25447574</v>
      </c>
      <c r="E8">
        <v>600009</v>
      </c>
      <c r="F8">
        <v>25690976</v>
      </c>
      <c r="H8">
        <f>(B8-比較ベンチマーク!B8)/比較ベンチマーク!B8*100</f>
        <v>5.4488003280401394</v>
      </c>
    </row>
    <row r="9" spans="1:11" x14ac:dyDescent="0.15">
      <c r="A9">
        <v>7</v>
      </c>
      <c r="B9" s="1">
        <v>161000000</v>
      </c>
      <c r="C9">
        <v>597465</v>
      </c>
      <c r="D9">
        <v>20167939</v>
      </c>
      <c r="E9">
        <v>600012</v>
      </c>
      <c r="F9">
        <v>20241154</v>
      </c>
      <c r="H9">
        <f>(B9-比較ベンチマーク!B9)/比較ベンチマーク!B9*100</f>
        <v>19.173731891231295</v>
      </c>
    </row>
    <row r="10" spans="1:11" x14ac:dyDescent="0.15">
      <c r="A10">
        <v>8</v>
      </c>
      <c r="B10" s="1">
        <v>169000000</v>
      </c>
      <c r="C10">
        <v>599257</v>
      </c>
      <c r="D10">
        <v>24818815</v>
      </c>
      <c r="E10">
        <v>600007</v>
      </c>
      <c r="F10">
        <v>24847117</v>
      </c>
      <c r="H10">
        <f>(B10-比較ベンチマーク!B10)/比較ベンチマーク!B10*100</f>
        <v>9.8554155369269623</v>
      </c>
    </row>
    <row r="11" spans="1:11" x14ac:dyDescent="0.15">
      <c r="A11">
        <v>9</v>
      </c>
      <c r="B11" s="1">
        <v>180000000</v>
      </c>
      <c r="C11">
        <v>580457</v>
      </c>
      <c r="D11">
        <v>22904597</v>
      </c>
      <c r="E11">
        <v>600001</v>
      </c>
      <c r="F11">
        <v>23646783</v>
      </c>
      <c r="H11">
        <f>(B11-比較ベンチマーク!B11)/比較ベンチマーク!B11*100</f>
        <v>16.283563436077714</v>
      </c>
    </row>
    <row r="12" spans="1:11" x14ac:dyDescent="0.15">
      <c r="A12">
        <v>10</v>
      </c>
      <c r="B12" s="1">
        <v>158000000</v>
      </c>
      <c r="C12">
        <v>597638</v>
      </c>
      <c r="D12">
        <v>22903715</v>
      </c>
      <c r="E12">
        <v>600003</v>
      </c>
      <c r="F12">
        <v>22985389</v>
      </c>
      <c r="H12">
        <f>(B12-比較ベンチマーク!B12)/比較ベンチマーク!B12*100</f>
        <v>12.485029443963844</v>
      </c>
    </row>
    <row r="13" spans="1:11" x14ac:dyDescent="0.15">
      <c r="A13">
        <v>11</v>
      </c>
      <c r="B13" s="1">
        <v>155000000</v>
      </c>
      <c r="C13">
        <v>596397</v>
      </c>
      <c r="D13">
        <v>22048370</v>
      </c>
      <c r="E13">
        <v>600007</v>
      </c>
      <c r="F13">
        <v>22159786</v>
      </c>
      <c r="H13">
        <f>(B13-比較ベンチマーク!B13)/比較ベンチマーク!B13*100</f>
        <v>10.737336640084509</v>
      </c>
    </row>
    <row r="14" spans="1:11" x14ac:dyDescent="0.15">
      <c r="A14">
        <v>12</v>
      </c>
      <c r="B14" s="1">
        <v>156000000</v>
      </c>
      <c r="C14">
        <v>598871</v>
      </c>
      <c r="D14">
        <v>26307526</v>
      </c>
      <c r="E14">
        <v>600012</v>
      </c>
      <c r="F14">
        <v>26354292</v>
      </c>
      <c r="H14">
        <f>(B14-比較ベンチマーク!B14)/比較ベンチマーク!B14*100</f>
        <v>5.3630691004155961</v>
      </c>
    </row>
    <row r="15" spans="1:11" x14ac:dyDescent="0.15">
      <c r="A15">
        <v>13</v>
      </c>
      <c r="B15" s="1">
        <v>161000000</v>
      </c>
      <c r="C15">
        <v>597201</v>
      </c>
      <c r="D15">
        <v>22945169</v>
      </c>
      <c r="E15">
        <v>600013</v>
      </c>
      <c r="F15">
        <v>23040814</v>
      </c>
      <c r="H15">
        <f>(B15-比較ベンチマーク!B15)/比較ベンチマーク!B15*100</f>
        <v>10.269823360763043</v>
      </c>
    </row>
    <row r="16" spans="1:11" x14ac:dyDescent="0.15">
      <c r="A16">
        <v>14</v>
      </c>
      <c r="B16" s="1">
        <v>138000000</v>
      </c>
      <c r="C16">
        <v>599257</v>
      </c>
      <c r="D16">
        <v>24628664</v>
      </c>
      <c r="E16">
        <v>600007</v>
      </c>
      <c r="F16">
        <v>24656278</v>
      </c>
      <c r="H16">
        <f>(B16-比較ベンチマーク!B16)/比較ベンチマーク!B16*100</f>
        <v>10.499451805013106</v>
      </c>
    </row>
    <row r="17" spans="1:8" x14ac:dyDescent="0.15">
      <c r="A17">
        <v>15</v>
      </c>
      <c r="B17" s="1">
        <v>156000000</v>
      </c>
      <c r="C17">
        <v>598658</v>
      </c>
      <c r="D17">
        <v>24232567</v>
      </c>
      <c r="E17">
        <v>600002</v>
      </c>
      <c r="F17">
        <v>24279392</v>
      </c>
      <c r="H17">
        <f>(B17-比較ベンチマーク!B17)/比較ベンチマーク!B17*100</f>
        <v>8.469653926776493</v>
      </c>
    </row>
    <row r="18" spans="1:8" x14ac:dyDescent="0.15">
      <c r="A18">
        <v>16</v>
      </c>
      <c r="B18" s="1">
        <v>150000000</v>
      </c>
      <c r="C18">
        <v>595639</v>
      </c>
      <c r="D18">
        <v>21362455</v>
      </c>
      <c r="E18">
        <v>600000</v>
      </c>
      <c r="F18">
        <v>21489386</v>
      </c>
      <c r="H18">
        <f>(B18-比較ベンチマーク!B18)/比較ベンチマーク!B18*100</f>
        <v>25.353169287924977</v>
      </c>
    </row>
    <row r="19" spans="1:8" x14ac:dyDescent="0.15">
      <c r="A19">
        <v>17</v>
      </c>
      <c r="B19" s="1">
        <v>138000000</v>
      </c>
      <c r="C19">
        <v>597511</v>
      </c>
      <c r="D19">
        <v>21480281</v>
      </c>
      <c r="E19">
        <v>600011</v>
      </c>
      <c r="F19">
        <v>21553780</v>
      </c>
      <c r="H19">
        <f>(B19-比較ベンチマーク!B19)/比較ベンチマーク!B19*100</f>
        <v>17.797522714000024</v>
      </c>
    </row>
    <row r="20" spans="1:8" x14ac:dyDescent="0.15">
      <c r="A20">
        <v>18</v>
      </c>
      <c r="B20" s="1">
        <v>140000000</v>
      </c>
      <c r="C20">
        <v>599805</v>
      </c>
      <c r="D20">
        <v>25637090</v>
      </c>
      <c r="E20">
        <v>600008</v>
      </c>
      <c r="F20">
        <v>25645227</v>
      </c>
      <c r="H20">
        <f>(B20-比較ベンチマーク!B20)/比較ベンチマーク!B20*100</f>
        <v>7.91509625021434</v>
      </c>
    </row>
    <row r="21" spans="1:8" x14ac:dyDescent="0.15">
      <c r="A21">
        <v>19</v>
      </c>
      <c r="B21" s="1">
        <v>154000000</v>
      </c>
      <c r="C21">
        <v>591505</v>
      </c>
      <c r="D21">
        <v>25457976</v>
      </c>
      <c r="E21">
        <v>600005</v>
      </c>
      <c r="F21">
        <v>25813036</v>
      </c>
      <c r="H21">
        <f>(B21-比較ベンチマーク!B21)/比較ベンチマーク!B21*100</f>
        <v>8.4175960874212823</v>
      </c>
    </row>
    <row r="22" spans="1:8" x14ac:dyDescent="0.15">
      <c r="A22">
        <v>20</v>
      </c>
      <c r="B22" s="1">
        <v>154000000</v>
      </c>
      <c r="C22">
        <v>596953</v>
      </c>
      <c r="D22">
        <v>21424319</v>
      </c>
      <c r="E22">
        <v>600000</v>
      </c>
      <c r="F22">
        <v>21526085</v>
      </c>
      <c r="H22">
        <f>(B22-比較ベンチマーク!B22)/比較ベンチマーク!B22*100</f>
        <v>24.572594663361816</v>
      </c>
    </row>
    <row r="23" spans="1:8" x14ac:dyDescent="0.15">
      <c r="A23">
        <v>21</v>
      </c>
      <c r="B23" s="1">
        <v>149000000</v>
      </c>
      <c r="C23">
        <v>593141</v>
      </c>
      <c r="D23">
        <v>24195867</v>
      </c>
      <c r="E23">
        <v>600001</v>
      </c>
      <c r="F23">
        <v>24453234</v>
      </c>
      <c r="H23">
        <f>(B23-比較ベンチマーク!B23)/比較ベンチマーク!B23*100</f>
        <v>14.215111869367265</v>
      </c>
    </row>
    <row r="24" spans="1:8" x14ac:dyDescent="0.15">
      <c r="A24">
        <v>22</v>
      </c>
      <c r="B24" s="1">
        <v>132000000</v>
      </c>
      <c r="C24">
        <v>599905</v>
      </c>
      <c r="D24">
        <v>22720149</v>
      </c>
      <c r="E24">
        <v>600014</v>
      </c>
      <c r="F24">
        <v>22723537</v>
      </c>
      <c r="H24">
        <f>(B24-比較ベンチマーク!B24)/比較ベンチマーク!B24*100</f>
        <v>16.870788463745377</v>
      </c>
    </row>
    <row r="25" spans="1:8" x14ac:dyDescent="0.15">
      <c r="A25">
        <v>23</v>
      </c>
      <c r="B25" s="1">
        <v>170000000</v>
      </c>
      <c r="C25">
        <v>598742</v>
      </c>
      <c r="D25">
        <v>20416691</v>
      </c>
      <c r="E25">
        <v>600008</v>
      </c>
      <c r="F25">
        <v>20454019</v>
      </c>
      <c r="H25">
        <f>(B25-比較ベンチマーク!B25)/比較ベンチマーク!B25*100</f>
        <v>19.400615596141837</v>
      </c>
    </row>
    <row r="26" spans="1:8" x14ac:dyDescent="0.15">
      <c r="A26">
        <v>24</v>
      </c>
      <c r="B26" s="1">
        <v>179000000</v>
      </c>
      <c r="C26">
        <v>598897</v>
      </c>
      <c r="D26">
        <v>19458188</v>
      </c>
      <c r="E26">
        <v>600006</v>
      </c>
      <c r="F26">
        <v>19486743</v>
      </c>
      <c r="H26">
        <f>(B26-比較ベンチマーク!B26)/比較ベンチマーク!B26*100</f>
        <v>49.643451528617184</v>
      </c>
    </row>
    <row r="27" spans="1:8" x14ac:dyDescent="0.15">
      <c r="A27">
        <v>25</v>
      </c>
      <c r="B27" s="1">
        <v>184000000</v>
      </c>
      <c r="C27">
        <v>597872</v>
      </c>
      <c r="D27">
        <v>24003929</v>
      </c>
      <c r="E27">
        <v>600008</v>
      </c>
      <c r="F27">
        <v>24085693</v>
      </c>
      <c r="H27">
        <f>(B27-比較ベンチマーク!B27)/比較ベンチマーク!B27*100</f>
        <v>14.117675937016488</v>
      </c>
    </row>
    <row r="28" spans="1:8" x14ac:dyDescent="0.15">
      <c r="A28">
        <v>26</v>
      </c>
      <c r="B28" s="1">
        <v>153000000</v>
      </c>
      <c r="C28">
        <v>599199</v>
      </c>
      <c r="D28">
        <v>19999342</v>
      </c>
      <c r="E28">
        <v>600004</v>
      </c>
      <c r="F28">
        <v>20023440</v>
      </c>
      <c r="H28">
        <f>(B28-比較ベンチマーク!B28)/比較ベンチマーク!B28*100</f>
        <v>25.96945485248769</v>
      </c>
    </row>
    <row r="29" spans="1:8" x14ac:dyDescent="0.15">
      <c r="A29">
        <v>27</v>
      </c>
      <c r="B29" s="1">
        <v>162000000</v>
      </c>
      <c r="C29">
        <v>599416</v>
      </c>
      <c r="D29">
        <v>22632030</v>
      </c>
      <c r="E29">
        <v>600011</v>
      </c>
      <c r="F29">
        <v>22652277</v>
      </c>
      <c r="H29">
        <f>(B29-比較ベンチマーク!B29)/比較ベンチマーク!B29*100</f>
        <v>17.592524927154543</v>
      </c>
    </row>
    <row r="30" spans="1:8" x14ac:dyDescent="0.15">
      <c r="A30">
        <v>28</v>
      </c>
      <c r="B30" s="1">
        <v>161000000</v>
      </c>
      <c r="C30">
        <v>598251</v>
      </c>
      <c r="D30">
        <v>24534008</v>
      </c>
      <c r="E30">
        <v>600009</v>
      </c>
      <c r="F30">
        <v>24599027</v>
      </c>
      <c r="H30">
        <f>(B30-比較ベンチマーク!B30)/比較ベンチマーク!B30*100</f>
        <v>24.744360259047081</v>
      </c>
    </row>
    <row r="31" spans="1:8" x14ac:dyDescent="0.15">
      <c r="A31">
        <v>29</v>
      </c>
      <c r="B31" s="1">
        <v>122000000</v>
      </c>
      <c r="C31">
        <v>598257</v>
      </c>
      <c r="D31">
        <v>23587314</v>
      </c>
      <c r="E31">
        <v>600030</v>
      </c>
      <c r="F31">
        <v>23650848</v>
      </c>
      <c r="H31">
        <f>(B31-比較ベンチマーク!B31)/比較ベンチマーク!B31*100</f>
        <v>26.72749831938744</v>
      </c>
    </row>
    <row r="32" spans="1:8" x14ac:dyDescent="0.15">
      <c r="A32">
        <v>30</v>
      </c>
      <c r="B32" s="1">
        <v>151000000</v>
      </c>
      <c r="C32">
        <v>598336</v>
      </c>
      <c r="D32">
        <v>25956165</v>
      </c>
      <c r="E32">
        <v>600015</v>
      </c>
      <c r="F32">
        <v>26020554</v>
      </c>
      <c r="H32">
        <f>(B32-比較ベンチマーク!B32)/比較ベンチマーク!B32*100</f>
        <v>7.4518740685981619</v>
      </c>
    </row>
    <row r="33" spans="1:8" x14ac:dyDescent="0.15">
      <c r="A33">
        <v>31</v>
      </c>
      <c r="B33" s="1">
        <v>137000000</v>
      </c>
      <c r="C33">
        <v>599655</v>
      </c>
      <c r="D33">
        <v>24381802</v>
      </c>
      <c r="E33">
        <v>600014</v>
      </c>
      <c r="F33">
        <v>24392604</v>
      </c>
      <c r="H33">
        <f>(B33-比較ベンチマーク!B33)/比較ベンチマーク!B33*100</f>
        <v>23.450191762436692</v>
      </c>
    </row>
    <row r="34" spans="1:8" x14ac:dyDescent="0.15">
      <c r="A34">
        <v>32</v>
      </c>
      <c r="B34" s="1">
        <v>139000000</v>
      </c>
      <c r="C34">
        <v>596534</v>
      </c>
      <c r="D34">
        <v>22797740</v>
      </c>
      <c r="E34">
        <v>600004</v>
      </c>
      <c r="F34">
        <v>22913285</v>
      </c>
      <c r="H34">
        <f>(B34-比較ベンチマーク!B34)/比較ベンチマーク!B34*100</f>
        <v>15.981749378926077</v>
      </c>
    </row>
    <row r="35" spans="1:8" x14ac:dyDescent="0.15">
      <c r="A35">
        <v>33</v>
      </c>
      <c r="B35" s="1">
        <v>188000000</v>
      </c>
      <c r="C35">
        <v>598075</v>
      </c>
      <c r="D35">
        <v>23795962</v>
      </c>
      <c r="E35">
        <v>600002</v>
      </c>
      <c r="F35">
        <v>23864236</v>
      </c>
      <c r="H35">
        <f>(B35-比較ベンチマーク!B35)/比較ベンチマーク!B35*100</f>
        <v>16.771281664531482</v>
      </c>
    </row>
    <row r="36" spans="1:8" x14ac:dyDescent="0.15">
      <c r="A36">
        <v>34</v>
      </c>
      <c r="B36" s="1">
        <v>111000000</v>
      </c>
      <c r="C36">
        <v>594161</v>
      </c>
      <c r="D36">
        <v>23729357</v>
      </c>
      <c r="E36">
        <v>600002</v>
      </c>
      <c r="F36">
        <v>23913807</v>
      </c>
      <c r="H36">
        <f>(B36-比較ベンチマーク!B36)/比較ベンチマーク!B36*100</f>
        <v>9.6095684263266943</v>
      </c>
    </row>
    <row r="37" spans="1:8" x14ac:dyDescent="0.15">
      <c r="A37">
        <v>35</v>
      </c>
      <c r="B37" s="1">
        <v>131000000</v>
      </c>
      <c r="C37">
        <v>599712</v>
      </c>
      <c r="D37">
        <v>23245709</v>
      </c>
      <c r="E37">
        <v>600009</v>
      </c>
      <c r="F37">
        <v>23254996</v>
      </c>
      <c r="H37">
        <f>(B37-比較ベンチマーク!B37)/比較ベンチマーク!B37*100</f>
        <v>20.524458334701187</v>
      </c>
    </row>
    <row r="38" spans="1:8" x14ac:dyDescent="0.15">
      <c r="A38">
        <v>36</v>
      </c>
      <c r="B38" s="1">
        <v>143000000</v>
      </c>
      <c r="C38">
        <v>589357</v>
      </c>
      <c r="D38">
        <v>23873128</v>
      </c>
      <c r="E38">
        <v>600012</v>
      </c>
      <c r="F38">
        <v>24256823</v>
      </c>
      <c r="H38">
        <f>(B38-比較ベンチマーク!B38)/比較ベンチマーク!B38*100</f>
        <v>14.712484884584542</v>
      </c>
    </row>
    <row r="39" spans="1:8" x14ac:dyDescent="0.15">
      <c r="A39">
        <v>37</v>
      </c>
      <c r="B39" s="1">
        <v>120000000</v>
      </c>
      <c r="C39">
        <v>584391</v>
      </c>
      <c r="D39">
        <v>24654339</v>
      </c>
      <c r="E39">
        <v>600008</v>
      </c>
      <c r="F39">
        <v>25267732</v>
      </c>
      <c r="H39">
        <f>(B39-比較ベンチマーク!B39)/比較ベンチマーク!B39*100</f>
        <v>32.754082782783868</v>
      </c>
    </row>
    <row r="40" spans="1:8" x14ac:dyDescent="0.15">
      <c r="A40">
        <v>38</v>
      </c>
      <c r="B40" s="1">
        <v>149000000</v>
      </c>
      <c r="C40">
        <v>596890</v>
      </c>
      <c r="D40">
        <v>24563390</v>
      </c>
      <c r="E40">
        <v>600001</v>
      </c>
      <c r="F40">
        <v>24679508</v>
      </c>
      <c r="H40">
        <f>(B40-比較ベンチマーク!B40)/比較ベンチマーク!B40*100</f>
        <v>19.302663664326264</v>
      </c>
    </row>
    <row r="41" spans="1:8" x14ac:dyDescent="0.15">
      <c r="A41">
        <v>39</v>
      </c>
      <c r="B41" s="1">
        <v>154000000</v>
      </c>
      <c r="C41">
        <v>580026</v>
      </c>
      <c r="D41">
        <v>22340251</v>
      </c>
      <c r="E41">
        <v>600012</v>
      </c>
      <c r="F41">
        <v>23077094</v>
      </c>
      <c r="H41">
        <f>(B41-比較ベンチマーク!B41)/比較ベンチマーク!B41*100</f>
        <v>27.819642381091764</v>
      </c>
    </row>
    <row r="42" spans="1:8" x14ac:dyDescent="0.15">
      <c r="A42">
        <v>40</v>
      </c>
      <c r="B42" s="1">
        <v>210000000</v>
      </c>
      <c r="C42">
        <v>595547</v>
      </c>
      <c r="D42">
        <v>19592883</v>
      </c>
      <c r="E42">
        <v>600001</v>
      </c>
      <c r="F42">
        <v>19724009</v>
      </c>
      <c r="H42">
        <f>(B42-比較ベンチマーク!B42)/比較ベンチマーク!B42*100</f>
        <v>31.542749457702968</v>
      </c>
    </row>
    <row r="43" spans="1:8" x14ac:dyDescent="0.15">
      <c r="A43">
        <v>41</v>
      </c>
      <c r="B43" s="1">
        <v>134000000</v>
      </c>
      <c r="C43">
        <v>595406</v>
      </c>
      <c r="D43">
        <v>24379306</v>
      </c>
      <c r="E43">
        <v>600000</v>
      </c>
      <c r="F43">
        <v>24547598</v>
      </c>
      <c r="H43">
        <f>(B43-比較ベンチマーク!B43)/比較ベンチマーク!B43*100</f>
        <v>18.054750279729415</v>
      </c>
    </row>
    <row r="44" spans="1:8" x14ac:dyDescent="0.15">
      <c r="A44">
        <v>42</v>
      </c>
      <c r="B44" s="1">
        <v>165000000</v>
      </c>
      <c r="C44">
        <v>505256</v>
      </c>
      <c r="D44">
        <v>19275357</v>
      </c>
      <c r="E44">
        <v>600014</v>
      </c>
      <c r="F44">
        <v>22652520</v>
      </c>
      <c r="H44">
        <f>(B44-比較ベンチマーク!B44)/比較ベンチマーク!B44*100</f>
        <v>33.718921324860723</v>
      </c>
    </row>
    <row r="45" spans="1:8" x14ac:dyDescent="0.15">
      <c r="A45">
        <v>43</v>
      </c>
      <c r="B45" s="1">
        <v>105000000</v>
      </c>
      <c r="C45">
        <v>597054</v>
      </c>
      <c r="D45">
        <v>25546126</v>
      </c>
      <c r="E45">
        <v>600008</v>
      </c>
      <c r="F45">
        <v>25661359</v>
      </c>
      <c r="H45">
        <f>(B45-比較ベンチマーク!B45)/比較ベンチマーク!B45*100</f>
        <v>17.323538279403085</v>
      </c>
    </row>
    <row r="46" spans="1:8" x14ac:dyDescent="0.15">
      <c r="A46">
        <v>44</v>
      </c>
      <c r="B46" s="1">
        <v>138000000</v>
      </c>
      <c r="C46">
        <v>576856</v>
      </c>
      <c r="D46">
        <v>22568797</v>
      </c>
      <c r="E46">
        <v>600000</v>
      </c>
      <c r="F46">
        <v>23424733</v>
      </c>
      <c r="H46">
        <f>(B46-比較ベンチマーク!B46)/比較ベンチマーク!B46*100</f>
        <v>18.259123181253845</v>
      </c>
    </row>
    <row r="47" spans="1:8" x14ac:dyDescent="0.15">
      <c r="A47">
        <v>45</v>
      </c>
      <c r="B47" s="1">
        <v>168000000</v>
      </c>
      <c r="C47">
        <v>599685</v>
      </c>
      <c r="D47">
        <v>23140466</v>
      </c>
      <c r="E47">
        <v>600008</v>
      </c>
      <c r="F47">
        <v>23151197</v>
      </c>
      <c r="H47">
        <f>(B47-比較ベンチマーク!B47)/比較ベンチマーク!B47*100</f>
        <v>9.3168543936159587</v>
      </c>
    </row>
    <row r="48" spans="1:8" x14ac:dyDescent="0.15">
      <c r="A48">
        <v>46</v>
      </c>
      <c r="B48" s="1">
        <v>121000000</v>
      </c>
      <c r="C48">
        <v>599137</v>
      </c>
      <c r="D48">
        <v>25698727</v>
      </c>
      <c r="E48">
        <v>600004</v>
      </c>
      <c r="F48">
        <v>25730533</v>
      </c>
      <c r="H48">
        <f>(B48-比較ベンチマーク!B48)/比較ベンチマーク!B48*100</f>
        <v>14.729086207442965</v>
      </c>
    </row>
    <row r="49" spans="1:8" x14ac:dyDescent="0.15">
      <c r="A49">
        <v>47</v>
      </c>
      <c r="B49" s="1">
        <v>163000000</v>
      </c>
      <c r="C49">
        <v>598447</v>
      </c>
      <c r="D49">
        <v>23955803</v>
      </c>
      <c r="E49">
        <v>600010</v>
      </c>
      <c r="F49">
        <v>24011225</v>
      </c>
      <c r="H49">
        <f>(B49-比較ベンチマーク!B49)/比較ベンチマーク!B49*100</f>
        <v>19.912707256847341</v>
      </c>
    </row>
    <row r="50" spans="1:8" x14ac:dyDescent="0.15">
      <c r="A50">
        <v>48</v>
      </c>
      <c r="B50" s="1">
        <v>98400000</v>
      </c>
      <c r="C50">
        <v>596048</v>
      </c>
      <c r="D50">
        <v>24453063</v>
      </c>
      <c r="E50">
        <v>600009</v>
      </c>
      <c r="F50">
        <v>24598030</v>
      </c>
      <c r="H50">
        <f>(B50-比較ベンチマーク!B50)/比較ベンチマーク!B50*100</f>
        <v>8.0836385518259757</v>
      </c>
    </row>
    <row r="51" spans="1:8" x14ac:dyDescent="0.15">
      <c r="A51">
        <v>49</v>
      </c>
      <c r="B51" s="1">
        <v>143000000</v>
      </c>
      <c r="C51">
        <v>599320</v>
      </c>
      <c r="D51">
        <v>25055016</v>
      </c>
      <c r="E51">
        <v>600009</v>
      </c>
      <c r="F51">
        <v>25078767</v>
      </c>
      <c r="H51">
        <f>(B51-比較ベンチマーク!B51)/比較ベンチマーク!B51*100</f>
        <v>11.395889899854627</v>
      </c>
    </row>
    <row r="52" spans="1:8" x14ac:dyDescent="0.15">
      <c r="A52">
        <v>50</v>
      </c>
      <c r="B52" s="1">
        <v>92700000</v>
      </c>
      <c r="C52">
        <v>598242</v>
      </c>
      <c r="D52">
        <v>24125811</v>
      </c>
      <c r="E52">
        <v>600000</v>
      </c>
      <c r="F52">
        <v>24187550</v>
      </c>
      <c r="H52">
        <f>(B52-比較ベンチマーク!B52)/比較ベンチマーク!B52*100</f>
        <v>2.8429126159786993</v>
      </c>
    </row>
    <row r="53" spans="1:8" x14ac:dyDescent="0.15">
      <c r="A53">
        <v>51</v>
      </c>
      <c r="B53" s="1">
        <v>130000000</v>
      </c>
      <c r="C53">
        <v>572706</v>
      </c>
      <c r="D53">
        <v>22396658</v>
      </c>
      <c r="E53">
        <v>600014</v>
      </c>
      <c r="F53">
        <v>23383906</v>
      </c>
      <c r="H53">
        <f>(B53-比較ベンチマーク!B53)/比較ベンチマーク!B53*100</f>
        <v>4.6770776330122299</v>
      </c>
    </row>
    <row r="54" spans="1:8" x14ac:dyDescent="0.15">
      <c r="A54">
        <v>52</v>
      </c>
      <c r="B54" s="1">
        <v>157000000</v>
      </c>
      <c r="C54">
        <v>598675</v>
      </c>
      <c r="D54">
        <v>24696511</v>
      </c>
      <c r="E54">
        <v>600004</v>
      </c>
      <c r="F54">
        <v>24742445</v>
      </c>
      <c r="H54">
        <f>(B54-比較ベンチマーク!B54)/比較ベンチマーク!B54*100</f>
        <v>2.0433105711841759</v>
      </c>
    </row>
    <row r="55" spans="1:8" x14ac:dyDescent="0.15">
      <c r="A55">
        <v>53</v>
      </c>
      <c r="B55" s="1">
        <v>160000000</v>
      </c>
      <c r="C55">
        <v>597855</v>
      </c>
      <c r="D55">
        <v>24857818</v>
      </c>
      <c r="E55">
        <v>600001</v>
      </c>
      <c r="F55">
        <v>24931822</v>
      </c>
      <c r="H55">
        <f>(B55-比較ベンチマーク!B55)/比較ベンチマーク!B55*100</f>
        <v>1.4544645835776828</v>
      </c>
    </row>
    <row r="56" spans="1:8" x14ac:dyDescent="0.15">
      <c r="A56">
        <v>54</v>
      </c>
      <c r="B56" s="1">
        <v>116000000</v>
      </c>
      <c r="C56">
        <v>589371</v>
      </c>
      <c r="D56">
        <v>21288416</v>
      </c>
      <c r="E56">
        <v>600002</v>
      </c>
      <c r="F56">
        <v>21608424</v>
      </c>
      <c r="H56">
        <f>(B56-比較ベンチマーク!B56)/比較ベンチマーク!B56*100</f>
        <v>12.58035734785356</v>
      </c>
    </row>
    <row r="57" spans="1:8" x14ac:dyDescent="0.15">
      <c r="A57">
        <v>55</v>
      </c>
      <c r="B57" s="1">
        <v>120000000</v>
      </c>
      <c r="C57">
        <v>599791</v>
      </c>
      <c r="D57">
        <v>21028042</v>
      </c>
      <c r="E57">
        <v>600010</v>
      </c>
      <c r="F57">
        <v>21033068</v>
      </c>
      <c r="H57">
        <f>(B57-比較ベンチマーク!B57)/比較ベンチマーク!B57*100</f>
        <v>33.05626092292318</v>
      </c>
    </row>
    <row r="58" spans="1:8" x14ac:dyDescent="0.15">
      <c r="A58">
        <v>56</v>
      </c>
      <c r="B58" s="1">
        <v>156000000</v>
      </c>
      <c r="C58">
        <v>571433</v>
      </c>
      <c r="D58">
        <v>19267299</v>
      </c>
      <c r="E58">
        <v>600012</v>
      </c>
      <c r="F58">
        <v>20080470</v>
      </c>
      <c r="H58">
        <f>(B58-比較ベンチマーク!B58)/比較ベンチマーク!B58*100</f>
        <v>24.984646116934709</v>
      </c>
    </row>
    <row r="59" spans="1:8" x14ac:dyDescent="0.15">
      <c r="A59">
        <v>57</v>
      </c>
      <c r="B59" s="1">
        <v>156000000</v>
      </c>
      <c r="C59">
        <v>599262</v>
      </c>
      <c r="D59">
        <v>23947965</v>
      </c>
      <c r="E59">
        <v>600003</v>
      </c>
      <c r="F59">
        <v>23972081</v>
      </c>
      <c r="H59">
        <f>(B59-比較ベンチマーク!B59)/比較ベンチマーク!B59*100</f>
        <v>3.6953403938440319</v>
      </c>
    </row>
    <row r="60" spans="1:8" x14ac:dyDescent="0.15">
      <c r="A60">
        <v>58</v>
      </c>
      <c r="B60" s="1">
        <v>177000000</v>
      </c>
      <c r="C60">
        <v>597378</v>
      </c>
      <c r="D60">
        <v>24432062</v>
      </c>
      <c r="E60">
        <v>600005</v>
      </c>
      <c r="F60">
        <v>24537464</v>
      </c>
      <c r="H60">
        <f>(B60-比較ベンチマーク!B60)/比較ベンチマーク!B60*100</f>
        <v>1.9338813618610431</v>
      </c>
    </row>
    <row r="61" spans="1:8" x14ac:dyDescent="0.15">
      <c r="A61">
        <v>59</v>
      </c>
      <c r="B61" s="1">
        <v>129000000</v>
      </c>
      <c r="C61">
        <v>599801</v>
      </c>
      <c r="D61">
        <v>21233767</v>
      </c>
      <c r="E61">
        <v>600005</v>
      </c>
      <c r="F61">
        <v>21241491</v>
      </c>
      <c r="H61">
        <f>(B61-比較ベンチマーク!B61)/比較ベンチマーク!B61*100</f>
        <v>9.6589697254000892</v>
      </c>
    </row>
    <row r="62" spans="1:8" x14ac:dyDescent="0.15">
      <c r="A62">
        <v>60</v>
      </c>
      <c r="B62" s="1">
        <v>118000000</v>
      </c>
      <c r="C62">
        <v>598969</v>
      </c>
      <c r="D62">
        <v>22788532</v>
      </c>
      <c r="E62">
        <v>600001</v>
      </c>
      <c r="F62">
        <v>22825586</v>
      </c>
      <c r="H62">
        <f>(B62-比較ベンチマーク!B62)/比較ベンチマーク!B62*100</f>
        <v>2.4342171342251531</v>
      </c>
    </row>
    <row r="63" spans="1:8" x14ac:dyDescent="0.15">
      <c r="A63">
        <v>61</v>
      </c>
      <c r="B63" s="1">
        <v>114000000</v>
      </c>
      <c r="C63">
        <v>597750</v>
      </c>
      <c r="D63">
        <v>22960599</v>
      </c>
      <c r="E63">
        <v>600001</v>
      </c>
      <c r="F63">
        <v>23042973</v>
      </c>
      <c r="H63">
        <f>(B63-比較ベンチマーク!B63)/比較ベンチマーク!B63*100</f>
        <v>10.162570258123942</v>
      </c>
    </row>
    <row r="64" spans="1:8" x14ac:dyDescent="0.15">
      <c r="A64">
        <v>62</v>
      </c>
      <c r="B64" s="1">
        <v>199000000</v>
      </c>
      <c r="C64">
        <v>596232</v>
      </c>
      <c r="D64">
        <v>19479859</v>
      </c>
      <c r="E64">
        <v>600014</v>
      </c>
      <c r="F64">
        <v>19587346</v>
      </c>
      <c r="H64">
        <f>(B64-比較ベンチマーク!B64)/比較ベンチマーク!B64*100</f>
        <v>36.026074981858372</v>
      </c>
    </row>
    <row r="65" spans="1:8" x14ac:dyDescent="0.15">
      <c r="A65">
        <v>63</v>
      </c>
      <c r="B65" s="1">
        <v>115000000</v>
      </c>
      <c r="C65">
        <v>599290</v>
      </c>
      <c r="D65">
        <v>25010235</v>
      </c>
      <c r="E65">
        <v>600008</v>
      </c>
      <c r="F65">
        <v>25035377</v>
      </c>
      <c r="H65">
        <f>(B65-比較ベンチマーク!B65)/比較ベンチマーク!B65*100</f>
        <v>3.9502908407561135</v>
      </c>
    </row>
    <row r="66" spans="1:8" x14ac:dyDescent="0.15">
      <c r="A66">
        <v>64</v>
      </c>
      <c r="B66" s="1">
        <v>143000000</v>
      </c>
      <c r="C66">
        <v>538555</v>
      </c>
      <c r="D66">
        <v>18803754</v>
      </c>
      <c r="E66">
        <v>600007</v>
      </c>
      <c r="F66">
        <v>20513346</v>
      </c>
      <c r="H66">
        <f>(B66-比較ベンチマーク!B66)/比較ベンチマーク!B66*100</f>
        <v>24.474882470250176</v>
      </c>
    </row>
    <row r="67" spans="1:8" x14ac:dyDescent="0.15">
      <c r="A67">
        <v>65</v>
      </c>
      <c r="B67" s="1">
        <v>115000000</v>
      </c>
      <c r="C67">
        <v>599482</v>
      </c>
      <c r="D67">
        <v>25371665</v>
      </c>
      <c r="E67">
        <v>600013</v>
      </c>
      <c r="F67">
        <v>25392946</v>
      </c>
      <c r="H67">
        <f>(B67-比較ベンチマーク!B67)/比較ベンチマーク!B67*100</f>
        <v>9.0953286849723796</v>
      </c>
    </row>
    <row r="68" spans="1:8" x14ac:dyDescent="0.15">
      <c r="A68">
        <v>66</v>
      </c>
      <c r="B68" s="1">
        <v>143000000</v>
      </c>
      <c r="C68">
        <v>595555</v>
      </c>
      <c r="D68">
        <v>25246281</v>
      </c>
      <c r="E68">
        <v>600009</v>
      </c>
      <c r="F68">
        <v>25413149</v>
      </c>
      <c r="H68">
        <f>(B68-比較ベンチマーク!B68)/比較ベンチマーク!B68*100</f>
        <v>19.028883592175706</v>
      </c>
    </row>
    <row r="69" spans="1:8" x14ac:dyDescent="0.15">
      <c r="A69">
        <v>67</v>
      </c>
      <c r="B69" s="1">
        <v>121000000</v>
      </c>
      <c r="C69">
        <v>599871</v>
      </c>
      <c r="D69">
        <v>21905221</v>
      </c>
      <c r="E69">
        <v>600011</v>
      </c>
      <c r="F69">
        <v>21909651</v>
      </c>
      <c r="H69">
        <f>(B69-比較ベンチマーク!B69)/比較ベンチマーク!B69*100</f>
        <v>38.245364998119314</v>
      </c>
    </row>
    <row r="70" spans="1:8" x14ac:dyDescent="0.15">
      <c r="A70">
        <v>68</v>
      </c>
      <c r="B70" s="1">
        <v>127000000</v>
      </c>
      <c r="C70">
        <v>598957</v>
      </c>
      <c r="D70">
        <v>25129398</v>
      </c>
      <c r="E70">
        <v>600004</v>
      </c>
      <c r="F70">
        <v>25169406</v>
      </c>
      <c r="H70">
        <f>(B70-比較ベンチマーク!B70)/比較ベンチマーク!B70*100</f>
        <v>14.0229686323765</v>
      </c>
    </row>
    <row r="71" spans="1:8" x14ac:dyDescent="0.15">
      <c r="A71">
        <v>69</v>
      </c>
      <c r="B71" s="1">
        <v>163000000</v>
      </c>
      <c r="C71">
        <v>596284</v>
      </c>
      <c r="D71">
        <v>23768111</v>
      </c>
      <c r="E71">
        <v>600003</v>
      </c>
      <c r="F71">
        <v>23903263</v>
      </c>
      <c r="H71">
        <f>(B71-比較ベンチマーク!B71)/比較ベンチマーク!B71*100</f>
        <v>36.545805679428945</v>
      </c>
    </row>
    <row r="72" spans="1:8" x14ac:dyDescent="0.15">
      <c r="A72">
        <v>70</v>
      </c>
      <c r="B72" s="1">
        <v>166000000</v>
      </c>
      <c r="C72">
        <v>594271</v>
      </c>
      <c r="D72">
        <v>23846191</v>
      </c>
      <c r="E72">
        <v>600004</v>
      </c>
      <c r="F72">
        <v>24033553</v>
      </c>
      <c r="H72">
        <f>(B72-比較ベンチマーク!B72)/比較ベンチマーク!B72*100</f>
        <v>17.183910139740757</v>
      </c>
    </row>
    <row r="73" spans="1:8" x14ac:dyDescent="0.15">
      <c r="A73">
        <v>71</v>
      </c>
      <c r="B73" s="1">
        <v>157000000</v>
      </c>
      <c r="C73">
        <v>599494</v>
      </c>
      <c r="D73">
        <v>22458143</v>
      </c>
      <c r="E73">
        <v>600010</v>
      </c>
      <c r="F73">
        <v>22476456</v>
      </c>
      <c r="H73">
        <f>(B73-比較ベンチマーク!B73)/比較ベンチマーク!B73*100</f>
        <v>2.0092631363151439</v>
      </c>
    </row>
    <row r="74" spans="1:8" x14ac:dyDescent="0.15">
      <c r="A74">
        <v>72</v>
      </c>
      <c r="B74" s="1">
        <v>187000000</v>
      </c>
      <c r="C74">
        <v>599886</v>
      </c>
      <c r="D74">
        <v>22541915</v>
      </c>
      <c r="E74">
        <v>600011</v>
      </c>
      <c r="F74">
        <v>22546313</v>
      </c>
      <c r="H74">
        <f>(B74-比較ベンチマーク!B74)/比較ベンチマーク!B74*100</f>
        <v>13.012104098557817</v>
      </c>
    </row>
    <row r="75" spans="1:8" x14ac:dyDescent="0.15">
      <c r="A75">
        <v>73</v>
      </c>
      <c r="B75" s="1">
        <v>160000000</v>
      </c>
      <c r="C75">
        <v>598749</v>
      </c>
      <c r="D75">
        <v>22143016</v>
      </c>
      <c r="E75">
        <v>600015</v>
      </c>
      <c r="F75">
        <v>22184047</v>
      </c>
      <c r="H75">
        <f>(B75-比較ベンチマーク!B75)/比較ベンチマーク!B75*100</f>
        <v>14.812025568276447</v>
      </c>
    </row>
    <row r="76" spans="1:8" x14ac:dyDescent="0.15">
      <c r="A76">
        <v>74</v>
      </c>
      <c r="B76" s="1">
        <v>166000000</v>
      </c>
      <c r="C76">
        <v>594718</v>
      </c>
      <c r="D76">
        <v>19338110</v>
      </c>
      <c r="E76">
        <v>600001</v>
      </c>
      <c r="F76">
        <v>19456442</v>
      </c>
      <c r="H76">
        <f>(B76-比較ベンチマーク!B76)/比較ベンチマーク!B76*100</f>
        <v>38.804501396198951</v>
      </c>
    </row>
    <row r="77" spans="1:8" x14ac:dyDescent="0.15">
      <c r="A77">
        <v>75</v>
      </c>
      <c r="B77" s="1">
        <v>155000000</v>
      </c>
      <c r="C77">
        <v>597111</v>
      </c>
      <c r="D77">
        <v>24096316</v>
      </c>
      <c r="E77">
        <v>600002</v>
      </c>
      <c r="F77">
        <v>24201626</v>
      </c>
      <c r="H77">
        <f>(B77-比較ベンチマーク!B77)/比較ベンチマーク!B77*100</f>
        <v>25.383984711883823</v>
      </c>
    </row>
    <row r="78" spans="1:8" x14ac:dyDescent="0.15">
      <c r="A78">
        <v>76</v>
      </c>
      <c r="B78" s="1">
        <v>141000000</v>
      </c>
      <c r="C78">
        <v>591185</v>
      </c>
      <c r="D78">
        <v>23440784</v>
      </c>
      <c r="E78">
        <v>600013</v>
      </c>
      <c r="F78">
        <v>23749468</v>
      </c>
      <c r="H78">
        <f>(B78-比較ベンチマーク!B78)/比較ベンチマーク!B78*100</f>
        <v>17.119367521126815</v>
      </c>
    </row>
    <row r="79" spans="1:8" x14ac:dyDescent="0.15">
      <c r="A79">
        <v>77</v>
      </c>
      <c r="B79" s="1">
        <v>187000000</v>
      </c>
      <c r="C79">
        <v>597249</v>
      </c>
      <c r="D79">
        <v>21861038</v>
      </c>
      <c r="E79">
        <v>600000</v>
      </c>
      <c r="F79">
        <v>21949560</v>
      </c>
      <c r="H79">
        <f>(B79-比較ベンチマーク!B79)/比較ベンチマーク!B79*100</f>
        <v>28.909141184408</v>
      </c>
    </row>
    <row r="80" spans="1:8" x14ac:dyDescent="0.15">
      <c r="A80">
        <v>78</v>
      </c>
      <c r="B80" s="1">
        <v>170000000</v>
      </c>
      <c r="C80">
        <v>589911</v>
      </c>
      <c r="D80">
        <v>20034325</v>
      </c>
      <c r="E80">
        <v>600006</v>
      </c>
      <c r="F80">
        <v>20354223</v>
      </c>
      <c r="H80">
        <f>(B80-比較ベンチマーク!B80)/比較ベンチマーク!B80*100</f>
        <v>46.729473360378122</v>
      </c>
    </row>
    <row r="81" spans="1:8" x14ac:dyDescent="0.15">
      <c r="A81">
        <v>79</v>
      </c>
      <c r="B81" s="1">
        <v>156000000</v>
      </c>
      <c r="C81">
        <v>593443</v>
      </c>
      <c r="D81">
        <v>21833850</v>
      </c>
      <c r="E81">
        <v>600006</v>
      </c>
      <c r="F81">
        <v>22058966</v>
      </c>
      <c r="H81">
        <f>(B81-比較ベンチマーク!B81)/比較ベンチマーク!B81*100</f>
        <v>25.99527728025393</v>
      </c>
    </row>
    <row r="82" spans="1:8" x14ac:dyDescent="0.15">
      <c r="A82">
        <v>80</v>
      </c>
      <c r="B82" s="1">
        <v>156000000</v>
      </c>
      <c r="C82">
        <v>536854</v>
      </c>
      <c r="D82">
        <v>17883090</v>
      </c>
      <c r="E82">
        <v>600001</v>
      </c>
      <c r="F82">
        <v>19717561</v>
      </c>
      <c r="H82">
        <f>(B82-比較ベンチマーク!B82)/比較ベンチマーク!B82*100</f>
        <v>71.809944684142906</v>
      </c>
    </row>
    <row r="83" spans="1:8" x14ac:dyDescent="0.15">
      <c r="A83">
        <v>81</v>
      </c>
      <c r="B83" s="1">
        <v>212000000</v>
      </c>
      <c r="C83">
        <v>583311</v>
      </c>
      <c r="D83">
        <v>19462970</v>
      </c>
      <c r="E83">
        <v>600000</v>
      </c>
      <c r="F83">
        <v>19948923</v>
      </c>
      <c r="H83">
        <f>(B83-比較ベンチマーク!B83)/比較ベンチマーク!B83*100</f>
        <v>27.511629266592564</v>
      </c>
    </row>
    <row r="84" spans="1:8" x14ac:dyDescent="0.15">
      <c r="A84">
        <v>82</v>
      </c>
      <c r="B84" s="1">
        <v>165000000</v>
      </c>
      <c r="C84">
        <v>599951</v>
      </c>
      <c r="D84">
        <v>20823231</v>
      </c>
      <c r="E84">
        <v>600014</v>
      </c>
      <c r="F84">
        <v>20824966</v>
      </c>
      <c r="H84">
        <f>(B84-比較ベンチマーク!B84)/比較ベンチマーク!B84*100</f>
        <v>46.28949736302053</v>
      </c>
    </row>
    <row r="85" spans="1:8" x14ac:dyDescent="0.15">
      <c r="A85">
        <v>83</v>
      </c>
      <c r="B85" s="1">
        <v>137000000</v>
      </c>
      <c r="C85">
        <v>599102</v>
      </c>
      <c r="D85">
        <v>24809787</v>
      </c>
      <c r="E85">
        <v>600009</v>
      </c>
      <c r="F85">
        <v>24846460</v>
      </c>
      <c r="H85">
        <f>(B85-比較ベンチマーク!B85)/比較ベンチマーク!B85*100</f>
        <v>20.082792089000002</v>
      </c>
    </row>
    <row r="86" spans="1:8" x14ac:dyDescent="0.15">
      <c r="A86">
        <v>84</v>
      </c>
      <c r="B86" s="1">
        <v>159000000</v>
      </c>
      <c r="C86">
        <v>571324</v>
      </c>
      <c r="D86">
        <v>22212726</v>
      </c>
      <c r="E86">
        <v>600006</v>
      </c>
      <c r="F86">
        <v>23238410</v>
      </c>
      <c r="H86">
        <f>(B86-比較ベンチマーク!B86)/比較ベンチマーク!B86*100</f>
        <v>37.939967942959655</v>
      </c>
    </row>
    <row r="87" spans="1:8" x14ac:dyDescent="0.15">
      <c r="A87">
        <v>85</v>
      </c>
      <c r="B87" s="1">
        <v>170000000</v>
      </c>
      <c r="C87">
        <v>584952</v>
      </c>
      <c r="D87">
        <v>19991140</v>
      </c>
      <c r="E87">
        <v>600013</v>
      </c>
      <c r="F87">
        <v>20428131</v>
      </c>
      <c r="H87">
        <f>(B87-比較ベンチマーク!B87)/比較ベンチマーク!B87*100</f>
        <v>30.595525459900358</v>
      </c>
    </row>
    <row r="88" spans="1:8" x14ac:dyDescent="0.15">
      <c r="A88">
        <v>86</v>
      </c>
      <c r="B88" s="1">
        <v>146000000</v>
      </c>
      <c r="C88">
        <v>588630</v>
      </c>
      <c r="D88">
        <v>21210458</v>
      </c>
      <c r="E88">
        <v>600005</v>
      </c>
      <c r="F88">
        <v>21572612</v>
      </c>
      <c r="H88">
        <f>(B88-比較ベンチマーク!B88)/比較ベンチマーク!B88*100</f>
        <v>37.579931148349608</v>
      </c>
    </row>
    <row r="89" spans="1:8" x14ac:dyDescent="0.15">
      <c r="A89">
        <v>87</v>
      </c>
      <c r="B89" s="1">
        <v>160000000</v>
      </c>
      <c r="C89">
        <v>574507</v>
      </c>
      <c r="D89">
        <v>21987642</v>
      </c>
      <c r="E89">
        <v>600012</v>
      </c>
      <c r="F89">
        <v>22865596</v>
      </c>
      <c r="H89">
        <f>(B89-比較ベンチマーク!B89)/比較ベンチマーク!B89*100</f>
        <v>32.709906319488233</v>
      </c>
    </row>
    <row r="90" spans="1:8" x14ac:dyDescent="0.15">
      <c r="A90">
        <v>88</v>
      </c>
      <c r="B90" s="1">
        <v>123000000</v>
      </c>
      <c r="C90">
        <v>599735</v>
      </c>
      <c r="D90">
        <v>20158617</v>
      </c>
      <c r="E90">
        <v>600004</v>
      </c>
      <c r="F90">
        <v>20166225</v>
      </c>
      <c r="H90">
        <f>(B90-比較ベンチマーク!B90)/比較ベンチマーク!B90*100</f>
        <v>37.532932204708729</v>
      </c>
    </row>
    <row r="91" spans="1:8" x14ac:dyDescent="0.15">
      <c r="A91">
        <v>89</v>
      </c>
      <c r="B91" s="1">
        <v>98200000</v>
      </c>
      <c r="C91">
        <v>598397</v>
      </c>
      <c r="D91">
        <v>26015799</v>
      </c>
      <c r="E91">
        <v>600013</v>
      </c>
      <c r="F91">
        <v>26083245</v>
      </c>
      <c r="H91">
        <f>(B91-比較ベンチマーク!B91)/比較ベンチマーク!B91*100</f>
        <v>1.69319600068049</v>
      </c>
    </row>
    <row r="92" spans="1:8" x14ac:dyDescent="0.15">
      <c r="A92">
        <v>90</v>
      </c>
      <c r="B92" s="1">
        <v>152000000</v>
      </c>
      <c r="C92">
        <v>586756</v>
      </c>
      <c r="D92">
        <v>19604080</v>
      </c>
      <c r="E92">
        <v>600000</v>
      </c>
      <c r="F92">
        <v>19933599</v>
      </c>
      <c r="H92">
        <f>(B92-比較ベンチマーク!B92)/比較ベンチマーク!B92*100</f>
        <v>69.558244040309646</v>
      </c>
    </row>
    <row r="93" spans="1:8" x14ac:dyDescent="0.15">
      <c r="A93">
        <v>91</v>
      </c>
      <c r="B93" s="1">
        <v>117000000</v>
      </c>
      <c r="C93">
        <v>597220</v>
      </c>
      <c r="D93">
        <v>20968055</v>
      </c>
      <c r="E93">
        <v>600009</v>
      </c>
      <c r="F93">
        <v>21050919</v>
      </c>
      <c r="H93">
        <f>(B93-比較ベンチマーク!B93)/比較ベンチマーク!B93*100</f>
        <v>26.613362095652889</v>
      </c>
    </row>
    <row r="94" spans="1:8" x14ac:dyDescent="0.15">
      <c r="A94">
        <v>92</v>
      </c>
      <c r="B94" s="1">
        <v>172000000</v>
      </c>
      <c r="C94">
        <v>598949</v>
      </c>
      <c r="D94">
        <v>22173955</v>
      </c>
      <c r="E94">
        <v>600011</v>
      </c>
      <c r="F94">
        <v>22207934</v>
      </c>
      <c r="H94">
        <f>(B94-比較ベンチマーク!B94)/比較ベンチマーク!B94*100</f>
        <v>34.070343892404168</v>
      </c>
    </row>
    <row r="95" spans="1:8" x14ac:dyDescent="0.15">
      <c r="A95">
        <v>93</v>
      </c>
      <c r="B95" s="1">
        <v>139000000</v>
      </c>
      <c r="C95">
        <v>596170</v>
      </c>
      <c r="D95">
        <v>22363368</v>
      </c>
      <c r="E95">
        <v>600009</v>
      </c>
      <c r="F95">
        <v>22487130</v>
      </c>
      <c r="H95">
        <f>(B95-比較ベンチマーク!B95)/比較ベンチマーク!B95*100</f>
        <v>33.87514356833001</v>
      </c>
    </row>
    <row r="96" spans="1:8" x14ac:dyDescent="0.15">
      <c r="A96">
        <v>94</v>
      </c>
      <c r="B96" s="1">
        <v>138000000</v>
      </c>
      <c r="C96">
        <v>593591</v>
      </c>
      <c r="D96">
        <v>21501952</v>
      </c>
      <c r="E96">
        <v>600014</v>
      </c>
      <c r="F96">
        <v>21704019</v>
      </c>
      <c r="H96">
        <f>(B96-比較ベンチマーク!B96)/比較ベンチマーク!B96*100</f>
        <v>30.151223073908245</v>
      </c>
    </row>
    <row r="97" spans="1:8" x14ac:dyDescent="0.15">
      <c r="A97">
        <v>95</v>
      </c>
      <c r="B97" s="1">
        <v>148000000</v>
      </c>
      <c r="C97">
        <v>583850</v>
      </c>
      <c r="D97">
        <v>23483259</v>
      </c>
      <c r="E97">
        <v>600006</v>
      </c>
      <c r="F97">
        <v>24074172</v>
      </c>
      <c r="H97">
        <f>(B97-比較ベンチマーク!B97)/比較ベンチマーク!B97*100</f>
        <v>18.380431430571495</v>
      </c>
    </row>
    <row r="98" spans="1:8" x14ac:dyDescent="0.15">
      <c r="A98">
        <v>96</v>
      </c>
      <c r="B98" s="1">
        <v>159000000</v>
      </c>
      <c r="C98">
        <v>594031</v>
      </c>
      <c r="D98">
        <v>24144521</v>
      </c>
      <c r="E98">
        <v>600011</v>
      </c>
      <c r="F98">
        <v>24350906</v>
      </c>
      <c r="H98">
        <f>(B98-比較ベンチマーク!B98)/比較ベンチマーク!B98*100</f>
        <v>30.84696891585169</v>
      </c>
    </row>
    <row r="99" spans="1:8" x14ac:dyDescent="0.15">
      <c r="A99">
        <v>97</v>
      </c>
      <c r="B99" s="1">
        <v>154000000</v>
      </c>
      <c r="C99">
        <v>566001</v>
      </c>
      <c r="D99">
        <v>19193931</v>
      </c>
      <c r="E99">
        <v>600015</v>
      </c>
      <c r="F99">
        <v>20145032</v>
      </c>
      <c r="H99">
        <f>(B99-比較ベンチマーク!B99)/比較ベンチマーク!B99*100</f>
        <v>52.19299266085563</v>
      </c>
    </row>
    <row r="100" spans="1:8" x14ac:dyDescent="0.15">
      <c r="A100">
        <v>98</v>
      </c>
      <c r="B100" s="1">
        <v>130000000</v>
      </c>
      <c r="C100">
        <v>599758</v>
      </c>
      <c r="D100">
        <v>24042291</v>
      </c>
      <c r="E100">
        <v>600009</v>
      </c>
      <c r="F100">
        <v>24050343</v>
      </c>
      <c r="H100">
        <f>(B100-比較ベンチマーク!B100)/比較ベンチマーク!B100*100</f>
        <v>33.29873155289517</v>
      </c>
    </row>
    <row r="101" spans="1:8" x14ac:dyDescent="0.15">
      <c r="A101">
        <v>99</v>
      </c>
      <c r="B101" s="1">
        <v>78000000</v>
      </c>
      <c r="C101">
        <v>599755</v>
      </c>
      <c r="D101">
        <v>27955238</v>
      </c>
      <c r="E101">
        <v>600005</v>
      </c>
      <c r="F101">
        <v>27966074</v>
      </c>
      <c r="H101">
        <f>(B101-比較ベンチマーク!B101)/比較ベンチマーク!B101*100</f>
        <v>23.244094867625517</v>
      </c>
    </row>
    <row r="103" spans="1:8" x14ac:dyDescent="0.15">
      <c r="B103" s="1">
        <f>AVERAGE(B2:B101)</f>
        <v>148213000</v>
      </c>
      <c r="H103">
        <f>AVERAGE(H2:H101)</f>
        <v>20.641866385495991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3"/>
  <sheetViews>
    <sheetView topLeftCell="A85" workbookViewId="0">
      <selection activeCell="H2" sqref="H2:H101"/>
    </sheetView>
  </sheetViews>
  <sheetFormatPr defaultRowHeight="13.5" x14ac:dyDescent="0.15"/>
  <sheetData>
    <row r="1" spans="1:8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>
        <v>0</v>
      </c>
      <c r="B2" s="1">
        <v>183148866.672335</v>
      </c>
      <c r="C2">
        <v>588717</v>
      </c>
      <c r="D2">
        <v>21552558</v>
      </c>
      <c r="E2">
        <v>600000</v>
      </c>
      <c r="F2">
        <v>21918932</v>
      </c>
      <c r="H2">
        <f>(B2-比較ベンチマーク!B2)/比較ベンチマーク!B2*100</f>
        <v>14.977411725199058</v>
      </c>
    </row>
    <row r="3" spans="1:8" x14ac:dyDescent="0.15">
      <c r="A3">
        <v>1</v>
      </c>
      <c r="B3" s="1">
        <v>151388250.65533099</v>
      </c>
      <c r="C3">
        <v>599814</v>
      </c>
      <c r="D3">
        <v>24161726</v>
      </c>
      <c r="E3">
        <v>600001</v>
      </c>
      <c r="F3">
        <v>24168602</v>
      </c>
      <c r="H3">
        <f>(B3-比較ベンチマーク!B3)/比較ベンチマーク!B3*100</f>
        <v>10.004088426197681</v>
      </c>
    </row>
    <row r="4" spans="1:8" x14ac:dyDescent="0.15">
      <c r="A4">
        <v>2</v>
      </c>
      <c r="B4" s="1">
        <v>155185494.85323399</v>
      </c>
      <c r="C4">
        <v>597660</v>
      </c>
      <c r="D4">
        <v>19271879</v>
      </c>
      <c r="E4">
        <v>600004</v>
      </c>
      <c r="F4">
        <v>19342985</v>
      </c>
      <c r="H4">
        <f>(B4-比較ベンチマーク!B4)/比較ベンチマーク!B4*100</f>
        <v>25.859738231082041</v>
      </c>
    </row>
    <row r="5" spans="1:8" x14ac:dyDescent="0.15">
      <c r="A5">
        <v>3</v>
      </c>
      <c r="B5" s="1">
        <v>164595567.89908001</v>
      </c>
      <c r="C5">
        <v>597746</v>
      </c>
      <c r="D5">
        <v>27026596</v>
      </c>
      <c r="E5">
        <v>600012</v>
      </c>
      <c r="F5">
        <v>27124462</v>
      </c>
      <c r="H5">
        <f>(B5-比較ベンチマーク!B5)/比較ベンチマーク!B5*100</f>
        <v>6.734995646142206</v>
      </c>
    </row>
    <row r="6" spans="1:8" x14ac:dyDescent="0.15">
      <c r="A6">
        <v>4</v>
      </c>
      <c r="B6" s="1">
        <v>140307542.80739099</v>
      </c>
      <c r="C6">
        <v>597947</v>
      </c>
      <c r="D6">
        <v>22376244</v>
      </c>
      <c r="E6">
        <v>600010</v>
      </c>
      <c r="F6">
        <v>22450886</v>
      </c>
      <c r="H6">
        <f>(B6-比較ベンチマーク!B6)/比較ベンチマーク!B6*100</f>
        <v>18.73885192238706</v>
      </c>
    </row>
    <row r="7" spans="1:8" x14ac:dyDescent="0.15">
      <c r="A7">
        <v>5</v>
      </c>
      <c r="B7" s="1">
        <v>135637998.26010299</v>
      </c>
      <c r="C7">
        <v>596817</v>
      </c>
      <c r="D7">
        <v>26527053</v>
      </c>
      <c r="E7">
        <v>600005</v>
      </c>
      <c r="F7">
        <v>26662328</v>
      </c>
      <c r="H7">
        <f>(B7-比較ベンチマーク!B7)/比較ベンチマーク!B7*100</f>
        <v>4.0759579987669117</v>
      </c>
    </row>
    <row r="8" spans="1:8" x14ac:dyDescent="0.15">
      <c r="A8">
        <v>6</v>
      </c>
      <c r="B8" s="1">
        <v>141252463.15005901</v>
      </c>
      <c r="C8">
        <v>597350</v>
      </c>
      <c r="D8">
        <v>25870187</v>
      </c>
      <c r="E8">
        <v>600007</v>
      </c>
      <c r="F8">
        <v>25981303</v>
      </c>
      <c r="H8">
        <f>(B8-比較ベンチマーク!B8)/比較ベンチマーク!B8*100</f>
        <v>7.1575739752116601</v>
      </c>
    </row>
    <row r="9" spans="1:8" x14ac:dyDescent="0.15">
      <c r="A9">
        <v>7</v>
      </c>
      <c r="B9" s="1">
        <v>177486560.63452101</v>
      </c>
      <c r="C9">
        <v>599675</v>
      </c>
      <c r="D9">
        <v>20670477</v>
      </c>
      <c r="E9">
        <v>600003</v>
      </c>
      <c r="F9">
        <v>20681541</v>
      </c>
      <c r="H9">
        <f>(B9-比較ベンチマーク!B9)/比較ベンチマーク!B9*100</f>
        <v>31.377240940094243</v>
      </c>
    </row>
    <row r="10" spans="1:8" x14ac:dyDescent="0.15">
      <c r="A10">
        <v>8</v>
      </c>
      <c r="B10" s="1">
        <v>171588921.58768299</v>
      </c>
      <c r="C10">
        <v>599681</v>
      </c>
      <c r="D10">
        <v>25716966</v>
      </c>
      <c r="E10">
        <v>600009</v>
      </c>
      <c r="F10">
        <v>25729390</v>
      </c>
      <c r="H10">
        <f>(B10-比較ベンチマーク!B10)/比較ベンチマーク!B10*100</f>
        <v>11.538297529870368</v>
      </c>
    </row>
    <row r="11" spans="1:8" x14ac:dyDescent="0.15">
      <c r="A11">
        <v>9</v>
      </c>
      <c r="B11" s="1">
        <v>177733033.064964</v>
      </c>
      <c r="C11">
        <v>598386</v>
      </c>
      <c r="D11">
        <v>23419645</v>
      </c>
      <c r="E11">
        <v>600007</v>
      </c>
      <c r="F11">
        <v>23480336</v>
      </c>
      <c r="H11">
        <f>(B11-比較ベンチマーク!B11)/比較ベンチマーク!B11*100</f>
        <v>14.819057917201327</v>
      </c>
    </row>
    <row r="12" spans="1:8" x14ac:dyDescent="0.15">
      <c r="A12">
        <v>10</v>
      </c>
      <c r="B12" s="1">
        <v>155392099.56695101</v>
      </c>
      <c r="C12">
        <v>596707</v>
      </c>
      <c r="D12">
        <v>24264348</v>
      </c>
      <c r="E12">
        <v>600003</v>
      </c>
      <c r="F12">
        <v>24390474</v>
      </c>
      <c r="H12">
        <f>(B12-比較ベンチマーク!B12)/比較ベンチマーク!B12*100</f>
        <v>10.628385412328134</v>
      </c>
    </row>
    <row r="13" spans="1:8" x14ac:dyDescent="0.15">
      <c r="A13">
        <v>11</v>
      </c>
      <c r="B13" s="1">
        <v>160371175.65247199</v>
      </c>
      <c r="C13">
        <v>599690</v>
      </c>
      <c r="D13">
        <v>20768409</v>
      </c>
      <c r="E13">
        <v>600014</v>
      </c>
      <c r="F13">
        <v>20777072</v>
      </c>
      <c r="H13">
        <f>(B13-比較ベンチマーク!B13)/比較ベンチマーク!B13*100</f>
        <v>14.574689455444615</v>
      </c>
    </row>
    <row r="14" spans="1:8" x14ac:dyDescent="0.15">
      <c r="A14">
        <v>12</v>
      </c>
      <c r="B14" s="1">
        <v>154962309.36650401</v>
      </c>
      <c r="C14">
        <v>598706</v>
      </c>
      <c r="D14">
        <v>26138436</v>
      </c>
      <c r="E14">
        <v>600008</v>
      </c>
      <c r="F14">
        <v>26190780</v>
      </c>
      <c r="H14">
        <f>(B14-比較ベンチマーク!B14)/比較ベンチマーク!B14*100</f>
        <v>4.6622083957880855</v>
      </c>
    </row>
    <row r="15" spans="1:8" x14ac:dyDescent="0.15">
      <c r="A15">
        <v>13</v>
      </c>
      <c r="B15" s="1">
        <v>165216987.29836199</v>
      </c>
      <c r="C15">
        <v>587720</v>
      </c>
      <c r="D15">
        <v>23558463</v>
      </c>
      <c r="E15">
        <v>600002</v>
      </c>
      <c r="F15">
        <v>24025285</v>
      </c>
      <c r="H15">
        <f>(B15-比較ベンチマーク!B15)/比較ベンチマーク!B15*100</f>
        <v>13.15806214650812</v>
      </c>
    </row>
    <row r="16" spans="1:8" x14ac:dyDescent="0.15">
      <c r="A16">
        <v>14</v>
      </c>
      <c r="B16" s="1">
        <v>137161260.630768</v>
      </c>
      <c r="C16">
        <v>599761</v>
      </c>
      <c r="D16">
        <v>25205841</v>
      </c>
      <c r="E16">
        <v>600011</v>
      </c>
      <c r="F16">
        <v>25215509</v>
      </c>
      <c r="H16">
        <f>(B16-比較ベンチマーク!B16)/比較ベンチマーク!B16*100</f>
        <v>9.8278558593071743</v>
      </c>
    </row>
    <row r="17" spans="1:8" x14ac:dyDescent="0.15">
      <c r="A17">
        <v>15</v>
      </c>
      <c r="B17" s="1">
        <v>157694790.95690399</v>
      </c>
      <c r="C17">
        <v>598190</v>
      </c>
      <c r="D17">
        <v>24363855</v>
      </c>
      <c r="E17">
        <v>600003</v>
      </c>
      <c r="F17">
        <v>24427948</v>
      </c>
      <c r="H17">
        <f>(B17-比較ベンチマーク!B17)/比較ベンチマーク!B17*100</f>
        <v>9.648073084299611</v>
      </c>
    </row>
    <row r="18" spans="1:8" x14ac:dyDescent="0.15">
      <c r="A18">
        <v>16</v>
      </c>
      <c r="B18" s="1">
        <v>151137122.70951399</v>
      </c>
      <c r="C18">
        <v>598966</v>
      </c>
      <c r="D18">
        <v>23056827</v>
      </c>
      <c r="E18">
        <v>600013</v>
      </c>
      <c r="F18">
        <v>23096214</v>
      </c>
      <c r="H18">
        <f>(B18-比較ベンチマーク!B18)/比較ベンチマーク!B18*100</f>
        <v>26.30344885797065</v>
      </c>
    </row>
    <row r="19" spans="1:8" x14ac:dyDescent="0.15">
      <c r="A19">
        <v>17</v>
      </c>
      <c r="B19" s="1">
        <v>135126622.08044299</v>
      </c>
      <c r="C19">
        <v>599234</v>
      </c>
      <c r="D19">
        <v>21525532</v>
      </c>
      <c r="E19">
        <v>600000</v>
      </c>
      <c r="F19">
        <v>21550612</v>
      </c>
      <c r="H19">
        <f>(B19-比較ベンチマーク!B19)/比較ベンチマーク!B19*100</f>
        <v>15.344792273819428</v>
      </c>
    </row>
    <row r="20" spans="1:8" x14ac:dyDescent="0.15">
      <c r="A20">
        <v>18</v>
      </c>
      <c r="B20" s="1">
        <v>142156151.92414099</v>
      </c>
      <c r="C20">
        <v>593529</v>
      </c>
      <c r="D20">
        <v>24002517</v>
      </c>
      <c r="E20">
        <v>600011</v>
      </c>
      <c r="F20">
        <v>24253096</v>
      </c>
      <c r="H20">
        <f>(B20-比較ベンチマーク!B20)/比較ベンチマーク!B20*100</f>
        <v>9.5771058389554806</v>
      </c>
    </row>
    <row r="21" spans="1:8" x14ac:dyDescent="0.15">
      <c r="A21">
        <v>19</v>
      </c>
      <c r="B21" s="1">
        <v>160032158.991586</v>
      </c>
      <c r="C21">
        <v>599965</v>
      </c>
      <c r="D21">
        <v>23763786</v>
      </c>
      <c r="E21">
        <v>600011</v>
      </c>
      <c r="F21">
        <v>23765119</v>
      </c>
      <c r="H21">
        <f>(B21-比較ベンチマーク!B21)/比較ベンチマーク!B21*100</f>
        <v>12.664298536024383</v>
      </c>
    </row>
    <row r="22" spans="1:8" x14ac:dyDescent="0.15">
      <c r="A22">
        <v>20</v>
      </c>
      <c r="B22" s="1">
        <v>149976086.39186001</v>
      </c>
      <c r="C22">
        <v>597328</v>
      </c>
      <c r="D22">
        <v>22923839</v>
      </c>
      <c r="E22">
        <v>600000</v>
      </c>
      <c r="F22">
        <v>23023428</v>
      </c>
      <c r="H22">
        <f>(B22-比較ベンチマーク!B22)/比較ベンチマーク!B22*100</f>
        <v>21.317598826561756</v>
      </c>
    </row>
    <row r="23" spans="1:8" x14ac:dyDescent="0.15">
      <c r="A23">
        <v>21</v>
      </c>
      <c r="B23" s="1">
        <v>143138950.295138</v>
      </c>
      <c r="C23">
        <v>575655</v>
      </c>
      <c r="D23">
        <v>23633440</v>
      </c>
      <c r="E23">
        <v>600001</v>
      </c>
      <c r="F23">
        <v>24592840</v>
      </c>
      <c r="H23">
        <f>(B23-比較ベンチマーク!B23)/比較ベンチマーク!B23*100</f>
        <v>9.7223571867314593</v>
      </c>
    </row>
    <row r="24" spans="1:8" x14ac:dyDescent="0.15">
      <c r="A24">
        <v>22</v>
      </c>
      <c r="B24" s="1">
        <v>126459626.589985</v>
      </c>
      <c r="C24">
        <v>595955</v>
      </c>
      <c r="D24">
        <v>23011184</v>
      </c>
      <c r="E24">
        <v>600001</v>
      </c>
      <c r="F24">
        <v>23150657</v>
      </c>
      <c r="H24">
        <f>(B24-比較ベンチマーク!B24)/比較ベンチマーク!B24*100</f>
        <v>11.965426275775508</v>
      </c>
    </row>
    <row r="25" spans="1:8" x14ac:dyDescent="0.15">
      <c r="A25">
        <v>23</v>
      </c>
      <c r="B25" s="1">
        <v>179001379.47930801</v>
      </c>
      <c r="C25">
        <v>595938</v>
      </c>
      <c r="D25">
        <v>19869858</v>
      </c>
      <c r="E25">
        <v>600007</v>
      </c>
      <c r="F25">
        <v>19998430</v>
      </c>
      <c r="H25">
        <f>(B25-比較ベンチマーク!B25)/比較ベンチマーク!B25*100</f>
        <v>25.722793543458629</v>
      </c>
    </row>
    <row r="26" spans="1:8" x14ac:dyDescent="0.15">
      <c r="A26">
        <v>24</v>
      </c>
      <c r="B26" s="1">
        <v>149369993.66609201</v>
      </c>
      <c r="C26">
        <v>594438</v>
      </c>
      <c r="D26">
        <v>22435876</v>
      </c>
      <c r="E26">
        <v>600003</v>
      </c>
      <c r="F26">
        <v>22632986</v>
      </c>
      <c r="H26">
        <f>(B26-比較ベンチマーク!B26)/比較ベンチマーク!B26*100</f>
        <v>24.872857022355838</v>
      </c>
    </row>
    <row r="27" spans="1:8" x14ac:dyDescent="0.15">
      <c r="A27">
        <v>25</v>
      </c>
      <c r="B27" s="1">
        <v>192394849.08826199</v>
      </c>
      <c r="C27">
        <v>599627</v>
      </c>
      <c r="D27">
        <v>22187366</v>
      </c>
      <c r="E27">
        <v>600005</v>
      </c>
      <c r="F27">
        <v>22197117</v>
      </c>
      <c r="H27">
        <f>(B27-比較ベンチマーク!B27)/比較ベンチマーク!B27*100</f>
        <v>19.324201305464534</v>
      </c>
    </row>
    <row r="28" spans="1:8" x14ac:dyDescent="0.15">
      <c r="A28">
        <v>26</v>
      </c>
      <c r="B28" s="1">
        <v>140669320.61500201</v>
      </c>
      <c r="C28">
        <v>594611</v>
      </c>
      <c r="D28">
        <v>23103793</v>
      </c>
      <c r="E28">
        <v>600004</v>
      </c>
      <c r="F28">
        <v>23304223</v>
      </c>
      <c r="H28">
        <f>(B28-比較ベンチマーク!B28)/比較ベンチマーク!B28*100</f>
        <v>15.817239427069355</v>
      </c>
    </row>
    <row r="29" spans="1:8" x14ac:dyDescent="0.15">
      <c r="A29">
        <v>27</v>
      </c>
      <c r="B29" s="1">
        <v>168589296.569956</v>
      </c>
      <c r="C29">
        <v>599542</v>
      </c>
      <c r="D29">
        <v>22856441</v>
      </c>
      <c r="E29">
        <v>600011</v>
      </c>
      <c r="F29">
        <v>22873095</v>
      </c>
      <c r="H29">
        <f>(B29-比較ベンチマーク!B29)/比較ベンチマーク!B29*100</f>
        <v>22.375562094777784</v>
      </c>
    </row>
    <row r="30" spans="1:8" x14ac:dyDescent="0.15">
      <c r="A30">
        <v>28</v>
      </c>
      <c r="B30" s="1">
        <v>150913795.43530399</v>
      </c>
      <c r="C30">
        <v>598807</v>
      </c>
      <c r="D30">
        <v>23415895</v>
      </c>
      <c r="E30">
        <v>600000</v>
      </c>
      <c r="F30">
        <v>23457720</v>
      </c>
      <c r="H30">
        <f>(B30-比較ベンチマーク!B30)/比較ベンチマーク!B30*100</f>
        <v>16.92947121640805</v>
      </c>
    </row>
    <row r="31" spans="1:8" x14ac:dyDescent="0.15">
      <c r="A31">
        <v>29</v>
      </c>
      <c r="B31" s="1">
        <v>112769651.329879</v>
      </c>
      <c r="C31">
        <v>599858</v>
      </c>
      <c r="D31">
        <v>24056342</v>
      </c>
      <c r="E31">
        <v>600014</v>
      </c>
      <c r="F31">
        <v>24061775</v>
      </c>
      <c r="H31">
        <f>(B31-比較ベンチマーク!B31)/比較ベンチマーク!B31*100</f>
        <v>17.139473765452038</v>
      </c>
    </row>
    <row r="32" spans="1:8" x14ac:dyDescent="0.15">
      <c r="A32">
        <v>30</v>
      </c>
      <c r="B32" s="1">
        <v>158246055.297804</v>
      </c>
      <c r="C32">
        <v>599175</v>
      </c>
      <c r="D32">
        <v>24678705</v>
      </c>
      <c r="E32">
        <v>600003</v>
      </c>
      <c r="F32">
        <v>24706296</v>
      </c>
      <c r="H32">
        <f>(B32-比較ベンチマーク!B32)/比較ベンチマーク!B32*100</f>
        <v>12.608180170278519</v>
      </c>
    </row>
    <row r="33" spans="1:8" x14ac:dyDescent="0.15">
      <c r="A33">
        <v>31</v>
      </c>
      <c r="B33" s="1">
        <v>141458315.27452499</v>
      </c>
      <c r="C33">
        <v>599749</v>
      </c>
      <c r="D33">
        <v>25100469</v>
      </c>
      <c r="E33">
        <v>600015</v>
      </c>
      <c r="F33">
        <v>25112230</v>
      </c>
      <c r="H33">
        <f>(B33-比較ベンチマーク!B33)/比較ベンチマーク!B33*100</f>
        <v>27.467563117017058</v>
      </c>
    </row>
    <row r="34" spans="1:8" x14ac:dyDescent="0.15">
      <c r="A34">
        <v>32</v>
      </c>
      <c r="B34" s="1">
        <v>148251874.81327099</v>
      </c>
      <c r="C34">
        <v>598319</v>
      </c>
      <c r="D34">
        <v>23275953</v>
      </c>
      <c r="E34">
        <v>600006</v>
      </c>
      <c r="F34">
        <v>23338683</v>
      </c>
      <c r="H34">
        <f>(B34-比較ベンチマーク!B34)/比較ベンチマーク!B34*100</f>
        <v>23.701523665818119</v>
      </c>
    </row>
    <row r="35" spans="1:8" x14ac:dyDescent="0.15">
      <c r="A35">
        <v>33</v>
      </c>
      <c r="B35" s="1">
        <v>192264275.41429901</v>
      </c>
      <c r="C35">
        <v>599701</v>
      </c>
      <c r="D35">
        <v>22764745</v>
      </c>
      <c r="E35">
        <v>600014</v>
      </c>
      <c r="F35">
        <v>22776073</v>
      </c>
      <c r="H35">
        <f>(B35-比較ベンチマーク!B35)/比較ベンチマーク!B35*100</f>
        <v>19.419924778883857</v>
      </c>
    </row>
    <row r="36" spans="1:8" x14ac:dyDescent="0.15">
      <c r="A36">
        <v>34</v>
      </c>
      <c r="B36" s="1">
        <v>106884491.445612</v>
      </c>
      <c r="C36">
        <v>597111</v>
      </c>
      <c r="D36">
        <v>26577558</v>
      </c>
      <c r="E36">
        <v>600002</v>
      </c>
      <c r="F36">
        <v>26705448</v>
      </c>
      <c r="H36">
        <f>(B36-比較ベンチマーク!B36)/比較ベンチマーク!B36*100</f>
        <v>5.5456124218102563</v>
      </c>
    </row>
    <row r="37" spans="1:8" x14ac:dyDescent="0.15">
      <c r="A37">
        <v>35</v>
      </c>
      <c r="B37" s="1">
        <v>125178256.478912</v>
      </c>
      <c r="C37">
        <v>599909</v>
      </c>
      <c r="D37">
        <v>25962652</v>
      </c>
      <c r="E37">
        <v>600003</v>
      </c>
      <c r="F37">
        <v>25966169</v>
      </c>
      <c r="H37">
        <f>(B37-比較ベンチマーク!B37)/比較ベンチマーク!B37*100</f>
        <v>15.16825616338296</v>
      </c>
    </row>
    <row r="38" spans="1:8" x14ac:dyDescent="0.15">
      <c r="A38">
        <v>36</v>
      </c>
      <c r="B38" s="1">
        <v>143568018.480782</v>
      </c>
      <c r="C38">
        <v>593028</v>
      </c>
      <c r="D38">
        <v>23357784</v>
      </c>
      <c r="E38">
        <v>600013</v>
      </c>
      <c r="F38">
        <v>23602676</v>
      </c>
      <c r="H38">
        <f>(B38-比較ベンチマーク!B38)/比較ベンチマーク!B38*100</f>
        <v>15.16814090829692</v>
      </c>
    </row>
    <row r="39" spans="1:8" x14ac:dyDescent="0.15">
      <c r="A39">
        <v>37</v>
      </c>
      <c r="B39" s="1">
        <v>103057940.58635101</v>
      </c>
      <c r="C39">
        <v>599905</v>
      </c>
      <c r="D39">
        <v>26776951</v>
      </c>
      <c r="E39">
        <v>600015</v>
      </c>
      <c r="F39">
        <v>26781788</v>
      </c>
      <c r="H39">
        <f>(B39-比較ベンチマーク!B39)/比較ベンチマーク!B39*100</f>
        <v>14.011353133530523</v>
      </c>
    </row>
    <row r="40" spans="1:8" x14ac:dyDescent="0.15">
      <c r="A40">
        <v>38</v>
      </c>
      <c r="B40" s="1">
        <v>144093147.28782499</v>
      </c>
      <c r="C40">
        <v>598826</v>
      </c>
      <c r="D40">
        <v>25209105</v>
      </c>
      <c r="E40">
        <v>600014</v>
      </c>
      <c r="F40">
        <v>25258033</v>
      </c>
      <c r="H40">
        <f>(B40-比較ベンチマーク!B40)/比較ベンチマーク!B40*100</f>
        <v>15.373800585326247</v>
      </c>
    </row>
    <row r="41" spans="1:8" x14ac:dyDescent="0.15">
      <c r="A41">
        <v>39</v>
      </c>
      <c r="B41" s="1">
        <v>143984267.79412299</v>
      </c>
      <c r="C41">
        <v>565477</v>
      </c>
      <c r="D41">
        <v>21248987</v>
      </c>
      <c r="E41">
        <v>600011</v>
      </c>
      <c r="F41">
        <v>22485459</v>
      </c>
      <c r="H41">
        <f>(B41-比較ベンチマーク!B41)/比較ベンチマーク!B41*100</f>
        <v>19.506607908754216</v>
      </c>
    </row>
    <row r="42" spans="1:8" x14ac:dyDescent="0.15">
      <c r="A42">
        <v>40</v>
      </c>
      <c r="B42" s="1">
        <v>196331404.96555999</v>
      </c>
      <c r="C42">
        <v>599030</v>
      </c>
      <c r="D42">
        <v>20777028</v>
      </c>
      <c r="E42">
        <v>600015</v>
      </c>
      <c r="F42">
        <v>20806700</v>
      </c>
      <c r="H42">
        <f>(B42-比較ベンチマーク!B42)/比較ベンチマーク!B42*100</f>
        <v>22.980822924111798</v>
      </c>
    </row>
    <row r="43" spans="1:8" x14ac:dyDescent="0.15">
      <c r="A43">
        <v>41</v>
      </c>
      <c r="B43" s="1">
        <v>130713233.60184801</v>
      </c>
      <c r="C43">
        <v>599876</v>
      </c>
      <c r="D43">
        <v>25029992</v>
      </c>
      <c r="E43">
        <v>600001</v>
      </c>
      <c r="F43">
        <v>25034583</v>
      </c>
      <c r="H43">
        <f>(B43-比較ベンチマーク!B43)/比較ベンチマーク!B43*100</f>
        <v>15.159090680015689</v>
      </c>
    </row>
    <row r="44" spans="1:8" x14ac:dyDescent="0.15">
      <c r="A44">
        <v>42</v>
      </c>
      <c r="B44" s="1">
        <v>146285479.521871</v>
      </c>
      <c r="C44">
        <v>599020</v>
      </c>
      <c r="D44">
        <v>24796142</v>
      </c>
      <c r="E44">
        <v>600004</v>
      </c>
      <c r="F44">
        <v>24837994</v>
      </c>
      <c r="H44">
        <f>(B44-比較ベンチマーク!B44)/比較ベンチマーク!B44*100</f>
        <v>18.552342588815716</v>
      </c>
    </row>
    <row r="45" spans="1:8" x14ac:dyDescent="0.15">
      <c r="A45">
        <v>43</v>
      </c>
      <c r="B45" s="1">
        <v>110800617.353007</v>
      </c>
      <c r="C45">
        <v>598996</v>
      </c>
      <c r="D45">
        <v>25509953</v>
      </c>
      <c r="E45">
        <v>600012</v>
      </c>
      <c r="F45">
        <v>25551793</v>
      </c>
      <c r="H45">
        <f>(B45-比較ベンチマーク!B45)/比較ベンチマーク!B45*100</f>
        <v>23.804956870447722</v>
      </c>
    </row>
    <row r="46" spans="1:8" x14ac:dyDescent="0.15">
      <c r="A46">
        <v>44</v>
      </c>
      <c r="B46" s="1">
        <v>133106463.34257001</v>
      </c>
      <c r="C46">
        <v>599713</v>
      </c>
      <c r="D46">
        <v>24206755</v>
      </c>
      <c r="E46">
        <v>600010</v>
      </c>
      <c r="F46">
        <v>24218128</v>
      </c>
      <c r="H46">
        <f>(B46-比較ベンチマーク!B46)/比較ベンチマーク!B46*100</f>
        <v>14.065606120652433</v>
      </c>
    </row>
    <row r="47" spans="1:8" x14ac:dyDescent="0.15">
      <c r="A47">
        <v>45</v>
      </c>
      <c r="B47" s="1">
        <v>170558130.31340599</v>
      </c>
      <c r="C47">
        <v>599239</v>
      </c>
      <c r="D47">
        <v>24151335</v>
      </c>
      <c r="E47">
        <v>600005</v>
      </c>
      <c r="F47">
        <v>24181127</v>
      </c>
      <c r="H47">
        <f>(B47-比較ベンチマーク!B47)/比較ベンチマーク!B47*100</f>
        <v>10.981418435226065</v>
      </c>
    </row>
    <row r="48" spans="1:8" x14ac:dyDescent="0.15">
      <c r="A48">
        <v>46</v>
      </c>
      <c r="B48" s="1">
        <v>126823268.421122</v>
      </c>
      <c r="C48">
        <v>597898</v>
      </c>
      <c r="D48">
        <v>24395979</v>
      </c>
      <c r="E48">
        <v>600007</v>
      </c>
      <c r="F48">
        <v>24478164</v>
      </c>
      <c r="H48">
        <f>(B48-比較ベンチマーク!B48)/比較ベンチマーク!B48*100</f>
        <v>20.250559469393263</v>
      </c>
    </row>
    <row r="49" spans="1:8" x14ac:dyDescent="0.15">
      <c r="A49">
        <v>47</v>
      </c>
      <c r="B49" s="1">
        <v>168429760.51982501</v>
      </c>
      <c r="C49">
        <v>599847</v>
      </c>
      <c r="D49">
        <v>23693966</v>
      </c>
      <c r="E49">
        <v>600003</v>
      </c>
      <c r="F49">
        <v>23698922</v>
      </c>
      <c r="H49">
        <f>(B49-比較ベンチマーク!B49)/比較ベンチマーク!B49*100</f>
        <v>23.907169119967364</v>
      </c>
    </row>
    <row r="50" spans="1:8" x14ac:dyDescent="0.15">
      <c r="A50">
        <v>48</v>
      </c>
      <c r="B50" s="1">
        <v>104065075.486091</v>
      </c>
      <c r="C50">
        <v>598009</v>
      </c>
      <c r="D50">
        <v>24007784</v>
      </c>
      <c r="E50">
        <v>600009</v>
      </c>
      <c r="F50">
        <v>24086157</v>
      </c>
      <c r="H50">
        <f>(B50-比較ベンチマーク!B50)/比較ベンチマーク!B50*100</f>
        <v>14.306219560031971</v>
      </c>
    </row>
    <row r="51" spans="1:8" x14ac:dyDescent="0.15">
      <c r="A51">
        <v>49</v>
      </c>
      <c r="B51" s="1">
        <v>135893960.254381</v>
      </c>
      <c r="C51">
        <v>599941</v>
      </c>
      <c r="D51">
        <v>26284852</v>
      </c>
      <c r="E51">
        <v>600003</v>
      </c>
      <c r="F51">
        <v>26287059</v>
      </c>
      <c r="H51">
        <f>(B51-比較ベンチマーク!B51)/比較ベンチマーク!B51*100</f>
        <v>5.8603401017639634</v>
      </c>
    </row>
    <row r="52" spans="1:8" x14ac:dyDescent="0.15">
      <c r="A52">
        <v>50</v>
      </c>
      <c r="B52" s="1">
        <v>94597981.7606657</v>
      </c>
      <c r="C52">
        <v>599375</v>
      </c>
      <c r="D52">
        <v>22097735</v>
      </c>
      <c r="E52">
        <v>600000</v>
      </c>
      <c r="F52">
        <v>22119060</v>
      </c>
      <c r="H52">
        <f>(B52-比較ベンチマーク!B52)/比較ベンチマーク!B52*100</f>
        <v>4.9485649607345135</v>
      </c>
    </row>
    <row r="53" spans="1:8" x14ac:dyDescent="0.15">
      <c r="A53">
        <v>51</v>
      </c>
      <c r="B53" s="1">
        <v>135884699.52963501</v>
      </c>
      <c r="C53">
        <v>596773</v>
      </c>
      <c r="D53">
        <v>22459475</v>
      </c>
      <c r="E53">
        <v>600008</v>
      </c>
      <c r="F53">
        <v>22579780</v>
      </c>
      <c r="H53">
        <f>(B53-比較ベンチマーク!B53)/比較ベンチマーク!B53*100</f>
        <v>9.4154864754011118</v>
      </c>
    </row>
    <row r="54" spans="1:8" x14ac:dyDescent="0.15">
      <c r="A54">
        <v>52</v>
      </c>
      <c r="B54" s="1">
        <v>157605877.400067</v>
      </c>
      <c r="C54">
        <v>598943</v>
      </c>
      <c r="D54">
        <v>23088065</v>
      </c>
      <c r="E54">
        <v>600006</v>
      </c>
      <c r="F54">
        <v>23129198</v>
      </c>
      <c r="H54">
        <f>(B54-比較ベンチマーク!B54)/比較ベンチマーク!B54*100</f>
        <v>2.4371050661083715</v>
      </c>
    </row>
    <row r="55" spans="1:8" x14ac:dyDescent="0.15">
      <c r="A55">
        <v>53</v>
      </c>
      <c r="B55" s="1">
        <v>159647597.538459</v>
      </c>
      <c r="C55">
        <v>599998</v>
      </c>
      <c r="D55">
        <v>26566025</v>
      </c>
      <c r="E55">
        <v>600013</v>
      </c>
      <c r="F55">
        <v>26566309</v>
      </c>
      <c r="H55">
        <f>(B55-比較ベンチマーク!B55)/比較ベンチマーク!B55*100</f>
        <v>1.2310095644928287</v>
      </c>
    </row>
    <row r="56" spans="1:8" x14ac:dyDescent="0.15">
      <c r="A56">
        <v>54</v>
      </c>
      <c r="B56" s="1">
        <v>112668758.145547</v>
      </c>
      <c r="C56">
        <v>599924</v>
      </c>
      <c r="D56">
        <v>22389852</v>
      </c>
      <c r="E56">
        <v>600002</v>
      </c>
      <c r="F56">
        <v>22392619</v>
      </c>
      <c r="H56">
        <f>(B56-比較ベンチマーク!B56)/比較ベンチマーク!B56*100</f>
        <v>9.347319430729037</v>
      </c>
    </row>
    <row r="57" spans="1:8" x14ac:dyDescent="0.15">
      <c r="A57">
        <v>55</v>
      </c>
      <c r="B57" s="1">
        <v>105031324.858088</v>
      </c>
      <c r="C57">
        <v>598862</v>
      </c>
      <c r="D57">
        <v>22223336</v>
      </c>
      <c r="E57">
        <v>600003</v>
      </c>
      <c r="F57">
        <v>22265388</v>
      </c>
      <c r="H57">
        <f>(B57-比較ベンチマーク!B57)/比較ベンチマーク!B57*100</f>
        <v>16.458961378317206</v>
      </c>
    </row>
    <row r="58" spans="1:8" x14ac:dyDescent="0.15">
      <c r="A58">
        <v>56</v>
      </c>
      <c r="B58" s="1">
        <v>159210898.94665501</v>
      </c>
      <c r="C58">
        <v>599310</v>
      </c>
      <c r="D58">
        <v>22713753</v>
      </c>
      <c r="E58">
        <v>600013</v>
      </c>
      <c r="F58">
        <v>22738483</v>
      </c>
      <c r="H58">
        <f>(B58-比較ベンチマーク!B58)/比較ベンチマーク!B58*100</f>
        <v>27.557165787222619</v>
      </c>
    </row>
    <row r="59" spans="1:8" x14ac:dyDescent="0.15">
      <c r="A59">
        <v>57</v>
      </c>
      <c r="B59" s="1">
        <v>159369135.15262899</v>
      </c>
      <c r="C59">
        <v>599906</v>
      </c>
      <c r="D59">
        <v>24988327</v>
      </c>
      <c r="E59">
        <v>600000</v>
      </c>
      <c r="F59">
        <v>24992235</v>
      </c>
      <c r="H59">
        <f>(B59-比較ベンチマーク!B59)/比較ベンチマーク!B59*100</f>
        <v>5.9348507559256252</v>
      </c>
    </row>
    <row r="60" spans="1:8" x14ac:dyDescent="0.15">
      <c r="A60">
        <v>58</v>
      </c>
      <c r="B60" s="1">
        <v>176359454.272562</v>
      </c>
      <c r="C60">
        <v>598561</v>
      </c>
      <c r="D60">
        <v>25526291</v>
      </c>
      <c r="E60">
        <v>600014</v>
      </c>
      <c r="F60">
        <v>25587153</v>
      </c>
      <c r="H60">
        <f>(B60-比較ベンチマーク!B60)/比較ベンチマーク!B60*100</f>
        <v>1.5649925924400694</v>
      </c>
    </row>
    <row r="61" spans="1:8" x14ac:dyDescent="0.15">
      <c r="A61">
        <v>59</v>
      </c>
      <c r="B61" s="1">
        <v>127676527.85169201</v>
      </c>
      <c r="C61">
        <v>595464</v>
      </c>
      <c r="D61">
        <v>25102686</v>
      </c>
      <c r="E61">
        <v>600011</v>
      </c>
      <c r="F61">
        <v>25275673</v>
      </c>
      <c r="H61">
        <f>(B61-比較ベンチマーク!B61)/比較ベンチマーク!B61*100</f>
        <v>8.5339263746736052</v>
      </c>
    </row>
    <row r="62" spans="1:8" x14ac:dyDescent="0.15">
      <c r="A62">
        <v>60</v>
      </c>
      <c r="B62" s="1">
        <v>117582001.857473</v>
      </c>
      <c r="C62">
        <v>597718</v>
      </c>
      <c r="D62">
        <v>24461710</v>
      </c>
      <c r="E62">
        <v>600000</v>
      </c>
      <c r="F62">
        <v>24553683</v>
      </c>
      <c r="H62">
        <f>(B62-比較ベンチマーク!B62)/比較ベンチマーク!B62*100</f>
        <v>2.0713585537733445</v>
      </c>
    </row>
    <row r="63" spans="1:8" x14ac:dyDescent="0.15">
      <c r="A63">
        <v>61</v>
      </c>
      <c r="B63" s="1">
        <v>112905067.03438599</v>
      </c>
      <c r="C63">
        <v>599626</v>
      </c>
      <c r="D63">
        <v>24555942</v>
      </c>
      <c r="E63">
        <v>600001</v>
      </c>
      <c r="F63">
        <v>24571353</v>
      </c>
      <c r="H63">
        <f>(B63-比較ベンチマーク!B63)/比較ベンチマーク!B63*100</f>
        <v>9.1044945585415817</v>
      </c>
    </row>
    <row r="64" spans="1:8" x14ac:dyDescent="0.15">
      <c r="A64">
        <v>62</v>
      </c>
      <c r="B64" s="1">
        <v>181999650.65709901</v>
      </c>
      <c r="C64">
        <v>594613</v>
      </c>
      <c r="D64">
        <v>20536832</v>
      </c>
      <c r="E64">
        <v>600005</v>
      </c>
      <c r="F64">
        <v>20695372</v>
      </c>
      <c r="H64">
        <f>(B64-比較ベンチマーク!B64)/比較ベンチマーク!B64*100</f>
        <v>24.405518225902412</v>
      </c>
    </row>
    <row r="65" spans="1:8" x14ac:dyDescent="0.15">
      <c r="A65">
        <v>63</v>
      </c>
      <c r="B65" s="1">
        <v>124044042.367267</v>
      </c>
      <c r="C65">
        <v>596496</v>
      </c>
      <c r="D65">
        <v>26335321</v>
      </c>
      <c r="E65">
        <v>600012</v>
      </c>
      <c r="F65">
        <v>26488203</v>
      </c>
      <c r="H65">
        <f>(B65-比較ベンチマーク!B65)/比較ベンチマーク!B65*100</f>
        <v>12.125341575134591</v>
      </c>
    </row>
    <row r="66" spans="1:8" x14ac:dyDescent="0.15">
      <c r="A66">
        <v>64</v>
      </c>
      <c r="B66" s="1">
        <v>137849658.816039</v>
      </c>
      <c r="C66">
        <v>590321</v>
      </c>
      <c r="D66">
        <v>21906240</v>
      </c>
      <c r="E66">
        <v>600010</v>
      </c>
      <c r="F66">
        <v>22237919</v>
      </c>
      <c r="H66">
        <f>(B66-比較ベンチマーク!B66)/比較ベンチマーク!B66*100</f>
        <v>19.991748809024756</v>
      </c>
    </row>
    <row r="67" spans="1:8" x14ac:dyDescent="0.15">
      <c r="A67">
        <v>65</v>
      </c>
      <c r="B67" s="1">
        <v>114093107.387215</v>
      </c>
      <c r="C67">
        <v>599770</v>
      </c>
      <c r="D67">
        <v>25482882</v>
      </c>
      <c r="E67">
        <v>600005</v>
      </c>
      <c r="F67">
        <v>25492421</v>
      </c>
      <c r="H67">
        <f>(B67-比較ベンチマーク!B67)/比較ベンチマーク!B67*100</f>
        <v>8.2350004443310532</v>
      </c>
    </row>
    <row r="68" spans="1:8" x14ac:dyDescent="0.15">
      <c r="A68">
        <v>66</v>
      </c>
      <c r="B68" s="1">
        <v>140535657.56293699</v>
      </c>
      <c r="C68">
        <v>598194</v>
      </c>
      <c r="D68">
        <v>25752644</v>
      </c>
      <c r="E68">
        <v>600007</v>
      </c>
      <c r="F68">
        <v>25831684</v>
      </c>
      <c r="H68">
        <f>(B68-比較ベンチマーク!B68)/比較ベンチマーク!B68*100</f>
        <v>16.977639332927932</v>
      </c>
    </row>
    <row r="69" spans="1:8" x14ac:dyDescent="0.15">
      <c r="A69">
        <v>67</v>
      </c>
      <c r="B69" s="1">
        <v>106894140.01642101</v>
      </c>
      <c r="C69">
        <v>592736</v>
      </c>
      <c r="D69">
        <v>23413008</v>
      </c>
      <c r="E69">
        <v>600003</v>
      </c>
      <c r="F69">
        <v>23685489</v>
      </c>
      <c r="H69">
        <f>(B69-比較ベンチマーク!B69)/比較ベンチマーク!B69*100</f>
        <v>22.129085972976807</v>
      </c>
    </row>
    <row r="70" spans="1:8" x14ac:dyDescent="0.15">
      <c r="A70">
        <v>68</v>
      </c>
      <c r="B70" s="1">
        <v>119332878.153451</v>
      </c>
      <c r="C70">
        <v>596399</v>
      </c>
      <c r="D70">
        <v>25523286</v>
      </c>
      <c r="E70">
        <v>600009</v>
      </c>
      <c r="F70">
        <v>25675302</v>
      </c>
      <c r="H70">
        <f>(B70-比較ベンチマーク!B70)/比較ベンチマーク!B70*100</f>
        <v>7.1392836417492127</v>
      </c>
    </row>
    <row r="71" spans="1:8" x14ac:dyDescent="0.15">
      <c r="A71">
        <v>69</v>
      </c>
      <c r="B71" s="1">
        <v>154234474.05636299</v>
      </c>
      <c r="C71">
        <v>595081</v>
      </c>
      <c r="D71">
        <v>25840221</v>
      </c>
      <c r="E71">
        <v>600004</v>
      </c>
      <c r="F71">
        <v>26054721</v>
      </c>
      <c r="H71">
        <f>(B71-比較ベンチマーク!B71)/比較ベンチマーク!B71*100</f>
        <v>29.202886647662979</v>
      </c>
    </row>
    <row r="72" spans="1:8" x14ac:dyDescent="0.15">
      <c r="A72">
        <v>70</v>
      </c>
      <c r="B72" s="1">
        <v>164862653.00466201</v>
      </c>
      <c r="C72">
        <v>593905</v>
      </c>
      <c r="D72">
        <v>23738445</v>
      </c>
      <c r="E72">
        <v>600000</v>
      </c>
      <c r="F72">
        <v>23966310</v>
      </c>
      <c r="H72">
        <f>(B72-比較ベンチマーク!B72)/比較ベンチマーク!B72*100</f>
        <v>16.3810259945637</v>
      </c>
    </row>
    <row r="73" spans="1:8" x14ac:dyDescent="0.15">
      <c r="A73">
        <v>71</v>
      </c>
      <c r="B73" s="1">
        <v>178424849.075845</v>
      </c>
      <c r="C73">
        <v>599914</v>
      </c>
      <c r="D73">
        <v>16762933</v>
      </c>
      <c r="E73">
        <v>600008</v>
      </c>
      <c r="F73">
        <v>16765113</v>
      </c>
      <c r="H73">
        <f>(B73-比較ベンチマーク!B73)/比較ベンチマーク!B73*100</f>
        <v>15.929855919969354</v>
      </c>
    </row>
    <row r="74" spans="1:8" x14ac:dyDescent="0.15">
      <c r="A74">
        <v>72</v>
      </c>
      <c r="B74" s="1">
        <v>191214187.379866</v>
      </c>
      <c r="C74">
        <v>599397</v>
      </c>
      <c r="D74">
        <v>23707081</v>
      </c>
      <c r="E74">
        <v>600006</v>
      </c>
      <c r="F74">
        <v>23729753</v>
      </c>
      <c r="H74">
        <f>(B74-比較ベンチマーク!B74)/比較ベンチマーク!B74*100</f>
        <v>15.558917910666082</v>
      </c>
    </row>
    <row r="75" spans="1:8" x14ac:dyDescent="0.15">
      <c r="A75">
        <v>73</v>
      </c>
      <c r="B75" s="1">
        <v>180568160.20722899</v>
      </c>
      <c r="C75">
        <v>598060</v>
      </c>
      <c r="D75">
        <v>19996712</v>
      </c>
      <c r="E75">
        <v>600014</v>
      </c>
      <c r="F75">
        <v>20055769</v>
      </c>
      <c r="H75">
        <f>(B75-比較ベンチマーク!B75)/比較ベンチマーク!B75*100</f>
        <v>29.571226415806322</v>
      </c>
    </row>
    <row r="76" spans="1:8" x14ac:dyDescent="0.15">
      <c r="A76">
        <v>74</v>
      </c>
      <c r="B76" s="1">
        <v>163023888.27634701</v>
      </c>
      <c r="C76">
        <v>599690</v>
      </c>
      <c r="D76">
        <v>21435297</v>
      </c>
      <c r="E76">
        <v>600002</v>
      </c>
      <c r="F76">
        <v>21445715</v>
      </c>
      <c r="H76">
        <f>(B76-比較ベンチマーク!B76)/比較ベンチマーク!B76*100</f>
        <v>36.315961011252952</v>
      </c>
    </row>
    <row r="77" spans="1:8" x14ac:dyDescent="0.15">
      <c r="A77">
        <v>75</v>
      </c>
      <c r="B77" s="1">
        <v>183904141.55217499</v>
      </c>
      <c r="C77">
        <v>585330</v>
      </c>
      <c r="D77">
        <v>20942522</v>
      </c>
      <c r="E77">
        <v>600003</v>
      </c>
      <c r="F77">
        <v>21450868</v>
      </c>
      <c r="H77">
        <f>(B77-比較ベンチマーク!B77)/比較ベンチマーク!B77*100</f>
        <v>48.765381115032433</v>
      </c>
    </row>
    <row r="78" spans="1:8" x14ac:dyDescent="0.15">
      <c r="A78">
        <v>76</v>
      </c>
      <c r="B78" s="1">
        <v>142618251.94600201</v>
      </c>
      <c r="C78">
        <v>599419</v>
      </c>
      <c r="D78">
        <v>25734402</v>
      </c>
      <c r="E78">
        <v>600013</v>
      </c>
      <c r="F78">
        <v>25757482</v>
      </c>
      <c r="H78">
        <f>(B78-比較ベンチマーク!B78)/比較ベンチマーク!B78*100</f>
        <v>18.463542304145168</v>
      </c>
    </row>
    <row r="79" spans="1:8" x14ac:dyDescent="0.15">
      <c r="A79">
        <v>77</v>
      </c>
      <c r="B79" s="1">
        <v>203870853.06092301</v>
      </c>
      <c r="C79">
        <v>597077</v>
      </c>
      <c r="D79">
        <v>21715872</v>
      </c>
      <c r="E79">
        <v>600000</v>
      </c>
      <c r="F79">
        <v>21813919</v>
      </c>
      <c r="H79">
        <f>(B79-比較ベンチマーク!B79)/比較ベンチマーク!B79*100</f>
        <v>40.539126099551986</v>
      </c>
    </row>
    <row r="80" spans="1:8" x14ac:dyDescent="0.15">
      <c r="A80">
        <v>78</v>
      </c>
      <c r="B80" s="1">
        <v>174339763.142048</v>
      </c>
      <c r="C80">
        <v>584325</v>
      </c>
      <c r="D80">
        <v>17840074</v>
      </c>
      <c r="E80">
        <v>600040</v>
      </c>
      <c r="F80">
        <v>18277866</v>
      </c>
      <c r="H80">
        <f>(B80-比較ベンチマーク!B80)/比較ベンチマーク!B80*100</f>
        <v>50.475186068269196</v>
      </c>
    </row>
    <row r="81" spans="1:8" x14ac:dyDescent="0.15">
      <c r="A81">
        <v>79</v>
      </c>
      <c r="B81" s="1">
        <v>163254145.697945</v>
      </c>
      <c r="C81">
        <v>599370</v>
      </c>
      <c r="D81">
        <v>23946455</v>
      </c>
      <c r="E81">
        <v>600011</v>
      </c>
      <c r="F81">
        <v>23970510</v>
      </c>
      <c r="H81">
        <f>(B81-比較ベンチマーク!B81)/比較ベンチマーク!B81*100</f>
        <v>31.854175348484326</v>
      </c>
    </row>
    <row r="82" spans="1:8" x14ac:dyDescent="0.15">
      <c r="A82">
        <v>80</v>
      </c>
      <c r="B82" s="1">
        <v>154602071.79655799</v>
      </c>
      <c r="C82">
        <v>596984</v>
      </c>
      <c r="D82">
        <v>21050880</v>
      </c>
      <c r="E82">
        <v>600000</v>
      </c>
      <c r="F82">
        <v>21156206</v>
      </c>
      <c r="H82">
        <f>(B82-比較ベンチマーク!B82)/比較ベンチマーク!B82*100</f>
        <v>70.270342329618714</v>
      </c>
    </row>
    <row r="83" spans="1:8" x14ac:dyDescent="0.15">
      <c r="A83">
        <v>81</v>
      </c>
      <c r="B83" s="1">
        <v>193020990.839632</v>
      </c>
      <c r="C83">
        <v>578343</v>
      </c>
      <c r="D83">
        <v>21680336</v>
      </c>
      <c r="E83">
        <v>600001</v>
      </c>
      <c r="F83">
        <v>22449795</v>
      </c>
      <c r="H83">
        <f>(B83-比較ベンチマーク!B83)/比較ベンチマーク!B83*100</f>
        <v>16.096325587799598</v>
      </c>
    </row>
    <row r="84" spans="1:8" x14ac:dyDescent="0.15">
      <c r="A84">
        <v>82</v>
      </c>
      <c r="B84" s="1">
        <v>152254249.47012299</v>
      </c>
      <c r="C84">
        <v>497650</v>
      </c>
      <c r="D84">
        <v>18874802</v>
      </c>
      <c r="E84">
        <v>600005</v>
      </c>
      <c r="F84">
        <v>22219193</v>
      </c>
      <c r="H84">
        <f>(B84-比較ベンチマーク!B84)/比較ベンチマーク!B84*100</f>
        <v>34.989076523443806</v>
      </c>
    </row>
    <row r="85" spans="1:8" x14ac:dyDescent="0.15">
      <c r="A85">
        <v>83</v>
      </c>
      <c r="B85" s="1">
        <v>135937890.044007</v>
      </c>
      <c r="C85">
        <v>598855</v>
      </c>
      <c r="D85">
        <v>26964317</v>
      </c>
      <c r="E85">
        <v>600012</v>
      </c>
      <c r="F85">
        <v>27015701</v>
      </c>
      <c r="H85">
        <f>(B85-比較ベンチマーク!B85)/比較ベンチマーク!B85*100</f>
        <v>19.15183494286012</v>
      </c>
    </row>
    <row r="86" spans="1:8" x14ac:dyDescent="0.15">
      <c r="A86">
        <v>84</v>
      </c>
      <c r="B86" s="1">
        <v>159881370.22989899</v>
      </c>
      <c r="C86">
        <v>597228</v>
      </c>
      <c r="D86">
        <v>22777628</v>
      </c>
      <c r="E86">
        <v>600010</v>
      </c>
      <c r="F86">
        <v>22882442</v>
      </c>
      <c r="H86">
        <f>(B86-比較ベンチマーク!B86)/比較ベンチマーク!B86*100</f>
        <v>38.704598013765604</v>
      </c>
    </row>
    <row r="87" spans="1:8" x14ac:dyDescent="0.15">
      <c r="A87">
        <v>85</v>
      </c>
      <c r="B87" s="1">
        <v>170331742.52518401</v>
      </c>
      <c r="C87">
        <v>569142</v>
      </c>
      <c r="D87">
        <v>19044013</v>
      </c>
      <c r="E87">
        <v>600005</v>
      </c>
      <c r="F87">
        <v>19911013</v>
      </c>
      <c r="H87">
        <f>(B87-比較ベンチマーク!B87)/比較ベンチマーク!B87*100</f>
        <v>30.850373044569768</v>
      </c>
    </row>
    <row r="88" spans="1:8" x14ac:dyDescent="0.15">
      <c r="A88">
        <v>86</v>
      </c>
      <c r="B88" s="1">
        <v>134444369.38139001</v>
      </c>
      <c r="C88">
        <v>535515</v>
      </c>
      <c r="D88">
        <v>22405426</v>
      </c>
      <c r="E88">
        <v>600007</v>
      </c>
      <c r="F88">
        <v>24916520</v>
      </c>
      <c r="H88">
        <f>(B88-比較ベンチマーク!B88)/比較ベンチマーク!B88*100</f>
        <v>26.690733443663834</v>
      </c>
    </row>
    <row r="89" spans="1:8" x14ac:dyDescent="0.15">
      <c r="A89">
        <v>87</v>
      </c>
      <c r="B89" s="1">
        <v>148709734.947234</v>
      </c>
      <c r="C89">
        <v>599581</v>
      </c>
      <c r="D89">
        <v>24822976</v>
      </c>
      <c r="E89">
        <v>600003</v>
      </c>
      <c r="F89">
        <v>24840362</v>
      </c>
      <c r="H89">
        <f>(B89-比較ベンチマーク!B89)/比較ベンチマーク!B89*100</f>
        <v>23.345343710270942</v>
      </c>
    </row>
    <row r="90" spans="1:8" x14ac:dyDescent="0.15">
      <c r="A90">
        <v>88</v>
      </c>
      <c r="B90" s="1">
        <v>107716809.789259</v>
      </c>
      <c r="C90">
        <v>599931</v>
      </c>
      <c r="D90">
        <v>23700947</v>
      </c>
      <c r="E90">
        <v>600009</v>
      </c>
      <c r="F90">
        <v>23703496</v>
      </c>
      <c r="H90">
        <f>(B90-比較ベンチマーク!B90)/比較ベンチマーク!B90*100</f>
        <v>20.443973154907837</v>
      </c>
    </row>
    <row r="91" spans="1:8" x14ac:dyDescent="0.15">
      <c r="A91">
        <v>89</v>
      </c>
      <c r="B91" s="1">
        <v>97810696.751695707</v>
      </c>
      <c r="C91">
        <v>594441</v>
      </c>
      <c r="D91">
        <v>26175275</v>
      </c>
      <c r="E91">
        <v>600004</v>
      </c>
      <c r="F91">
        <v>26411369</v>
      </c>
      <c r="H91">
        <f>(B91-比較ベンチマーク!B91)/比較ベンチマーク!B91*100</f>
        <v>1.2900443557363963</v>
      </c>
    </row>
    <row r="92" spans="1:8" x14ac:dyDescent="0.15">
      <c r="A92">
        <v>90</v>
      </c>
      <c r="B92" s="1">
        <v>110435601.479472</v>
      </c>
      <c r="C92">
        <v>599093</v>
      </c>
      <c r="D92">
        <v>26716355</v>
      </c>
      <c r="E92">
        <v>600000</v>
      </c>
      <c r="F92">
        <v>26756008</v>
      </c>
      <c r="H92">
        <f>(B92-比較ベンチマーク!B92)/比較ベンチマーク!B92*100</f>
        <v>23.192543857859828</v>
      </c>
    </row>
    <row r="93" spans="1:8" x14ac:dyDescent="0.15">
      <c r="A93">
        <v>91</v>
      </c>
      <c r="B93" s="1">
        <v>116910954.78603999</v>
      </c>
      <c r="C93">
        <v>598632</v>
      </c>
      <c r="D93">
        <v>21280885</v>
      </c>
      <c r="E93">
        <v>600007</v>
      </c>
      <c r="F93">
        <v>21327875</v>
      </c>
      <c r="H93">
        <f>(B93-比較ベンチマーク!B93)/比較ベンチマーク!B93*100</f>
        <v>26.517000438234057</v>
      </c>
    </row>
    <row r="94" spans="1:8" x14ac:dyDescent="0.15">
      <c r="A94">
        <v>92</v>
      </c>
      <c r="B94" s="1">
        <v>160852526.669779</v>
      </c>
      <c r="C94">
        <v>597662</v>
      </c>
      <c r="D94">
        <v>23669823</v>
      </c>
      <c r="E94">
        <v>600006</v>
      </c>
      <c r="F94">
        <v>23760998</v>
      </c>
      <c r="H94">
        <f>(B94-比較ベンチマーク!B94)/比較ベンチマーク!B94*100</f>
        <v>25.381125387089444</v>
      </c>
    </row>
    <row r="95" spans="1:8" x14ac:dyDescent="0.15">
      <c r="A95">
        <v>93</v>
      </c>
      <c r="B95" s="1">
        <v>148498531.41222799</v>
      </c>
      <c r="C95">
        <v>598435</v>
      </c>
      <c r="D95">
        <v>23078564</v>
      </c>
      <c r="E95">
        <v>600013</v>
      </c>
      <c r="F95">
        <v>23139559</v>
      </c>
      <c r="H95">
        <f>(B95-比較ベンチマーク!B95)/比較ベンチマーク!B95*100</f>
        <v>43.023469154663204</v>
      </c>
    </row>
    <row r="96" spans="1:8" x14ac:dyDescent="0.15">
      <c r="A96">
        <v>94</v>
      </c>
      <c r="B96" s="1">
        <v>114789200.78112499</v>
      </c>
      <c r="C96">
        <v>599814</v>
      </c>
      <c r="D96">
        <v>26608209</v>
      </c>
      <c r="E96">
        <v>600002</v>
      </c>
      <c r="F96">
        <v>26615930</v>
      </c>
      <c r="H96">
        <f>(B96-比較ベンチマーク!B96)/比較ベンチマーク!B96*100</f>
        <v>8.260542589419142</v>
      </c>
    </row>
    <row r="97" spans="1:8" x14ac:dyDescent="0.15">
      <c r="A97">
        <v>95</v>
      </c>
      <c r="B97" s="1">
        <v>157718488.87095401</v>
      </c>
      <c r="C97">
        <v>596081</v>
      </c>
      <c r="D97">
        <v>23823697</v>
      </c>
      <c r="E97">
        <v>600003</v>
      </c>
      <c r="F97">
        <v>23974788</v>
      </c>
      <c r="H97">
        <f>(B97-比較ベンチマーク!B97)/比較ベンチマーク!B97*100</f>
        <v>26.153937548117057</v>
      </c>
    </row>
    <row r="98" spans="1:8" x14ac:dyDescent="0.15">
      <c r="A98">
        <v>96</v>
      </c>
      <c r="B98" s="1">
        <v>160250170.43606099</v>
      </c>
      <c r="C98">
        <v>587731</v>
      </c>
      <c r="D98">
        <v>22820144</v>
      </c>
      <c r="E98">
        <v>600013</v>
      </c>
      <c r="F98">
        <v>23281829</v>
      </c>
      <c r="H98">
        <f>(B98-比較ベンチマーク!B98)/比較ベンチマーク!B98*100</f>
        <v>31.875780313252882</v>
      </c>
    </row>
    <row r="99" spans="1:8" x14ac:dyDescent="0.15">
      <c r="A99">
        <v>97</v>
      </c>
      <c r="B99" s="1">
        <v>154572297.265784</v>
      </c>
      <c r="C99">
        <v>510083</v>
      </c>
      <c r="D99">
        <v>17433216</v>
      </c>
      <c r="E99">
        <v>600005</v>
      </c>
      <c r="F99">
        <v>19920202</v>
      </c>
      <c r="H99">
        <f>(B99-比較ベンチマーク!B99)/比較ベンチマーク!B99*100</f>
        <v>52.758574697032842</v>
      </c>
    </row>
    <row r="100" spans="1:8" x14ac:dyDescent="0.15">
      <c r="A100">
        <v>98</v>
      </c>
      <c r="B100" s="1">
        <v>130726596.06488501</v>
      </c>
      <c r="C100">
        <v>562554</v>
      </c>
      <c r="D100">
        <v>22237903</v>
      </c>
      <c r="E100">
        <v>600000</v>
      </c>
      <c r="F100">
        <v>23667028</v>
      </c>
      <c r="H100">
        <f>(B100-比較ベンチマーク!B100)/比較ベンチマーク!B100*100</f>
        <v>34.043764889822071</v>
      </c>
    </row>
    <row r="101" spans="1:8" x14ac:dyDescent="0.15">
      <c r="A101">
        <v>99</v>
      </c>
      <c r="B101" s="1">
        <v>87755642.478072494</v>
      </c>
      <c r="C101">
        <v>596469</v>
      </c>
      <c r="D101">
        <v>26395627</v>
      </c>
      <c r="E101">
        <v>600001</v>
      </c>
      <c r="F101">
        <v>26548083</v>
      </c>
      <c r="H101">
        <f>(B101-比較ベンチマーク!B101)/比較ベンチマーク!B101*100</f>
        <v>38.658522137653776</v>
      </c>
    </row>
    <row r="103" spans="1:8" x14ac:dyDescent="0.15">
      <c r="B103" s="1">
        <f>AVERAGE(B2:B101)</f>
        <v>147016761.27603385</v>
      </c>
      <c r="H103">
        <f>AVERAGE(H2:H101)</f>
        <v>19.290626480157702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2"/>
  <sheetViews>
    <sheetView topLeftCell="A64" zoomScaleNormal="100" workbookViewId="0">
      <selection activeCell="H2" sqref="H2:H100"/>
    </sheetView>
  </sheetViews>
  <sheetFormatPr defaultRowHeight="13.5" x14ac:dyDescent="0.15"/>
  <cols>
    <col min="10" max="10" width="13" bestFit="1" customWidth="1"/>
  </cols>
  <sheetData>
    <row r="1" spans="1:11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15">
      <c r="A2">
        <v>0</v>
      </c>
      <c r="B2" s="1">
        <v>181783087.22419101</v>
      </c>
      <c r="C2">
        <v>599869</v>
      </c>
      <c r="D2">
        <v>24022698</v>
      </c>
      <c r="E2">
        <v>600010</v>
      </c>
      <c r="F2">
        <v>24027514</v>
      </c>
      <c r="H2">
        <f>(B2-K2)/K2*100</f>
        <v>14.120001090952492</v>
      </c>
      <c r="J2" t="s">
        <v>14</v>
      </c>
      <c r="K2">
        <v>159291172</v>
      </c>
    </row>
    <row r="3" spans="1:11" x14ac:dyDescent="0.15">
      <c r="A3">
        <v>1</v>
      </c>
      <c r="B3" s="1">
        <v>148041496.354518</v>
      </c>
      <c r="C3">
        <v>598945</v>
      </c>
      <c r="D3">
        <v>25232518</v>
      </c>
      <c r="E3">
        <v>600008</v>
      </c>
      <c r="F3">
        <v>25274747</v>
      </c>
      <c r="H3">
        <f t="shared" ref="H3:H66" si="0">(B3-K3)/K3*100</f>
        <v>7.5722176934710044</v>
      </c>
      <c r="J3" t="s">
        <v>15</v>
      </c>
      <c r="K3">
        <v>137620567.40000001</v>
      </c>
    </row>
    <row r="4" spans="1:11" x14ac:dyDescent="0.15">
      <c r="A4">
        <v>2</v>
      </c>
      <c r="B4" s="1">
        <v>141596500.053123</v>
      </c>
      <c r="C4">
        <v>599983</v>
      </c>
      <c r="D4">
        <v>22025763</v>
      </c>
      <c r="E4">
        <v>600014</v>
      </c>
      <c r="F4">
        <v>22026373</v>
      </c>
      <c r="H4">
        <f t="shared" si="0"/>
        <v>14.838686746966079</v>
      </c>
      <c r="J4" t="s">
        <v>16</v>
      </c>
      <c r="K4">
        <v>123300347.7</v>
      </c>
    </row>
    <row r="5" spans="1:11" x14ac:dyDescent="0.15">
      <c r="A5">
        <v>3</v>
      </c>
      <c r="B5" s="1">
        <v>170161546.97915301</v>
      </c>
      <c r="C5">
        <v>596321</v>
      </c>
      <c r="D5">
        <v>24714594</v>
      </c>
      <c r="E5">
        <v>600009</v>
      </c>
      <c r="F5">
        <v>24867445</v>
      </c>
      <c r="H5">
        <f t="shared" si="0"/>
        <v>10.344356216788716</v>
      </c>
      <c r="J5" t="s">
        <v>17</v>
      </c>
      <c r="K5">
        <v>154209560.69999999</v>
      </c>
    </row>
    <row r="6" spans="1:11" x14ac:dyDescent="0.15">
      <c r="A6">
        <v>4</v>
      </c>
      <c r="B6" s="1">
        <v>134575788.41496199</v>
      </c>
      <c r="C6">
        <v>599989</v>
      </c>
      <c r="D6">
        <v>22103648</v>
      </c>
      <c r="E6">
        <v>600005</v>
      </c>
      <c r="F6">
        <v>22103687</v>
      </c>
      <c r="H6">
        <f t="shared" si="0"/>
        <v>13.888207955281201</v>
      </c>
      <c r="J6" t="s">
        <v>18</v>
      </c>
      <c r="K6">
        <v>118164813.40000001</v>
      </c>
    </row>
    <row r="7" spans="1:11" x14ac:dyDescent="0.15">
      <c r="A7">
        <v>5</v>
      </c>
      <c r="B7" s="1">
        <v>142849837.03481999</v>
      </c>
      <c r="C7">
        <v>598829</v>
      </c>
      <c r="D7">
        <v>26141888</v>
      </c>
      <c r="E7">
        <v>600000</v>
      </c>
      <c r="F7">
        <v>26191462</v>
      </c>
      <c r="H7">
        <f t="shared" si="0"/>
        <v>9.6096509095985461</v>
      </c>
      <c r="J7" t="s">
        <v>19</v>
      </c>
      <c r="K7">
        <v>130325966.59999999</v>
      </c>
    </row>
    <row r="8" spans="1:11" x14ac:dyDescent="0.15">
      <c r="A8">
        <v>6</v>
      </c>
      <c r="B8" s="1">
        <v>139554089.06461799</v>
      </c>
      <c r="C8">
        <v>599938</v>
      </c>
      <c r="D8">
        <v>26851587</v>
      </c>
      <c r="E8">
        <v>600000</v>
      </c>
      <c r="F8">
        <v>26854483</v>
      </c>
      <c r="H8">
        <f t="shared" si="0"/>
        <v>5.8691458470246944</v>
      </c>
      <c r="J8" t="s">
        <v>20</v>
      </c>
      <c r="K8">
        <v>131817526.2</v>
      </c>
    </row>
    <row r="9" spans="1:11" x14ac:dyDescent="0.15">
      <c r="A9">
        <v>7</v>
      </c>
      <c r="B9" s="1">
        <v>171513266.898431</v>
      </c>
      <c r="C9">
        <v>599568</v>
      </c>
      <c r="D9">
        <v>21617586</v>
      </c>
      <c r="E9">
        <v>600006</v>
      </c>
      <c r="F9">
        <v>21633497</v>
      </c>
      <c r="H9">
        <f t="shared" si="0"/>
        <v>26.955752081632369</v>
      </c>
      <c r="J9" t="s">
        <v>21</v>
      </c>
      <c r="K9">
        <v>135096885.40000001</v>
      </c>
    </row>
    <row r="10" spans="1:11" x14ac:dyDescent="0.15">
      <c r="A10">
        <v>8</v>
      </c>
      <c r="B10" s="1">
        <v>164073213.673354</v>
      </c>
      <c r="C10">
        <v>598406</v>
      </c>
      <c r="D10">
        <v>25363046</v>
      </c>
      <c r="E10">
        <v>600000</v>
      </c>
      <c r="F10">
        <v>25424828</v>
      </c>
      <c r="H10">
        <f t="shared" si="0"/>
        <v>6.6528465477237289</v>
      </c>
      <c r="J10" t="s">
        <v>22</v>
      </c>
      <c r="K10">
        <v>153838569.69999999</v>
      </c>
    </row>
    <row r="11" spans="1:11" x14ac:dyDescent="0.15">
      <c r="A11">
        <v>9</v>
      </c>
      <c r="B11" s="1">
        <v>179713239.253344</v>
      </c>
      <c r="C11">
        <v>595296</v>
      </c>
      <c r="D11">
        <v>22245945</v>
      </c>
      <c r="E11">
        <v>600000</v>
      </c>
      <c r="F11">
        <v>22409047</v>
      </c>
      <c r="H11">
        <f t="shared" si="0"/>
        <v>16.098310316773549</v>
      </c>
      <c r="J11" t="s">
        <v>23</v>
      </c>
      <c r="K11">
        <v>154794017.90000001</v>
      </c>
    </row>
    <row r="12" spans="1:11" x14ac:dyDescent="0.15">
      <c r="A12">
        <v>10</v>
      </c>
      <c r="B12" s="1">
        <v>161236998.466809</v>
      </c>
      <c r="C12">
        <v>596142</v>
      </c>
      <c r="D12">
        <v>24581578</v>
      </c>
      <c r="E12">
        <v>600002</v>
      </c>
      <c r="F12">
        <v>24734323</v>
      </c>
      <c r="H12">
        <f t="shared" si="0"/>
        <v>14.789547594907368</v>
      </c>
      <c r="J12" t="s">
        <v>24</v>
      </c>
      <c r="K12">
        <v>140463136.09999999</v>
      </c>
    </row>
    <row r="13" spans="1:11" x14ac:dyDescent="0.15">
      <c r="A13">
        <v>11</v>
      </c>
      <c r="B13" s="1">
        <v>160843187.61603501</v>
      </c>
      <c r="C13">
        <v>599405</v>
      </c>
      <c r="D13">
        <v>21180623</v>
      </c>
      <c r="E13">
        <v>600015</v>
      </c>
      <c r="F13">
        <v>21201931</v>
      </c>
      <c r="H13">
        <f t="shared" si="0"/>
        <v>14.911911053555748</v>
      </c>
      <c r="J13" t="s">
        <v>25</v>
      </c>
      <c r="K13">
        <v>139970857.80000001</v>
      </c>
    </row>
    <row r="14" spans="1:11" x14ac:dyDescent="0.15">
      <c r="A14">
        <v>12</v>
      </c>
      <c r="B14" s="1">
        <v>161251707.48637399</v>
      </c>
      <c r="C14">
        <v>599935</v>
      </c>
      <c r="D14">
        <v>24667524</v>
      </c>
      <c r="E14">
        <v>600013</v>
      </c>
      <c r="F14">
        <v>24670108</v>
      </c>
      <c r="H14">
        <f t="shared" si="0"/>
        <v>8.9100948618386262</v>
      </c>
      <c r="J14" t="s">
        <v>26</v>
      </c>
      <c r="K14">
        <v>148059468.40000001</v>
      </c>
    </row>
    <row r="15" spans="1:11" x14ac:dyDescent="0.15">
      <c r="A15">
        <v>13</v>
      </c>
      <c r="B15" s="1">
        <v>170247810.97636601</v>
      </c>
      <c r="C15">
        <v>598253</v>
      </c>
      <c r="D15">
        <v>24408111</v>
      </c>
      <c r="E15">
        <v>600003</v>
      </c>
      <c r="F15">
        <v>24475242</v>
      </c>
      <c r="H15">
        <f t="shared" si="0"/>
        <v>16.603702136151899</v>
      </c>
      <c r="J15" t="s">
        <v>27</v>
      </c>
      <c r="K15">
        <v>146005493.69999999</v>
      </c>
    </row>
    <row r="16" spans="1:11" x14ac:dyDescent="0.15">
      <c r="A16">
        <v>14</v>
      </c>
      <c r="B16" s="1">
        <v>134955040.71742299</v>
      </c>
      <c r="C16">
        <v>597124</v>
      </c>
      <c r="D16">
        <v>26228053</v>
      </c>
      <c r="E16">
        <v>600015</v>
      </c>
      <c r="F16">
        <v>26346034</v>
      </c>
      <c r="H16">
        <f t="shared" si="0"/>
        <v>8.0612899825975575</v>
      </c>
      <c r="J16" t="s">
        <v>28</v>
      </c>
      <c r="K16">
        <v>124887497.40000001</v>
      </c>
    </row>
    <row r="17" spans="1:11" x14ac:dyDescent="0.15">
      <c r="A17">
        <v>15</v>
      </c>
      <c r="B17" s="1">
        <v>155792150.62392199</v>
      </c>
      <c r="C17">
        <v>598318</v>
      </c>
      <c r="D17">
        <v>24872219</v>
      </c>
      <c r="E17">
        <v>600006</v>
      </c>
      <c r="F17">
        <v>24935605</v>
      </c>
      <c r="H17">
        <f t="shared" si="0"/>
        <v>8.325132453109326</v>
      </c>
      <c r="J17" t="s">
        <v>29</v>
      </c>
      <c r="K17">
        <v>143819026.19999999</v>
      </c>
    </row>
    <row r="18" spans="1:11" x14ac:dyDescent="0.15">
      <c r="A18">
        <v>16</v>
      </c>
      <c r="B18" s="1">
        <v>148352214.86807999</v>
      </c>
      <c r="C18">
        <v>584098</v>
      </c>
      <c r="D18">
        <v>22488411</v>
      </c>
      <c r="E18">
        <v>600005</v>
      </c>
      <c r="F18">
        <v>23084684</v>
      </c>
      <c r="H18">
        <f t="shared" si="0"/>
        <v>23.976135363980344</v>
      </c>
      <c r="J18" t="s">
        <v>30</v>
      </c>
      <c r="K18">
        <v>119661912.7</v>
      </c>
    </row>
    <row r="19" spans="1:11" x14ac:dyDescent="0.15">
      <c r="A19">
        <v>17</v>
      </c>
      <c r="B19" s="1">
        <v>133345380.104913</v>
      </c>
      <c r="C19">
        <v>599521</v>
      </c>
      <c r="D19">
        <v>23176067</v>
      </c>
      <c r="E19">
        <v>600006</v>
      </c>
      <c r="F19">
        <v>23193657</v>
      </c>
      <c r="H19">
        <f t="shared" si="0"/>
        <v>13.824314795039536</v>
      </c>
      <c r="J19" t="s">
        <v>31</v>
      </c>
      <c r="K19">
        <v>117150171.59999999</v>
      </c>
    </row>
    <row r="20" spans="1:11" x14ac:dyDescent="0.15">
      <c r="A20">
        <v>18</v>
      </c>
      <c r="B20" s="1">
        <v>143744760.976336</v>
      </c>
      <c r="C20">
        <v>599083</v>
      </c>
      <c r="D20">
        <v>23616530</v>
      </c>
      <c r="E20">
        <v>600005</v>
      </c>
      <c r="F20">
        <v>23651854</v>
      </c>
      <c r="H20">
        <f t="shared" si="0"/>
        <v>10.801640830181098</v>
      </c>
      <c r="J20" t="s">
        <v>32</v>
      </c>
      <c r="K20">
        <v>129731617.59999999</v>
      </c>
    </row>
    <row r="21" spans="1:11" x14ac:dyDescent="0.15">
      <c r="A21">
        <v>19</v>
      </c>
      <c r="B21" s="1">
        <v>158572850.94397101</v>
      </c>
      <c r="C21">
        <v>599814</v>
      </c>
      <c r="D21">
        <v>25440150</v>
      </c>
      <c r="E21">
        <v>600001</v>
      </c>
      <c r="F21">
        <v>25447880</v>
      </c>
      <c r="H21">
        <f t="shared" si="0"/>
        <v>11.636930545937075</v>
      </c>
      <c r="J21" t="s">
        <v>33</v>
      </c>
      <c r="K21">
        <v>142043363.40000001</v>
      </c>
    </row>
    <row r="22" spans="1:11" x14ac:dyDescent="0.15">
      <c r="A22">
        <v>20</v>
      </c>
      <c r="B22" s="1">
        <v>155352348.97232601</v>
      </c>
      <c r="C22">
        <v>595212</v>
      </c>
      <c r="D22">
        <v>22337919</v>
      </c>
      <c r="E22">
        <v>600010</v>
      </c>
      <c r="F22">
        <v>22495436</v>
      </c>
      <c r="H22">
        <f t="shared" si="0"/>
        <v>25.666527263186374</v>
      </c>
      <c r="J22" t="s">
        <v>34</v>
      </c>
      <c r="K22">
        <v>123622696</v>
      </c>
    </row>
    <row r="23" spans="1:11" x14ac:dyDescent="0.15">
      <c r="A23">
        <v>21</v>
      </c>
      <c r="B23" s="1">
        <v>150412144.38648</v>
      </c>
      <c r="C23">
        <v>598445</v>
      </c>
      <c r="D23">
        <v>24031455</v>
      </c>
      <c r="E23">
        <v>600008</v>
      </c>
      <c r="F23">
        <v>24092947</v>
      </c>
      <c r="H23">
        <f t="shared" si="0"/>
        <v>15.297583205457954</v>
      </c>
      <c r="J23" t="s">
        <v>35</v>
      </c>
      <c r="K23">
        <v>130455591.7</v>
      </c>
    </row>
    <row r="24" spans="1:11" x14ac:dyDescent="0.15">
      <c r="A24">
        <v>22</v>
      </c>
      <c r="B24" s="1">
        <v>133872737.84621599</v>
      </c>
      <c r="C24">
        <v>596169</v>
      </c>
      <c r="D24">
        <v>24031057</v>
      </c>
      <c r="E24">
        <v>600000</v>
      </c>
      <c r="F24">
        <v>24178497</v>
      </c>
      <c r="H24">
        <f t="shared" si="0"/>
        <v>18.528882014299615</v>
      </c>
      <c r="J24" t="s">
        <v>36</v>
      </c>
      <c r="K24">
        <v>112945246.40000001</v>
      </c>
    </row>
    <row r="25" spans="1:11" x14ac:dyDescent="0.15">
      <c r="A25">
        <v>23</v>
      </c>
      <c r="B25" s="1">
        <v>188657624.74286699</v>
      </c>
      <c r="C25">
        <v>589335</v>
      </c>
      <c r="D25">
        <v>19760257</v>
      </c>
      <c r="E25">
        <v>600015</v>
      </c>
      <c r="F25">
        <v>20088260</v>
      </c>
      <c r="H25">
        <f t="shared" si="0"/>
        <v>32.504920771789642</v>
      </c>
      <c r="J25" t="s">
        <v>37</v>
      </c>
      <c r="K25">
        <v>142377825.40000001</v>
      </c>
    </row>
    <row r="26" spans="1:11" x14ac:dyDescent="0.15">
      <c r="A26">
        <v>24</v>
      </c>
      <c r="B26" s="1">
        <v>157909127.012557</v>
      </c>
      <c r="C26">
        <v>598661</v>
      </c>
      <c r="D26">
        <v>21625272</v>
      </c>
      <c r="E26">
        <v>600004</v>
      </c>
      <c r="F26">
        <v>21667310</v>
      </c>
      <c r="H26">
        <f t="shared" si="0"/>
        <v>32.011546335362169</v>
      </c>
      <c r="J26" t="s">
        <v>38</v>
      </c>
      <c r="K26">
        <v>119617663.3</v>
      </c>
    </row>
    <row r="27" spans="1:11" x14ac:dyDescent="0.15">
      <c r="A27">
        <v>25</v>
      </c>
      <c r="B27" s="1">
        <v>182848370.771274</v>
      </c>
      <c r="C27">
        <v>599412</v>
      </c>
      <c r="D27">
        <v>24238737</v>
      </c>
      <c r="E27">
        <v>600010</v>
      </c>
      <c r="F27">
        <v>24259311</v>
      </c>
      <c r="H27">
        <f t="shared" si="0"/>
        <v>13.403430006998281</v>
      </c>
      <c r="J27" t="s">
        <v>39</v>
      </c>
      <c r="K27">
        <v>161237072.59999999</v>
      </c>
    </row>
    <row r="28" spans="1:11" x14ac:dyDescent="0.15">
      <c r="A28">
        <v>26</v>
      </c>
      <c r="B28" s="1">
        <v>160628151.39887601</v>
      </c>
      <c r="C28">
        <v>592380</v>
      </c>
      <c r="D28">
        <v>20486974</v>
      </c>
      <c r="E28">
        <v>600006</v>
      </c>
      <c r="F28">
        <v>20748478</v>
      </c>
      <c r="H28">
        <f t="shared" si="0"/>
        <v>32.24993899136777</v>
      </c>
      <c r="J28" t="s">
        <v>40</v>
      </c>
      <c r="K28">
        <v>121458015.5</v>
      </c>
    </row>
    <row r="29" spans="1:11" x14ac:dyDescent="0.15">
      <c r="A29">
        <v>27</v>
      </c>
      <c r="B29" s="1">
        <v>158237756.02161601</v>
      </c>
      <c r="C29">
        <v>593718</v>
      </c>
      <c r="D29">
        <v>23807050</v>
      </c>
      <c r="E29">
        <v>600000</v>
      </c>
      <c r="F29">
        <v>24040800</v>
      </c>
      <c r="H29">
        <f t="shared" si="0"/>
        <v>14.861588082647406</v>
      </c>
      <c r="J29" t="s">
        <v>41</v>
      </c>
      <c r="K29">
        <v>137763858.80000001</v>
      </c>
    </row>
    <row r="30" spans="1:11" x14ac:dyDescent="0.15">
      <c r="A30">
        <v>28</v>
      </c>
      <c r="B30" s="1">
        <v>149082549.48218599</v>
      </c>
      <c r="C30">
        <v>599011</v>
      </c>
      <c r="D30">
        <v>25155989</v>
      </c>
      <c r="E30">
        <v>600011</v>
      </c>
      <c r="F30">
        <v>25196605</v>
      </c>
      <c r="H30">
        <f t="shared" si="0"/>
        <v>15.510604105236162</v>
      </c>
      <c r="J30" t="s">
        <v>42</v>
      </c>
      <c r="K30">
        <v>129063951</v>
      </c>
    </row>
    <row r="31" spans="1:11" x14ac:dyDescent="0.15">
      <c r="A31">
        <v>29</v>
      </c>
      <c r="B31" s="1">
        <v>109909778.434324</v>
      </c>
      <c r="C31">
        <v>597719</v>
      </c>
      <c r="D31">
        <v>26052580</v>
      </c>
      <c r="E31">
        <v>600008</v>
      </c>
      <c r="F31">
        <v>26147064</v>
      </c>
      <c r="H31">
        <f t="shared" si="0"/>
        <v>14.168780834590491</v>
      </c>
      <c r="J31" t="s">
        <v>43</v>
      </c>
      <c r="K31">
        <v>96269556.030000001</v>
      </c>
    </row>
    <row r="32" spans="1:11" x14ac:dyDescent="0.15">
      <c r="A32">
        <v>30</v>
      </c>
      <c r="B32" s="1">
        <v>159098272.03842399</v>
      </c>
      <c r="C32">
        <v>596548</v>
      </c>
      <c r="D32">
        <v>26199717</v>
      </c>
      <c r="E32">
        <v>600001</v>
      </c>
      <c r="F32">
        <v>26347859</v>
      </c>
      <c r="H32">
        <f t="shared" si="0"/>
        <v>13.214619149697393</v>
      </c>
      <c r="J32" t="s">
        <v>44</v>
      </c>
      <c r="K32">
        <v>140528028.30000001</v>
      </c>
    </row>
    <row r="33" spans="1:11" x14ac:dyDescent="0.15">
      <c r="A33">
        <v>31</v>
      </c>
      <c r="B33" s="1">
        <v>151394958.47840199</v>
      </c>
      <c r="C33">
        <v>599275</v>
      </c>
      <c r="D33">
        <v>25682532</v>
      </c>
      <c r="E33">
        <v>600009</v>
      </c>
      <c r="F33">
        <v>25712085</v>
      </c>
      <c r="H33">
        <f t="shared" si="0"/>
        <v>36.421435445436977</v>
      </c>
      <c r="J33" t="s">
        <v>45</v>
      </c>
      <c r="K33">
        <v>110975931.3</v>
      </c>
    </row>
    <row r="34" spans="1:11" x14ac:dyDescent="0.15">
      <c r="A34">
        <v>32</v>
      </c>
      <c r="B34" s="1">
        <v>143219551.71614</v>
      </c>
      <c r="C34">
        <v>598606</v>
      </c>
      <c r="D34">
        <v>24522115</v>
      </c>
      <c r="E34">
        <v>600004</v>
      </c>
      <c r="F34">
        <v>24579207</v>
      </c>
      <c r="H34">
        <f t="shared" si="0"/>
        <v>19.502547865492744</v>
      </c>
      <c r="J34" t="s">
        <v>46</v>
      </c>
      <c r="K34">
        <v>119846442</v>
      </c>
    </row>
    <row r="35" spans="1:11" x14ac:dyDescent="0.15">
      <c r="A35">
        <v>33</v>
      </c>
      <c r="B35" s="1">
        <v>195763177.85048699</v>
      </c>
      <c r="C35">
        <v>598909</v>
      </c>
      <c r="D35">
        <v>23226366</v>
      </c>
      <c r="E35">
        <v>600003</v>
      </c>
      <c r="F35">
        <v>23267924</v>
      </c>
      <c r="H35">
        <f t="shared" si="0"/>
        <v>21.593176491079717</v>
      </c>
      <c r="J35" t="s">
        <v>47</v>
      </c>
      <c r="K35">
        <v>160998489.80000001</v>
      </c>
    </row>
    <row r="36" spans="1:11" x14ac:dyDescent="0.15">
      <c r="A36">
        <v>34</v>
      </c>
      <c r="B36" s="1">
        <v>116555022.52704</v>
      </c>
      <c r="C36">
        <v>598014</v>
      </c>
      <c r="D36">
        <v>24375398</v>
      </c>
      <c r="E36">
        <v>600002</v>
      </c>
      <c r="F36">
        <v>24452911</v>
      </c>
      <c r="H36">
        <f t="shared" si="0"/>
        <v>15.095006460447213</v>
      </c>
      <c r="J36" t="s">
        <v>48</v>
      </c>
      <c r="K36">
        <v>101268531.2</v>
      </c>
    </row>
    <row r="37" spans="1:11" x14ac:dyDescent="0.15">
      <c r="A37">
        <v>35</v>
      </c>
      <c r="B37" s="1">
        <v>119826858.934772</v>
      </c>
      <c r="C37">
        <v>587801</v>
      </c>
      <c r="D37">
        <v>25634591</v>
      </c>
      <c r="E37">
        <v>600000</v>
      </c>
      <c r="F37">
        <v>26122646</v>
      </c>
      <c r="H37">
        <f t="shared" si="0"/>
        <v>10.244788298183547</v>
      </c>
      <c r="J37" t="s">
        <v>49</v>
      </c>
      <c r="K37">
        <v>108691631.40000001</v>
      </c>
    </row>
    <row r="38" spans="1:11" x14ac:dyDescent="0.15">
      <c r="A38">
        <v>36</v>
      </c>
      <c r="B38" s="1">
        <v>161666144.55247301</v>
      </c>
      <c r="C38">
        <v>574157</v>
      </c>
      <c r="D38">
        <v>20526086</v>
      </c>
      <c r="E38">
        <v>600011</v>
      </c>
      <c r="F38">
        <v>21389466</v>
      </c>
      <c r="H38">
        <f t="shared" si="0"/>
        <v>29.686189953319019</v>
      </c>
      <c r="J38" t="s">
        <v>50</v>
      </c>
      <c r="K38">
        <v>124659491.2</v>
      </c>
    </row>
    <row r="39" spans="1:11" x14ac:dyDescent="0.15">
      <c r="A39">
        <v>37</v>
      </c>
      <c r="B39" s="1">
        <v>122407592.190396</v>
      </c>
      <c r="C39">
        <v>590549</v>
      </c>
      <c r="D39">
        <v>22320951</v>
      </c>
      <c r="E39">
        <v>600012</v>
      </c>
      <c r="F39">
        <v>22657012</v>
      </c>
      <c r="H39">
        <f t="shared" si="0"/>
        <v>35.417563557375651</v>
      </c>
      <c r="J39" t="s">
        <v>51</v>
      </c>
      <c r="K39">
        <v>90392700.159999996</v>
      </c>
    </row>
    <row r="40" spans="1:11" x14ac:dyDescent="0.15">
      <c r="A40">
        <v>38</v>
      </c>
      <c r="B40" s="1">
        <v>146929460.17371199</v>
      </c>
      <c r="C40">
        <v>593705</v>
      </c>
      <c r="D40">
        <v>24899932</v>
      </c>
      <c r="E40">
        <v>600007</v>
      </c>
      <c r="F40">
        <v>25139736</v>
      </c>
      <c r="H40">
        <f t="shared" si="0"/>
        <v>17.644805164331423</v>
      </c>
      <c r="J40" t="s">
        <v>52</v>
      </c>
      <c r="K40">
        <v>124892433.59999999</v>
      </c>
    </row>
    <row r="41" spans="1:11" x14ac:dyDescent="0.15">
      <c r="A41">
        <v>39</v>
      </c>
      <c r="B41" s="1">
        <v>154269462.77333099</v>
      </c>
      <c r="C41">
        <v>594966</v>
      </c>
      <c r="D41">
        <v>24688603</v>
      </c>
      <c r="E41">
        <v>600013</v>
      </c>
      <c r="F41">
        <v>24893260</v>
      </c>
      <c r="H41">
        <f t="shared" si="0"/>
        <v>28.043295857209845</v>
      </c>
      <c r="J41" t="s">
        <v>53</v>
      </c>
      <c r="K41">
        <v>120482264.8</v>
      </c>
    </row>
    <row r="42" spans="1:11" x14ac:dyDescent="0.15">
      <c r="A42">
        <v>40</v>
      </c>
      <c r="B42" s="1">
        <v>220596463.96597999</v>
      </c>
      <c r="C42">
        <v>590962</v>
      </c>
      <c r="D42">
        <v>19724683</v>
      </c>
      <c r="E42">
        <v>600010</v>
      </c>
      <c r="F42">
        <v>19982495</v>
      </c>
      <c r="H42">
        <f t="shared" si="0"/>
        <v>38.180311384438603</v>
      </c>
      <c r="J42" t="s">
        <v>54</v>
      </c>
      <c r="K42">
        <v>159643918.69999999</v>
      </c>
    </row>
    <row r="43" spans="1:11" x14ac:dyDescent="0.15">
      <c r="A43">
        <v>41</v>
      </c>
      <c r="B43" s="1">
        <v>127822692.72359601</v>
      </c>
      <c r="C43">
        <v>593741</v>
      </c>
      <c r="D43">
        <v>26001266</v>
      </c>
      <c r="E43">
        <v>600008</v>
      </c>
      <c r="F43">
        <v>26260197</v>
      </c>
      <c r="H43">
        <f t="shared" si="0"/>
        <v>12.612507981841139</v>
      </c>
      <c r="J43" t="s">
        <v>55</v>
      </c>
      <c r="K43">
        <v>113506656.59999999</v>
      </c>
    </row>
    <row r="44" spans="1:11" x14ac:dyDescent="0.15">
      <c r="A44">
        <v>42</v>
      </c>
      <c r="B44" s="1">
        <v>146453810.90018001</v>
      </c>
      <c r="C44">
        <v>598623</v>
      </c>
      <c r="D44">
        <v>24571297</v>
      </c>
      <c r="E44">
        <v>600010</v>
      </c>
      <c r="F44">
        <v>24624728</v>
      </c>
      <c r="H44">
        <f t="shared" si="0"/>
        <v>18.688761318104248</v>
      </c>
      <c r="J44" t="s">
        <v>56</v>
      </c>
      <c r="K44">
        <v>123393158.09999999</v>
      </c>
    </row>
    <row r="45" spans="1:11" x14ac:dyDescent="0.15">
      <c r="A45">
        <v>43</v>
      </c>
      <c r="B45" s="1">
        <v>98365882.240154803</v>
      </c>
      <c r="C45">
        <v>596168</v>
      </c>
      <c r="D45">
        <v>25687355</v>
      </c>
      <c r="E45">
        <v>600000</v>
      </c>
      <c r="F45">
        <v>25843387</v>
      </c>
      <c r="H45">
        <f t="shared" si="0"/>
        <v>9.9107938132386462</v>
      </c>
      <c r="J45" t="s">
        <v>57</v>
      </c>
      <c r="K45">
        <v>89496107.549999997</v>
      </c>
    </row>
    <row r="46" spans="1:11" x14ac:dyDescent="0.15">
      <c r="A46">
        <v>44</v>
      </c>
      <c r="B46" s="1">
        <v>142840763.49147999</v>
      </c>
      <c r="C46">
        <v>598921</v>
      </c>
      <c r="D46">
        <v>22821471</v>
      </c>
      <c r="E46">
        <v>600009</v>
      </c>
      <c r="F46">
        <v>22857614</v>
      </c>
      <c r="H46">
        <f t="shared" si="0"/>
        <v>22.407416268429561</v>
      </c>
      <c r="J46" t="s">
        <v>58</v>
      </c>
      <c r="K46">
        <v>116692899.7</v>
      </c>
    </row>
    <row r="47" spans="1:11" x14ac:dyDescent="0.15">
      <c r="A47">
        <v>45</v>
      </c>
      <c r="B47" s="1">
        <v>185947756.102577</v>
      </c>
      <c r="C47">
        <v>598924</v>
      </c>
      <c r="D47">
        <v>20827970</v>
      </c>
      <c r="E47">
        <v>600006</v>
      </c>
      <c r="F47">
        <v>20860204</v>
      </c>
      <c r="H47">
        <f t="shared" si="0"/>
        <v>20.995379635029902</v>
      </c>
      <c r="J47" t="s">
        <v>59</v>
      </c>
      <c r="K47">
        <v>153681699.80000001</v>
      </c>
    </row>
    <row r="48" spans="1:11" x14ac:dyDescent="0.15">
      <c r="A48">
        <v>46</v>
      </c>
      <c r="B48" s="1">
        <v>123332116.130881</v>
      </c>
      <c r="C48">
        <v>594216</v>
      </c>
      <c r="D48">
        <v>25844692</v>
      </c>
      <c r="E48">
        <v>600003</v>
      </c>
      <c r="F48">
        <v>26078747</v>
      </c>
      <c r="H48">
        <f t="shared" si="0"/>
        <v>16.940338708481097</v>
      </c>
      <c r="J48" t="s">
        <v>60</v>
      </c>
      <c r="K48">
        <v>105465844.8</v>
      </c>
    </row>
    <row r="49" spans="1:11" x14ac:dyDescent="0.15">
      <c r="A49">
        <v>47</v>
      </c>
      <c r="B49" s="1">
        <v>147686015.38556099</v>
      </c>
      <c r="C49">
        <v>596022</v>
      </c>
      <c r="D49">
        <v>24980809</v>
      </c>
      <c r="E49">
        <v>600012</v>
      </c>
      <c r="F49">
        <v>25137174</v>
      </c>
      <c r="H49">
        <f t="shared" si="0"/>
        <v>8.6468093795032335</v>
      </c>
      <c r="J49" t="s">
        <v>61</v>
      </c>
      <c r="K49">
        <v>135932215.80000001</v>
      </c>
    </row>
    <row r="50" spans="1:11" x14ac:dyDescent="0.15">
      <c r="A50">
        <v>48</v>
      </c>
      <c r="B50" s="1">
        <v>103142367.429033</v>
      </c>
      <c r="C50">
        <v>599249</v>
      </c>
      <c r="D50">
        <v>25479981</v>
      </c>
      <c r="E50">
        <v>600006</v>
      </c>
      <c r="F50">
        <v>25508773</v>
      </c>
      <c r="H50">
        <f t="shared" si="0"/>
        <v>13.292706916455597</v>
      </c>
      <c r="J50" t="s">
        <v>62</v>
      </c>
      <c r="K50">
        <v>91040606.439999998</v>
      </c>
    </row>
    <row r="51" spans="1:11" x14ac:dyDescent="0.15">
      <c r="A51">
        <v>49</v>
      </c>
      <c r="B51" s="1">
        <v>147650198.42265901</v>
      </c>
      <c r="C51">
        <v>599046</v>
      </c>
      <c r="D51">
        <v>26792992</v>
      </c>
      <c r="E51">
        <v>600007</v>
      </c>
      <c r="F51">
        <v>26835413</v>
      </c>
      <c r="H51">
        <f t="shared" si="0"/>
        <v>15.018358371903584</v>
      </c>
      <c r="J51" t="s">
        <v>63</v>
      </c>
      <c r="K51">
        <v>128370984</v>
      </c>
    </row>
    <row r="52" spans="1:11" x14ac:dyDescent="0.15">
      <c r="A52">
        <v>50</v>
      </c>
      <c r="B52" s="1">
        <v>92541118.010611102</v>
      </c>
      <c r="C52">
        <v>598017</v>
      </c>
      <c r="D52">
        <v>23499782</v>
      </c>
      <c r="E52">
        <v>600001</v>
      </c>
      <c r="F52">
        <v>23572124</v>
      </c>
      <c r="H52">
        <f t="shared" si="0"/>
        <v>2.6666463101429354</v>
      </c>
      <c r="J52" t="s">
        <v>64</v>
      </c>
      <c r="K52">
        <v>90137470.480000004</v>
      </c>
    </row>
    <row r="53" spans="1:11" x14ac:dyDescent="0.15">
      <c r="A53">
        <v>51</v>
      </c>
      <c r="B53" s="1">
        <v>134617958.37552601</v>
      </c>
      <c r="C53">
        <v>599744</v>
      </c>
      <c r="D53">
        <v>23574156</v>
      </c>
      <c r="E53">
        <v>600009</v>
      </c>
      <c r="F53">
        <v>23584250</v>
      </c>
      <c r="H53">
        <f t="shared" si="0"/>
        <v>8.395495997481115</v>
      </c>
      <c r="J53" t="s">
        <v>65</v>
      </c>
      <c r="K53">
        <v>124191468.59999999</v>
      </c>
    </row>
    <row r="54" spans="1:11" x14ac:dyDescent="0.15">
      <c r="A54">
        <v>52</v>
      </c>
      <c r="B54" s="1">
        <v>156937092.71601599</v>
      </c>
      <c r="C54">
        <v>598653</v>
      </c>
      <c r="D54">
        <v>24396073</v>
      </c>
      <c r="E54">
        <v>600004</v>
      </c>
      <c r="F54">
        <v>24449374</v>
      </c>
      <c r="H54">
        <f t="shared" si="0"/>
        <v>2.002423516937236</v>
      </c>
      <c r="J54" t="s">
        <v>66</v>
      </c>
      <c r="K54">
        <v>153856239.19999999</v>
      </c>
    </row>
    <row r="55" spans="1:11" x14ac:dyDescent="0.15">
      <c r="A55">
        <v>53</v>
      </c>
      <c r="B55" s="1">
        <v>159878428.36045599</v>
      </c>
      <c r="C55">
        <v>596112</v>
      </c>
      <c r="D55">
        <v>25387584</v>
      </c>
      <c r="E55">
        <v>600003</v>
      </c>
      <c r="F55">
        <v>25544633</v>
      </c>
      <c r="H55">
        <f t="shared" si="0"/>
        <v>1.3773771735871501</v>
      </c>
      <c r="J55" t="s">
        <v>67</v>
      </c>
      <c r="K55">
        <v>157706218.90000001</v>
      </c>
    </row>
    <row r="56" spans="1:11" x14ac:dyDescent="0.15">
      <c r="A56">
        <v>54</v>
      </c>
      <c r="B56" s="1">
        <v>122884238.880915</v>
      </c>
      <c r="C56">
        <v>549508</v>
      </c>
      <c r="D56">
        <v>17061764</v>
      </c>
      <c r="E56">
        <v>600005</v>
      </c>
      <c r="F56">
        <v>18449774</v>
      </c>
      <c r="H56">
        <f t="shared" si="0"/>
        <v>19.261651083038032</v>
      </c>
      <c r="J56" t="s">
        <v>68</v>
      </c>
      <c r="K56">
        <v>103037512.7</v>
      </c>
    </row>
    <row r="57" spans="1:11" x14ac:dyDescent="0.15">
      <c r="A57">
        <v>55</v>
      </c>
      <c r="B57" s="1">
        <v>102031525.852594</v>
      </c>
      <c r="C57">
        <v>599380</v>
      </c>
      <c r="D57">
        <v>22764351</v>
      </c>
      <c r="E57">
        <v>600000</v>
      </c>
      <c r="F57">
        <v>22781212</v>
      </c>
      <c r="H57">
        <f t="shared" si="0"/>
        <v>13.132777718389416</v>
      </c>
      <c r="J57" t="s">
        <v>69</v>
      </c>
      <c r="K57">
        <v>90187413.329999998</v>
      </c>
    </row>
    <row r="58" spans="1:11" x14ac:dyDescent="0.15">
      <c r="A58">
        <v>56</v>
      </c>
      <c r="B58" s="1">
        <v>149489377.828659</v>
      </c>
      <c r="C58">
        <v>499976</v>
      </c>
      <c r="D58">
        <v>17682909</v>
      </c>
      <c r="E58">
        <v>600010</v>
      </c>
      <c r="F58">
        <v>20606816</v>
      </c>
      <c r="H58">
        <f t="shared" si="0"/>
        <v>19.768442218946731</v>
      </c>
      <c r="J58" t="s">
        <v>70</v>
      </c>
      <c r="K58">
        <v>124815331.2</v>
      </c>
    </row>
    <row r="59" spans="1:11" x14ac:dyDescent="0.15">
      <c r="A59">
        <v>57</v>
      </c>
      <c r="B59" s="1">
        <v>159803604.77521899</v>
      </c>
      <c r="C59">
        <v>595439</v>
      </c>
      <c r="D59">
        <v>23575889</v>
      </c>
      <c r="E59">
        <v>600011</v>
      </c>
      <c r="F59">
        <v>23750935</v>
      </c>
      <c r="H59">
        <f t="shared" si="0"/>
        <v>6.2236486751900841</v>
      </c>
      <c r="J59" t="s">
        <v>71</v>
      </c>
      <c r="K59">
        <v>150440703.90000001</v>
      </c>
    </row>
    <row r="60" spans="1:11" x14ac:dyDescent="0.15">
      <c r="A60">
        <v>58</v>
      </c>
      <c r="B60" s="1">
        <v>176567931.086216</v>
      </c>
      <c r="C60">
        <v>597299</v>
      </c>
      <c r="D60">
        <v>26172072</v>
      </c>
      <c r="E60">
        <v>600006</v>
      </c>
      <c r="F60">
        <v>26290415</v>
      </c>
      <c r="H60">
        <f t="shared" si="0"/>
        <v>1.6850538963367145</v>
      </c>
      <c r="J60" t="s">
        <v>72</v>
      </c>
      <c r="K60">
        <v>173641970.30000001</v>
      </c>
    </row>
    <row r="61" spans="1:11" x14ac:dyDescent="0.15">
      <c r="A61">
        <v>59</v>
      </c>
      <c r="B61" s="1">
        <v>133008854.36137301</v>
      </c>
      <c r="C61">
        <v>588090</v>
      </c>
      <c r="D61">
        <v>23897896</v>
      </c>
      <c r="E61">
        <v>600013</v>
      </c>
      <c r="F61">
        <v>24351516</v>
      </c>
      <c r="H61">
        <f t="shared" si="0"/>
        <v>13.066774679255444</v>
      </c>
      <c r="J61" t="s">
        <v>73</v>
      </c>
      <c r="K61">
        <v>117637435.7</v>
      </c>
    </row>
    <row r="62" spans="1:11" x14ac:dyDescent="0.15">
      <c r="A62">
        <v>60</v>
      </c>
      <c r="B62" s="1">
        <v>118246551.14059401</v>
      </c>
      <c r="C62">
        <v>597525</v>
      </c>
      <c r="D62">
        <v>24640883</v>
      </c>
      <c r="E62">
        <v>600010</v>
      </c>
      <c r="F62">
        <v>24742290</v>
      </c>
      <c r="H62">
        <f t="shared" si="0"/>
        <v>2.6482448721090281</v>
      </c>
      <c r="J62" t="s">
        <v>74</v>
      </c>
      <c r="K62">
        <v>115195882.09999999</v>
      </c>
    </row>
    <row r="63" spans="1:11" x14ac:dyDescent="0.15">
      <c r="A63">
        <v>61</v>
      </c>
      <c r="B63" s="1">
        <v>116234374.50465</v>
      </c>
      <c r="C63">
        <v>599335</v>
      </c>
      <c r="D63">
        <v>24085003</v>
      </c>
      <c r="E63">
        <v>600007</v>
      </c>
      <c r="F63">
        <v>24110153</v>
      </c>
      <c r="H63">
        <f t="shared" si="0"/>
        <v>12.321731998049083</v>
      </c>
      <c r="J63" t="s">
        <v>75</v>
      </c>
      <c r="K63">
        <v>103483424.3</v>
      </c>
    </row>
    <row r="64" spans="1:11" x14ac:dyDescent="0.15">
      <c r="A64">
        <v>62</v>
      </c>
      <c r="B64" s="1">
        <v>171626325.79227701</v>
      </c>
      <c r="C64">
        <v>599827</v>
      </c>
      <c r="D64">
        <v>22566863</v>
      </c>
      <c r="E64">
        <v>600002</v>
      </c>
      <c r="F64">
        <v>22572376</v>
      </c>
      <c r="H64">
        <f t="shared" si="0"/>
        <v>17.31485156322174</v>
      </c>
      <c r="J64" t="s">
        <v>76</v>
      </c>
      <c r="K64">
        <v>146295480.5</v>
      </c>
    </row>
    <row r="65" spans="1:11" x14ac:dyDescent="0.15">
      <c r="A65">
        <v>63</v>
      </c>
      <c r="B65" s="1">
        <v>115214755.65068901</v>
      </c>
      <c r="C65">
        <v>599852</v>
      </c>
      <c r="D65">
        <v>24475756</v>
      </c>
      <c r="E65">
        <v>600015</v>
      </c>
      <c r="F65">
        <v>24481529</v>
      </c>
      <c r="H65">
        <f t="shared" si="0"/>
        <v>4.1444118177023572</v>
      </c>
      <c r="J65" t="s">
        <v>77</v>
      </c>
      <c r="K65">
        <v>110629801.09999999</v>
      </c>
    </row>
    <row r="66" spans="1:11" x14ac:dyDescent="0.15">
      <c r="A66">
        <v>64</v>
      </c>
      <c r="B66" s="1">
        <v>121294578.639431</v>
      </c>
      <c r="C66">
        <v>581565</v>
      </c>
      <c r="D66">
        <v>22519893</v>
      </c>
      <c r="E66">
        <v>600004</v>
      </c>
      <c r="F66">
        <v>23161789</v>
      </c>
      <c r="H66">
        <f t="shared" si="0"/>
        <v>5.5813176253265127</v>
      </c>
      <c r="J66" t="s">
        <v>78</v>
      </c>
      <c r="K66">
        <v>114882615</v>
      </c>
    </row>
    <row r="67" spans="1:11" x14ac:dyDescent="0.15">
      <c r="A67">
        <v>65</v>
      </c>
      <c r="B67" s="1">
        <v>115073459.782985</v>
      </c>
      <c r="C67">
        <v>598490</v>
      </c>
      <c r="D67">
        <v>25463156</v>
      </c>
      <c r="E67">
        <v>600010</v>
      </c>
      <c r="F67">
        <v>25524723</v>
      </c>
      <c r="H67">
        <f t="shared" ref="H67:H100" si="1">(B67-K67)/K67*100</f>
        <v>9.1650166777539059</v>
      </c>
      <c r="J67" t="s">
        <v>79</v>
      </c>
      <c r="K67">
        <v>105412396.09999999</v>
      </c>
    </row>
    <row r="68" spans="1:11" x14ac:dyDescent="0.15">
      <c r="A68">
        <v>66</v>
      </c>
      <c r="B68" s="1">
        <v>130000555.407764</v>
      </c>
      <c r="C68">
        <v>599474</v>
      </c>
      <c r="D68">
        <v>27097259</v>
      </c>
      <c r="E68">
        <v>600005</v>
      </c>
      <c r="F68">
        <v>27121217</v>
      </c>
      <c r="H68">
        <f t="shared" si="1"/>
        <v>8.2085382975449601</v>
      </c>
      <c r="J68" t="s">
        <v>80</v>
      </c>
      <c r="K68">
        <v>120138907.2</v>
      </c>
    </row>
    <row r="69" spans="1:11" x14ac:dyDescent="0.15">
      <c r="A69">
        <v>67</v>
      </c>
      <c r="B69" s="1">
        <v>100426132.469631</v>
      </c>
      <c r="C69">
        <v>591240</v>
      </c>
      <c r="D69">
        <v>22672313</v>
      </c>
      <c r="E69">
        <v>600012</v>
      </c>
      <c r="F69">
        <v>22973284</v>
      </c>
      <c r="H69">
        <f t="shared" si="1"/>
        <v>14.739234203418341</v>
      </c>
      <c r="J69" t="s">
        <v>81</v>
      </c>
      <c r="K69">
        <v>87525538.379999995</v>
      </c>
    </row>
    <row r="70" spans="1:11" x14ac:dyDescent="0.15">
      <c r="A70">
        <v>68</v>
      </c>
      <c r="B70" s="1">
        <v>123705002.866497</v>
      </c>
      <c r="C70">
        <v>599702</v>
      </c>
      <c r="D70">
        <v>27405094</v>
      </c>
      <c r="E70">
        <v>600006</v>
      </c>
      <c r="F70">
        <v>27417124</v>
      </c>
      <c r="H70">
        <f t="shared" si="1"/>
        <v>11.064658752083718</v>
      </c>
      <c r="J70" t="s">
        <v>82</v>
      </c>
      <c r="K70">
        <v>111381067.8</v>
      </c>
    </row>
    <row r="71" spans="1:11" x14ac:dyDescent="0.15">
      <c r="A71">
        <v>69</v>
      </c>
      <c r="B71" s="1">
        <v>146691063.726504</v>
      </c>
      <c r="C71">
        <v>598906</v>
      </c>
      <c r="D71">
        <v>25038467</v>
      </c>
      <c r="E71">
        <v>600008</v>
      </c>
      <c r="F71">
        <v>25081355</v>
      </c>
      <c r="H71">
        <f t="shared" si="1"/>
        <v>22.883739156490449</v>
      </c>
      <c r="J71" t="s">
        <v>83</v>
      </c>
      <c r="K71">
        <v>119373860.8</v>
      </c>
    </row>
    <row r="72" spans="1:11" x14ac:dyDescent="0.15">
      <c r="A72">
        <v>70</v>
      </c>
      <c r="B72" s="1">
        <v>184216294.949765</v>
      </c>
      <c r="C72">
        <v>596298</v>
      </c>
      <c r="D72">
        <v>24861437</v>
      </c>
      <c r="E72">
        <v>600001</v>
      </c>
      <c r="F72">
        <v>25012436</v>
      </c>
      <c r="H72">
        <f t="shared" si="1"/>
        <v>30.043287672706271</v>
      </c>
      <c r="J72" t="s">
        <v>84</v>
      </c>
      <c r="K72">
        <v>141657672.80000001</v>
      </c>
    </row>
    <row r="73" spans="1:11" x14ac:dyDescent="0.15">
      <c r="A73">
        <v>71</v>
      </c>
      <c r="B73" s="1">
        <v>166140253.07234201</v>
      </c>
      <c r="C73">
        <v>599462</v>
      </c>
      <c r="D73">
        <v>24877490</v>
      </c>
      <c r="E73">
        <v>600009</v>
      </c>
      <c r="F73">
        <v>24898272</v>
      </c>
      <c r="H73">
        <f t="shared" si="1"/>
        <v>7.9480560075829709</v>
      </c>
      <c r="J73" t="s">
        <v>85</v>
      </c>
      <c r="K73">
        <v>153907591.5</v>
      </c>
    </row>
    <row r="74" spans="1:11" x14ac:dyDescent="0.15">
      <c r="A74">
        <v>72</v>
      </c>
      <c r="B74" s="1">
        <v>193546521.17430699</v>
      </c>
      <c r="C74">
        <v>598965</v>
      </c>
      <c r="D74">
        <v>23477386</v>
      </c>
      <c r="E74">
        <v>600004</v>
      </c>
      <c r="F74">
        <v>23514512</v>
      </c>
      <c r="H74">
        <f t="shared" si="1"/>
        <v>16.968447052751369</v>
      </c>
      <c r="J74" t="s">
        <v>86</v>
      </c>
      <c r="K74">
        <v>165469001.30000001</v>
      </c>
    </row>
    <row r="75" spans="1:11" x14ac:dyDescent="0.15">
      <c r="A75">
        <v>73</v>
      </c>
      <c r="B75" s="1">
        <v>160783311.83515799</v>
      </c>
      <c r="C75">
        <v>599848</v>
      </c>
      <c r="D75">
        <v>22011905</v>
      </c>
      <c r="E75">
        <v>600004</v>
      </c>
      <c r="F75">
        <v>22017591</v>
      </c>
      <c r="H75">
        <f t="shared" si="1"/>
        <v>15.374110683564526</v>
      </c>
      <c r="J75" t="s">
        <v>87</v>
      </c>
      <c r="K75">
        <v>139358224.19999999</v>
      </c>
    </row>
    <row r="76" spans="1:11" x14ac:dyDescent="0.15">
      <c r="A76">
        <v>74</v>
      </c>
      <c r="B76" s="1">
        <v>162291069.82828501</v>
      </c>
      <c r="C76">
        <v>599170</v>
      </c>
      <c r="D76">
        <v>20426234</v>
      </c>
      <c r="E76">
        <v>600005</v>
      </c>
      <c r="F76">
        <v>20451739</v>
      </c>
      <c r="H76">
        <f t="shared" si="1"/>
        <v>35.703198967294021</v>
      </c>
      <c r="J76" t="s">
        <v>88</v>
      </c>
      <c r="K76">
        <v>119592663.3</v>
      </c>
    </row>
    <row r="77" spans="1:11" x14ac:dyDescent="0.15">
      <c r="A77">
        <v>75</v>
      </c>
      <c r="B77" s="1">
        <v>156079438.421249</v>
      </c>
      <c r="C77">
        <v>598943</v>
      </c>
      <c r="D77">
        <v>25329103</v>
      </c>
      <c r="E77">
        <v>600000</v>
      </c>
      <c r="F77">
        <v>25366634</v>
      </c>
      <c r="H77">
        <f t="shared" si="1"/>
        <v>26.257173682898692</v>
      </c>
      <c r="J77" t="s">
        <v>89</v>
      </c>
      <c r="K77">
        <v>123620253.7</v>
      </c>
    </row>
    <row r="78" spans="1:11" x14ac:dyDescent="0.15">
      <c r="A78">
        <v>76</v>
      </c>
      <c r="B78" s="1">
        <v>156174774.96286601</v>
      </c>
      <c r="C78">
        <v>598175</v>
      </c>
      <c r="D78">
        <v>22572152</v>
      </c>
      <c r="E78">
        <v>600011</v>
      </c>
      <c r="F78">
        <v>22637858</v>
      </c>
      <c r="H78">
        <f t="shared" si="1"/>
        <v>29.724048697909065</v>
      </c>
      <c r="J78" t="s">
        <v>90</v>
      </c>
      <c r="K78">
        <v>120389994.40000001</v>
      </c>
    </row>
    <row r="79" spans="1:11" x14ac:dyDescent="0.15">
      <c r="A79">
        <v>77</v>
      </c>
      <c r="B79" s="1">
        <v>189867224.85583401</v>
      </c>
      <c r="C79">
        <v>582594</v>
      </c>
      <c r="D79">
        <v>21732164</v>
      </c>
      <c r="E79">
        <v>600011</v>
      </c>
      <c r="F79">
        <v>22342141</v>
      </c>
      <c r="H79">
        <f t="shared" si="1"/>
        <v>30.885673236537141</v>
      </c>
      <c r="J79" t="s">
        <v>91</v>
      </c>
      <c r="K79">
        <v>145063413.09999999</v>
      </c>
    </row>
    <row r="80" spans="1:11" x14ac:dyDescent="0.15">
      <c r="A80">
        <v>78</v>
      </c>
      <c r="B80" s="1">
        <v>175083024.35776201</v>
      </c>
      <c r="C80">
        <v>579172</v>
      </c>
      <c r="D80">
        <v>20175234</v>
      </c>
      <c r="E80">
        <v>600007</v>
      </c>
      <c r="F80">
        <v>20835773</v>
      </c>
      <c r="H80">
        <f t="shared" si="1"/>
        <v>51.116705637392201</v>
      </c>
      <c r="J80" t="s">
        <v>92</v>
      </c>
      <c r="K80">
        <v>115859476.7</v>
      </c>
    </row>
    <row r="81" spans="1:11" x14ac:dyDescent="0.15">
      <c r="A81">
        <v>79</v>
      </c>
      <c r="B81" s="1">
        <v>167493143.98738</v>
      </c>
      <c r="C81">
        <v>585559</v>
      </c>
      <c r="D81">
        <v>20247646</v>
      </c>
      <c r="E81">
        <v>600013</v>
      </c>
      <c r="F81">
        <v>20676899</v>
      </c>
      <c r="H81">
        <f t="shared" si="1"/>
        <v>35.277853328406664</v>
      </c>
      <c r="J81" t="s">
        <v>93</v>
      </c>
      <c r="K81">
        <v>123814164.59999999</v>
      </c>
    </row>
    <row r="82" spans="1:11" x14ac:dyDescent="0.15">
      <c r="A82">
        <v>80</v>
      </c>
      <c r="B82" s="1">
        <v>120801801.477263</v>
      </c>
      <c r="C82">
        <v>599838</v>
      </c>
      <c r="D82">
        <v>21785256</v>
      </c>
      <c r="E82">
        <v>600010</v>
      </c>
      <c r="F82">
        <v>21791443</v>
      </c>
      <c r="H82">
        <f t="shared" si="1"/>
        <v>33.044556599701089</v>
      </c>
      <c r="J82" t="s">
        <v>94</v>
      </c>
      <c r="K82">
        <v>90798003.739999995</v>
      </c>
    </row>
    <row r="83" spans="1:11" x14ac:dyDescent="0.15">
      <c r="A83">
        <v>81</v>
      </c>
      <c r="B83" s="1">
        <v>206039269.30775201</v>
      </c>
      <c r="C83">
        <v>566817</v>
      </c>
      <c r="D83">
        <v>20469352</v>
      </c>
      <c r="E83">
        <v>600008</v>
      </c>
      <c r="F83">
        <v>21553384</v>
      </c>
      <c r="H83">
        <f t="shared" si="1"/>
        <v>23.926428878913669</v>
      </c>
      <c r="J83" t="s">
        <v>95</v>
      </c>
      <c r="K83">
        <v>166259345.30000001</v>
      </c>
    </row>
    <row r="84" spans="1:11" x14ac:dyDescent="0.15">
      <c r="A84">
        <v>82</v>
      </c>
      <c r="B84" s="1">
        <v>145246401.10972199</v>
      </c>
      <c r="C84">
        <v>598607</v>
      </c>
      <c r="D84">
        <v>23291496</v>
      </c>
      <c r="E84">
        <v>600013</v>
      </c>
      <c r="F84">
        <v>23341151</v>
      </c>
      <c r="H84">
        <f t="shared" si="1"/>
        <v>28.77589704320544</v>
      </c>
      <c r="J84" t="s">
        <v>96</v>
      </c>
      <c r="K84">
        <v>112790051.90000001</v>
      </c>
    </row>
    <row r="85" spans="1:11" x14ac:dyDescent="0.15">
      <c r="A85">
        <v>83</v>
      </c>
      <c r="B85" s="1">
        <v>139734417.27057001</v>
      </c>
      <c r="C85">
        <v>598946</v>
      </c>
      <c r="D85">
        <v>26035522</v>
      </c>
      <c r="E85">
        <v>600009</v>
      </c>
      <c r="F85">
        <v>26082823</v>
      </c>
      <c r="H85">
        <f t="shared" si="1"/>
        <v>22.479554575032331</v>
      </c>
      <c r="J85" t="s">
        <v>97</v>
      </c>
      <c r="K85">
        <v>114087953.5</v>
      </c>
    </row>
    <row r="86" spans="1:11" x14ac:dyDescent="0.15">
      <c r="A86">
        <v>84</v>
      </c>
      <c r="B86" s="1">
        <v>145760195.98080501</v>
      </c>
      <c r="C86">
        <v>584487</v>
      </c>
      <c r="D86">
        <v>23208916</v>
      </c>
      <c r="E86">
        <v>600004</v>
      </c>
      <c r="F86">
        <v>23788766</v>
      </c>
      <c r="H86">
        <f t="shared" si="1"/>
        <v>26.453816106614841</v>
      </c>
      <c r="J86" t="s">
        <v>98</v>
      </c>
      <c r="K86">
        <v>115267534.40000001</v>
      </c>
    </row>
    <row r="87" spans="1:11" x14ac:dyDescent="0.15">
      <c r="A87">
        <v>85</v>
      </c>
      <c r="B87" s="1">
        <v>167878290.143839</v>
      </c>
      <c r="C87">
        <v>588911</v>
      </c>
      <c r="D87">
        <v>20482059</v>
      </c>
      <c r="E87">
        <v>600010</v>
      </c>
      <c r="F87">
        <v>20847261</v>
      </c>
      <c r="H87">
        <f t="shared" si="1"/>
        <v>28.965608909672152</v>
      </c>
      <c r="J87" t="s">
        <v>99</v>
      </c>
      <c r="K87">
        <v>130172913.2</v>
      </c>
    </row>
    <row r="88" spans="1:11" x14ac:dyDescent="0.15">
      <c r="A88">
        <v>86</v>
      </c>
      <c r="B88" s="1">
        <v>128858588.85371201</v>
      </c>
      <c r="C88">
        <v>582113</v>
      </c>
      <c r="D88">
        <v>23237077</v>
      </c>
      <c r="E88">
        <v>600006</v>
      </c>
      <c r="F88">
        <v>23900332</v>
      </c>
      <c r="H88">
        <f t="shared" si="1"/>
        <v>21.427094399775264</v>
      </c>
      <c r="J88" t="s">
        <v>100</v>
      </c>
      <c r="K88">
        <v>106120128.7</v>
      </c>
    </row>
    <row r="89" spans="1:11" x14ac:dyDescent="0.15">
      <c r="A89">
        <v>87</v>
      </c>
      <c r="B89" s="1">
        <v>148443389.47810701</v>
      </c>
      <c r="C89">
        <v>577076</v>
      </c>
      <c r="D89">
        <v>24420071</v>
      </c>
      <c r="E89">
        <v>600000</v>
      </c>
      <c r="F89">
        <v>25367316</v>
      </c>
      <c r="H89">
        <f t="shared" si="1"/>
        <v>23.12442694616804</v>
      </c>
      <c r="J89" t="s">
        <v>101</v>
      </c>
      <c r="K89">
        <v>120563720.09999999</v>
      </c>
    </row>
    <row r="90" spans="1:11" x14ac:dyDescent="0.15">
      <c r="A90">
        <v>88</v>
      </c>
      <c r="B90" s="1">
        <v>110073623.61790299</v>
      </c>
      <c r="C90">
        <v>579821</v>
      </c>
      <c r="D90">
        <v>22265950</v>
      </c>
      <c r="E90">
        <v>600010</v>
      </c>
      <c r="F90">
        <v>22966612</v>
      </c>
      <c r="H90">
        <f t="shared" si="1"/>
        <v>23.079253776972994</v>
      </c>
      <c r="J90" t="s">
        <v>102</v>
      </c>
      <c r="K90">
        <v>89433125.599999994</v>
      </c>
    </row>
    <row r="91" spans="1:11" x14ac:dyDescent="0.15">
      <c r="A91">
        <v>89</v>
      </c>
      <c r="B91" s="1">
        <v>98630192.307900697</v>
      </c>
      <c r="C91">
        <v>598234</v>
      </c>
      <c r="D91">
        <v>25958218</v>
      </c>
      <c r="E91">
        <v>600008</v>
      </c>
      <c r="F91">
        <v>26036112</v>
      </c>
      <c r="H91">
        <f t="shared" si="1"/>
        <v>2.1386912215087048</v>
      </c>
      <c r="J91" t="s">
        <v>103</v>
      </c>
      <c r="K91">
        <v>96564965.859999999</v>
      </c>
    </row>
    <row r="92" spans="1:11" x14ac:dyDescent="0.15">
      <c r="A92">
        <v>91</v>
      </c>
      <c r="B92" s="1">
        <v>123877556.97369</v>
      </c>
      <c r="C92">
        <v>583906</v>
      </c>
      <c r="D92">
        <v>19662375</v>
      </c>
      <c r="E92">
        <v>600003</v>
      </c>
      <c r="F92">
        <v>20144483</v>
      </c>
      <c r="H92">
        <f t="shared" si="1"/>
        <v>34.05601689431353</v>
      </c>
      <c r="J92" t="s">
        <v>105</v>
      </c>
      <c r="K92">
        <v>92407308.409999996</v>
      </c>
    </row>
    <row r="93" spans="1:11" x14ac:dyDescent="0.15">
      <c r="A93">
        <v>92</v>
      </c>
      <c r="B93" s="1">
        <v>170101423.00271001</v>
      </c>
      <c r="C93">
        <v>599734</v>
      </c>
      <c r="D93">
        <v>23370176</v>
      </c>
      <c r="E93">
        <v>600001</v>
      </c>
      <c r="F93">
        <v>23379827</v>
      </c>
      <c r="H93">
        <f t="shared" si="1"/>
        <v>32.590443480003728</v>
      </c>
      <c r="J93" t="s">
        <v>106</v>
      </c>
      <c r="K93">
        <v>128290862.09999999</v>
      </c>
    </row>
    <row r="94" spans="1:11" x14ac:dyDescent="0.15">
      <c r="A94">
        <v>93</v>
      </c>
      <c r="B94" s="1">
        <v>142280857.994506</v>
      </c>
      <c r="C94">
        <v>577338</v>
      </c>
      <c r="D94">
        <v>21698071</v>
      </c>
      <c r="E94">
        <v>600004</v>
      </c>
      <c r="F94">
        <v>22507337</v>
      </c>
      <c r="H94">
        <f t="shared" si="1"/>
        <v>37.035038065033561</v>
      </c>
      <c r="J94" t="s">
        <v>107</v>
      </c>
      <c r="K94">
        <v>103828086.59999999</v>
      </c>
    </row>
    <row r="95" spans="1:11" x14ac:dyDescent="0.15">
      <c r="A95">
        <v>94</v>
      </c>
      <c r="B95" s="1">
        <v>116128839.98525999</v>
      </c>
      <c r="C95">
        <v>591033</v>
      </c>
      <c r="D95">
        <v>26458721</v>
      </c>
      <c r="E95">
        <v>600003</v>
      </c>
      <c r="F95">
        <v>26848218</v>
      </c>
      <c r="H95">
        <f t="shared" si="1"/>
        <v>9.5239895524331075</v>
      </c>
      <c r="J95" t="s">
        <v>108</v>
      </c>
      <c r="K95">
        <v>106030505.7</v>
      </c>
    </row>
    <row r="96" spans="1:11" x14ac:dyDescent="0.15">
      <c r="A96">
        <v>95</v>
      </c>
      <c r="B96" s="1">
        <v>165172585.359153</v>
      </c>
      <c r="C96">
        <v>580512</v>
      </c>
      <c r="D96">
        <v>21059190</v>
      </c>
      <c r="E96">
        <v>600005</v>
      </c>
      <c r="F96">
        <v>21691527</v>
      </c>
      <c r="H96">
        <f t="shared" si="1"/>
        <v>32.116229157563708</v>
      </c>
      <c r="J96" t="s">
        <v>109</v>
      </c>
      <c r="K96">
        <v>125020662.8</v>
      </c>
    </row>
    <row r="97" spans="1:11" x14ac:dyDescent="0.15">
      <c r="A97">
        <v>96</v>
      </c>
      <c r="B97" s="1">
        <v>162129565.36341101</v>
      </c>
      <c r="C97">
        <v>578487</v>
      </c>
      <c r="D97">
        <v>24450308</v>
      </c>
      <c r="E97">
        <v>600000</v>
      </c>
      <c r="F97">
        <v>25273877</v>
      </c>
      <c r="H97">
        <f t="shared" si="1"/>
        <v>33.422403770105568</v>
      </c>
      <c r="J97" t="s">
        <v>110</v>
      </c>
      <c r="K97">
        <v>121515997.90000001</v>
      </c>
    </row>
    <row r="98" spans="1:11" x14ac:dyDescent="0.15">
      <c r="A98">
        <v>97</v>
      </c>
      <c r="B98" s="1">
        <v>155722042.05405399</v>
      </c>
      <c r="C98">
        <v>577203</v>
      </c>
      <c r="D98">
        <v>19218235</v>
      </c>
      <c r="E98">
        <v>600010</v>
      </c>
      <c r="F98">
        <v>19880778</v>
      </c>
      <c r="H98">
        <f t="shared" si="1"/>
        <v>53.894828593935664</v>
      </c>
      <c r="J98" t="s">
        <v>111</v>
      </c>
      <c r="K98">
        <v>101187313.09999999</v>
      </c>
    </row>
    <row r="99" spans="1:11" x14ac:dyDescent="0.15">
      <c r="A99">
        <v>98</v>
      </c>
      <c r="B99" s="1">
        <v>119052390.281707</v>
      </c>
      <c r="C99">
        <v>599128</v>
      </c>
      <c r="D99">
        <v>25600455</v>
      </c>
      <c r="E99">
        <v>600012</v>
      </c>
      <c r="F99">
        <v>25635646</v>
      </c>
      <c r="H99">
        <f t="shared" si="1"/>
        <v>22.07332779147514</v>
      </c>
      <c r="J99" t="s">
        <v>112</v>
      </c>
      <c r="K99">
        <v>97525309.120000005</v>
      </c>
    </row>
    <row r="100" spans="1:11" x14ac:dyDescent="0.15">
      <c r="A100">
        <v>99</v>
      </c>
      <c r="B100" s="1">
        <v>97688610.309426606</v>
      </c>
      <c r="C100">
        <v>597690</v>
      </c>
      <c r="D100">
        <v>23471864</v>
      </c>
      <c r="E100">
        <v>600007</v>
      </c>
      <c r="F100">
        <v>23553218</v>
      </c>
      <c r="H100">
        <f t="shared" si="1"/>
        <v>54.353132775147081</v>
      </c>
      <c r="J100" t="s">
        <v>113</v>
      </c>
      <c r="K100">
        <v>63289036.350000001</v>
      </c>
    </row>
    <row r="102" spans="1:11" x14ac:dyDescent="0.15">
      <c r="B102" s="1">
        <f>AVERAGE(B2:B100)</f>
        <v>147329811.65022013</v>
      </c>
      <c r="H102">
        <f>AVERAGE(H2:H100)</f>
        <v>19.121028468606763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3"/>
  <sheetViews>
    <sheetView topLeftCell="A85" workbookViewId="0">
      <selection activeCell="H2" sqref="H2:H101"/>
    </sheetView>
  </sheetViews>
  <sheetFormatPr defaultRowHeight="13.5" x14ac:dyDescent="0.15"/>
  <sheetData>
    <row r="1" spans="1:8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>
        <v>0</v>
      </c>
      <c r="B2" s="1">
        <v>171401543.04191199</v>
      </c>
      <c r="C2">
        <v>599967</v>
      </c>
      <c r="D2">
        <v>24728914</v>
      </c>
      <c r="E2">
        <v>600014</v>
      </c>
      <c r="F2">
        <v>24730461</v>
      </c>
      <c r="H2">
        <f>(B2-比較ベンチマーク!B2)/比較ベンチマーク!B2*100</f>
        <v>7.6026630288789576</v>
      </c>
    </row>
    <row r="3" spans="1:8" x14ac:dyDescent="0.15">
      <c r="A3">
        <v>1</v>
      </c>
      <c r="B3" s="1">
        <v>146577704.99488801</v>
      </c>
      <c r="C3">
        <v>598484</v>
      </c>
      <c r="D3">
        <v>24971354</v>
      </c>
      <c r="E3">
        <v>600015</v>
      </c>
      <c r="F3">
        <v>25033603</v>
      </c>
      <c r="H3">
        <f>(B3-比較ベンチマーク!B3)/比較ベンチマーク!B3*100</f>
        <v>6.5085748185107404</v>
      </c>
    </row>
    <row r="4" spans="1:8" x14ac:dyDescent="0.15">
      <c r="A4">
        <v>2</v>
      </c>
      <c r="B4" s="1">
        <v>152257237.654719</v>
      </c>
      <c r="C4">
        <v>597173</v>
      </c>
      <c r="D4">
        <v>21020064</v>
      </c>
      <c r="E4">
        <v>600001</v>
      </c>
      <c r="F4">
        <v>21114130</v>
      </c>
      <c r="H4">
        <f>(B4-比較ベンチマーク!B4)/比較ベンチマーク!B4*100</f>
        <v>23.484840468717501</v>
      </c>
    </row>
    <row r="5" spans="1:8" x14ac:dyDescent="0.15">
      <c r="A5">
        <v>3</v>
      </c>
      <c r="B5" s="1">
        <v>161997784.79537499</v>
      </c>
      <c r="C5">
        <v>597727</v>
      </c>
      <c r="D5">
        <v>24552887</v>
      </c>
      <c r="E5">
        <v>600009</v>
      </c>
      <c r="F5">
        <v>24639249</v>
      </c>
      <c r="H5">
        <f>(B5-比較ベンチマーク!B5)/比較ベンチマーク!B5*100</f>
        <v>5.0504158497191041</v>
      </c>
    </row>
    <row r="6" spans="1:8" x14ac:dyDescent="0.15">
      <c r="A6">
        <v>4</v>
      </c>
      <c r="B6" s="1">
        <v>161415021.149286</v>
      </c>
      <c r="C6">
        <v>596765</v>
      </c>
      <c r="D6">
        <v>19524441</v>
      </c>
      <c r="E6">
        <v>600000</v>
      </c>
      <c r="F6">
        <v>19621132</v>
      </c>
      <c r="H6">
        <f>(B6-比較ベンチマーク!B6)/比較ベンチマーク!B6*100</f>
        <v>36.601596113793718</v>
      </c>
    </row>
    <row r="7" spans="1:8" x14ac:dyDescent="0.15">
      <c r="A7">
        <v>5</v>
      </c>
      <c r="B7" s="1">
        <v>133971297.71146099</v>
      </c>
      <c r="C7">
        <v>597846</v>
      </c>
      <c r="D7">
        <v>27114598</v>
      </c>
      <c r="E7">
        <v>600002</v>
      </c>
      <c r="F7">
        <v>27208562</v>
      </c>
      <c r="H7">
        <f>(B7-比較ベンチマーク!B7)/比較ベンチマーク!B7*100</f>
        <v>2.7970873392018247</v>
      </c>
    </row>
    <row r="8" spans="1:8" x14ac:dyDescent="0.15">
      <c r="A8">
        <v>6</v>
      </c>
      <c r="B8" s="1">
        <v>140780099.45122901</v>
      </c>
      <c r="C8">
        <v>599816</v>
      </c>
      <c r="D8">
        <v>25668328</v>
      </c>
      <c r="E8">
        <v>600012</v>
      </c>
      <c r="F8">
        <v>25675968</v>
      </c>
      <c r="H8">
        <f>(B8-比較ベンチマーク!B8)/比較ベンチマーク!B8*100</f>
        <v>6.7992273179444656</v>
      </c>
    </row>
    <row r="9" spans="1:8" x14ac:dyDescent="0.15">
      <c r="A9">
        <v>7</v>
      </c>
      <c r="B9" s="1">
        <v>166974325.82215101</v>
      </c>
      <c r="C9">
        <v>599815</v>
      </c>
      <c r="D9">
        <v>22350498</v>
      </c>
      <c r="E9">
        <v>600003</v>
      </c>
      <c r="F9">
        <v>22357019</v>
      </c>
      <c r="H9">
        <f>(B9-比較ベンチマーク!B9)/比較ベンチマーク!B9*100</f>
        <v>23.595984709615664</v>
      </c>
    </row>
    <row r="10" spans="1:8" x14ac:dyDescent="0.15">
      <c r="A10">
        <v>8</v>
      </c>
      <c r="B10" s="1">
        <v>167629867.919763</v>
      </c>
      <c r="C10">
        <v>599987</v>
      </c>
      <c r="D10">
        <v>24900351</v>
      </c>
      <c r="E10">
        <v>600003</v>
      </c>
      <c r="F10">
        <v>24900371</v>
      </c>
      <c r="H10">
        <f>(B10-比較ベンチマーク!B10)/比較ベンチマーク!B10*100</f>
        <v>8.9647857794422876</v>
      </c>
    </row>
    <row r="11" spans="1:8" x14ac:dyDescent="0.15">
      <c r="A11">
        <v>9</v>
      </c>
      <c r="B11" s="1">
        <v>177196679.47861701</v>
      </c>
      <c r="C11">
        <v>598003</v>
      </c>
      <c r="D11">
        <v>23272526</v>
      </c>
      <c r="E11">
        <v>600003</v>
      </c>
      <c r="F11">
        <v>23345861</v>
      </c>
      <c r="H11">
        <f>(B11-比較ベンチマーク!B11)/比較ベンチマーク!B11*100</f>
        <v>14.472562882300508</v>
      </c>
    </row>
    <row r="12" spans="1:8" x14ac:dyDescent="0.15">
      <c r="A12">
        <v>10</v>
      </c>
      <c r="B12" s="1">
        <v>159176411.036102</v>
      </c>
      <c r="C12">
        <v>599909</v>
      </c>
      <c r="D12">
        <v>25066128</v>
      </c>
      <c r="E12">
        <v>600003</v>
      </c>
      <c r="F12">
        <v>25069344</v>
      </c>
      <c r="H12">
        <f>(B12-比較ベンチマーク!B12)/比較ベンチマーク!B12*100</f>
        <v>13.322552418863445</v>
      </c>
    </row>
    <row r="13" spans="1:8" x14ac:dyDescent="0.15">
      <c r="A13">
        <v>11</v>
      </c>
      <c r="B13" s="1">
        <v>148545211.463952</v>
      </c>
      <c r="C13">
        <v>593897</v>
      </c>
      <c r="D13">
        <v>23179583</v>
      </c>
      <c r="E13">
        <v>600038</v>
      </c>
      <c r="F13">
        <v>23391608</v>
      </c>
      <c r="H13">
        <f>(B13-比較ベンチマーク!B13)/比較ベンチマーク!B13*100</f>
        <v>6.1258134719754445</v>
      </c>
    </row>
    <row r="14" spans="1:8" x14ac:dyDescent="0.15">
      <c r="A14">
        <v>12</v>
      </c>
      <c r="B14" s="1">
        <v>166070458.83557901</v>
      </c>
      <c r="C14">
        <v>598893</v>
      </c>
      <c r="D14">
        <v>26265966</v>
      </c>
      <c r="E14">
        <v>600000</v>
      </c>
      <c r="F14">
        <v>26312931</v>
      </c>
      <c r="H14">
        <f>(B14-比較ベンチマーク!B14)/比較ベンチマーク!B14*100</f>
        <v>12.1647001912233</v>
      </c>
    </row>
    <row r="15" spans="1:8" x14ac:dyDescent="0.15">
      <c r="A15">
        <v>13</v>
      </c>
      <c r="B15" s="1">
        <v>161867970.71139199</v>
      </c>
      <c r="C15">
        <v>597687</v>
      </c>
      <c r="D15">
        <v>22330433</v>
      </c>
      <c r="E15">
        <v>600015</v>
      </c>
      <c r="F15">
        <v>22404754</v>
      </c>
      <c r="H15">
        <f>(B15-比較ベンチマーク!B15)/比較ベンチマーク!B15*100</f>
        <v>10.864301478946334</v>
      </c>
    </row>
    <row r="16" spans="1:8" x14ac:dyDescent="0.15">
      <c r="A16">
        <v>14</v>
      </c>
      <c r="B16" s="1">
        <v>137745264.797829</v>
      </c>
      <c r="C16">
        <v>599735</v>
      </c>
      <c r="D16">
        <v>25967036</v>
      </c>
      <c r="E16">
        <v>600001</v>
      </c>
      <c r="F16">
        <v>25978507</v>
      </c>
      <c r="H16">
        <f>(B16-比較ベンチマーク!B16)/比較ベンチマーク!B16*100</f>
        <v>10.295480064467203</v>
      </c>
    </row>
    <row r="17" spans="1:8" x14ac:dyDescent="0.15">
      <c r="A17">
        <v>15</v>
      </c>
      <c r="B17" s="1">
        <v>157120481.70975301</v>
      </c>
      <c r="C17">
        <v>595814</v>
      </c>
      <c r="D17">
        <v>25501107</v>
      </c>
      <c r="E17">
        <v>600002</v>
      </c>
      <c r="F17">
        <v>25670039</v>
      </c>
      <c r="H17">
        <f>(B17-比較ベンチマーク!B17)/比較ベンチマーク!B17*100</f>
        <v>9.2487453581110532</v>
      </c>
    </row>
    <row r="18" spans="1:8" x14ac:dyDescent="0.15">
      <c r="A18">
        <v>16</v>
      </c>
      <c r="B18" s="1">
        <v>150185859.309809</v>
      </c>
      <c r="C18">
        <v>599673</v>
      </c>
      <c r="D18">
        <v>23243530</v>
      </c>
      <c r="E18">
        <v>600001</v>
      </c>
      <c r="F18">
        <v>23255137</v>
      </c>
      <c r="H18">
        <f>(B18-比較ベンチマーク!B18)/比較ベンチマーク!B18*100</f>
        <v>25.508489644766474</v>
      </c>
    </row>
    <row r="19" spans="1:8" x14ac:dyDescent="0.15">
      <c r="A19">
        <v>17</v>
      </c>
      <c r="B19" s="1">
        <v>134979152.132328</v>
      </c>
      <c r="C19">
        <v>598876</v>
      </c>
      <c r="D19">
        <v>23042779</v>
      </c>
      <c r="E19">
        <v>600001</v>
      </c>
      <c r="F19">
        <v>23079727</v>
      </c>
      <c r="H19">
        <f>(B19-比較ベンチマーク!B19)/比較ベンチマーク!B19*100</f>
        <v>15.218911153799805</v>
      </c>
    </row>
    <row r="20" spans="1:8" x14ac:dyDescent="0.15">
      <c r="A20">
        <v>18</v>
      </c>
      <c r="B20" s="1">
        <v>140497374.00404099</v>
      </c>
      <c r="C20">
        <v>598470</v>
      </c>
      <c r="D20">
        <v>24472612</v>
      </c>
      <c r="E20">
        <v>600001</v>
      </c>
      <c r="F20">
        <v>24528957</v>
      </c>
      <c r="H20">
        <f>(B20-比較ベンチマーク!B20)/比較ベンチマーク!B20*100</f>
        <v>8.2984831324888937</v>
      </c>
    </row>
    <row r="21" spans="1:8" x14ac:dyDescent="0.15">
      <c r="A21">
        <v>19</v>
      </c>
      <c r="B21" s="1">
        <v>156994483.45326301</v>
      </c>
      <c r="C21">
        <v>585259</v>
      </c>
      <c r="D21">
        <v>25161633</v>
      </c>
      <c r="E21">
        <v>600006</v>
      </c>
      <c r="F21">
        <v>25773761</v>
      </c>
      <c r="H21">
        <f>(B21-比較ベンチマーク!B21)/比較ベンチマーク!B21*100</f>
        <v>10.525743473955931</v>
      </c>
    </row>
    <row r="22" spans="1:8" x14ac:dyDescent="0.15">
      <c r="A22">
        <v>20</v>
      </c>
      <c r="B22" s="1">
        <v>136230531.28893399</v>
      </c>
      <c r="C22">
        <v>598217</v>
      </c>
      <c r="D22">
        <v>23270393</v>
      </c>
      <c r="E22">
        <v>600014</v>
      </c>
      <c r="F22">
        <v>23335251</v>
      </c>
      <c r="H22">
        <f>(B22-比較ベンチマーク!B22)/比較ベンチマーク!B22*100</f>
        <v>10.198641266433789</v>
      </c>
    </row>
    <row r="23" spans="1:8" x14ac:dyDescent="0.15">
      <c r="A23">
        <v>21</v>
      </c>
      <c r="B23" s="1">
        <v>153272634.93548</v>
      </c>
      <c r="C23">
        <v>598015</v>
      </c>
      <c r="D23">
        <v>23968464</v>
      </c>
      <c r="E23">
        <v>600015</v>
      </c>
      <c r="F23">
        <v>24046370</v>
      </c>
      <c r="H23">
        <f>(B23-比較ベンチマーク!B23)/比較ベンチマーク!B23*100</f>
        <v>17.490276145426424</v>
      </c>
    </row>
    <row r="24" spans="1:8" x14ac:dyDescent="0.15">
      <c r="A24">
        <v>22</v>
      </c>
      <c r="B24" s="1">
        <v>125543498.57043999</v>
      </c>
      <c r="C24">
        <v>596547</v>
      </c>
      <c r="D24">
        <v>24148998</v>
      </c>
      <c r="E24">
        <v>600017</v>
      </c>
      <c r="F24">
        <v>24281165</v>
      </c>
      <c r="H24">
        <f>(B24-比較ベンチマーク!B24)/比較ベンチマーク!B24*100</f>
        <v>11.154300488063734</v>
      </c>
    </row>
    <row r="25" spans="1:8" x14ac:dyDescent="0.15">
      <c r="A25">
        <v>23</v>
      </c>
      <c r="B25" s="1">
        <v>188478765.95334399</v>
      </c>
      <c r="C25">
        <v>597977</v>
      </c>
      <c r="D25">
        <v>20961721</v>
      </c>
      <c r="E25">
        <v>600009</v>
      </c>
      <c r="F25">
        <v>21034492</v>
      </c>
      <c r="H25">
        <f>(B25-比較ベンチマーク!B25)/比較ベンチマーク!B25*100</f>
        <v>32.379298127237711</v>
      </c>
    </row>
    <row r="26" spans="1:8" x14ac:dyDescent="0.15">
      <c r="A26">
        <v>24</v>
      </c>
      <c r="B26" s="1">
        <v>162797281.508802</v>
      </c>
      <c r="C26">
        <v>599156</v>
      </c>
      <c r="D26">
        <v>19889348</v>
      </c>
      <c r="E26">
        <v>600000</v>
      </c>
      <c r="F26">
        <v>19913964</v>
      </c>
      <c r="H26">
        <f>(B26-比較ベンチマーク!B26)/比較ベンチマーク!B26*100</f>
        <v>36.098028516497536</v>
      </c>
    </row>
    <row r="27" spans="1:8" x14ac:dyDescent="0.15">
      <c r="A27">
        <v>25</v>
      </c>
      <c r="B27" s="1">
        <v>180968365.59768999</v>
      </c>
      <c r="C27">
        <v>598878</v>
      </c>
      <c r="D27">
        <v>22876568</v>
      </c>
      <c r="E27">
        <v>600003</v>
      </c>
      <c r="F27">
        <v>22919095</v>
      </c>
      <c r="H27">
        <f>(B27-比較ベンチマーク!B27)/比較ベンチマーク!B27*100</f>
        <v>12.237441848525593</v>
      </c>
    </row>
    <row r="28" spans="1:8" x14ac:dyDescent="0.15">
      <c r="A28">
        <v>26</v>
      </c>
      <c r="B28" s="1">
        <v>168304299.87961799</v>
      </c>
      <c r="C28">
        <v>599661</v>
      </c>
      <c r="D28">
        <v>20639745</v>
      </c>
      <c r="E28">
        <v>600013</v>
      </c>
      <c r="F28">
        <v>20650884</v>
      </c>
      <c r="H28">
        <f>(B28-比較ベンチマーク!B28)/比較ベンチマーク!B28*100</f>
        <v>38.569940556634556</v>
      </c>
    </row>
    <row r="29" spans="1:8" x14ac:dyDescent="0.15">
      <c r="A29">
        <v>27</v>
      </c>
      <c r="B29" s="1">
        <v>155434116.66568899</v>
      </c>
      <c r="C29">
        <v>560264</v>
      </c>
      <c r="D29">
        <v>22215361</v>
      </c>
      <c r="E29">
        <v>600003</v>
      </c>
      <c r="F29">
        <v>23553001</v>
      </c>
      <c r="H29">
        <f>(B29-比較ベンチマーク!B29)/比較ベンチマーク!B29*100</f>
        <v>12.826482953952345</v>
      </c>
    </row>
    <row r="30" spans="1:8" x14ac:dyDescent="0.15">
      <c r="A30">
        <v>28</v>
      </c>
      <c r="B30" s="1">
        <v>161562899.13305101</v>
      </c>
      <c r="C30">
        <v>593861</v>
      </c>
      <c r="D30">
        <v>23754476</v>
      </c>
      <c r="E30">
        <v>600002</v>
      </c>
      <c r="F30">
        <v>23984022</v>
      </c>
      <c r="H30">
        <f>(B30-比較ベンチマーク!B30)/比較ベンチマーク!B30*100</f>
        <v>25.180499962418633</v>
      </c>
    </row>
    <row r="31" spans="1:8" x14ac:dyDescent="0.15">
      <c r="A31">
        <v>29</v>
      </c>
      <c r="B31" s="1">
        <v>106498514.251781</v>
      </c>
      <c r="C31">
        <v>598472</v>
      </c>
      <c r="D31">
        <v>26626645</v>
      </c>
      <c r="E31">
        <v>600004</v>
      </c>
      <c r="F31">
        <v>26692483</v>
      </c>
      <c r="H31">
        <f>(B31-比較ベンチマーク!B31)/比較ベンチマーク!B31*100</f>
        <v>10.625330211965869</v>
      </c>
    </row>
    <row r="32" spans="1:8" x14ac:dyDescent="0.15">
      <c r="A32">
        <v>30</v>
      </c>
      <c r="B32" s="1">
        <v>161417150.408252</v>
      </c>
      <c r="C32">
        <v>596080</v>
      </c>
      <c r="D32">
        <v>26247771</v>
      </c>
      <c r="E32">
        <v>600003</v>
      </c>
      <c r="F32">
        <v>26408128</v>
      </c>
      <c r="H32">
        <f>(B32-比較ベンチマーク!B32)/比較ベンチマーク!B32*100</f>
        <v>14.864737206486506</v>
      </c>
    </row>
    <row r="33" spans="1:8" x14ac:dyDescent="0.15">
      <c r="A33">
        <v>31</v>
      </c>
      <c r="B33" s="1">
        <v>145425852.96097699</v>
      </c>
      <c r="C33">
        <v>569324</v>
      </c>
      <c r="D33">
        <v>23273721</v>
      </c>
      <c r="E33">
        <v>600015</v>
      </c>
      <c r="F33">
        <v>24471681</v>
      </c>
      <c r="H33">
        <f>(B33-比較ベンチマーク!B33)/比較ベンチマーク!B33*100</f>
        <v>31.042696607653514</v>
      </c>
    </row>
    <row r="34" spans="1:8" x14ac:dyDescent="0.15">
      <c r="A34">
        <v>32</v>
      </c>
      <c r="B34" s="1">
        <v>149437774.14815</v>
      </c>
      <c r="C34">
        <v>593174</v>
      </c>
      <c r="D34">
        <v>22697805</v>
      </c>
      <c r="E34">
        <v>600003</v>
      </c>
      <c r="F34">
        <v>22950723</v>
      </c>
      <c r="H34">
        <f>(B34-比較ベンチマーク!B34)/比較ベンチマーク!B34*100</f>
        <v>24.691039345289862</v>
      </c>
    </row>
    <row r="35" spans="1:8" x14ac:dyDescent="0.15">
      <c r="A35">
        <v>33</v>
      </c>
      <c r="B35" s="1">
        <v>192778933.20944899</v>
      </c>
      <c r="C35">
        <v>599296</v>
      </c>
      <c r="D35">
        <v>24589398</v>
      </c>
      <c r="E35">
        <v>600000</v>
      </c>
      <c r="F35">
        <v>24617104</v>
      </c>
      <c r="H35">
        <f>(B35-比較ベンチマーク!B35)/比較ベンチマーク!B35*100</f>
        <v>19.73959100419399</v>
      </c>
    </row>
    <row r="36" spans="1:8" x14ac:dyDescent="0.15">
      <c r="A36">
        <v>34</v>
      </c>
      <c r="B36" s="1">
        <v>116606008.820316</v>
      </c>
      <c r="C36">
        <v>597907</v>
      </c>
      <c r="D36">
        <v>24519418</v>
      </c>
      <c r="E36">
        <v>600001</v>
      </c>
      <c r="F36">
        <v>24604512</v>
      </c>
      <c r="H36">
        <f>(B36-比較ベンチマーク!B36)/比較ベンチマーク!B36*100</f>
        <v>15.145354078480006</v>
      </c>
    </row>
    <row r="37" spans="1:8" x14ac:dyDescent="0.15">
      <c r="A37">
        <v>35</v>
      </c>
      <c r="B37" s="1">
        <v>129265015.69706599</v>
      </c>
      <c r="C37">
        <v>599142</v>
      </c>
      <c r="D37">
        <v>25006989</v>
      </c>
      <c r="E37">
        <v>600001</v>
      </c>
      <c r="F37">
        <v>25041069</v>
      </c>
      <c r="H37">
        <f>(B37-比較ベンチマーク!B37)/比較ベンチマーク!B37*100</f>
        <v>18.928213729126149</v>
      </c>
    </row>
    <row r="38" spans="1:8" x14ac:dyDescent="0.15">
      <c r="A38">
        <v>36</v>
      </c>
      <c r="B38" s="1">
        <v>135176096.324812</v>
      </c>
      <c r="C38">
        <v>599970</v>
      </c>
      <c r="D38">
        <v>25750236</v>
      </c>
      <c r="E38">
        <v>600002</v>
      </c>
      <c r="F38">
        <v>25751302</v>
      </c>
      <c r="H38">
        <f>(B38-比較ベンチマーク!B38)/比較ベンチマーク!B38*100</f>
        <v>8.4362650798401404</v>
      </c>
    </row>
    <row r="39" spans="1:8" x14ac:dyDescent="0.15">
      <c r="A39">
        <v>37</v>
      </c>
      <c r="B39" s="1">
        <v>104789840.53709599</v>
      </c>
      <c r="C39">
        <v>595048</v>
      </c>
      <c r="D39">
        <v>27241233</v>
      </c>
      <c r="E39">
        <v>600002</v>
      </c>
      <c r="F39">
        <v>27461486</v>
      </c>
      <c r="H39">
        <f>(B39-比較ベンチマーク!B39)/比較ベンチマーク!B39*100</f>
        <v>15.927326378803016</v>
      </c>
    </row>
    <row r="40" spans="1:8" x14ac:dyDescent="0.15">
      <c r="A40">
        <v>38</v>
      </c>
      <c r="B40" s="1">
        <v>142378132.11082101</v>
      </c>
      <c r="C40">
        <v>589229</v>
      </c>
      <c r="D40">
        <v>25944047</v>
      </c>
      <c r="E40">
        <v>600011</v>
      </c>
      <c r="F40">
        <v>26401703</v>
      </c>
      <c r="H40">
        <f>(B40-比較ベンチマーク!B40)/比較ベンチマーク!B40*100</f>
        <v>14.000606767599264</v>
      </c>
    </row>
    <row r="41" spans="1:8" x14ac:dyDescent="0.15">
      <c r="A41">
        <v>39</v>
      </c>
      <c r="B41" s="1">
        <v>140564958.37286401</v>
      </c>
      <c r="C41">
        <v>599791</v>
      </c>
      <c r="D41">
        <v>24304709</v>
      </c>
      <c r="E41">
        <v>600009</v>
      </c>
      <c r="F41">
        <v>24313093</v>
      </c>
      <c r="H41">
        <f>(B41-比較ベンチマーク!B41)/比較ベンチマーク!B41*100</f>
        <v>16.668589029431999</v>
      </c>
    </row>
    <row r="42" spans="1:8" x14ac:dyDescent="0.15">
      <c r="A42">
        <v>40</v>
      </c>
      <c r="B42" s="1">
        <v>206546220.53351101</v>
      </c>
      <c r="C42">
        <v>598748</v>
      </c>
      <c r="D42">
        <v>20369407</v>
      </c>
      <c r="E42">
        <v>600029</v>
      </c>
      <c r="F42">
        <v>20414803</v>
      </c>
      <c r="H42">
        <f>(B42-比較ベンチマーク!B42)/比較ベンチマーク!B42*100</f>
        <v>29.379322567024303</v>
      </c>
    </row>
    <row r="43" spans="1:8" x14ac:dyDescent="0.15">
      <c r="A43">
        <v>41</v>
      </c>
      <c r="B43" s="1">
        <v>135131287.84479699</v>
      </c>
      <c r="C43">
        <v>593545</v>
      </c>
      <c r="D43">
        <v>25114097</v>
      </c>
      <c r="E43">
        <v>600014</v>
      </c>
      <c r="F43">
        <v>25359914</v>
      </c>
      <c r="H43">
        <f>(B43-比較ベンチマーク!B43)/比較ベンチマーク!B43*100</f>
        <v>19.051421205192113</v>
      </c>
    </row>
    <row r="44" spans="1:8" x14ac:dyDescent="0.15">
      <c r="A44">
        <v>42</v>
      </c>
      <c r="B44" s="1">
        <v>152668195.31250101</v>
      </c>
      <c r="C44">
        <v>599361</v>
      </c>
      <c r="D44">
        <v>25367321</v>
      </c>
      <c r="E44">
        <v>600001</v>
      </c>
      <c r="F44">
        <v>25394128</v>
      </c>
      <c r="H44">
        <f>(B44-比較ベンチマーク!B44)/比較ベンチマーク!B44*100</f>
        <v>23.725008471519963</v>
      </c>
    </row>
    <row r="45" spans="1:8" x14ac:dyDescent="0.15">
      <c r="A45">
        <v>43</v>
      </c>
      <c r="B45" s="1">
        <v>104557146.58092</v>
      </c>
      <c r="C45">
        <v>577006</v>
      </c>
      <c r="D45">
        <v>24541529</v>
      </c>
      <c r="E45">
        <v>600009</v>
      </c>
      <c r="F45">
        <v>25467164</v>
      </c>
      <c r="H45">
        <f>(B45-比較ベンチマーク!B45)/比較ベンチマーク!B45*100</f>
        <v>16.82870846925454</v>
      </c>
    </row>
    <row r="46" spans="1:8" x14ac:dyDescent="0.15">
      <c r="A46">
        <v>44</v>
      </c>
      <c r="B46" s="1">
        <v>144525994.88200599</v>
      </c>
      <c r="C46">
        <v>599905</v>
      </c>
      <c r="D46">
        <v>23952101</v>
      </c>
      <c r="E46">
        <v>600015</v>
      </c>
      <c r="F46">
        <v>23955782</v>
      </c>
      <c r="H46">
        <f>(B46-比較ベンチマーク!B46)/比較ベンチマーク!B46*100</f>
        <v>23.851575591626151</v>
      </c>
    </row>
    <row r="47" spans="1:8" x14ac:dyDescent="0.15">
      <c r="A47">
        <v>45</v>
      </c>
      <c r="B47" s="1">
        <v>172222343.84628201</v>
      </c>
      <c r="C47">
        <v>598987</v>
      </c>
      <c r="D47">
        <v>22877995</v>
      </c>
      <c r="E47">
        <v>600003</v>
      </c>
      <c r="F47">
        <v>22914667</v>
      </c>
      <c r="H47">
        <f>(B47-比較ベンチマーク!B47)/比較ベンチマーク!B47*100</f>
        <v>12.064314795067091</v>
      </c>
    </row>
    <row r="48" spans="1:8" x14ac:dyDescent="0.15">
      <c r="A48">
        <v>46</v>
      </c>
      <c r="B48" s="1">
        <v>130772006.459548</v>
      </c>
      <c r="C48">
        <v>596942</v>
      </c>
      <c r="D48">
        <v>25459625</v>
      </c>
      <c r="E48">
        <v>600004</v>
      </c>
      <c r="F48">
        <v>25577800</v>
      </c>
      <c r="H48">
        <f>(B48-比較ベンチマーク!B48)/比較ベンチマーク!B48*100</f>
        <v>23.994651261303886</v>
      </c>
    </row>
    <row r="49" spans="1:8" x14ac:dyDescent="0.15">
      <c r="A49">
        <v>47</v>
      </c>
      <c r="B49" s="1">
        <v>171710277.71797001</v>
      </c>
      <c r="C49">
        <v>599518</v>
      </c>
      <c r="D49">
        <v>24484916</v>
      </c>
      <c r="E49">
        <v>600003</v>
      </c>
      <c r="F49">
        <v>24504189</v>
      </c>
      <c r="H49">
        <f>(B49-比較ベンチマーク!B49)/比較ベンチマーク!B49*100</f>
        <v>26.320516963109785</v>
      </c>
    </row>
    <row r="50" spans="1:8" x14ac:dyDescent="0.15">
      <c r="A50">
        <v>48</v>
      </c>
      <c r="B50" s="1">
        <v>116779344.200242</v>
      </c>
      <c r="C50">
        <v>598924</v>
      </c>
      <c r="D50">
        <v>26735986</v>
      </c>
      <c r="E50">
        <v>600002</v>
      </c>
      <c r="F50">
        <v>26781708</v>
      </c>
      <c r="H50">
        <f>(B50-比較ベンチマーク!B50)/比較ベンチマーク!B50*100</f>
        <v>28.271711675388527</v>
      </c>
    </row>
    <row r="51" spans="1:8" x14ac:dyDescent="0.15">
      <c r="A51">
        <v>49</v>
      </c>
      <c r="B51" s="1">
        <v>136581774.31042299</v>
      </c>
      <c r="C51">
        <v>591831</v>
      </c>
      <c r="D51">
        <v>25431442</v>
      </c>
      <c r="E51">
        <v>600004</v>
      </c>
      <c r="F51">
        <v>25777334</v>
      </c>
      <c r="H51">
        <f>(B51-比較ベンチマーク!B51)/比較ベンチマーク!B51*100</f>
        <v>6.3961419119627427</v>
      </c>
    </row>
    <row r="52" spans="1:8" x14ac:dyDescent="0.15">
      <c r="A52">
        <v>50</v>
      </c>
      <c r="B52" s="1">
        <v>92886494.536908701</v>
      </c>
      <c r="C52">
        <v>599909</v>
      </c>
      <c r="D52">
        <v>24288280</v>
      </c>
      <c r="E52">
        <v>600003</v>
      </c>
      <c r="F52">
        <v>24291620</v>
      </c>
      <c r="H52">
        <f>(B52-比較ベンチマーク!B52)/比較ベンチマーク!B52*100</f>
        <v>3.0498127385532294</v>
      </c>
    </row>
    <row r="53" spans="1:8" x14ac:dyDescent="0.15">
      <c r="A53">
        <v>51</v>
      </c>
      <c r="B53" s="1">
        <v>128228512.54275601</v>
      </c>
      <c r="C53">
        <v>599562</v>
      </c>
      <c r="D53">
        <v>24601831</v>
      </c>
      <c r="E53">
        <v>600015</v>
      </c>
      <c r="F53">
        <v>24619370</v>
      </c>
      <c r="H53">
        <f>(B53-比較ベンチマーク!B53)/比較ベンチマーク!B53*100</f>
        <v>3.250661247721176</v>
      </c>
    </row>
    <row r="54" spans="1:8" x14ac:dyDescent="0.15">
      <c r="A54">
        <v>52</v>
      </c>
      <c r="B54" s="1">
        <v>155790339.89569899</v>
      </c>
      <c r="C54">
        <v>598690</v>
      </c>
      <c r="D54">
        <v>26141811</v>
      </c>
      <c r="E54">
        <v>600003</v>
      </c>
      <c r="F54">
        <v>26198352</v>
      </c>
      <c r="H54">
        <f>(B54-比較ベンチマーク!B54)/比較ベンチマーク!B54*100</f>
        <v>1.2570830443767966</v>
      </c>
    </row>
    <row r="55" spans="1:8" x14ac:dyDescent="0.15">
      <c r="A55">
        <v>53</v>
      </c>
      <c r="B55" s="1">
        <v>160085387.461027</v>
      </c>
      <c r="C55">
        <v>599942</v>
      </c>
      <c r="D55">
        <v>25809269</v>
      </c>
      <c r="E55">
        <v>600004</v>
      </c>
      <c r="F55">
        <v>25810320</v>
      </c>
      <c r="H55">
        <f>(B55-比較ベンチマーク!B55)/比較ベンチマーク!B55*100</f>
        <v>1.5086079532067143</v>
      </c>
    </row>
    <row r="56" spans="1:8" x14ac:dyDescent="0.15">
      <c r="A56">
        <v>54</v>
      </c>
      <c r="B56" s="1">
        <v>118898441.826114</v>
      </c>
      <c r="C56">
        <v>569576</v>
      </c>
      <c r="D56">
        <v>20027577</v>
      </c>
      <c r="E56">
        <v>600001</v>
      </c>
      <c r="F56">
        <v>20973778</v>
      </c>
      <c r="H56">
        <f>(B56-比較ベンチマーク!B56)/比較ベンチマーク!B56*100</f>
        <v>15.393354042128383</v>
      </c>
    </row>
    <row r="57" spans="1:8" x14ac:dyDescent="0.15">
      <c r="A57">
        <v>55</v>
      </c>
      <c r="B57" s="1">
        <v>116876687.425815</v>
      </c>
      <c r="C57">
        <v>599986</v>
      </c>
      <c r="D57">
        <v>22271731</v>
      </c>
      <c r="E57">
        <v>600001</v>
      </c>
      <c r="F57">
        <v>22272064</v>
      </c>
      <c r="H57">
        <f>(B57-比較ベンチマーク!B57)/比較ベンチマーク!B57*100</f>
        <v>29.593125149468129</v>
      </c>
    </row>
    <row r="58" spans="1:8" x14ac:dyDescent="0.15">
      <c r="A58">
        <v>56</v>
      </c>
      <c r="B58" s="1">
        <v>192731696.719248</v>
      </c>
      <c r="C58">
        <v>599563</v>
      </c>
      <c r="D58">
        <v>18355786</v>
      </c>
      <c r="E58">
        <v>600001</v>
      </c>
      <c r="F58">
        <v>18368957</v>
      </c>
      <c r="H58">
        <f>(B58-比較ベンチマーク!B58)/比較ベンチマーク!B58*100</f>
        <v>54.413480192125618</v>
      </c>
    </row>
    <row r="59" spans="1:8" x14ac:dyDescent="0.15">
      <c r="A59">
        <v>57</v>
      </c>
      <c r="B59" s="1">
        <v>163547627.18745601</v>
      </c>
      <c r="C59">
        <v>587938</v>
      </c>
      <c r="D59">
        <v>20468433</v>
      </c>
      <c r="E59">
        <v>600002</v>
      </c>
      <c r="F59">
        <v>20869152</v>
      </c>
      <c r="H59">
        <f>(B59-比較ベンチマーク!B59)/比較ベンチマーク!B59*100</f>
        <v>8.7123517423637935</v>
      </c>
    </row>
    <row r="60" spans="1:8" x14ac:dyDescent="0.15">
      <c r="A60">
        <v>58</v>
      </c>
      <c r="B60" s="1">
        <v>176531136.49244499</v>
      </c>
      <c r="C60">
        <v>599371</v>
      </c>
      <c r="D60">
        <v>24613688</v>
      </c>
      <c r="E60">
        <v>600011</v>
      </c>
      <c r="F60">
        <v>24638820</v>
      </c>
      <c r="H60">
        <f>(B60-比較ベンチマーク!B60)/比較ベンチマーク!B60*100</f>
        <v>1.6638639768100927</v>
      </c>
    </row>
    <row r="61" spans="1:8" x14ac:dyDescent="0.15">
      <c r="A61">
        <v>59</v>
      </c>
      <c r="B61" s="1">
        <v>135747549.49440601</v>
      </c>
      <c r="C61">
        <v>596804</v>
      </c>
      <c r="D61">
        <v>23578138</v>
      </c>
      <c r="E61">
        <v>600006</v>
      </c>
      <c r="F61">
        <v>23704714</v>
      </c>
      <c r="H61">
        <f>(B61-比較ベンチマーク!B61)/比較ベンチマーク!B61*100</f>
        <v>15.394855971351312</v>
      </c>
    </row>
    <row r="62" spans="1:8" x14ac:dyDescent="0.15">
      <c r="A62">
        <v>60</v>
      </c>
      <c r="B62" s="1">
        <v>118003637.578338</v>
      </c>
      <c r="C62">
        <v>596857</v>
      </c>
      <c r="D62">
        <v>24524877</v>
      </c>
      <c r="E62">
        <v>600013</v>
      </c>
      <c r="F62">
        <v>24654862</v>
      </c>
      <c r="H62">
        <f>(B62-比較ベンチマーク!B62)/比較ベンチマーク!B62*100</f>
        <v>2.437374867185468</v>
      </c>
    </row>
    <row r="63" spans="1:8" x14ac:dyDescent="0.15">
      <c r="A63">
        <v>61</v>
      </c>
      <c r="B63" s="1">
        <v>120597517.61769401</v>
      </c>
      <c r="C63">
        <v>598812</v>
      </c>
      <c r="D63">
        <v>23546465</v>
      </c>
      <c r="E63">
        <v>600015</v>
      </c>
      <c r="F63">
        <v>23594107</v>
      </c>
      <c r="H63">
        <f>(B63-比較ベンチマーク!B63)/比較ベンチマーク!B63*100</f>
        <v>16.538004451882067</v>
      </c>
    </row>
    <row r="64" spans="1:8" x14ac:dyDescent="0.15">
      <c r="A64">
        <v>62</v>
      </c>
      <c r="B64" s="1">
        <v>173314008.43212399</v>
      </c>
      <c r="C64">
        <v>599439</v>
      </c>
      <c r="D64">
        <v>21639533</v>
      </c>
      <c r="E64">
        <v>600001</v>
      </c>
      <c r="F64">
        <v>21658974</v>
      </c>
      <c r="H64">
        <f>(B64-比較ベンチマーク!B64)/比較ベンチマーク!B64*100</f>
        <v>18.468463851228808</v>
      </c>
    </row>
    <row r="65" spans="1:8" x14ac:dyDescent="0.15">
      <c r="A65">
        <v>63</v>
      </c>
      <c r="B65" s="1">
        <v>116133504.205523</v>
      </c>
      <c r="C65">
        <v>599040</v>
      </c>
      <c r="D65">
        <v>23551752</v>
      </c>
      <c r="E65">
        <v>600009</v>
      </c>
      <c r="F65">
        <v>23588567</v>
      </c>
      <c r="H65">
        <f>(B65-比較ベンチマーク!B65)/比較ベンチマーク!B65*100</f>
        <v>4.9748829436546869</v>
      </c>
    </row>
    <row r="66" spans="1:8" x14ac:dyDescent="0.15">
      <c r="A66">
        <v>64</v>
      </c>
      <c r="B66" s="1">
        <v>125087108.72144499</v>
      </c>
      <c r="C66">
        <v>599859</v>
      </c>
      <c r="D66">
        <v>24250234</v>
      </c>
      <c r="E66">
        <v>600015</v>
      </c>
      <c r="F66">
        <v>24255910</v>
      </c>
      <c r="H66">
        <f>(B66-比較ベンチマーク!B66)/比較ベンチマーク!B66*100</f>
        <v>8.8825395569599408</v>
      </c>
    </row>
    <row r="67" spans="1:8" x14ac:dyDescent="0.15">
      <c r="A67">
        <v>65</v>
      </c>
      <c r="B67" s="1">
        <v>112783443.49753501</v>
      </c>
      <c r="C67">
        <v>597252</v>
      </c>
      <c r="D67">
        <v>27212224</v>
      </c>
      <c r="E67">
        <v>600002</v>
      </c>
      <c r="F67">
        <v>27332236</v>
      </c>
      <c r="H67">
        <f>(B67-比較ベンチマーク!B67)/比較ベンチマーク!B67*100</f>
        <v>6.9925812051008025</v>
      </c>
    </row>
    <row r="68" spans="1:8" x14ac:dyDescent="0.15">
      <c r="A68">
        <v>66</v>
      </c>
      <c r="B68" s="1">
        <v>127815867.738399</v>
      </c>
      <c r="C68">
        <v>599864</v>
      </c>
      <c r="D68">
        <v>26417313</v>
      </c>
      <c r="E68">
        <v>600005</v>
      </c>
      <c r="F68">
        <v>26423044</v>
      </c>
      <c r="H68">
        <f>(B68-比較ベンチマーク!B68)/比較ベンチマーク!B68*100</f>
        <v>6.3900702256421029</v>
      </c>
    </row>
    <row r="69" spans="1:8" x14ac:dyDescent="0.15">
      <c r="A69">
        <v>67</v>
      </c>
      <c r="B69" s="1">
        <v>108010493.355058</v>
      </c>
      <c r="C69">
        <v>591158</v>
      </c>
      <c r="D69">
        <v>21947347</v>
      </c>
      <c r="E69">
        <v>600013</v>
      </c>
      <c r="F69">
        <v>22232631</v>
      </c>
      <c r="H69">
        <f>(B69-比較ベンチマーク!B69)/比較ベンチマーク!B69*100</f>
        <v>23.404546095015981</v>
      </c>
    </row>
    <row r="70" spans="1:8" x14ac:dyDescent="0.15">
      <c r="A70">
        <v>68</v>
      </c>
      <c r="B70" s="1">
        <v>128208471.486403</v>
      </c>
      <c r="C70">
        <v>598487</v>
      </c>
      <c r="D70">
        <v>25142969</v>
      </c>
      <c r="E70">
        <v>600003</v>
      </c>
      <c r="F70">
        <v>25210115</v>
      </c>
      <c r="H70">
        <f>(B70-比較ベンチマーク!B70)/比較ベンチマーク!B70*100</f>
        <v>15.107956871646195</v>
      </c>
    </row>
    <row r="71" spans="1:8" x14ac:dyDescent="0.15">
      <c r="A71">
        <v>69</v>
      </c>
      <c r="B71" s="1">
        <v>167851584.528997</v>
      </c>
      <c r="C71">
        <v>599832</v>
      </c>
      <c r="D71">
        <v>23846718</v>
      </c>
      <c r="E71">
        <v>600003</v>
      </c>
      <c r="F71">
        <v>23853160</v>
      </c>
      <c r="H71">
        <f>(B71-比較ベンチマーク!B71)/比較ベンチマーク!B71*100</f>
        <v>40.609999043439679</v>
      </c>
    </row>
    <row r="72" spans="1:8" x14ac:dyDescent="0.15">
      <c r="A72">
        <v>70</v>
      </c>
      <c r="B72" s="1">
        <v>155279201.34815401</v>
      </c>
      <c r="C72">
        <v>598472</v>
      </c>
      <c r="D72">
        <v>24857169</v>
      </c>
      <c r="E72">
        <v>600000</v>
      </c>
      <c r="F72">
        <v>24914786</v>
      </c>
      <c r="H72">
        <f>(B72-比較ベンチマーク!B72)/比較ベンチマーク!B72*100</f>
        <v>9.6158070924866941</v>
      </c>
    </row>
    <row r="73" spans="1:8" x14ac:dyDescent="0.15">
      <c r="A73">
        <v>71</v>
      </c>
      <c r="B73" s="1">
        <v>176500794.83589801</v>
      </c>
      <c r="C73">
        <v>598406</v>
      </c>
      <c r="D73">
        <v>16989355</v>
      </c>
      <c r="E73">
        <v>600015</v>
      </c>
      <c r="F73">
        <v>17029164</v>
      </c>
      <c r="H73">
        <f>(B73-比較ベンチマーク!B73)/比較ベンチマーク!B73*100</f>
        <v>14.679719899260469</v>
      </c>
    </row>
    <row r="74" spans="1:8" x14ac:dyDescent="0.15">
      <c r="A74">
        <v>72</v>
      </c>
      <c r="B74" s="1">
        <v>181520215.370114</v>
      </c>
      <c r="C74">
        <v>574828</v>
      </c>
      <c r="D74">
        <v>25017393</v>
      </c>
      <c r="E74">
        <v>600002</v>
      </c>
      <c r="F74">
        <v>26075258</v>
      </c>
      <c r="H74">
        <f>(B74-比較ベンチマーク!B74)/比較ベンチマーク!B74*100</f>
        <v>9.7004356973259771</v>
      </c>
    </row>
    <row r="75" spans="1:8" x14ac:dyDescent="0.15">
      <c r="A75">
        <v>73</v>
      </c>
      <c r="B75" s="1">
        <v>159020282.02026299</v>
      </c>
      <c r="C75">
        <v>593436</v>
      </c>
      <c r="D75">
        <v>21108234</v>
      </c>
      <c r="E75">
        <v>600000</v>
      </c>
      <c r="F75">
        <v>21320680</v>
      </c>
      <c r="H75">
        <f>(B75-比較ベンチマーク!B75)/比較ベンチマーク!B75*100</f>
        <v>14.109004282406032</v>
      </c>
    </row>
    <row r="76" spans="1:8" x14ac:dyDescent="0.15">
      <c r="A76">
        <v>74</v>
      </c>
      <c r="B76" s="1">
        <v>185269621.284394</v>
      </c>
      <c r="C76">
        <v>597188</v>
      </c>
      <c r="D76">
        <v>20006897</v>
      </c>
      <c r="E76">
        <v>600001</v>
      </c>
      <c r="F76">
        <v>20097825</v>
      </c>
      <c r="H76">
        <f>(B76-比較ベンチマーク!B76)/比較ベンチマーク!B76*100</f>
        <v>54.917213290619983</v>
      </c>
    </row>
    <row r="77" spans="1:8" x14ac:dyDescent="0.15">
      <c r="A77">
        <v>75</v>
      </c>
      <c r="B77" s="1">
        <v>153995279.849226</v>
      </c>
      <c r="C77">
        <v>595782</v>
      </c>
      <c r="D77">
        <v>23945727</v>
      </c>
      <c r="E77">
        <v>600001</v>
      </c>
      <c r="F77">
        <v>24109175</v>
      </c>
      <c r="H77">
        <f>(B77-比較ベンチマーク!B77)/比較ベンチマーク!B77*100</f>
        <v>24.571237511726604</v>
      </c>
    </row>
    <row r="78" spans="1:8" x14ac:dyDescent="0.15">
      <c r="A78">
        <v>76</v>
      </c>
      <c r="B78" s="1">
        <v>141744988.78830299</v>
      </c>
      <c r="C78">
        <v>597095</v>
      </c>
      <c r="D78">
        <v>26257338</v>
      </c>
      <c r="E78">
        <v>600001</v>
      </c>
      <c r="F78">
        <v>26379874</v>
      </c>
      <c r="H78">
        <f>(B78-比較ベンチマーク!B78)/比較ベンチマーク!B78*100</f>
        <v>17.738180398406083</v>
      </c>
    </row>
    <row r="79" spans="1:8" x14ac:dyDescent="0.15">
      <c r="A79">
        <v>77</v>
      </c>
      <c r="B79" s="1">
        <v>178309561.38199201</v>
      </c>
      <c r="C79">
        <v>598642</v>
      </c>
      <c r="D79">
        <v>21612744</v>
      </c>
      <c r="E79">
        <v>600001</v>
      </c>
      <c r="F79">
        <v>21658092</v>
      </c>
      <c r="H79">
        <f>(B79-比較ベンチマーク!B79)/比較ベンチマーク!B79*100</f>
        <v>22.918355201716963</v>
      </c>
    </row>
    <row r="80" spans="1:8" x14ac:dyDescent="0.15">
      <c r="A80">
        <v>78</v>
      </c>
      <c r="B80" s="1">
        <v>170397901.589389</v>
      </c>
      <c r="C80">
        <v>599174</v>
      </c>
      <c r="D80">
        <v>19552656</v>
      </c>
      <c r="E80">
        <v>600007</v>
      </c>
      <c r="F80">
        <v>19578132</v>
      </c>
      <c r="H80">
        <f>(B80-比較ベンチマーク!B80)/比較ベンチマーク!B80*100</f>
        <v>47.07290801132109</v>
      </c>
    </row>
    <row r="81" spans="1:8" x14ac:dyDescent="0.15">
      <c r="A81">
        <v>79</v>
      </c>
      <c r="B81" s="1">
        <v>153291723.32046399</v>
      </c>
      <c r="C81">
        <v>598584</v>
      </c>
      <c r="D81">
        <v>24883744</v>
      </c>
      <c r="E81">
        <v>600006</v>
      </c>
      <c r="F81">
        <v>24942110</v>
      </c>
      <c r="H81">
        <f>(B81-比較ベンチマーク!B81)/比較ベンチマーク!B81*100</f>
        <v>23.807905029037357</v>
      </c>
    </row>
    <row r="82" spans="1:8" x14ac:dyDescent="0.15">
      <c r="A82">
        <v>80</v>
      </c>
      <c r="B82" s="1">
        <v>131899390.614315</v>
      </c>
      <c r="C82">
        <v>599154</v>
      </c>
      <c r="D82">
        <v>21578512</v>
      </c>
      <c r="E82">
        <v>600013</v>
      </c>
      <c r="F82">
        <v>21610218</v>
      </c>
      <c r="H82">
        <f>(B82-比較ベンチマーク!B82)/比較ベンチマーク!B82*100</f>
        <v>45.266839777677042</v>
      </c>
    </row>
    <row r="83" spans="1:8" x14ac:dyDescent="0.15">
      <c r="A83">
        <v>81</v>
      </c>
      <c r="B83" s="1">
        <v>204312367.935794</v>
      </c>
      <c r="C83">
        <v>590342</v>
      </c>
      <c r="D83">
        <v>21830679</v>
      </c>
      <c r="E83">
        <v>600000</v>
      </c>
      <c r="F83">
        <v>22145156</v>
      </c>
      <c r="H83">
        <f>(B83-比較ベンチマーク!B83)/比較ベンチマーク!B83*100</f>
        <v>22.887749598153857</v>
      </c>
    </row>
    <row r="84" spans="1:8" x14ac:dyDescent="0.15">
      <c r="A84">
        <v>82</v>
      </c>
      <c r="B84" s="1">
        <v>177031750.457793</v>
      </c>
      <c r="C84">
        <v>598017</v>
      </c>
      <c r="D84">
        <v>22708579</v>
      </c>
      <c r="E84">
        <v>600001</v>
      </c>
      <c r="F84">
        <v>22779958</v>
      </c>
      <c r="H84">
        <f>(B84-比較ベンチマーク!B84)/比較ベンチマーク!B84*100</f>
        <v>56.956883586461927</v>
      </c>
    </row>
    <row r="85" spans="1:8" x14ac:dyDescent="0.15">
      <c r="A85">
        <v>83</v>
      </c>
      <c r="B85" s="1">
        <v>138169476.90651599</v>
      </c>
      <c r="C85">
        <v>559754</v>
      </c>
      <c r="D85">
        <v>24178939</v>
      </c>
      <c r="E85">
        <v>600009</v>
      </c>
      <c r="F85">
        <v>25849834</v>
      </c>
      <c r="H85">
        <f>(B85-比較ベンチマーク!B85)/比較ベンチマーク!B85*100</f>
        <v>21.107858163584279</v>
      </c>
    </row>
    <row r="86" spans="1:8" x14ac:dyDescent="0.15">
      <c r="A86">
        <v>84</v>
      </c>
      <c r="B86" s="1">
        <v>165556160.652459</v>
      </c>
      <c r="C86">
        <v>599703</v>
      </c>
      <c r="D86">
        <v>23125706</v>
      </c>
      <c r="E86">
        <v>600000</v>
      </c>
      <c r="F86">
        <v>23136270</v>
      </c>
      <c r="H86">
        <f>(B86-比較ベンチマーク!B86)/比較ベンチマーク!B86*100</f>
        <v>43.627745239997942</v>
      </c>
    </row>
    <row r="87" spans="1:8" x14ac:dyDescent="0.15">
      <c r="A87">
        <v>85</v>
      </c>
      <c r="B87" s="1">
        <v>194607280.334584</v>
      </c>
      <c r="C87">
        <v>595674</v>
      </c>
      <c r="D87">
        <v>18956807</v>
      </c>
      <c r="E87">
        <v>600002</v>
      </c>
      <c r="F87">
        <v>19091246</v>
      </c>
      <c r="H87">
        <f>(B87-比較ベンチマーク!B87)/比較ベンチマーク!B87*100</f>
        <v>49.49905902127724</v>
      </c>
    </row>
    <row r="88" spans="1:8" x14ac:dyDescent="0.15">
      <c r="A88">
        <v>86</v>
      </c>
      <c r="B88" s="1">
        <v>141461250.85524601</v>
      </c>
      <c r="C88">
        <v>591535</v>
      </c>
      <c r="D88">
        <v>23897073</v>
      </c>
      <c r="E88">
        <v>600005</v>
      </c>
      <c r="F88">
        <v>24237813</v>
      </c>
      <c r="H88">
        <f>(B88-比較ベンチマーク!B88)/比較ベンチマーク!B88*100</f>
        <v>33.302939402905196</v>
      </c>
    </row>
    <row r="89" spans="1:8" x14ac:dyDescent="0.15">
      <c r="A89">
        <v>87</v>
      </c>
      <c r="B89" s="1">
        <v>162374851.991052</v>
      </c>
      <c r="C89">
        <v>594174</v>
      </c>
      <c r="D89">
        <v>22968363</v>
      </c>
      <c r="E89">
        <v>600003</v>
      </c>
      <c r="F89">
        <v>23194063</v>
      </c>
      <c r="H89">
        <f>(B89-比較ベンチマーク!B89)/比較ベンチマーク!B89*100</f>
        <v>34.679696227332997</v>
      </c>
    </row>
    <row r="90" spans="1:8" x14ac:dyDescent="0.15">
      <c r="A90">
        <v>88</v>
      </c>
      <c r="B90" s="1">
        <v>104215831.621195</v>
      </c>
      <c r="C90">
        <v>579312</v>
      </c>
      <c r="D90">
        <v>22443753</v>
      </c>
      <c r="E90">
        <v>600002</v>
      </c>
      <c r="F90">
        <v>23196581</v>
      </c>
      <c r="H90">
        <f>(B90-比較ベンチマーク!B90)/比較ベンチマーク!B90*100</f>
        <v>16.529340691180103</v>
      </c>
    </row>
    <row r="91" spans="1:8" x14ac:dyDescent="0.15">
      <c r="A91">
        <v>89</v>
      </c>
      <c r="B91" s="1">
        <v>97903309.274699599</v>
      </c>
      <c r="C91">
        <v>599504</v>
      </c>
      <c r="D91">
        <v>26816772</v>
      </c>
      <c r="E91">
        <v>600004</v>
      </c>
      <c r="F91">
        <v>26837645</v>
      </c>
      <c r="H91">
        <f>(B91-比較ベンチマーク!B91)/比較ベンチマーク!B91*100</f>
        <v>1.3859513155526104</v>
      </c>
    </row>
    <row r="92" spans="1:8" x14ac:dyDescent="0.15">
      <c r="A92">
        <v>90</v>
      </c>
      <c r="B92" s="1">
        <v>113609944.486002</v>
      </c>
      <c r="C92">
        <v>599550</v>
      </c>
      <c r="D92">
        <v>24741483</v>
      </c>
      <c r="E92">
        <v>600018</v>
      </c>
      <c r="F92">
        <v>24758513</v>
      </c>
      <c r="H92">
        <f>(B92-比較ベンチマーク!B92)/比較ベンチマーク!B92*100</f>
        <v>26.733570345812886</v>
      </c>
    </row>
    <row r="93" spans="1:8" x14ac:dyDescent="0.15">
      <c r="A93">
        <v>91</v>
      </c>
      <c r="B93" s="1">
        <v>114697799.788495</v>
      </c>
      <c r="C93">
        <v>597577</v>
      </c>
      <c r="D93">
        <v>22684301</v>
      </c>
      <c r="E93">
        <v>600014</v>
      </c>
      <c r="F93">
        <v>22773855</v>
      </c>
      <c r="H93">
        <f>(B93-比較ベンチマーク!B93)/比較ベンチマーク!B93*100</f>
        <v>24.122000480302713</v>
      </c>
    </row>
    <row r="94" spans="1:8" x14ac:dyDescent="0.15">
      <c r="A94">
        <v>92</v>
      </c>
      <c r="B94" s="1">
        <v>163012079.97811601</v>
      </c>
      <c r="C94">
        <v>599221</v>
      </c>
      <c r="D94">
        <v>23567187</v>
      </c>
      <c r="E94">
        <v>600002</v>
      </c>
      <c r="F94">
        <v>23596615</v>
      </c>
      <c r="H94">
        <f>(B94-比較ベンチマーク!B94)/比較ベンチマーク!B94*100</f>
        <v>27.064451286523873</v>
      </c>
    </row>
    <row r="95" spans="1:8" x14ac:dyDescent="0.15">
      <c r="A95">
        <v>93</v>
      </c>
      <c r="B95" s="1">
        <v>141301679.94356599</v>
      </c>
      <c r="C95">
        <v>597514</v>
      </c>
      <c r="D95">
        <v>23610662</v>
      </c>
      <c r="E95">
        <v>600015</v>
      </c>
      <c r="F95">
        <v>23692258</v>
      </c>
      <c r="H95">
        <f>(B95-比較ベンチマーク!B95)/比較ベンチマーク!B95*100</f>
        <v>36.091961790583554</v>
      </c>
    </row>
    <row r="96" spans="1:8" x14ac:dyDescent="0.15">
      <c r="A96">
        <v>94</v>
      </c>
      <c r="B96" s="1">
        <v>118804207.48977999</v>
      </c>
      <c r="C96">
        <v>595797</v>
      </c>
      <c r="D96">
        <v>25395025</v>
      </c>
      <c r="E96">
        <v>600001</v>
      </c>
      <c r="F96">
        <v>25567696</v>
      </c>
      <c r="H96">
        <f>(B96-比較ベンチマーク!B96)/比較ベンチマーク!B96*100</f>
        <v>12.047195008124904</v>
      </c>
    </row>
    <row r="97" spans="1:8" x14ac:dyDescent="0.15">
      <c r="A97">
        <v>95</v>
      </c>
      <c r="B97" s="1">
        <v>148096472.09544799</v>
      </c>
      <c r="C97">
        <v>599454</v>
      </c>
      <c r="D97">
        <v>23289618</v>
      </c>
      <c r="E97">
        <v>600001</v>
      </c>
      <c r="F97">
        <v>23308489</v>
      </c>
      <c r="H97">
        <f>(B97-比較ベンチマーク!B97)/比較ベンチマーク!B97*100</f>
        <v>18.45759635138328</v>
      </c>
    </row>
    <row r="98" spans="1:8" x14ac:dyDescent="0.15">
      <c r="A98">
        <v>96</v>
      </c>
      <c r="B98" s="1">
        <v>165409542.365428</v>
      </c>
      <c r="C98">
        <v>591969</v>
      </c>
      <c r="D98">
        <v>24243547</v>
      </c>
      <c r="E98">
        <v>600001</v>
      </c>
      <c r="F98">
        <v>24552398</v>
      </c>
      <c r="H98">
        <f>(B98-比較ベンチマーク!B98)/比較ベンチマーク!B98*100</f>
        <v>36.121617913675543</v>
      </c>
    </row>
    <row r="99" spans="1:8" x14ac:dyDescent="0.15">
      <c r="A99">
        <v>97</v>
      </c>
      <c r="B99" s="1">
        <v>145085854.84482101</v>
      </c>
      <c r="C99">
        <v>599658</v>
      </c>
      <c r="D99">
        <v>21983790</v>
      </c>
      <c r="E99">
        <v>600002</v>
      </c>
      <c r="F99">
        <v>21995474</v>
      </c>
      <c r="H99">
        <f>(B99-比較ベンチマーク!B99)/比較ベンチマーク!B99*100</f>
        <v>43.383444425920835</v>
      </c>
    </row>
    <row r="100" spans="1:8" x14ac:dyDescent="0.15">
      <c r="A100">
        <v>98</v>
      </c>
      <c r="B100" s="1">
        <v>141671359.38441801</v>
      </c>
      <c r="C100">
        <v>597777</v>
      </c>
      <c r="D100">
        <v>24570009</v>
      </c>
      <c r="E100">
        <v>600012</v>
      </c>
      <c r="F100">
        <v>24659349</v>
      </c>
      <c r="H100">
        <f>(B100-比較ベンチマーク!B100)/比較ベンチマーク!B100*100</f>
        <v>45.266250025517486</v>
      </c>
    </row>
    <row r="101" spans="1:8" x14ac:dyDescent="0.15">
      <c r="A101">
        <v>99</v>
      </c>
      <c r="B101" s="1">
        <v>89345430.091923103</v>
      </c>
      <c r="C101">
        <v>584216</v>
      </c>
      <c r="D101">
        <v>25788588</v>
      </c>
      <c r="E101">
        <v>600009</v>
      </c>
      <c r="F101">
        <v>26468863</v>
      </c>
      <c r="H101">
        <f>(B101-比較ベンチマーク!B101)/比較ベンチマーク!B101*100</f>
        <v>41.170470028689415</v>
      </c>
    </row>
    <row r="103" spans="1:8" x14ac:dyDescent="0.15">
      <c r="B103" s="1">
        <f>AVERAGE(B2:B101)</f>
        <v>147748346.13179517</v>
      </c>
      <c r="H103">
        <f>AVERAGE(H2:H101)</f>
        <v>20.064159931770575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workbookViewId="0">
      <selection activeCell="H101" sqref="H2:H101"/>
    </sheetView>
  </sheetViews>
  <sheetFormatPr defaultRowHeight="13.5" x14ac:dyDescent="0.15"/>
  <sheetData>
    <row r="1" spans="1:8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>
        <v>0</v>
      </c>
      <c r="B2" s="1">
        <v>180552470.748604</v>
      </c>
      <c r="C2">
        <v>581122</v>
      </c>
      <c r="D2">
        <v>23456565</v>
      </c>
      <c r="E2">
        <v>600001</v>
      </c>
      <c r="F2">
        <v>24175936</v>
      </c>
      <c r="H2">
        <f>(B2-比較ベンチマーク!B2)/比較ベンチマーク!B2*100</f>
        <v>13.347443227176456</v>
      </c>
    </row>
    <row r="3" spans="1:8" x14ac:dyDescent="0.15">
      <c r="A3">
        <v>1</v>
      </c>
      <c r="B3" s="1">
        <v>147961713.517878</v>
      </c>
      <c r="C3">
        <v>595468</v>
      </c>
      <c r="D3">
        <v>23604894</v>
      </c>
      <c r="E3">
        <v>600015</v>
      </c>
      <c r="F3">
        <v>23780301</v>
      </c>
      <c r="H3">
        <f>(B3-比較ベンチマーク!B3)/比較ベンチマーク!B3*100</f>
        <v>7.5142446461661585</v>
      </c>
    </row>
    <row r="4" spans="1:8" x14ac:dyDescent="0.15">
      <c r="A4">
        <v>2</v>
      </c>
      <c r="B4" s="1">
        <v>162080057.43155</v>
      </c>
      <c r="C4">
        <v>597552</v>
      </c>
      <c r="D4">
        <v>20677818</v>
      </c>
      <c r="E4">
        <v>600007</v>
      </c>
      <c r="F4">
        <v>20755215</v>
      </c>
      <c r="H4">
        <f>(B4-比較ベンチマーク!B4)/比較ベンチマーク!B4*100</f>
        <v>31.451419606621268</v>
      </c>
    </row>
    <row r="5" spans="1:8" x14ac:dyDescent="0.15">
      <c r="A5">
        <v>3</v>
      </c>
      <c r="B5" s="1">
        <v>166411000.57355401</v>
      </c>
      <c r="C5">
        <v>599549</v>
      </c>
      <c r="D5">
        <v>25349505</v>
      </c>
      <c r="E5">
        <v>600003</v>
      </c>
      <c r="F5">
        <v>25367278</v>
      </c>
      <c r="H5">
        <f>(B5-比較ベンチマーク!B5)/比較ベンチマーク!B5*100</f>
        <v>7.9122460489273818</v>
      </c>
    </row>
    <row r="6" spans="1:8" x14ac:dyDescent="0.15">
      <c r="A6">
        <v>4</v>
      </c>
      <c r="B6" s="1">
        <v>136991164.06748399</v>
      </c>
      <c r="C6">
        <v>598785</v>
      </c>
      <c r="D6">
        <v>22343577</v>
      </c>
      <c r="E6">
        <v>600004</v>
      </c>
      <c r="F6">
        <v>22389344</v>
      </c>
      <c r="H6">
        <f>(B6-比較ベンチマーク!B6)/比較ベンチマーク!B6*100</f>
        <v>15.932281468388442</v>
      </c>
    </row>
    <row r="7" spans="1:8" x14ac:dyDescent="0.15">
      <c r="A7">
        <v>5</v>
      </c>
      <c r="B7" s="1">
        <v>143437076.17300799</v>
      </c>
      <c r="C7">
        <v>599269</v>
      </c>
      <c r="D7">
        <v>25050878</v>
      </c>
      <c r="E7">
        <v>600003</v>
      </c>
      <c r="F7">
        <v>25080998</v>
      </c>
      <c r="H7">
        <f>(B7-比較ベンチマーク!B7)/比較ベンチマーク!B7*100</f>
        <v>10.060243491804648</v>
      </c>
    </row>
    <row r="8" spans="1:8" x14ac:dyDescent="0.15">
      <c r="A8">
        <v>6</v>
      </c>
      <c r="B8" s="1">
        <v>143165438.690393</v>
      </c>
      <c r="C8">
        <v>592532</v>
      </c>
      <c r="D8">
        <v>24074514</v>
      </c>
      <c r="E8">
        <v>600001</v>
      </c>
      <c r="F8">
        <v>24357023</v>
      </c>
      <c r="H8">
        <f>(B8-比較ベンチマーク!B8)/比較ベンチマーク!B8*100</f>
        <v>8.6088040168311082</v>
      </c>
    </row>
    <row r="9" spans="1:8" x14ac:dyDescent="0.15">
      <c r="A9">
        <v>7</v>
      </c>
      <c r="B9" s="1">
        <v>167900729.695158</v>
      </c>
      <c r="C9">
        <v>598012</v>
      </c>
      <c r="D9">
        <v>20523678</v>
      </c>
      <c r="E9">
        <v>600012</v>
      </c>
      <c r="F9">
        <v>20583208</v>
      </c>
      <c r="H9">
        <f>(B9-比較ベンチマーク!B9)/比較ベンチマーク!B9*100</f>
        <v>24.281717671011531</v>
      </c>
    </row>
    <row r="10" spans="1:8" x14ac:dyDescent="0.15">
      <c r="A10">
        <v>8</v>
      </c>
      <c r="B10" s="1">
        <v>165272680.96162999</v>
      </c>
      <c r="C10">
        <v>599428</v>
      </c>
      <c r="D10">
        <v>23006313</v>
      </c>
      <c r="E10">
        <v>600006</v>
      </c>
      <c r="F10">
        <v>23025658</v>
      </c>
      <c r="H10">
        <f>(B10-比較ベンチマーク!B10)/比較ベンチマーク!B10*100</f>
        <v>7.4325387215492285</v>
      </c>
    </row>
    <row r="11" spans="1:8" x14ac:dyDescent="0.15">
      <c r="A11">
        <v>9</v>
      </c>
      <c r="B11" s="1">
        <v>178778542.18333599</v>
      </c>
      <c r="C11">
        <v>590490</v>
      </c>
      <c r="D11">
        <v>22039522</v>
      </c>
      <c r="E11">
        <v>600007</v>
      </c>
      <c r="F11">
        <v>22361922</v>
      </c>
      <c r="H11">
        <f>(B11-比較ベンチマーク!B11)/比較ベンチマーク!B11*100</f>
        <v>15.494477505474702</v>
      </c>
    </row>
    <row r="12" spans="1:8" x14ac:dyDescent="0.15">
      <c r="A12">
        <v>10</v>
      </c>
      <c r="B12" s="1">
        <v>161866063.99150401</v>
      </c>
      <c r="C12">
        <v>599445</v>
      </c>
      <c r="D12">
        <v>23752023</v>
      </c>
      <c r="E12">
        <v>600007</v>
      </c>
      <c r="F12">
        <v>23771425</v>
      </c>
      <c r="H12">
        <f>(B12-比較ベンチマーク!B12)/比較ベンチマーク!B12*100</f>
        <v>15.237398570018129</v>
      </c>
    </row>
    <row r="13" spans="1:8" x14ac:dyDescent="0.15">
      <c r="A13">
        <v>11</v>
      </c>
      <c r="B13" s="1">
        <v>163522337.979653</v>
      </c>
      <c r="C13">
        <v>599247</v>
      </c>
      <c r="D13">
        <v>19399532</v>
      </c>
      <c r="E13">
        <v>600012</v>
      </c>
      <c r="F13">
        <v>19423813</v>
      </c>
      <c r="H13">
        <f>(B13-比較ベンチマーク!B13)/比較ベンチマーク!B13*100</f>
        <v>16.825988316300073</v>
      </c>
    </row>
    <row r="14" spans="1:8" x14ac:dyDescent="0.15">
      <c r="A14">
        <v>12</v>
      </c>
      <c r="B14" s="1">
        <v>167654786.59732601</v>
      </c>
      <c r="C14">
        <v>598630</v>
      </c>
      <c r="D14">
        <v>23915714</v>
      </c>
      <c r="E14">
        <v>600005</v>
      </c>
      <c r="F14">
        <v>23970194</v>
      </c>
      <c r="H14">
        <f>(B14-比較ベンチマーク!B14)/比較ベンチマーク!B14*100</f>
        <v>13.234761956855712</v>
      </c>
    </row>
    <row r="15" spans="1:8" x14ac:dyDescent="0.15">
      <c r="A15">
        <v>13</v>
      </c>
      <c r="B15" s="1">
        <v>160840117.54193899</v>
      </c>
      <c r="C15">
        <v>599393</v>
      </c>
      <c r="D15">
        <v>24967895</v>
      </c>
      <c r="E15">
        <v>600002</v>
      </c>
      <c r="F15">
        <v>24992677</v>
      </c>
      <c r="H15">
        <f>(B15-比較ベンチマーク!B15)/比較ベンチマーク!B15*100</f>
        <v>10.160318948285576</v>
      </c>
    </row>
    <row r="16" spans="1:8" x14ac:dyDescent="0.15">
      <c r="A16">
        <v>14</v>
      </c>
      <c r="B16" s="1">
        <v>135036135.07877299</v>
      </c>
      <c r="C16">
        <v>598164</v>
      </c>
      <c r="D16">
        <v>24908958</v>
      </c>
      <c r="E16">
        <v>600008</v>
      </c>
      <c r="F16">
        <v>24982080</v>
      </c>
      <c r="H16">
        <f>(B16-比較ベンチマーク!B16)/比較ベンチマーク!B16*100</f>
        <v>8.1262239135660543</v>
      </c>
    </row>
    <row r="17" spans="1:8" x14ac:dyDescent="0.15">
      <c r="A17">
        <v>15</v>
      </c>
      <c r="B17" s="1">
        <v>158084057.49778199</v>
      </c>
      <c r="C17">
        <v>598937</v>
      </c>
      <c r="D17">
        <v>24454723</v>
      </c>
      <c r="E17">
        <v>600000</v>
      </c>
      <c r="F17">
        <v>24494922</v>
      </c>
      <c r="H17">
        <f>(B17-比較ベンチマーク!B17)/比較ベンチマーク!B17*100</f>
        <v>9.9187372315708284</v>
      </c>
    </row>
    <row r="18" spans="1:8" x14ac:dyDescent="0.15">
      <c r="A18">
        <v>16</v>
      </c>
      <c r="B18" s="1">
        <v>142488357.07636601</v>
      </c>
      <c r="C18">
        <v>593438</v>
      </c>
      <c r="D18">
        <v>22073232</v>
      </c>
      <c r="E18">
        <v>600001</v>
      </c>
      <c r="F18">
        <v>22311970</v>
      </c>
      <c r="H18">
        <f>(B18-比較ベンチマーク!B18)/比較ベンチマーク!B18*100</f>
        <v>19.075780974346738</v>
      </c>
    </row>
    <row r="19" spans="1:8" x14ac:dyDescent="0.15">
      <c r="A19">
        <v>17</v>
      </c>
      <c r="B19" s="1">
        <v>133369200.888559</v>
      </c>
      <c r="C19">
        <v>595628</v>
      </c>
      <c r="D19">
        <v>21939385</v>
      </c>
      <c r="E19">
        <v>600003</v>
      </c>
      <c r="F19">
        <v>22078604</v>
      </c>
      <c r="H19">
        <f>(B19-比較ベンチマーク!B19)/比較ベンチマーク!B19*100</f>
        <v>13.844648340710586</v>
      </c>
    </row>
    <row r="20" spans="1:8" x14ac:dyDescent="0.15">
      <c r="A20">
        <v>18</v>
      </c>
      <c r="B20" s="1">
        <v>142244419.041365</v>
      </c>
      <c r="C20">
        <v>599401</v>
      </c>
      <c r="D20">
        <v>23013131</v>
      </c>
      <c r="E20">
        <v>600003</v>
      </c>
      <c r="F20">
        <v>23035380</v>
      </c>
      <c r="H20">
        <f>(B20-比較ベンチマーク!B20)/比較ベンチマーク!B20*100</f>
        <v>9.6451440850337509</v>
      </c>
    </row>
    <row r="21" spans="1:8" x14ac:dyDescent="0.15">
      <c r="A21">
        <v>19</v>
      </c>
      <c r="B21" s="1">
        <v>163232893.305215</v>
      </c>
      <c r="C21">
        <v>597604</v>
      </c>
      <c r="D21">
        <v>24625663</v>
      </c>
      <c r="E21">
        <v>600010</v>
      </c>
      <c r="F21">
        <v>24720732</v>
      </c>
      <c r="H21">
        <f>(B21-比較ベンチマーク!B21)/比較ベンチマーク!B21*100</f>
        <v>14.917648665882686</v>
      </c>
    </row>
    <row r="22" spans="1:8" x14ac:dyDescent="0.15">
      <c r="A22">
        <v>20</v>
      </c>
      <c r="B22" s="1">
        <v>140214984.52611101</v>
      </c>
      <c r="C22">
        <v>588169</v>
      </c>
      <c r="D22">
        <v>21425399</v>
      </c>
      <c r="E22">
        <v>600000</v>
      </c>
      <c r="F22">
        <v>21821540</v>
      </c>
      <c r="H22">
        <f>(B22-比較ベンチマーク!B22)/比較ベンチマーク!B22*100</f>
        <v>13.421717098056984</v>
      </c>
    </row>
    <row r="23" spans="1:8" x14ac:dyDescent="0.15">
      <c r="A23">
        <v>21</v>
      </c>
      <c r="B23" s="1">
        <v>147131705.31226501</v>
      </c>
      <c r="C23">
        <v>597423</v>
      </c>
      <c r="D23">
        <v>25968623</v>
      </c>
      <c r="E23">
        <v>600002</v>
      </c>
      <c r="F23">
        <v>26075842</v>
      </c>
      <c r="H23">
        <f>(B23-比較ベンチマーク!B23)/比較ベンチマーク!B23*100</f>
        <v>12.782981085712253</v>
      </c>
    </row>
    <row r="24" spans="1:8" x14ac:dyDescent="0.15">
      <c r="A24">
        <v>22</v>
      </c>
      <c r="B24" s="1">
        <v>125122559.117256</v>
      </c>
      <c r="C24">
        <v>583506</v>
      </c>
      <c r="D24">
        <v>24387157</v>
      </c>
      <c r="E24">
        <v>600008</v>
      </c>
      <c r="F24">
        <v>25028328</v>
      </c>
      <c r="H24">
        <f>(B24-比較ベンチマーク!B24)/比較ベンチマーク!B24*100</f>
        <v>10.781607110873498</v>
      </c>
    </row>
    <row r="25" spans="1:8" x14ac:dyDescent="0.15">
      <c r="A25">
        <v>23</v>
      </c>
      <c r="B25" s="1">
        <v>188750208.30164599</v>
      </c>
      <c r="C25">
        <v>599660</v>
      </c>
      <c r="D25">
        <v>20495571</v>
      </c>
      <c r="E25">
        <v>600029</v>
      </c>
      <c r="F25">
        <v>20503869</v>
      </c>
      <c r="H25">
        <f>(B25-比較ベンチマーク!B25)/比較ベンチマーク!B25*100</f>
        <v>32.569947441861956</v>
      </c>
    </row>
    <row r="26" spans="1:8" x14ac:dyDescent="0.15">
      <c r="A26">
        <v>24</v>
      </c>
      <c r="B26" s="1">
        <v>150963692.18173799</v>
      </c>
      <c r="C26">
        <v>599891</v>
      </c>
      <c r="D26">
        <v>21145667</v>
      </c>
      <c r="E26">
        <v>600000</v>
      </c>
      <c r="F26">
        <v>21148754</v>
      </c>
      <c r="H26">
        <f>(B26-比較ベンチマーク!B26)/比較ベンチマーク!B26*100</f>
        <v>26.205184098206669</v>
      </c>
    </row>
    <row r="27" spans="1:8" x14ac:dyDescent="0.15">
      <c r="A27">
        <v>25</v>
      </c>
      <c r="B27" s="1">
        <v>179356801.374322</v>
      </c>
      <c r="C27">
        <v>599998</v>
      </c>
      <c r="D27">
        <v>21396949</v>
      </c>
      <c r="E27">
        <v>600013</v>
      </c>
      <c r="F27">
        <v>21397306</v>
      </c>
      <c r="H27">
        <f>(B27-比較ベンチマーク!B27)/比較ベンチマーク!B27*100</f>
        <v>11.237942045297345</v>
      </c>
    </row>
    <row r="28" spans="1:8" x14ac:dyDescent="0.15">
      <c r="A28">
        <v>26</v>
      </c>
      <c r="B28" s="1">
        <v>140258298.103816</v>
      </c>
      <c r="C28">
        <v>599496</v>
      </c>
      <c r="D28">
        <v>22261597</v>
      </c>
      <c r="E28">
        <v>600012</v>
      </c>
      <c r="F28">
        <v>22276036</v>
      </c>
      <c r="H28">
        <f>(B28-比較ベンチマーク!B28)/比較ベンチマーク!B28*100</f>
        <v>15.478832357355618</v>
      </c>
    </row>
    <row r="29" spans="1:8" x14ac:dyDescent="0.15">
      <c r="A29">
        <v>27</v>
      </c>
      <c r="B29" s="1">
        <v>158859430.295044</v>
      </c>
      <c r="C29">
        <v>539266</v>
      </c>
      <c r="D29">
        <v>20525129</v>
      </c>
      <c r="E29">
        <v>600006</v>
      </c>
      <c r="F29">
        <v>22630756</v>
      </c>
      <c r="H29">
        <f>(B29-比較ベンチマーク!B29)/比較ベンチマーク!B29*100</f>
        <v>15.312848869651429</v>
      </c>
    </row>
    <row r="30" spans="1:8" x14ac:dyDescent="0.15">
      <c r="A30">
        <v>28</v>
      </c>
      <c r="B30" s="1">
        <v>158354900.676411</v>
      </c>
      <c r="C30">
        <v>597627</v>
      </c>
      <c r="D30">
        <v>23429147</v>
      </c>
      <c r="E30">
        <v>600015</v>
      </c>
      <c r="F30">
        <v>23514284</v>
      </c>
      <c r="H30">
        <f>(B30-比較ベンチマーク!B30)/比較ベンチマーク!B30*100</f>
        <v>22.694911669340577</v>
      </c>
    </row>
    <row r="31" spans="1:8" x14ac:dyDescent="0.15">
      <c r="A31">
        <v>29</v>
      </c>
      <c r="B31" s="1">
        <v>125771548.044671</v>
      </c>
      <c r="C31">
        <v>599690</v>
      </c>
      <c r="D31">
        <v>23322032</v>
      </c>
      <c r="E31">
        <v>600001</v>
      </c>
      <c r="F31">
        <v>23330987</v>
      </c>
      <c r="H31">
        <f>(B31-比較ベンチマーク!B31)/比較ベンチマーク!B31*100</f>
        <v>30.645193798834431</v>
      </c>
    </row>
    <row r="32" spans="1:8" x14ac:dyDescent="0.15">
      <c r="A32">
        <v>30</v>
      </c>
      <c r="B32" s="1">
        <v>168514239.15750501</v>
      </c>
      <c r="C32">
        <v>599962</v>
      </c>
      <c r="D32">
        <v>25824766</v>
      </c>
      <c r="E32">
        <v>600040</v>
      </c>
      <c r="F32">
        <v>25826268</v>
      </c>
      <c r="H32">
        <f>(B32-比較ベンチマーク!B32)/比較ベンチマーク!B32*100</f>
        <v>19.915038441840142</v>
      </c>
    </row>
    <row r="33" spans="1:8" x14ac:dyDescent="0.15">
      <c r="A33">
        <v>31</v>
      </c>
      <c r="B33" s="1">
        <v>148184021.18688899</v>
      </c>
      <c r="C33">
        <v>595927</v>
      </c>
      <c r="D33">
        <v>24126510</v>
      </c>
      <c r="E33">
        <v>600015</v>
      </c>
      <c r="F33">
        <v>24286024</v>
      </c>
      <c r="H33">
        <f>(B33-比較ベンチマーク!B33)/比較ベンチマーク!B33*100</f>
        <v>33.528071763871736</v>
      </c>
    </row>
    <row r="34" spans="1:8" x14ac:dyDescent="0.15">
      <c r="A34">
        <v>32</v>
      </c>
      <c r="B34" s="1">
        <v>136330872.41308299</v>
      </c>
      <c r="C34">
        <v>599973</v>
      </c>
      <c r="D34">
        <v>22724410</v>
      </c>
      <c r="E34">
        <v>600004</v>
      </c>
      <c r="F34">
        <v>22724989</v>
      </c>
      <c r="H34">
        <f>(B34-比較ベンチマーク!B34)/比較ベンチマーク!B34*100</f>
        <v>13.754626451975094</v>
      </c>
    </row>
    <row r="35" spans="1:8" x14ac:dyDescent="0.15">
      <c r="A35">
        <v>33</v>
      </c>
      <c r="B35" s="1">
        <v>193150360.99274099</v>
      </c>
      <c r="C35">
        <v>599750</v>
      </c>
      <c r="D35">
        <v>23883284</v>
      </c>
      <c r="E35">
        <v>600014</v>
      </c>
      <c r="F35">
        <v>23891300</v>
      </c>
      <c r="H35">
        <f>(B35-比較ベンチマーク!B35)/比較ベンチマーク!B35*100</f>
        <v>19.970293654730277</v>
      </c>
    </row>
    <row r="36" spans="1:8" x14ac:dyDescent="0.15">
      <c r="A36">
        <v>34</v>
      </c>
      <c r="B36" s="1">
        <v>110512609.234101</v>
      </c>
      <c r="C36">
        <v>599857</v>
      </c>
      <c r="D36">
        <v>25061038</v>
      </c>
      <c r="E36">
        <v>600013</v>
      </c>
      <c r="F36">
        <v>25066252</v>
      </c>
      <c r="H36">
        <f>(B36-比較ベンチマーク!B36)/比較ベンチマーク!B36*100</f>
        <v>9.1282829172711395</v>
      </c>
    </row>
    <row r="37" spans="1:8" x14ac:dyDescent="0.15">
      <c r="A37">
        <v>35</v>
      </c>
      <c r="B37" s="1">
        <v>129732504.27962901</v>
      </c>
      <c r="C37">
        <v>559902</v>
      </c>
      <c r="D37">
        <v>21794732</v>
      </c>
      <c r="E37">
        <v>600007</v>
      </c>
      <c r="F37">
        <v>23195974</v>
      </c>
      <c r="H37">
        <f>(B37-比較ベンチマーク!B37)/比較ベンチマーク!B37*100</f>
        <v>19.358319135164805</v>
      </c>
    </row>
    <row r="38" spans="1:8" x14ac:dyDescent="0.15">
      <c r="A38">
        <v>36</v>
      </c>
      <c r="B38" s="1">
        <v>147600424.75920299</v>
      </c>
      <c r="C38">
        <v>598614</v>
      </c>
      <c r="D38">
        <v>23604441</v>
      </c>
      <c r="E38">
        <v>600013</v>
      </c>
      <c r="F38">
        <v>23653277</v>
      </c>
      <c r="H38">
        <f>(B38-比較ベンチマーク!B38)/比較ベンチマーク!B38*100</f>
        <v>18.402877581456856</v>
      </c>
    </row>
    <row r="39" spans="1:8" x14ac:dyDescent="0.15">
      <c r="A39">
        <v>37</v>
      </c>
      <c r="B39" s="1">
        <v>98027255.137194797</v>
      </c>
      <c r="C39">
        <v>598923</v>
      </c>
      <c r="D39">
        <v>26552878</v>
      </c>
      <c r="E39">
        <v>600004</v>
      </c>
      <c r="F39">
        <v>26592161</v>
      </c>
      <c r="H39">
        <f>(B39-比較ベンチマーク!B39)/比較ベンチマーク!B39*100</f>
        <v>8.4459861954352764</v>
      </c>
    </row>
    <row r="40" spans="1:8" x14ac:dyDescent="0.15">
      <c r="A40">
        <v>38</v>
      </c>
      <c r="B40" s="1">
        <v>153469534.861233</v>
      </c>
      <c r="C40">
        <v>598964</v>
      </c>
      <c r="D40">
        <v>24633808</v>
      </c>
      <c r="E40">
        <v>600012</v>
      </c>
      <c r="F40">
        <v>24671102</v>
      </c>
      <c r="H40">
        <f>(B40-比較ベンチマーク!B40)/比較ベンチマーク!B40*100</f>
        <v>22.881371142753519</v>
      </c>
    </row>
    <row r="41" spans="1:8" x14ac:dyDescent="0.15">
      <c r="A41">
        <v>39</v>
      </c>
      <c r="B41" s="1">
        <v>164767207.34441</v>
      </c>
      <c r="C41">
        <v>599792</v>
      </c>
      <c r="D41">
        <v>22094723</v>
      </c>
      <c r="E41">
        <v>600011</v>
      </c>
      <c r="F41">
        <v>22102804</v>
      </c>
      <c r="H41">
        <f>(B41-比較ベンチマーク!B41)/比較ベンチマーク!B41*100</f>
        <v>36.756399473335605</v>
      </c>
    </row>
    <row r="42" spans="1:8" x14ac:dyDescent="0.15">
      <c r="A42">
        <v>40</v>
      </c>
      <c r="B42" s="1">
        <v>191136399.26945999</v>
      </c>
      <c r="C42">
        <v>599854</v>
      </c>
      <c r="D42">
        <v>22521394</v>
      </c>
      <c r="E42">
        <v>600000</v>
      </c>
      <c r="F42">
        <v>22525927</v>
      </c>
      <c r="H42">
        <f>(B42-比較ベンチマーク!B42)/比較ベンチマーク!B42*100</f>
        <v>19.726702292143123</v>
      </c>
    </row>
    <row r="43" spans="1:8" x14ac:dyDescent="0.15">
      <c r="A43">
        <v>41</v>
      </c>
      <c r="B43" s="1">
        <v>131340638.161733</v>
      </c>
      <c r="C43">
        <v>599593</v>
      </c>
      <c r="D43">
        <v>24712582</v>
      </c>
      <c r="E43">
        <v>600015</v>
      </c>
      <c r="F43">
        <v>24729622</v>
      </c>
      <c r="H43">
        <f>(B43-比較ベンチマーク!B43)/比較ベンチマーク!B43*100</f>
        <v>15.711837610176785</v>
      </c>
    </row>
    <row r="44" spans="1:8" x14ac:dyDescent="0.15">
      <c r="A44">
        <v>42</v>
      </c>
      <c r="B44" s="1">
        <v>156211509.54352301</v>
      </c>
      <c r="C44">
        <v>567473</v>
      </c>
      <c r="D44">
        <v>23241863</v>
      </c>
      <c r="E44">
        <v>600008</v>
      </c>
      <c r="F44">
        <v>24507336</v>
      </c>
      <c r="H44">
        <f>(B44-比較ベンチマーク!B44)/比較ベンチマーク!B44*100</f>
        <v>26.596573058715663</v>
      </c>
    </row>
    <row r="45" spans="1:8" x14ac:dyDescent="0.15">
      <c r="A45">
        <v>43</v>
      </c>
      <c r="B45" s="1">
        <v>105681176.27597401</v>
      </c>
      <c r="C45">
        <v>580046</v>
      </c>
      <c r="D45">
        <v>25785897</v>
      </c>
      <c r="E45">
        <v>600003</v>
      </c>
      <c r="F45">
        <v>26611326</v>
      </c>
      <c r="H45">
        <f>(B45-比較ベンチマーク!B45)/比較ベンチマーク!B45*100</f>
        <v>18.084662192634106</v>
      </c>
    </row>
    <row r="46" spans="1:8" x14ac:dyDescent="0.15">
      <c r="A46">
        <v>44</v>
      </c>
      <c r="B46" s="1">
        <v>138591384.93274999</v>
      </c>
      <c r="C46">
        <v>576313</v>
      </c>
      <c r="D46">
        <v>22172984</v>
      </c>
      <c r="E46">
        <v>600004</v>
      </c>
      <c r="F46">
        <v>23015503</v>
      </c>
      <c r="H46">
        <f>(B46-比較ベンチマーク!B46)/比較ベンチマーク!B46*100</f>
        <v>18.765910598714843</v>
      </c>
    </row>
    <row r="47" spans="1:8" x14ac:dyDescent="0.15">
      <c r="A47">
        <v>45</v>
      </c>
      <c r="B47" s="1">
        <v>188679588.53561699</v>
      </c>
      <c r="C47">
        <v>596495</v>
      </c>
      <c r="D47">
        <v>21418036</v>
      </c>
      <c r="E47">
        <v>600011</v>
      </c>
      <c r="F47">
        <v>21537282</v>
      </c>
      <c r="H47">
        <f>(B47-比較ベンチマーク!B47)/比較ベンチマーク!B47*100</f>
        <v>22.7729708749727</v>
      </c>
    </row>
    <row r="48" spans="1:8" x14ac:dyDescent="0.15">
      <c r="A48">
        <v>46</v>
      </c>
      <c r="B48" s="1">
        <v>119645198.55609</v>
      </c>
      <c r="C48">
        <v>595782</v>
      </c>
      <c r="D48">
        <v>24383738</v>
      </c>
      <c r="E48">
        <v>600001</v>
      </c>
      <c r="F48">
        <v>24546792</v>
      </c>
      <c r="H48">
        <f>(B48-比較ベンチマーク!B48)/比較ベンチマーク!B48*100</f>
        <v>13.444498342547767</v>
      </c>
    </row>
    <row r="49" spans="1:8" x14ac:dyDescent="0.15">
      <c r="A49">
        <v>47</v>
      </c>
      <c r="B49" s="1">
        <v>151299811.38474101</v>
      </c>
      <c r="C49">
        <v>599683</v>
      </c>
      <c r="D49">
        <v>23732520</v>
      </c>
      <c r="E49">
        <v>600011</v>
      </c>
      <c r="F49">
        <v>23744935</v>
      </c>
      <c r="H49">
        <f>(B49-比較ベンチマーク!B49)/比較ベンチマーク!B49*100</f>
        <v>11.305337365611452</v>
      </c>
    </row>
    <row r="50" spans="1:8" x14ac:dyDescent="0.15">
      <c r="A50">
        <v>48</v>
      </c>
      <c r="B50" s="1">
        <v>107087447.11292499</v>
      </c>
      <c r="C50">
        <v>598741</v>
      </c>
      <c r="D50">
        <v>24679391</v>
      </c>
      <c r="E50">
        <v>600007</v>
      </c>
      <c r="F50">
        <v>24731900</v>
      </c>
      <c r="H50">
        <f>(B50-比較ベンチマーク!B50)/比較ベンチマーク!B50*100</f>
        <v>17.626025682837042</v>
      </c>
    </row>
    <row r="51" spans="1:8" x14ac:dyDescent="0.15">
      <c r="A51">
        <v>49</v>
      </c>
      <c r="B51" s="1">
        <v>150235196.589095</v>
      </c>
      <c r="C51">
        <v>599913</v>
      </c>
      <c r="D51">
        <v>25062907</v>
      </c>
      <c r="E51">
        <v>600006</v>
      </c>
      <c r="F51">
        <v>25066424</v>
      </c>
      <c r="H51">
        <f>(B51-比較ベンチマーク!B51)/比較ベンチマーク!B51*100</f>
        <v>17.032051876376517</v>
      </c>
    </row>
    <row r="52" spans="1:8" x14ac:dyDescent="0.15">
      <c r="A52">
        <v>50</v>
      </c>
      <c r="B52" s="1">
        <v>93582641.707437396</v>
      </c>
      <c r="C52">
        <v>596600</v>
      </c>
      <c r="D52">
        <v>22623848</v>
      </c>
      <c r="E52">
        <v>600007</v>
      </c>
      <c r="F52">
        <v>22748875</v>
      </c>
      <c r="H52">
        <f>(B52-比較ベンチマーク!B52)/比較ベンチマーク!B52*100</f>
        <v>3.8221299189905911</v>
      </c>
    </row>
    <row r="53" spans="1:8" x14ac:dyDescent="0.15">
      <c r="A53">
        <v>51</v>
      </c>
      <c r="B53" s="1">
        <v>133425004.739196</v>
      </c>
      <c r="C53">
        <v>597419</v>
      </c>
      <c r="D53">
        <v>24044117</v>
      </c>
      <c r="E53">
        <v>600013</v>
      </c>
      <c r="F53">
        <v>24149300</v>
      </c>
      <c r="H53">
        <f>(B53-比較ベンチマーク!B53)/比較ベンチマーク!B53*100</f>
        <v>7.4349198405372654</v>
      </c>
    </row>
    <row r="54" spans="1:8" x14ac:dyDescent="0.15">
      <c r="A54">
        <v>52</v>
      </c>
      <c r="B54" s="1">
        <v>156964373.27239501</v>
      </c>
      <c r="C54">
        <v>598220</v>
      </c>
      <c r="D54">
        <v>24680191</v>
      </c>
      <c r="E54">
        <v>600002</v>
      </c>
      <c r="F54">
        <v>24748555</v>
      </c>
      <c r="H54">
        <f>(B54-比較ベンチマーク!B54)/比較ベンチマーク!B54*100</f>
        <v>2.0201547162183768</v>
      </c>
    </row>
    <row r="55" spans="1:8" x14ac:dyDescent="0.15">
      <c r="A55">
        <v>53</v>
      </c>
      <c r="B55" s="1">
        <v>159498732.52908701</v>
      </c>
      <c r="C55">
        <v>597813</v>
      </c>
      <c r="D55">
        <v>24895085</v>
      </c>
      <c r="E55">
        <v>600001</v>
      </c>
      <c r="F55">
        <v>24986537</v>
      </c>
      <c r="H55">
        <f>(B55-比較ベンチマーク!B55)/比較ベンチマーク!B55*100</f>
        <v>1.1366156906111715</v>
      </c>
    </row>
    <row r="56" spans="1:8" x14ac:dyDescent="0.15">
      <c r="A56">
        <v>54</v>
      </c>
      <c r="B56" s="1">
        <v>116955222.886737</v>
      </c>
      <c r="C56">
        <v>595210</v>
      </c>
      <c r="D56">
        <v>20031854</v>
      </c>
      <c r="E56">
        <v>600007</v>
      </c>
      <c r="F56">
        <v>20173644</v>
      </c>
      <c r="H56">
        <f>(B56-比較ベンチマーク!B56)/比較ベンチマーク!B56*100</f>
        <v>13.507420571437184</v>
      </c>
    </row>
    <row r="57" spans="1:8" x14ac:dyDescent="0.15">
      <c r="A57">
        <v>55</v>
      </c>
      <c r="B57" s="1">
        <v>118859101.755015</v>
      </c>
      <c r="C57">
        <v>597416</v>
      </c>
      <c r="D57">
        <v>21990858</v>
      </c>
      <c r="E57">
        <v>600010</v>
      </c>
      <c r="F57">
        <v>22084649</v>
      </c>
      <c r="H57">
        <f>(B57-比較ベンチマーク!B57)/比較ベンチマーク!B57*100</f>
        <v>31.79123046816294</v>
      </c>
    </row>
    <row r="58" spans="1:8" x14ac:dyDescent="0.15">
      <c r="A58">
        <v>56</v>
      </c>
      <c r="B58" s="1">
        <v>180336758.65708601</v>
      </c>
      <c r="C58">
        <v>571668</v>
      </c>
      <c r="D58">
        <v>17332125</v>
      </c>
      <c r="E58">
        <v>600000</v>
      </c>
      <c r="F58">
        <v>18098717</v>
      </c>
      <c r="H58">
        <f>(B58-比較ベンチマーク!B58)/比較ベンチマーク!B58*100</f>
        <v>44.482858734813831</v>
      </c>
    </row>
    <row r="59" spans="1:8" x14ac:dyDescent="0.15">
      <c r="A59">
        <v>57</v>
      </c>
      <c r="B59" s="1">
        <v>153856178.36536601</v>
      </c>
      <c r="C59">
        <v>598061</v>
      </c>
      <c r="D59">
        <v>23693805</v>
      </c>
      <c r="E59">
        <v>600014</v>
      </c>
      <c r="F59">
        <v>23767815</v>
      </c>
      <c r="H59">
        <f>(B59-比較ベンチマーク!B59)/比較ベンチマーク!B59*100</f>
        <v>2.2703127390551954</v>
      </c>
    </row>
    <row r="60" spans="1:8" x14ac:dyDescent="0.15">
      <c r="A60">
        <v>58</v>
      </c>
      <c r="B60" s="1">
        <v>176738551.75033</v>
      </c>
      <c r="C60">
        <v>599070</v>
      </c>
      <c r="D60">
        <v>24266232</v>
      </c>
      <c r="E60">
        <v>600007</v>
      </c>
      <c r="F60">
        <v>24302981</v>
      </c>
      <c r="H60">
        <f>(B60-比較ベンチマーク!B60)/比較ベンチマーク!B60*100</f>
        <v>1.7833139332501511</v>
      </c>
    </row>
    <row r="61" spans="1:8" x14ac:dyDescent="0.15">
      <c r="A61">
        <v>59</v>
      </c>
      <c r="B61" s="1">
        <v>133670327.559172</v>
      </c>
      <c r="C61">
        <v>599551</v>
      </c>
      <c r="D61">
        <v>25961924</v>
      </c>
      <c r="E61">
        <v>600004</v>
      </c>
      <c r="F61">
        <v>25980930</v>
      </c>
      <c r="H61">
        <f>(B61-比較ベンチマーク!B61)/比較ベンチマーク!B61*100</f>
        <v>13.629072891438417</v>
      </c>
    </row>
    <row r="62" spans="1:8" x14ac:dyDescent="0.15">
      <c r="A62">
        <v>60</v>
      </c>
      <c r="B62" s="1">
        <v>117912187.751047</v>
      </c>
      <c r="C62">
        <v>599909</v>
      </c>
      <c r="D62">
        <v>24181855</v>
      </c>
      <c r="E62">
        <v>600000</v>
      </c>
      <c r="F62">
        <v>24185039</v>
      </c>
      <c r="H62">
        <f>(B62-比較ベンチマーク!B62)/比較ベンチマーク!B62*100</f>
        <v>2.3579884988328121</v>
      </c>
    </row>
    <row r="63" spans="1:8" x14ac:dyDescent="0.15">
      <c r="A63">
        <v>61</v>
      </c>
      <c r="B63" s="1">
        <v>124503508.799245</v>
      </c>
      <c r="C63">
        <v>579657</v>
      </c>
      <c r="D63">
        <v>23762716</v>
      </c>
      <c r="E63">
        <v>600002</v>
      </c>
      <c r="F63">
        <v>24561494</v>
      </c>
      <c r="H63">
        <f>(B63-比較ベンチマーク!B63)/比較ベンチマーク!B63*100</f>
        <v>20.312513469120873</v>
      </c>
    </row>
    <row r="64" spans="1:8" x14ac:dyDescent="0.15">
      <c r="A64">
        <v>62</v>
      </c>
      <c r="B64" s="1">
        <v>177378940.14145401</v>
      </c>
      <c r="C64">
        <v>580973</v>
      </c>
      <c r="D64">
        <v>22712775</v>
      </c>
      <c r="E64">
        <v>600014</v>
      </c>
      <c r="F64">
        <v>23397231</v>
      </c>
      <c r="H64">
        <f>(B64-比較ベンチマーク!B64)/比較ベンチマーク!B64*100</f>
        <v>21.24704026072358</v>
      </c>
    </row>
    <row r="65" spans="1:8" x14ac:dyDescent="0.15">
      <c r="A65">
        <v>63</v>
      </c>
      <c r="B65" s="1">
        <v>115677911.135014</v>
      </c>
      <c r="C65">
        <v>599299</v>
      </c>
      <c r="D65">
        <v>24679861</v>
      </c>
      <c r="E65">
        <v>600003</v>
      </c>
      <c r="F65">
        <v>24705211</v>
      </c>
      <c r="H65">
        <f>(B65-比較ベンチマーク!B65)/比較ベンチマーク!B65*100</f>
        <v>4.5630652724856109</v>
      </c>
    </row>
    <row r="66" spans="1:8" x14ac:dyDescent="0.15">
      <c r="A66">
        <v>64</v>
      </c>
      <c r="B66" s="1">
        <v>138610905.66166499</v>
      </c>
      <c r="C66">
        <v>586022</v>
      </c>
      <c r="D66">
        <v>20084236</v>
      </c>
      <c r="E66">
        <v>600001</v>
      </c>
      <c r="F66">
        <v>20504477</v>
      </c>
      <c r="H66">
        <f>(B66-比較ベンチマーク!B66)/比較ベンチマーク!B66*100</f>
        <v>20.654378960354439</v>
      </c>
    </row>
    <row r="67" spans="1:8" x14ac:dyDescent="0.15">
      <c r="A67">
        <v>65</v>
      </c>
      <c r="B67" s="1">
        <v>109776854.204165</v>
      </c>
      <c r="C67">
        <v>599461</v>
      </c>
      <c r="D67">
        <v>25050476</v>
      </c>
      <c r="E67">
        <v>600013</v>
      </c>
      <c r="F67">
        <v>25070054</v>
      </c>
      <c r="H67">
        <f>(B67-比較ベンチマーク!B67)/比較ベンチマーク!B67*100</f>
        <v>4.1403651426580206</v>
      </c>
    </row>
    <row r="68" spans="1:8" x14ac:dyDescent="0.15">
      <c r="A68">
        <v>66</v>
      </c>
      <c r="B68" s="1">
        <v>130276172.06523301</v>
      </c>
      <c r="C68">
        <v>596934</v>
      </c>
      <c r="D68">
        <v>24954681</v>
      </c>
      <c r="E68">
        <v>600013</v>
      </c>
      <c r="F68">
        <v>25080097</v>
      </c>
      <c r="H68">
        <f>(B68-比較ベンチマーク!B68)/比較ベンチマーク!B68*100</f>
        <v>8.4379532838242799</v>
      </c>
    </row>
    <row r="69" spans="1:8" x14ac:dyDescent="0.15">
      <c r="A69">
        <v>67</v>
      </c>
      <c r="B69" s="1">
        <v>97114776.214505702</v>
      </c>
      <c r="C69">
        <v>596523</v>
      </c>
      <c r="D69">
        <v>23149821</v>
      </c>
      <c r="E69">
        <v>600005</v>
      </c>
      <c r="F69">
        <v>23284967</v>
      </c>
      <c r="H69">
        <f>(B69-比較ベンチマーク!B69)/比較ベンチマーク!B69*100</f>
        <v>10.955931276735676</v>
      </c>
    </row>
    <row r="70" spans="1:8" x14ac:dyDescent="0.15">
      <c r="A70">
        <v>68</v>
      </c>
      <c r="B70" s="1">
        <v>120314639.203352</v>
      </c>
      <c r="C70">
        <v>599471</v>
      </c>
      <c r="D70">
        <v>25541305</v>
      </c>
      <c r="E70">
        <v>600014</v>
      </c>
      <c r="F70">
        <v>25560314</v>
      </c>
      <c r="H70">
        <f>(B70-比較ベンチマーク!B70)/比較ベンチマーク!B70*100</f>
        <v>8.0207270228307213</v>
      </c>
    </row>
    <row r="71" spans="1:8" x14ac:dyDescent="0.15">
      <c r="A71">
        <v>69</v>
      </c>
      <c r="B71" s="1">
        <v>139178044.774212</v>
      </c>
      <c r="C71">
        <v>599482</v>
      </c>
      <c r="D71">
        <v>24996084</v>
      </c>
      <c r="E71">
        <v>600003</v>
      </c>
      <c r="F71">
        <v>25016003</v>
      </c>
      <c r="H71">
        <f>(B71-比較ベンチマーク!B71)/比較ベンチマーク!B71*100</f>
        <v>16.590050653879835</v>
      </c>
    </row>
    <row r="72" spans="1:8" x14ac:dyDescent="0.15">
      <c r="A72">
        <v>70</v>
      </c>
      <c r="B72" s="1">
        <v>181878887.89647201</v>
      </c>
      <c r="C72">
        <v>598167</v>
      </c>
      <c r="D72">
        <v>22661207</v>
      </c>
      <c r="E72">
        <v>600009</v>
      </c>
      <c r="F72">
        <v>22726473</v>
      </c>
      <c r="H72">
        <f>(B72-比較ベンチマーク!B72)/比較ベンチマーク!B72*100</f>
        <v>28.393248527567224</v>
      </c>
    </row>
    <row r="73" spans="1:8" x14ac:dyDescent="0.15">
      <c r="A73">
        <v>71</v>
      </c>
      <c r="B73" s="1">
        <v>188354328.44463399</v>
      </c>
      <c r="C73">
        <v>597958</v>
      </c>
      <c r="D73">
        <v>21133114</v>
      </c>
      <c r="E73">
        <v>600002</v>
      </c>
      <c r="F73">
        <v>21205638</v>
      </c>
      <c r="H73">
        <f>(B73-比較ベンチマーク!B73)/比較ベンチマーク!B73*100</f>
        <v>22.381441103010172</v>
      </c>
    </row>
    <row r="74" spans="1:8" x14ac:dyDescent="0.15">
      <c r="A74">
        <v>72</v>
      </c>
      <c r="B74" s="1">
        <v>183346566.19342399</v>
      </c>
      <c r="C74">
        <v>597707</v>
      </c>
      <c r="D74">
        <v>23221133</v>
      </c>
      <c r="E74">
        <v>600011</v>
      </c>
      <c r="F74">
        <v>23306541</v>
      </c>
      <c r="H74">
        <f>(B74-比較ベンチマーク!B74)/比較ベンチマーク!B74*100</f>
        <v>10.804177672536646</v>
      </c>
    </row>
    <row r="75" spans="1:8" x14ac:dyDescent="0.15">
      <c r="A75">
        <v>73</v>
      </c>
      <c r="B75" s="1">
        <v>174380674.59062299</v>
      </c>
      <c r="C75">
        <v>599948</v>
      </c>
      <c r="D75">
        <v>20691687</v>
      </c>
      <c r="E75">
        <v>600011</v>
      </c>
      <c r="F75">
        <v>20693208</v>
      </c>
      <c r="H75">
        <f>(B75-比較ベンチマーク!B75)/比較ベンチマーク!B75*100</f>
        <v>25.131240435699386</v>
      </c>
    </row>
    <row r="76" spans="1:8" x14ac:dyDescent="0.15">
      <c r="A76">
        <v>74</v>
      </c>
      <c r="B76" s="1">
        <v>156506492.28755099</v>
      </c>
      <c r="C76">
        <v>599009</v>
      </c>
      <c r="D76">
        <v>21257200</v>
      </c>
      <c r="E76">
        <v>600011</v>
      </c>
      <c r="F76">
        <v>21290645</v>
      </c>
      <c r="H76">
        <f>(B76-比較ベンチマーク!B76)/比較ベンチマーク!B76*100</f>
        <v>30.866298959286571</v>
      </c>
    </row>
    <row r="77" spans="1:8" x14ac:dyDescent="0.15">
      <c r="A77">
        <v>75</v>
      </c>
      <c r="B77" s="1">
        <v>150011211.64138901</v>
      </c>
      <c r="C77">
        <v>599656</v>
      </c>
      <c r="D77">
        <v>23757877</v>
      </c>
      <c r="E77">
        <v>600006</v>
      </c>
      <c r="F77">
        <v>23769235</v>
      </c>
      <c r="H77">
        <f>(B77-比較ベンチマーク!B77)/比較ベンチマーク!B77*100</f>
        <v>21.348409464871541</v>
      </c>
    </row>
    <row r="78" spans="1:8" x14ac:dyDescent="0.15">
      <c r="A78">
        <v>76</v>
      </c>
      <c r="B78" s="1">
        <v>131750969.050696</v>
      </c>
      <c r="C78">
        <v>599610</v>
      </c>
      <c r="D78">
        <v>24633911</v>
      </c>
      <c r="E78">
        <v>600005</v>
      </c>
      <c r="F78">
        <v>24648564</v>
      </c>
      <c r="H78">
        <f>(B78-比較ベンチマーク!B78)/比較ベンチマーク!B78*100</f>
        <v>9.4368096844898552</v>
      </c>
    </row>
    <row r="79" spans="1:8" x14ac:dyDescent="0.15">
      <c r="A79">
        <v>77</v>
      </c>
      <c r="B79" s="1">
        <v>199782700.90087101</v>
      </c>
      <c r="C79">
        <v>593643</v>
      </c>
      <c r="D79">
        <v>18451281</v>
      </c>
      <c r="E79">
        <v>600006</v>
      </c>
      <c r="F79">
        <v>18627345</v>
      </c>
      <c r="H79">
        <f>(B79-比較ベンチマーク!B79)/比較ベンチマーク!B79*100</f>
        <v>37.720943297501265</v>
      </c>
    </row>
    <row r="80" spans="1:8" x14ac:dyDescent="0.15">
      <c r="A80">
        <v>78</v>
      </c>
      <c r="B80" s="1">
        <v>181674648.99556801</v>
      </c>
      <c r="C80">
        <v>599088</v>
      </c>
      <c r="D80">
        <v>18996789</v>
      </c>
      <c r="E80">
        <v>600003</v>
      </c>
      <c r="F80">
        <v>19025489</v>
      </c>
      <c r="H80">
        <f>(B80-比較ベンチマーク!B80)/比較ベンチマーク!B80*100</f>
        <v>56.806032765007309</v>
      </c>
    </row>
    <row r="81" spans="1:8" x14ac:dyDescent="0.15">
      <c r="A81">
        <v>79</v>
      </c>
      <c r="B81" s="1">
        <v>178445297.54397801</v>
      </c>
      <c r="C81">
        <v>575633</v>
      </c>
      <c r="D81">
        <v>19627570</v>
      </c>
      <c r="E81">
        <v>600011</v>
      </c>
      <c r="F81">
        <v>20339335</v>
      </c>
      <c r="H81">
        <f>(B81-比較ベンチマーク!B81)/比較ベンチマーク!B81*100</f>
        <v>44.123491944941826</v>
      </c>
    </row>
    <row r="82" spans="1:8" x14ac:dyDescent="0.15">
      <c r="A82">
        <v>80</v>
      </c>
      <c r="B82" s="1">
        <v>159410684.68740001</v>
      </c>
      <c r="C82">
        <v>559386</v>
      </c>
      <c r="D82">
        <v>18306511</v>
      </c>
      <c r="E82">
        <v>600000</v>
      </c>
      <c r="F82">
        <v>19475564</v>
      </c>
      <c r="H82">
        <f>(B82-比較ベンチマーク!B82)/比較ベンチマーク!B82*100</f>
        <v>75.566287937202205</v>
      </c>
    </row>
    <row r="83" spans="1:8" x14ac:dyDescent="0.15">
      <c r="A83">
        <v>81</v>
      </c>
      <c r="B83" s="1">
        <v>186341749.37457001</v>
      </c>
      <c r="C83">
        <v>598474</v>
      </c>
      <c r="D83">
        <v>23086567</v>
      </c>
      <c r="E83">
        <v>600006</v>
      </c>
      <c r="F83">
        <v>23143164</v>
      </c>
      <c r="H83">
        <f>(B83-比較ベンチマーク!B83)/比較ベンチマーク!B83*100</f>
        <v>12.078962561973952</v>
      </c>
    </row>
    <row r="84" spans="1:8" x14ac:dyDescent="0.15">
      <c r="A84">
        <v>82</v>
      </c>
      <c r="B84" s="1">
        <v>168514963.33034801</v>
      </c>
      <c r="C84">
        <v>596598</v>
      </c>
      <c r="D84">
        <v>21176859</v>
      </c>
      <c r="E84">
        <v>600014</v>
      </c>
      <c r="F84">
        <v>21275526</v>
      </c>
      <c r="H84">
        <f>(B84-比較ベンチマーク!B84)/比較ベンチマーク!B84*100</f>
        <v>49.405874446936046</v>
      </c>
    </row>
    <row r="85" spans="1:8" x14ac:dyDescent="0.15">
      <c r="A85">
        <v>83</v>
      </c>
      <c r="B85" s="1">
        <v>138021376.63746801</v>
      </c>
      <c r="C85">
        <v>597346</v>
      </c>
      <c r="D85">
        <v>26659842</v>
      </c>
      <c r="E85">
        <v>600000</v>
      </c>
      <c r="F85">
        <v>26766254</v>
      </c>
      <c r="H85">
        <f>(B85-比較ベンチマーク!B85)/比較ベンチマーク!B85*100</f>
        <v>20.978045799960825</v>
      </c>
    </row>
    <row r="86" spans="1:8" x14ac:dyDescent="0.15">
      <c r="A86">
        <v>84</v>
      </c>
      <c r="B86" s="1">
        <v>153452815.59850499</v>
      </c>
      <c r="C86">
        <v>541038</v>
      </c>
      <c r="D86">
        <v>20146177</v>
      </c>
      <c r="E86">
        <v>600001</v>
      </c>
      <c r="F86">
        <v>22154860</v>
      </c>
      <c r="H86">
        <f>(B86-比較ベンチマーク!B86)/比較ベンチマーク!B86*100</f>
        <v>33.127524933425647</v>
      </c>
    </row>
    <row r="87" spans="1:8" x14ac:dyDescent="0.15">
      <c r="A87">
        <v>85</v>
      </c>
      <c r="B87" s="1">
        <v>180814669.446536</v>
      </c>
      <c r="C87">
        <v>598570</v>
      </c>
      <c r="D87">
        <v>19551712</v>
      </c>
      <c r="E87">
        <v>600013</v>
      </c>
      <c r="F87">
        <v>19595254</v>
      </c>
      <c r="H87">
        <f>(B87-比較ベンチマーク!B87)/比較ベンチマーク!B87*100</f>
        <v>38.903451571932706</v>
      </c>
    </row>
    <row r="88" spans="1:8" x14ac:dyDescent="0.15">
      <c r="A88">
        <v>86</v>
      </c>
      <c r="B88" s="1">
        <v>137324907.36921099</v>
      </c>
      <c r="C88">
        <v>598621</v>
      </c>
      <c r="D88">
        <v>23012546</v>
      </c>
      <c r="E88">
        <v>600013</v>
      </c>
      <c r="F88">
        <v>23060460</v>
      </c>
      <c r="H88">
        <f>(B88-比較ベンチマーク!B88)/比較ベンチマーク!B88*100</f>
        <v>29.405145895955727</v>
      </c>
    </row>
    <row r="89" spans="1:8" x14ac:dyDescent="0.15">
      <c r="A89">
        <v>87</v>
      </c>
      <c r="B89" s="1">
        <v>150054758.31942701</v>
      </c>
      <c r="C89">
        <v>597368</v>
      </c>
      <c r="D89">
        <v>23415516</v>
      </c>
      <c r="E89">
        <v>600005</v>
      </c>
      <c r="F89">
        <v>23507653</v>
      </c>
      <c r="H89">
        <f>(B89-比較ベンチマーク!B89)/比較ベンチマーク!B89*100</f>
        <v>24.460955746028791</v>
      </c>
    </row>
    <row r="90" spans="1:8" x14ac:dyDescent="0.15">
      <c r="A90">
        <v>88</v>
      </c>
      <c r="B90" s="1">
        <v>114579979.644393</v>
      </c>
      <c r="C90">
        <v>599827</v>
      </c>
      <c r="D90">
        <v>23179591</v>
      </c>
      <c r="E90">
        <v>600015</v>
      </c>
      <c r="F90">
        <v>23184739</v>
      </c>
      <c r="H90">
        <f>(B90-比較ベンチマーク!B90)/比較ベンチマーク!B90*100</f>
        <v>28.118053434546407</v>
      </c>
    </row>
    <row r="91" spans="1:8" x14ac:dyDescent="0.15">
      <c r="A91">
        <v>89</v>
      </c>
      <c r="B91" s="1">
        <v>98139462.875060305</v>
      </c>
      <c r="C91">
        <v>599685</v>
      </c>
      <c r="D91">
        <v>27132624</v>
      </c>
      <c r="E91">
        <v>600003</v>
      </c>
      <c r="F91">
        <v>27143981</v>
      </c>
      <c r="H91">
        <f>(B91-比較ベンチマーク!B91)/比較ベンチマーク!B91*100</f>
        <v>1.6305054333504483</v>
      </c>
    </row>
    <row r="92" spans="1:8" x14ac:dyDescent="0.15">
      <c r="A92">
        <v>90</v>
      </c>
      <c r="B92" s="1">
        <v>104361178.56934901</v>
      </c>
      <c r="C92">
        <v>597698</v>
      </c>
      <c r="D92">
        <v>25836376</v>
      </c>
      <c r="E92">
        <v>600010</v>
      </c>
      <c r="F92">
        <v>25935479</v>
      </c>
      <c r="H92">
        <f>(B92-比較ベンチマーク!B92)/比較ベンチマーク!B92*100</f>
        <v>16.416435422342186</v>
      </c>
    </row>
    <row r="93" spans="1:8" x14ac:dyDescent="0.15">
      <c r="A93">
        <v>91</v>
      </c>
      <c r="B93" s="1">
        <v>131291343.012624</v>
      </c>
      <c r="C93">
        <v>590426</v>
      </c>
      <c r="D93">
        <v>19346955</v>
      </c>
      <c r="E93">
        <v>600014</v>
      </c>
      <c r="F93">
        <v>19616617</v>
      </c>
      <c r="H93">
        <f>(B93-比較ベンチマーク!B93)/比較ベンチマーク!B93*100</f>
        <v>42.078960281042129</v>
      </c>
    </row>
    <row r="94" spans="1:8" x14ac:dyDescent="0.15">
      <c r="A94">
        <v>92</v>
      </c>
      <c r="B94" s="1">
        <v>158176349.92774099</v>
      </c>
      <c r="C94">
        <v>599833</v>
      </c>
      <c r="D94">
        <v>23148629</v>
      </c>
      <c r="E94">
        <v>600003</v>
      </c>
      <c r="F94">
        <v>23153691</v>
      </c>
      <c r="H94">
        <f>(B94-比較ベンチマーク!B94)/比較ベンチマーク!B94*100</f>
        <v>23.295102502659851</v>
      </c>
    </row>
    <row r="95" spans="1:8" x14ac:dyDescent="0.15">
      <c r="A95">
        <v>93</v>
      </c>
      <c r="B95" s="1">
        <v>130994859.65252399</v>
      </c>
      <c r="C95">
        <v>531612</v>
      </c>
      <c r="D95">
        <v>19809225</v>
      </c>
      <c r="E95">
        <v>600014</v>
      </c>
      <c r="F95">
        <v>22156063</v>
      </c>
      <c r="H95">
        <f>(B95-比較ベンチマーク!B95)/比較ベンチマーク!B95*100</f>
        <v>26.165148508596324</v>
      </c>
    </row>
    <row r="96" spans="1:8" x14ac:dyDescent="0.15">
      <c r="A96">
        <v>94</v>
      </c>
      <c r="B96" s="1">
        <v>121280898.455974</v>
      </c>
      <c r="C96">
        <v>588578</v>
      </c>
      <c r="D96">
        <v>24346896</v>
      </c>
      <c r="E96">
        <v>600013</v>
      </c>
      <c r="F96">
        <v>24801734</v>
      </c>
      <c r="H96">
        <f>(B96-比較ベンチマーク!B96)/比較ベンチマーク!B96*100</f>
        <v>14.383023692373085</v>
      </c>
    </row>
    <row r="97" spans="1:8" x14ac:dyDescent="0.15">
      <c r="A97">
        <v>95</v>
      </c>
      <c r="B97" s="1">
        <v>149020030.14835</v>
      </c>
      <c r="C97">
        <v>597156</v>
      </c>
      <c r="D97">
        <v>22025343</v>
      </c>
      <c r="E97">
        <v>600007</v>
      </c>
      <c r="F97">
        <v>22116088</v>
      </c>
      <c r="H97">
        <f>(B97-比較ベンチマーク!B97)/比較ベンチマーク!B97*100</f>
        <v>19.196320680800298</v>
      </c>
    </row>
    <row r="98" spans="1:8" x14ac:dyDescent="0.15">
      <c r="A98">
        <v>96</v>
      </c>
      <c r="B98" s="1">
        <v>157213177.16717899</v>
      </c>
      <c r="C98">
        <v>590973</v>
      </c>
      <c r="D98">
        <v>24409713</v>
      </c>
      <c r="E98">
        <v>600013</v>
      </c>
      <c r="F98">
        <v>24781216</v>
      </c>
      <c r="H98">
        <f>(B98-比較ベンチマーク!B98)/比較ベンチマーク!B98*100</f>
        <v>29.376526452554426</v>
      </c>
    </row>
    <row r="99" spans="1:8" x14ac:dyDescent="0.15">
      <c r="A99">
        <v>97</v>
      </c>
      <c r="B99" s="1">
        <v>158613797.95118201</v>
      </c>
      <c r="C99">
        <v>592563</v>
      </c>
      <c r="D99">
        <v>20258001</v>
      </c>
      <c r="E99">
        <v>600004</v>
      </c>
      <c r="F99">
        <v>20485730</v>
      </c>
      <c r="H99">
        <f>(B99-比較ベンチマーク!B99)/比較ベンチマーク!B99*100</f>
        <v>56.75265316554988</v>
      </c>
    </row>
    <row r="100" spans="1:8" x14ac:dyDescent="0.15">
      <c r="A100">
        <v>98</v>
      </c>
      <c r="B100" s="1">
        <v>128711625.405954</v>
      </c>
      <c r="C100">
        <v>597511</v>
      </c>
      <c r="D100">
        <v>23269800</v>
      </c>
      <c r="E100">
        <v>600012</v>
      </c>
      <c r="F100">
        <v>23361687</v>
      </c>
      <c r="H100">
        <f>(B100-比較ベンチマーク!B100)/比較ベンチマーク!B100*100</f>
        <v>31.977664636346653</v>
      </c>
    </row>
    <row r="101" spans="1:8" x14ac:dyDescent="0.15">
      <c r="A101">
        <v>99</v>
      </c>
      <c r="B101" s="1">
        <v>98449732.448069304</v>
      </c>
      <c r="C101">
        <v>562664</v>
      </c>
      <c r="D101">
        <v>22498249</v>
      </c>
      <c r="E101">
        <v>600011</v>
      </c>
      <c r="F101">
        <v>23880661</v>
      </c>
      <c r="H101">
        <f>(B101-比較ベンチマーク!B101)/比較ベンチマーク!B101*100</f>
        <v>55.555745711823121</v>
      </c>
    </row>
    <row r="103" spans="1:8" x14ac:dyDescent="0.15">
      <c r="B103" s="1">
        <f>AVERAGE(B2:B101)</f>
        <v>147714017.21441045</v>
      </c>
      <c r="H103">
        <f>AVERAGE(H2:H101)</f>
        <v>20.024035956505493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summary</vt:lpstr>
      <vt:lpstr>Sheet1</vt:lpstr>
      <vt:lpstr>比較ベンチマーク</vt:lpstr>
      <vt:lpstr>initial_experiment</vt:lpstr>
      <vt:lpstr>result_1</vt:lpstr>
      <vt:lpstr>result_2</vt:lpstr>
      <vt:lpstr>result_3</vt:lpstr>
      <vt:lpstr>result_4</vt:lpstr>
      <vt:lpstr>result_5</vt:lpstr>
      <vt:lpstr>result_6</vt:lpstr>
      <vt:lpstr>result_7</vt:lpstr>
      <vt:lpstr>result_8</vt:lpstr>
      <vt:lpstr>result_9</vt:lpstr>
      <vt:lpstr>result_10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翔</dc:creator>
  <cp:lastModifiedBy>小野寺 翔</cp:lastModifiedBy>
  <dcterms:created xsi:type="dcterms:W3CDTF">2019-09-17T04:10:35Z</dcterms:created>
  <dcterms:modified xsi:type="dcterms:W3CDTF">2019-09-20T06:35:57Z</dcterms:modified>
</cp:coreProperties>
</file>