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7e91348e8aee10b/MiniProj/VALStats/NA-VCTChal2/test (Playoffs)/"/>
    </mc:Choice>
  </mc:AlternateContent>
  <xr:revisionPtr revIDLastSave="889" documentId="11_F25DC773A252ABDACC104806E19B43865BDE58E9" xr6:coauthVersionLast="47" xr6:coauthVersionMax="47" xr10:uidLastSave="{1599A422-D2CF-4979-9CCE-B2B34CEF9C40}"/>
  <bookViews>
    <workbookView xWindow="22932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7" i="2" l="1"/>
  <c r="T18" i="2" s="1"/>
  <c r="S17" i="2"/>
  <c r="R17" i="2"/>
  <c r="Q17" i="2"/>
  <c r="P17" i="2"/>
  <c r="O17" i="2"/>
  <c r="N17" i="2"/>
  <c r="M17" i="2"/>
  <c r="L17" i="2"/>
  <c r="L18" i="2" s="1"/>
  <c r="K17" i="2"/>
  <c r="J17" i="2"/>
  <c r="I17" i="2"/>
  <c r="H17" i="2"/>
  <c r="G17" i="2"/>
  <c r="F17" i="2"/>
  <c r="E17" i="2"/>
  <c r="E18" i="2" s="1"/>
  <c r="D17" i="2"/>
  <c r="D18" i="2" s="1"/>
  <c r="C17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J94" i="1"/>
  <c r="J95" i="1" s="1"/>
  <c r="I94" i="1"/>
  <c r="I95" i="1" s="1"/>
  <c r="H94" i="1"/>
  <c r="H95" i="1" s="1"/>
  <c r="G94" i="1"/>
  <c r="G95" i="1" s="1"/>
  <c r="F94" i="1"/>
  <c r="F95" i="1" s="1"/>
  <c r="E94" i="1"/>
  <c r="E95" i="1" s="1"/>
  <c r="D94" i="1"/>
  <c r="D95" i="1" s="1"/>
  <c r="C94" i="1"/>
  <c r="C95" i="1" s="1"/>
  <c r="L93" i="1"/>
  <c r="L94" i="1" s="1"/>
  <c r="L95" i="1" s="1"/>
  <c r="K93" i="1"/>
  <c r="K94" i="1" s="1"/>
  <c r="K95" i="1" s="1"/>
  <c r="T7" i="2"/>
  <c r="T6" i="2"/>
  <c r="S6" i="2"/>
  <c r="S7" i="2" s="1"/>
  <c r="R6" i="2"/>
  <c r="R7" i="2" s="1"/>
  <c r="Q6" i="2"/>
  <c r="Q7" i="2" s="1"/>
  <c r="P6" i="2"/>
  <c r="P7" i="2" s="1"/>
  <c r="O6" i="2"/>
  <c r="O7" i="2" s="1"/>
  <c r="N6" i="2"/>
  <c r="N7" i="2" s="1"/>
  <c r="M6" i="2"/>
  <c r="M7" i="2" s="1"/>
  <c r="L6" i="2"/>
  <c r="L7" i="2" s="1"/>
  <c r="K6" i="2"/>
  <c r="K7" i="2" s="1"/>
  <c r="J6" i="2"/>
  <c r="J7" i="2" s="1"/>
  <c r="I6" i="2"/>
  <c r="I7" i="2" s="1"/>
  <c r="H6" i="2"/>
  <c r="H7" i="2" s="1"/>
  <c r="G6" i="2"/>
  <c r="G7" i="2" s="1"/>
  <c r="F6" i="2"/>
  <c r="F7" i="2" s="1"/>
  <c r="E6" i="2"/>
  <c r="E7" i="2" s="1"/>
  <c r="D6" i="2"/>
  <c r="D7" i="2" s="1"/>
  <c r="C6" i="2"/>
  <c r="C7" i="2" s="1"/>
  <c r="J83" i="1"/>
  <c r="J84" i="1" s="1"/>
  <c r="I83" i="1"/>
  <c r="I84" i="1" s="1"/>
  <c r="H83" i="1"/>
  <c r="H84" i="1" s="1"/>
  <c r="G83" i="1"/>
  <c r="G84" i="1" s="1"/>
  <c r="F83" i="1"/>
  <c r="F84" i="1" s="1"/>
  <c r="E83" i="1"/>
  <c r="E84" i="1" s="1"/>
  <c r="D83" i="1"/>
  <c r="D84" i="1" s="1"/>
  <c r="C83" i="1"/>
  <c r="C84" i="1" s="1"/>
  <c r="L82" i="1"/>
  <c r="L83" i="1" s="1"/>
  <c r="L84" i="1" s="1"/>
  <c r="K82" i="1"/>
  <c r="K83" i="1" s="1"/>
  <c r="K84" i="1" s="1"/>
  <c r="J72" i="1"/>
  <c r="I72" i="1"/>
  <c r="H72" i="1"/>
  <c r="G72" i="1"/>
  <c r="F72" i="1"/>
  <c r="F73" i="1" s="1"/>
  <c r="E72" i="1"/>
  <c r="E73" i="1" s="1"/>
  <c r="D72" i="1"/>
  <c r="C72" i="1"/>
  <c r="L71" i="1"/>
  <c r="L72" i="1" s="1"/>
  <c r="K71" i="1"/>
  <c r="K72" i="1" s="1"/>
  <c r="L63" i="1"/>
  <c r="K63" i="1"/>
  <c r="J63" i="1"/>
  <c r="I63" i="1"/>
  <c r="H63" i="1"/>
  <c r="G63" i="1"/>
  <c r="F63" i="1"/>
  <c r="E63" i="1"/>
  <c r="D63" i="1"/>
  <c r="C63" i="1"/>
  <c r="R18" i="2" l="1"/>
  <c r="Q18" i="2"/>
  <c r="N18" i="2"/>
  <c r="M18" i="2"/>
  <c r="J18" i="2"/>
  <c r="I18" i="2"/>
  <c r="F18" i="2"/>
  <c r="G18" i="2"/>
  <c r="O18" i="2"/>
  <c r="H18" i="2"/>
  <c r="P18" i="2"/>
  <c r="C18" i="2"/>
  <c r="K18" i="2"/>
  <c r="S18" i="2"/>
  <c r="H73" i="1"/>
  <c r="G73" i="1"/>
  <c r="L73" i="1"/>
  <c r="I73" i="1"/>
  <c r="J73" i="1"/>
  <c r="C73" i="1"/>
  <c r="K73" i="1"/>
  <c r="D73" i="1"/>
  <c r="J61" i="1"/>
  <c r="J62" i="1" s="1"/>
  <c r="I61" i="1"/>
  <c r="I62" i="1" s="1"/>
  <c r="H61" i="1"/>
  <c r="H62" i="1" s="1"/>
  <c r="G61" i="1"/>
  <c r="G62" i="1" s="1"/>
  <c r="F61" i="1"/>
  <c r="F62" i="1" s="1"/>
  <c r="E61" i="1"/>
  <c r="E62" i="1" s="1"/>
  <c r="D61" i="1"/>
  <c r="D62" i="1" s="1"/>
  <c r="C61" i="1"/>
  <c r="C62" i="1" s="1"/>
  <c r="L60" i="1"/>
  <c r="L61" i="1" s="1"/>
  <c r="L62" i="1" s="1"/>
  <c r="K60" i="1"/>
  <c r="K61" i="1" s="1"/>
  <c r="K62" i="1" s="1"/>
  <c r="J50" i="1"/>
  <c r="J51" i="1" s="1"/>
  <c r="I50" i="1"/>
  <c r="I51" i="1" s="1"/>
  <c r="H50" i="1"/>
  <c r="H51" i="1" s="1"/>
  <c r="G50" i="1"/>
  <c r="G51" i="1" s="1"/>
  <c r="F50" i="1"/>
  <c r="F51" i="1" s="1"/>
  <c r="E50" i="1"/>
  <c r="E51" i="1" s="1"/>
  <c r="D50" i="1"/>
  <c r="D51" i="1" s="1"/>
  <c r="C50" i="1"/>
  <c r="C51" i="1" s="1"/>
  <c r="L49" i="1"/>
  <c r="L50" i="1" s="1"/>
  <c r="L51" i="1" s="1"/>
  <c r="K49" i="1"/>
  <c r="K50" i="1" s="1"/>
  <c r="K51" i="1" s="1"/>
  <c r="J39" i="1" l="1"/>
  <c r="J40" i="1" s="1"/>
  <c r="I39" i="1"/>
  <c r="I40" i="1" s="1"/>
  <c r="H39" i="1"/>
  <c r="H40" i="1" s="1"/>
  <c r="G39" i="1"/>
  <c r="G40" i="1" s="1"/>
  <c r="F39" i="1"/>
  <c r="F40" i="1" s="1"/>
  <c r="E39" i="1"/>
  <c r="E40" i="1" s="1"/>
  <c r="D39" i="1"/>
  <c r="D40" i="1" s="1"/>
  <c r="C39" i="1"/>
  <c r="C40" i="1" s="1"/>
  <c r="L38" i="1"/>
  <c r="L39" i="1" s="1"/>
  <c r="L40" i="1" s="1"/>
  <c r="K38" i="1"/>
  <c r="K39" i="1" s="1"/>
  <c r="K40" i="1" s="1"/>
  <c r="L20" i="1"/>
  <c r="J20" i="1"/>
  <c r="G20" i="1"/>
  <c r="D20" i="1"/>
  <c r="L9" i="1"/>
  <c r="K9" i="1"/>
  <c r="I9" i="1"/>
  <c r="H9" i="1"/>
  <c r="D9" i="1"/>
  <c r="J28" i="1"/>
  <c r="J29" i="1" s="1"/>
  <c r="I28" i="1"/>
  <c r="I29" i="1" s="1"/>
  <c r="H28" i="1"/>
  <c r="H29" i="1" s="1"/>
  <c r="G28" i="1"/>
  <c r="G29" i="1" s="1"/>
  <c r="F28" i="1"/>
  <c r="F29" i="1" s="1"/>
  <c r="E28" i="1"/>
  <c r="E29" i="1" s="1"/>
  <c r="D28" i="1"/>
  <c r="D29" i="1" s="1"/>
  <c r="C28" i="1"/>
  <c r="C29" i="1" s="1"/>
  <c r="L27" i="1"/>
  <c r="L28" i="1" s="1"/>
  <c r="L29" i="1" s="1"/>
  <c r="K27" i="1"/>
  <c r="K28" i="1" s="1"/>
  <c r="K29" i="1" s="1"/>
  <c r="L17" i="1"/>
  <c r="L18" i="1" s="1"/>
  <c r="L6" i="1"/>
  <c r="J17" i="1"/>
  <c r="J18" i="1" s="1"/>
  <c r="I17" i="1"/>
  <c r="I18" i="1" s="1"/>
  <c r="H17" i="1"/>
  <c r="H18" i="1" s="1"/>
  <c r="G17" i="1"/>
  <c r="G18" i="1" s="1"/>
  <c r="F17" i="1"/>
  <c r="F18" i="1" s="1"/>
  <c r="E17" i="1"/>
  <c r="E18" i="1" s="1"/>
  <c r="D17" i="1"/>
  <c r="D18" i="1" s="1"/>
  <c r="C17" i="1"/>
  <c r="C18" i="1" s="1"/>
  <c r="L16" i="1"/>
  <c r="K16" i="1"/>
  <c r="K17" i="1" s="1"/>
  <c r="K18" i="1" s="1"/>
  <c r="L5" i="1" l="1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 r="H7" i="1"/>
  <c r="D7" i="1"/>
  <c r="J7" i="1"/>
  <c r="K6" i="1"/>
  <c r="L7" i="1"/>
  <c r="G7" i="1"/>
  <c r="K7" i="1" l="1"/>
</calcChain>
</file>

<file path=xl/sharedStrings.xml><?xml version="1.0" encoding="utf-8"?>
<sst xmlns="http://schemas.openxmlformats.org/spreadsheetml/2006/main" count="236" uniqueCount="46">
  <si>
    <t>Open</t>
  </si>
  <si>
    <t>Close</t>
  </si>
  <si>
    <t>Model</t>
  </si>
  <si>
    <t>Team 1</t>
  </si>
  <si>
    <t>Team 2</t>
  </si>
  <si>
    <t>2-0</t>
  </si>
  <si>
    <t>2-1</t>
  </si>
  <si>
    <t>0-2</t>
  </si>
  <si>
    <t>1-2</t>
  </si>
  <si>
    <t>Over</t>
  </si>
  <si>
    <t>Under</t>
  </si>
  <si>
    <t>P1 +1.5</t>
  </si>
  <si>
    <t>P2 +1.5</t>
  </si>
  <si>
    <t>Run 1</t>
  </si>
  <si>
    <t>Run 2</t>
  </si>
  <si>
    <t>EV Open</t>
  </si>
  <si>
    <t>EV Close</t>
  </si>
  <si>
    <t>V Open</t>
  </si>
  <si>
    <t>V Close</t>
  </si>
  <si>
    <t>FAZE vs 100T</t>
  </si>
  <si>
    <t>GHOST vs EG</t>
  </si>
  <si>
    <t>GHOST vs NRG</t>
  </si>
  <si>
    <t>FAZE vs LG</t>
  </si>
  <si>
    <t>XSET vs 100T</t>
  </si>
  <si>
    <t>OPTC vs EG</t>
  </si>
  <si>
    <t>EG vs NRG</t>
  </si>
  <si>
    <t>100T vs FAZE</t>
  </si>
  <si>
    <t>XSET vs OPTC</t>
  </si>
  <si>
    <t>3-0</t>
  </si>
  <si>
    <t>3-1</t>
  </si>
  <si>
    <t>3-2</t>
  </si>
  <si>
    <t>0-3</t>
  </si>
  <si>
    <t>1-3</t>
  </si>
  <si>
    <t>2-3</t>
  </si>
  <si>
    <t>Over 3.5</t>
  </si>
  <si>
    <t>Under 3.5</t>
  </si>
  <si>
    <t>Over 4.5</t>
  </si>
  <si>
    <t>Under 4.5</t>
  </si>
  <si>
    <t>Team 1 (-1.5)</t>
  </si>
  <si>
    <t>Team 1 (+1.5)</t>
  </si>
  <si>
    <t>Team 2 (-1.5)</t>
  </si>
  <si>
    <t>Team 2 (+1.5)</t>
  </si>
  <si>
    <t>Team 1 (+2.5)</t>
  </si>
  <si>
    <t>Team 2 (+2.5)</t>
  </si>
  <si>
    <t>NRG vs FAZE</t>
  </si>
  <si>
    <t>XSET vs FAZE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</si>
</sst>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quotePrefix="1" applyNumberFormat="1"/>
    <xf numFmtId="0" fontId="0" fillId="0" borderId="0" xfId="0" quotePrefix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opLeftCell="A73" workbookViewId="0">
      <selection activeCell="H97" sqref="H97"/>
    </sheetView>
  </sheetViews>
  <sheetFormatPr defaultRowHeight="14.4" x14ac:dyDescent="0.3"/>
  <cols>
    <col min="1" max="1" width="14.6640625" customWidth="1"/>
  </cols>
  <sheetData>
    <row r="1" spans="1:12" x14ac:dyDescent="0.3">
      <c r="C1" t="s">
        <v>3</v>
      </c>
      <c r="D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19</v>
      </c>
      <c r="B2" t="s">
        <v>0</v>
      </c>
      <c r="C2" s="3">
        <v>2.2000000000000002</v>
      </c>
      <c r="D2" s="3">
        <v>1.629</v>
      </c>
      <c r="E2" s="3">
        <v>3.9</v>
      </c>
      <c r="F2" s="3">
        <v>4.25</v>
      </c>
      <c r="G2" s="3">
        <v>2.59</v>
      </c>
      <c r="H2" s="3">
        <v>3.6</v>
      </c>
      <c r="I2" s="3">
        <v>2.25</v>
      </c>
      <c r="J2" s="3">
        <v>1.6060000000000001</v>
      </c>
      <c r="K2" s="3">
        <v>1.4550000000000001</v>
      </c>
      <c r="L2" s="3">
        <v>1.23</v>
      </c>
    </row>
    <row r="3" spans="1:12" x14ac:dyDescent="0.3">
      <c r="B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B4" t="s">
        <v>13</v>
      </c>
      <c r="C4">
        <v>2.4689999999999999</v>
      </c>
      <c r="D4">
        <v>1.681</v>
      </c>
      <c r="E4">
        <v>5.09</v>
      </c>
      <c r="F4">
        <v>4.7939999999999996</v>
      </c>
      <c r="G4">
        <v>3.1459999999999999</v>
      </c>
      <c r="H4">
        <v>3.61</v>
      </c>
      <c r="I4">
        <v>2.0590000000000002</v>
      </c>
      <c r="J4">
        <v>1.944</v>
      </c>
      <c r="K4">
        <v>1.466</v>
      </c>
      <c r="L4">
        <v>1.2450000000000001</v>
      </c>
    </row>
    <row r="5" spans="1:12" x14ac:dyDescent="0.3">
      <c r="B5" t="s">
        <v>14</v>
      </c>
      <c r="C5">
        <v>2.3279999999999998</v>
      </c>
      <c r="D5">
        <v>1.7529999999999999</v>
      </c>
      <c r="E5">
        <v>5.65</v>
      </c>
      <c r="F5">
        <v>3.96</v>
      </c>
      <c r="G5">
        <v>3.492</v>
      </c>
      <c r="H5">
        <v>3.52</v>
      </c>
      <c r="I5">
        <v>1.863</v>
      </c>
      <c r="J5">
        <v>2.1579999999999999</v>
      </c>
      <c r="K5">
        <f>1/((1/C5)+(1/H5))</f>
        <v>1.4012585499316004</v>
      </c>
      <c r="L5">
        <f>1/((1/D5)+(1/F5))</f>
        <v>1.2151023980395588</v>
      </c>
    </row>
    <row r="6" spans="1:12" x14ac:dyDescent="0.3">
      <c r="B6" t="s">
        <v>2</v>
      </c>
      <c r="C6" s="3">
        <f>AVERAGE(C4,C5)</f>
        <v>2.3984999999999999</v>
      </c>
      <c r="D6" s="3">
        <f t="shared" ref="D6:K6" si="0">AVERAGE(D4,D5)</f>
        <v>1.7170000000000001</v>
      </c>
      <c r="E6" s="3">
        <f t="shared" si="0"/>
        <v>5.37</v>
      </c>
      <c r="F6" s="3">
        <f t="shared" si="0"/>
        <v>4.3769999999999998</v>
      </c>
      <c r="G6" s="3">
        <f t="shared" si="0"/>
        <v>3.319</v>
      </c>
      <c r="H6" s="3">
        <f t="shared" si="0"/>
        <v>3.5649999999999999</v>
      </c>
      <c r="I6" s="3">
        <f t="shared" si="0"/>
        <v>1.9610000000000001</v>
      </c>
      <c r="J6" s="3">
        <f t="shared" si="0"/>
        <v>2.0510000000000002</v>
      </c>
      <c r="K6" s="3">
        <f t="shared" si="0"/>
        <v>1.4336292749658002</v>
      </c>
      <c r="L6" s="3">
        <f>AVERAGE(L4,L5)</f>
        <v>1.2300511990197793</v>
      </c>
    </row>
    <row r="7" spans="1:12" x14ac:dyDescent="0.3">
      <c r="B7" t="s">
        <v>15</v>
      </c>
      <c r="C7" s="4">
        <f>((1/C6)*(C2-1))-((1-1/C6))</f>
        <v>-8.2760058369814371E-2</v>
      </c>
      <c r="D7" s="4">
        <f t="shared" ref="D7:L7" si="1">((1/D6)*(D2-1))-((1-1/D6))</f>
        <v>-5.1252184041933657E-2</v>
      </c>
      <c r="E7" s="4">
        <f t="shared" si="1"/>
        <v>-0.27374301675977653</v>
      </c>
      <c r="F7" s="4">
        <f t="shared" si="1"/>
        <v>-2.9015307288096759E-2</v>
      </c>
      <c r="G7" s="4">
        <f t="shared" si="1"/>
        <v>-0.21964447122627306</v>
      </c>
      <c r="H7" s="4">
        <f t="shared" si="1"/>
        <v>9.817671809256634E-3</v>
      </c>
      <c r="I7" s="4">
        <f t="shared" si="1"/>
        <v>0.14737378888322283</v>
      </c>
      <c r="J7" s="4">
        <f t="shared" si="1"/>
        <v>-0.21696733300828869</v>
      </c>
      <c r="K7" s="4">
        <f t="shared" si="1"/>
        <v>1.4906730357267417E-2</v>
      </c>
      <c r="L7" s="4">
        <f t="shared" si="1"/>
        <v>-4.1623486745995253E-5</v>
      </c>
    </row>
    <row r="8" spans="1:12" x14ac:dyDescent="0.3">
      <c r="B8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B9" t="s">
        <v>17</v>
      </c>
      <c r="C9" s="4">
        <v>0</v>
      </c>
      <c r="D9" s="4">
        <f>D2-1</f>
        <v>0.629</v>
      </c>
      <c r="E9" s="4">
        <v>0</v>
      </c>
      <c r="F9" s="4">
        <v>0</v>
      </c>
      <c r="G9" s="4">
        <v>0</v>
      </c>
      <c r="H9" s="4">
        <f>H2-1</f>
        <v>2.6</v>
      </c>
      <c r="I9" s="4">
        <f>I2-1</f>
        <v>1.25</v>
      </c>
      <c r="J9" s="4">
        <v>0</v>
      </c>
      <c r="K9" s="4">
        <f>K2-1</f>
        <v>0.45500000000000007</v>
      </c>
      <c r="L9" s="4">
        <f>L2-1</f>
        <v>0.22999999999999998</v>
      </c>
    </row>
    <row r="10" spans="1:12" x14ac:dyDescent="0.3">
      <c r="B10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2" spans="1:12" x14ac:dyDescent="0.3">
      <c r="C12" t="s">
        <v>3</v>
      </c>
      <c r="D12" t="s">
        <v>4</v>
      </c>
      <c r="E12" s="1" t="s">
        <v>5</v>
      </c>
      <c r="F12" s="2" t="s">
        <v>6</v>
      </c>
      <c r="G12" s="2" t="s">
        <v>7</v>
      </c>
      <c r="H12" s="2" t="s">
        <v>8</v>
      </c>
      <c r="I12" t="s">
        <v>9</v>
      </c>
      <c r="J12" t="s">
        <v>10</v>
      </c>
      <c r="K12" t="s">
        <v>11</v>
      </c>
      <c r="L12" t="s">
        <v>12</v>
      </c>
    </row>
    <row r="13" spans="1:12" x14ac:dyDescent="0.3">
      <c r="A13" t="s">
        <v>20</v>
      </c>
      <c r="B13" t="s">
        <v>0</v>
      </c>
      <c r="C13" s="3">
        <v>1.5589999999999999</v>
      </c>
      <c r="D13" s="3">
        <v>2.2799999999999998</v>
      </c>
      <c r="E13" s="3">
        <v>2.56</v>
      </c>
      <c r="F13" s="3">
        <v>3.5</v>
      </c>
      <c r="G13" s="3">
        <v>3.95</v>
      </c>
      <c r="H13" s="3">
        <v>4.4000000000000004</v>
      </c>
      <c r="I13" s="3">
        <v>2.1</v>
      </c>
      <c r="J13" s="3">
        <v>1.69</v>
      </c>
      <c r="K13" s="3">
        <v>1.222</v>
      </c>
      <c r="L13" s="3">
        <v>1.476</v>
      </c>
    </row>
    <row r="14" spans="1:12" x14ac:dyDescent="0.3">
      <c r="B1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B15" t="s">
        <v>13</v>
      </c>
      <c r="C15">
        <v>1.516</v>
      </c>
      <c r="D15">
        <v>2.9390000000000001</v>
      </c>
      <c r="E15">
        <v>2.5179999999999998</v>
      </c>
      <c r="F15">
        <v>3.8079999999999998</v>
      </c>
      <c r="G15">
        <v>7.141</v>
      </c>
      <c r="H15">
        <v>4.9950000000000001</v>
      </c>
      <c r="I15">
        <v>2.161</v>
      </c>
      <c r="J15">
        <v>1.8620000000000001</v>
      </c>
      <c r="K15">
        <v>1.163</v>
      </c>
      <c r="L15">
        <v>1.659</v>
      </c>
    </row>
    <row r="16" spans="1:12" x14ac:dyDescent="0.3">
      <c r="B16" t="s">
        <v>14</v>
      </c>
      <c r="C16">
        <v>1.444</v>
      </c>
      <c r="D16">
        <v>3.2530000000000001</v>
      </c>
      <c r="E16">
        <v>2.4769999999999999</v>
      </c>
      <c r="F16">
        <v>3.4620000000000002</v>
      </c>
      <c r="G16">
        <v>7.492</v>
      </c>
      <c r="H16">
        <v>5.7480000000000002</v>
      </c>
      <c r="I16">
        <v>2.161</v>
      </c>
      <c r="J16">
        <v>1.8620000000000001</v>
      </c>
      <c r="K16">
        <f>1/((1/C16)+(1/H16))</f>
        <v>1.1540756395995551</v>
      </c>
      <c r="L16">
        <f>1/((1/D16)+(1/F16))</f>
        <v>1.677123752792256</v>
      </c>
    </row>
    <row r="17" spans="1:12" x14ac:dyDescent="0.3">
      <c r="B17" t="s">
        <v>2</v>
      </c>
      <c r="C17" s="3">
        <f>AVERAGE(C15,C16)</f>
        <v>1.48</v>
      </c>
      <c r="D17" s="3">
        <f t="shared" ref="D17:K17" si="2">AVERAGE(D15,D16)</f>
        <v>3.0960000000000001</v>
      </c>
      <c r="E17" s="3">
        <f t="shared" si="2"/>
        <v>2.4974999999999996</v>
      </c>
      <c r="F17" s="3">
        <f t="shared" si="2"/>
        <v>3.6349999999999998</v>
      </c>
      <c r="G17" s="3">
        <f t="shared" si="2"/>
        <v>7.3164999999999996</v>
      </c>
      <c r="H17" s="3">
        <f t="shared" si="2"/>
        <v>5.3715000000000002</v>
      </c>
      <c r="I17" s="3">
        <f t="shared" si="2"/>
        <v>2.161</v>
      </c>
      <c r="J17" s="3">
        <f t="shared" si="2"/>
        <v>1.8620000000000001</v>
      </c>
      <c r="K17" s="3">
        <f t="shared" si="2"/>
        <v>1.1585378197997775</v>
      </c>
      <c r="L17" s="3">
        <f>AVERAGE(L15,L16)</f>
        <v>1.6680618763961279</v>
      </c>
    </row>
    <row r="18" spans="1:12" x14ac:dyDescent="0.3">
      <c r="B18" t="s">
        <v>15</v>
      </c>
      <c r="C18" s="4">
        <f>((1/C17)*(C13-1))-((1-1/C17))</f>
        <v>5.3378378378378333E-2</v>
      </c>
      <c r="D18" s="4">
        <f t="shared" ref="D18:L18" si="3">((1/D17)*(D13-1))-((1-1/D17))</f>
        <v>-0.26356589147286824</v>
      </c>
      <c r="E18" s="4">
        <f t="shared" si="3"/>
        <v>2.5025025025025238E-2</v>
      </c>
      <c r="F18" s="4">
        <f t="shared" si="3"/>
        <v>-3.7138927097661534E-2</v>
      </c>
      <c r="G18" s="4">
        <f t="shared" si="3"/>
        <v>-0.46012437640948534</v>
      </c>
      <c r="H18" s="4">
        <f t="shared" si="3"/>
        <v>-0.18086195662291715</v>
      </c>
      <c r="I18" s="4">
        <f t="shared" si="3"/>
        <v>-2.8227672373900892E-2</v>
      </c>
      <c r="J18" s="4">
        <f t="shared" si="3"/>
        <v>-9.2373791621911894E-2</v>
      </c>
      <c r="K18" s="4">
        <f t="shared" si="3"/>
        <v>5.4777823490639421E-2</v>
      </c>
      <c r="L18" s="4">
        <f t="shared" si="3"/>
        <v>-0.11514073855046691</v>
      </c>
    </row>
    <row r="19" spans="1:12" x14ac:dyDescent="0.3">
      <c r="B19" t="s">
        <v>16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">
      <c r="B20" t="s">
        <v>17</v>
      </c>
      <c r="C20" s="4">
        <v>0</v>
      </c>
      <c r="D20" s="4">
        <f>D13-1</f>
        <v>1.2799999999999998</v>
      </c>
      <c r="E20" s="4">
        <v>0</v>
      </c>
      <c r="F20" s="4">
        <v>0</v>
      </c>
      <c r="G20" s="4">
        <f>G13-1</f>
        <v>2.95</v>
      </c>
      <c r="H20" s="4">
        <v>0</v>
      </c>
      <c r="I20" s="4">
        <v>0</v>
      </c>
      <c r="J20" s="4">
        <f>J13-1</f>
        <v>0.69</v>
      </c>
      <c r="K20" s="4">
        <v>0</v>
      </c>
      <c r="L20" s="4">
        <f>L13-1</f>
        <v>0.47599999999999998</v>
      </c>
    </row>
    <row r="21" spans="1:12" x14ac:dyDescent="0.3">
      <c r="B21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pans="1:12" x14ac:dyDescent="0.3">
      <c r="C23" t="s">
        <v>3</v>
      </c>
      <c r="D23" t="s">
        <v>4</v>
      </c>
      <c r="E23" s="1" t="s">
        <v>5</v>
      </c>
      <c r="F23" s="2" t="s">
        <v>6</v>
      </c>
      <c r="G23" s="2" t="s">
        <v>7</v>
      </c>
      <c r="H23" s="2" t="s">
        <v>8</v>
      </c>
      <c r="I23" t="s">
        <v>9</v>
      </c>
      <c r="J23" t="s">
        <v>10</v>
      </c>
      <c r="K23" t="s">
        <v>11</v>
      </c>
      <c r="L23" t="s">
        <v>12</v>
      </c>
    </row>
    <row r="24" spans="1:12" x14ac:dyDescent="0.3">
      <c r="A24" t="s">
        <v>21</v>
      </c>
      <c r="B24" t="s">
        <v>0</v>
      </c>
      <c r="C24" s="3">
        <v>1.385</v>
      </c>
      <c r="D24" s="3">
        <v>2.9</v>
      </c>
      <c r="E24" s="3">
        <v>2</v>
      </c>
      <c r="F24" s="3">
        <v>3.3</v>
      </c>
      <c r="G24" s="3">
        <v>5</v>
      </c>
      <c r="H24" s="3">
        <v>5.5</v>
      </c>
      <c r="I24" s="3">
        <v>2.35</v>
      </c>
      <c r="J24" s="3">
        <v>1.571</v>
      </c>
      <c r="K24" s="3">
        <v>1.143</v>
      </c>
      <c r="L24" s="3">
        <v>1.7410000000000001</v>
      </c>
    </row>
    <row r="25" spans="1:12" x14ac:dyDescent="0.3">
      <c r="B25" t="s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B26" t="s">
        <v>13</v>
      </c>
      <c r="C26">
        <v>1.2450000000000001</v>
      </c>
      <c r="D26">
        <v>5.0810000000000004</v>
      </c>
      <c r="E26">
        <v>1.895</v>
      </c>
      <c r="F26">
        <v>3.629</v>
      </c>
      <c r="G26">
        <v>12.877000000000001</v>
      </c>
      <c r="H26">
        <v>8.3930000000000007</v>
      </c>
      <c r="I26">
        <v>2.5339999999999998</v>
      </c>
      <c r="J26">
        <v>1.6519999999999999</v>
      </c>
      <c r="K26">
        <v>1.0840000000000001</v>
      </c>
      <c r="L26">
        <v>2.117</v>
      </c>
    </row>
    <row r="27" spans="1:12" x14ac:dyDescent="0.3">
      <c r="B27" t="s">
        <v>14</v>
      </c>
      <c r="C27">
        <v>1.248</v>
      </c>
      <c r="D27">
        <v>5.032</v>
      </c>
      <c r="E27">
        <v>2.0150000000000001</v>
      </c>
      <c r="F27">
        <v>3.278</v>
      </c>
      <c r="G27">
        <v>11.638</v>
      </c>
      <c r="H27">
        <v>8.8670000000000009</v>
      </c>
      <c r="I27">
        <v>2.3929999999999998</v>
      </c>
      <c r="J27">
        <v>1.718</v>
      </c>
      <c r="K27">
        <f>1/((1/C27)+(1/H27))</f>
        <v>1.0940203657933762</v>
      </c>
      <c r="L27">
        <f>1/((1/D27)+(1/F27))</f>
        <v>1.9849453670276773</v>
      </c>
    </row>
    <row r="28" spans="1:12" x14ac:dyDescent="0.3">
      <c r="B28" t="s">
        <v>2</v>
      </c>
      <c r="C28" s="3">
        <f>AVERAGE(C26,C27)</f>
        <v>1.2465000000000002</v>
      </c>
      <c r="D28" s="3">
        <f t="shared" ref="D28:K28" si="4">AVERAGE(D26,D27)</f>
        <v>5.0564999999999998</v>
      </c>
      <c r="E28" s="3">
        <f t="shared" si="4"/>
        <v>1.9550000000000001</v>
      </c>
      <c r="F28" s="3">
        <f t="shared" si="4"/>
        <v>3.4535</v>
      </c>
      <c r="G28" s="3">
        <f t="shared" si="4"/>
        <v>12.2575</v>
      </c>
      <c r="H28" s="3">
        <f t="shared" si="4"/>
        <v>8.6300000000000008</v>
      </c>
      <c r="I28" s="3">
        <f t="shared" si="4"/>
        <v>2.4634999999999998</v>
      </c>
      <c r="J28" s="3">
        <f t="shared" si="4"/>
        <v>1.6850000000000001</v>
      </c>
      <c r="K28" s="3">
        <f t="shared" si="4"/>
        <v>1.0890101828966881</v>
      </c>
      <c r="L28" s="3">
        <f>AVERAGE(L26,L27)</f>
        <v>2.0509726835138387</v>
      </c>
    </row>
    <row r="29" spans="1:12" x14ac:dyDescent="0.3">
      <c r="B29" t="s">
        <v>15</v>
      </c>
      <c r="C29" s="4">
        <f>((1/C28)*(C24-1))-((1-1/C28))</f>
        <v>0.11111111111111105</v>
      </c>
      <c r="D29" s="4">
        <f t="shared" ref="D29:L29" si="5">((1/D28)*(D24-1))-((1-1/D28))</f>
        <v>-0.42648076732918028</v>
      </c>
      <c r="E29" s="4">
        <f t="shared" si="5"/>
        <v>2.3017902813299296E-2</v>
      </c>
      <c r="F29" s="4">
        <f t="shared" si="5"/>
        <v>-4.4447661792384574E-2</v>
      </c>
      <c r="G29" s="4">
        <f t="shared" si="5"/>
        <v>-0.59208647766673472</v>
      </c>
      <c r="H29" s="4">
        <f t="shared" si="5"/>
        <v>-0.3626882966396292</v>
      </c>
      <c r="I29" s="4">
        <f t="shared" si="5"/>
        <v>-4.6072660848386238E-2</v>
      </c>
      <c r="J29" s="4">
        <f t="shared" si="5"/>
        <v>-6.7655786350148461E-2</v>
      </c>
      <c r="K29" s="4">
        <f t="shared" si="5"/>
        <v>4.9576962595246743E-2</v>
      </c>
      <c r="L29" s="4">
        <f t="shared" si="5"/>
        <v>-0.15113447682919717</v>
      </c>
    </row>
    <row r="30" spans="1:12" x14ac:dyDescent="0.3">
      <c r="B30" t="s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">
      <c r="B31" t="s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">
      <c r="B32" t="s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4" spans="1:12" x14ac:dyDescent="0.3">
      <c r="C34" t="s">
        <v>3</v>
      </c>
      <c r="D34" t="s">
        <v>4</v>
      </c>
      <c r="E34" s="1" t="s">
        <v>5</v>
      </c>
      <c r="F34" s="2" t="s">
        <v>6</v>
      </c>
      <c r="G34" s="2" t="s">
        <v>7</v>
      </c>
      <c r="H34" s="2" t="s">
        <v>8</v>
      </c>
      <c r="I34" t="s">
        <v>9</v>
      </c>
      <c r="J34" t="s">
        <v>10</v>
      </c>
      <c r="K34" t="s">
        <v>11</v>
      </c>
      <c r="L34" t="s">
        <v>12</v>
      </c>
    </row>
    <row r="35" spans="1:12" x14ac:dyDescent="0.3">
      <c r="A35" t="s">
        <v>22</v>
      </c>
      <c r="B35" t="s">
        <v>0</v>
      </c>
      <c r="C35" s="3">
        <v>1.909</v>
      </c>
      <c r="D35" s="3">
        <v>1.82</v>
      </c>
      <c r="E35" s="3">
        <v>3.2</v>
      </c>
      <c r="F35" s="3">
        <v>3.7</v>
      </c>
      <c r="G35" s="3">
        <v>2.95</v>
      </c>
      <c r="H35" s="3">
        <v>3.7</v>
      </c>
      <c r="I35" s="3">
        <v>2.1</v>
      </c>
      <c r="J35" s="3">
        <v>1.69</v>
      </c>
      <c r="K35" s="3">
        <v>1.3640000000000001</v>
      </c>
      <c r="L35" s="3">
        <v>1.3080000000000001</v>
      </c>
    </row>
    <row r="36" spans="1:12" x14ac:dyDescent="0.3">
      <c r="B36" t="s">
        <v>1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B37" t="s">
        <v>13</v>
      </c>
      <c r="C37">
        <v>1.56</v>
      </c>
      <c r="D37">
        <v>2.7869999999999999</v>
      </c>
      <c r="E37">
        <v>2.9220000000000002</v>
      </c>
      <c r="F37">
        <v>3.3439999999999999</v>
      </c>
      <c r="G37">
        <v>6.06</v>
      </c>
      <c r="H37">
        <v>5.16</v>
      </c>
      <c r="I37">
        <v>2.0289999999999999</v>
      </c>
      <c r="J37">
        <v>1.972</v>
      </c>
      <c r="K37">
        <v>1.198</v>
      </c>
      <c r="L37">
        <v>1.52</v>
      </c>
    </row>
    <row r="38" spans="1:12" x14ac:dyDescent="0.3">
      <c r="B38" t="s">
        <v>14</v>
      </c>
      <c r="C38">
        <v>1.5389999999999999</v>
      </c>
      <c r="D38">
        <v>2.8559999999999999</v>
      </c>
      <c r="E38">
        <v>2.7280000000000002</v>
      </c>
      <c r="F38">
        <v>3.5310000000000001</v>
      </c>
      <c r="G38">
        <v>6.1139999999999999</v>
      </c>
      <c r="H38">
        <v>5.359</v>
      </c>
      <c r="I38">
        <v>2.129</v>
      </c>
      <c r="J38">
        <v>1.8859999999999999</v>
      </c>
      <c r="K38">
        <f>1/((1/C38)+(1/H38))</f>
        <v>1.1956365613221223</v>
      </c>
      <c r="L38">
        <f>1/((1/D38)+(1/F38))</f>
        <v>1.5789159229685299</v>
      </c>
    </row>
    <row r="39" spans="1:12" x14ac:dyDescent="0.3">
      <c r="B39" t="s">
        <v>2</v>
      </c>
      <c r="C39" s="3">
        <f>AVERAGE(C37,C38)</f>
        <v>1.5495000000000001</v>
      </c>
      <c r="D39" s="3">
        <f t="shared" ref="D39:K39" si="6">AVERAGE(D37,D38)</f>
        <v>2.8214999999999999</v>
      </c>
      <c r="E39" s="3">
        <f t="shared" si="6"/>
        <v>2.8250000000000002</v>
      </c>
      <c r="F39" s="3">
        <f t="shared" si="6"/>
        <v>3.4375</v>
      </c>
      <c r="G39" s="3">
        <f t="shared" si="6"/>
        <v>6.0869999999999997</v>
      </c>
      <c r="H39" s="3">
        <f t="shared" si="6"/>
        <v>5.2595000000000001</v>
      </c>
      <c r="I39" s="3">
        <f t="shared" si="6"/>
        <v>2.0789999999999997</v>
      </c>
      <c r="J39" s="3">
        <f t="shared" si="6"/>
        <v>1.9289999999999998</v>
      </c>
      <c r="K39" s="3">
        <f t="shared" si="6"/>
        <v>1.196818280661061</v>
      </c>
      <c r="L39" s="3">
        <f>AVERAGE(L37,L38)</f>
        <v>1.549457961484265</v>
      </c>
    </row>
    <row r="40" spans="1:12" x14ac:dyDescent="0.3">
      <c r="B40" t="s">
        <v>15</v>
      </c>
      <c r="C40" s="4">
        <f>((1/C39)*(C35-1))-((1-1/C39))</f>
        <v>0.23201032591158444</v>
      </c>
      <c r="D40" s="4">
        <f t="shared" ref="D40:L40" si="7">((1/D39)*(D35-1))-((1-1/D39))</f>
        <v>-0.35495303916356535</v>
      </c>
      <c r="E40" s="4">
        <f t="shared" si="7"/>
        <v>0.1327433628318585</v>
      </c>
      <c r="F40" s="4">
        <f t="shared" si="7"/>
        <v>7.6363636363636411E-2</v>
      </c>
      <c r="G40" s="4">
        <f t="shared" si="7"/>
        <v>-0.51536060456711019</v>
      </c>
      <c r="H40" s="4">
        <f t="shared" si="7"/>
        <v>-0.29651107519726194</v>
      </c>
      <c r="I40" s="4">
        <f t="shared" si="7"/>
        <v>1.0101010101010277E-2</v>
      </c>
      <c r="J40" s="4">
        <f t="shared" si="7"/>
        <v>-0.12389839294971483</v>
      </c>
      <c r="K40" s="4">
        <f t="shared" si="7"/>
        <v>0.13968847404853851</v>
      </c>
      <c r="L40" s="4">
        <f t="shared" si="7"/>
        <v>-0.1558338254320667</v>
      </c>
    </row>
    <row r="41" spans="1:12" x14ac:dyDescent="0.3">
      <c r="B41" t="s">
        <v>16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">
      <c r="B42" t="s">
        <v>17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B43" t="s">
        <v>18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5" spans="1:12" x14ac:dyDescent="0.3">
      <c r="C45" t="s">
        <v>3</v>
      </c>
      <c r="D45" t="s">
        <v>4</v>
      </c>
      <c r="E45" s="1" t="s">
        <v>5</v>
      </c>
      <c r="F45" s="2" t="s">
        <v>6</v>
      </c>
      <c r="G45" s="2" t="s">
        <v>7</v>
      </c>
      <c r="H45" s="2" t="s">
        <v>8</v>
      </c>
      <c r="I45" t="s">
        <v>9</v>
      </c>
      <c r="J45" t="s">
        <v>10</v>
      </c>
      <c r="K45" t="s">
        <v>11</v>
      </c>
      <c r="L45" t="s">
        <v>12</v>
      </c>
    </row>
    <row r="46" spans="1:12" x14ac:dyDescent="0.3">
      <c r="A46" t="s">
        <v>23</v>
      </c>
      <c r="B46" t="s">
        <v>0</v>
      </c>
      <c r="C46" s="3">
        <v>1.8</v>
      </c>
      <c r="D46" s="3">
        <v>1.9710000000000001</v>
      </c>
      <c r="E46" s="3">
        <v>2.75</v>
      </c>
      <c r="F46" s="3">
        <v>3.8</v>
      </c>
      <c r="G46" s="3">
        <v>3.2</v>
      </c>
      <c r="H46" s="3">
        <v>4</v>
      </c>
      <c r="I46" s="3">
        <v>2.1</v>
      </c>
      <c r="J46" s="3">
        <v>1.69</v>
      </c>
      <c r="K46" s="3">
        <v>1.286</v>
      </c>
      <c r="L46" s="3">
        <v>1.351</v>
      </c>
    </row>
    <row r="47" spans="1:12" x14ac:dyDescent="0.3">
      <c r="B47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B48" t="s">
        <v>13</v>
      </c>
      <c r="C48">
        <v>2.556</v>
      </c>
      <c r="D48">
        <v>1.643</v>
      </c>
      <c r="E48">
        <v>5.7130000000000001</v>
      </c>
      <c r="F48">
        <v>4.6239999999999997</v>
      </c>
      <c r="G48">
        <v>3.1469999999999998</v>
      </c>
      <c r="H48">
        <v>3.4369999999999998</v>
      </c>
      <c r="I48">
        <v>1.9710000000000001</v>
      </c>
      <c r="J48">
        <v>2.0289999999999999</v>
      </c>
      <c r="K48">
        <v>1.466</v>
      </c>
      <c r="L48">
        <v>1.212</v>
      </c>
    </row>
    <row r="49" spans="1:12" x14ac:dyDescent="0.3">
      <c r="B49" t="s">
        <v>14</v>
      </c>
      <c r="C49">
        <v>2.5059999999999998</v>
      </c>
      <c r="D49">
        <v>1.6639999999999999</v>
      </c>
      <c r="E49">
        <v>5.7869999999999999</v>
      </c>
      <c r="F49">
        <v>4.4189999999999996</v>
      </c>
      <c r="G49">
        <v>3.1469999999999998</v>
      </c>
      <c r="H49">
        <v>3.5310000000000001</v>
      </c>
      <c r="I49">
        <v>1.9630000000000001</v>
      </c>
      <c r="J49">
        <v>2.0390000000000001</v>
      </c>
      <c r="K49">
        <f>1/((1/C49)+(1/H49))</f>
        <v>1.4657422560874607</v>
      </c>
      <c r="L49">
        <f>1/((1/D49)+(1/F49))</f>
        <v>1.2088140720039453</v>
      </c>
    </row>
    <row r="50" spans="1:12" x14ac:dyDescent="0.3">
      <c r="B50" t="s">
        <v>2</v>
      </c>
      <c r="C50" s="3">
        <f>AVERAGE(C48,C49)</f>
        <v>2.5309999999999997</v>
      </c>
      <c r="D50" s="3">
        <f t="shared" ref="D50:K50" si="8">AVERAGE(D48,D49)</f>
        <v>1.6535</v>
      </c>
      <c r="E50" s="3">
        <f t="shared" si="8"/>
        <v>5.75</v>
      </c>
      <c r="F50" s="3">
        <f t="shared" si="8"/>
        <v>4.5214999999999996</v>
      </c>
      <c r="G50" s="3">
        <f t="shared" si="8"/>
        <v>3.1469999999999998</v>
      </c>
      <c r="H50" s="3">
        <f t="shared" si="8"/>
        <v>3.484</v>
      </c>
      <c r="I50" s="3">
        <f t="shared" si="8"/>
        <v>1.9670000000000001</v>
      </c>
      <c r="J50" s="3">
        <f t="shared" si="8"/>
        <v>2.0339999999999998</v>
      </c>
      <c r="K50" s="3">
        <f t="shared" si="8"/>
        <v>1.4658711280437302</v>
      </c>
      <c r="L50" s="3">
        <f>AVERAGE(L48,L49)</f>
        <v>1.2104070360019725</v>
      </c>
    </row>
    <row r="51" spans="1:12" x14ac:dyDescent="0.3">
      <c r="B51" t="s">
        <v>15</v>
      </c>
      <c r="C51" s="4">
        <f>((1/C50)*(C46-1))-((1-1/C50))</f>
        <v>-0.28881864875543251</v>
      </c>
      <c r="D51" s="4">
        <f t="shared" ref="D51:L51" si="9">((1/D50)*(D46-1))-((1-1/D50))</f>
        <v>0.19201693377683704</v>
      </c>
      <c r="E51" s="4">
        <f t="shared" si="9"/>
        <v>-0.52173913043478259</v>
      </c>
      <c r="F51" s="4">
        <f t="shared" si="9"/>
        <v>-0.15957093884772744</v>
      </c>
      <c r="G51" s="4">
        <f t="shared" si="9"/>
        <v>1.6841436288528855E-2</v>
      </c>
      <c r="H51" s="4">
        <f t="shared" si="9"/>
        <v>0.14810562571756591</v>
      </c>
      <c r="I51" s="4">
        <f t="shared" si="9"/>
        <v>6.7615658362989328E-2</v>
      </c>
      <c r="J51" s="4">
        <f t="shared" si="9"/>
        <v>-0.16912487708947888</v>
      </c>
      <c r="K51" s="4">
        <f t="shared" si="9"/>
        <v>-0.12270596275661438</v>
      </c>
      <c r="L51" s="4">
        <f t="shared" si="9"/>
        <v>0.11615345897394336</v>
      </c>
    </row>
    <row r="52" spans="1:12" x14ac:dyDescent="0.3">
      <c r="B52" t="s">
        <v>16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">
      <c r="B53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3">
      <c r="B54" t="s">
        <v>18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6" spans="1:12" x14ac:dyDescent="0.3">
      <c r="C56" t="s">
        <v>3</v>
      </c>
      <c r="D56" t="s">
        <v>4</v>
      </c>
      <c r="E56" s="1" t="s">
        <v>5</v>
      </c>
      <c r="F56" s="2" t="s">
        <v>6</v>
      </c>
      <c r="G56" s="2" t="s">
        <v>7</v>
      </c>
      <c r="H56" s="2" t="s">
        <v>8</v>
      </c>
      <c r="I56" t="s">
        <v>9</v>
      </c>
      <c r="J56" t="s">
        <v>10</v>
      </c>
      <c r="K56" t="s">
        <v>11</v>
      </c>
      <c r="L56" t="s">
        <v>12</v>
      </c>
    </row>
    <row r="57" spans="1:12" x14ac:dyDescent="0.3">
      <c r="A57" t="s">
        <v>24</v>
      </c>
      <c r="B57" t="s">
        <v>0</v>
      </c>
      <c r="C57" s="3">
        <v>1.1819999999999999</v>
      </c>
      <c r="D57" s="3">
        <v>4.5999999999999996</v>
      </c>
      <c r="E57" s="3">
        <v>1.7090000000000001</v>
      </c>
      <c r="F57" s="3">
        <v>3.4</v>
      </c>
      <c r="G57" s="3">
        <v>6.25</v>
      </c>
      <c r="H57" s="3">
        <v>6.25</v>
      </c>
      <c r="I57" s="3">
        <v>2.5499999999999998</v>
      </c>
      <c r="J57" s="3">
        <v>1.488</v>
      </c>
      <c r="K57" s="3">
        <v>1.091</v>
      </c>
      <c r="L57" s="3">
        <v>2</v>
      </c>
    </row>
    <row r="58" spans="1:12" x14ac:dyDescent="0.3">
      <c r="B58" t="s">
        <v>1</v>
      </c>
      <c r="C58" s="3">
        <v>1.351</v>
      </c>
      <c r="D58" s="3">
        <v>3.1</v>
      </c>
      <c r="E58" s="3">
        <v>2.1</v>
      </c>
      <c r="F58" s="3">
        <v>3.3</v>
      </c>
      <c r="G58" s="3">
        <v>5.15</v>
      </c>
      <c r="H58" s="3">
        <v>5.45</v>
      </c>
      <c r="I58" s="3">
        <v>2.2999999999999998</v>
      </c>
      <c r="J58" s="3">
        <v>1.5880000000000001</v>
      </c>
      <c r="K58" s="3">
        <v>1.143</v>
      </c>
      <c r="L58" s="3">
        <v>1.69</v>
      </c>
    </row>
    <row r="59" spans="1:12" x14ac:dyDescent="0.3">
      <c r="B59" t="s">
        <v>13</v>
      </c>
      <c r="C59">
        <v>1.8520000000000001</v>
      </c>
      <c r="D59">
        <v>2.173</v>
      </c>
      <c r="E59">
        <v>3.6819999999999999</v>
      </c>
      <c r="F59">
        <v>3.7269999999999999</v>
      </c>
      <c r="G59">
        <v>4.3159999999999998</v>
      </c>
      <c r="H59">
        <v>4.3789999999999996</v>
      </c>
      <c r="I59">
        <v>2.0129999999999999</v>
      </c>
      <c r="J59">
        <v>1.9870000000000001</v>
      </c>
      <c r="K59">
        <v>1.302</v>
      </c>
      <c r="L59">
        <v>1.373</v>
      </c>
    </row>
    <row r="60" spans="1:12" x14ac:dyDescent="0.3">
      <c r="B60" t="s">
        <v>14</v>
      </c>
      <c r="C60">
        <v>1.927</v>
      </c>
      <c r="D60">
        <v>2.0790000000000002</v>
      </c>
      <c r="E60">
        <v>4.1779999999999999</v>
      </c>
      <c r="F60">
        <v>3.5760000000000001</v>
      </c>
      <c r="G60">
        <v>4.0640000000000001</v>
      </c>
      <c r="H60">
        <v>4.2569999999999997</v>
      </c>
      <c r="I60">
        <v>1.9430000000000001</v>
      </c>
      <c r="J60">
        <v>2.06</v>
      </c>
      <c r="K60">
        <f>1/((1/C60)+(1/H60))</f>
        <v>1.3265263583441138</v>
      </c>
      <c r="L60">
        <f>1/((1/D60)+(1/F60))</f>
        <v>1.3146779840848806</v>
      </c>
    </row>
    <row r="61" spans="1:12" x14ac:dyDescent="0.3">
      <c r="B61" t="s">
        <v>2</v>
      </c>
      <c r="C61" s="3">
        <f>AVERAGE(C59,C60)</f>
        <v>1.8895</v>
      </c>
      <c r="D61" s="3">
        <f t="shared" ref="D61:K61" si="10">AVERAGE(D59,D60)</f>
        <v>2.1260000000000003</v>
      </c>
      <c r="E61" s="3">
        <f t="shared" si="10"/>
        <v>3.9299999999999997</v>
      </c>
      <c r="F61" s="3">
        <f t="shared" si="10"/>
        <v>3.6515</v>
      </c>
      <c r="G61" s="3">
        <f t="shared" si="10"/>
        <v>4.1899999999999995</v>
      </c>
      <c r="H61" s="3">
        <f t="shared" si="10"/>
        <v>4.3179999999999996</v>
      </c>
      <c r="I61" s="3">
        <f t="shared" si="10"/>
        <v>1.978</v>
      </c>
      <c r="J61" s="3">
        <f t="shared" si="10"/>
        <v>2.0235000000000003</v>
      </c>
      <c r="K61" s="3">
        <f t="shared" si="10"/>
        <v>1.3142631791720569</v>
      </c>
      <c r="L61" s="3">
        <f>AVERAGE(L59,L60)</f>
        <v>1.3438389920424403</v>
      </c>
    </row>
    <row r="62" spans="1:12" x14ac:dyDescent="0.3">
      <c r="B62" t="s">
        <v>15</v>
      </c>
      <c r="C62" s="4">
        <f>((1/C61)*(C57-1))-((1-1/C61))</f>
        <v>-0.37443768192643551</v>
      </c>
      <c r="D62" s="4">
        <f t="shared" ref="D62:L62" si="11">((1/D61)*(D57-1))-((1-1/D61))</f>
        <v>1.1636876763875819</v>
      </c>
      <c r="E62" s="4">
        <f t="shared" si="11"/>
        <v>-0.56513994910941467</v>
      </c>
      <c r="F62" s="4">
        <f t="shared" si="11"/>
        <v>-6.8875804463918944E-2</v>
      </c>
      <c r="G62" s="4">
        <f t="shared" si="11"/>
        <v>0.49164677804295964</v>
      </c>
      <c r="H62" s="4">
        <f t="shared" si="11"/>
        <v>0.44742936544696643</v>
      </c>
      <c r="I62" s="4">
        <f t="shared" si="11"/>
        <v>0.28918099089989879</v>
      </c>
      <c r="J62" s="4">
        <f t="shared" si="11"/>
        <v>-0.26464047442550043</v>
      </c>
      <c r="K62" s="4">
        <f t="shared" si="11"/>
        <v>-0.16987707082587944</v>
      </c>
      <c r="L62" s="4">
        <f t="shared" si="11"/>
        <v>0.4882735296735885</v>
      </c>
    </row>
    <row r="63" spans="1:12" x14ac:dyDescent="0.3">
      <c r="B63" t="s">
        <v>16</v>
      </c>
      <c r="C63" s="4">
        <f>((1/C61)*(C58-1))-((1-1/C61))</f>
        <v>-0.28499603069595125</v>
      </c>
      <c r="D63" s="4">
        <f t="shared" ref="D63:L63" si="12">((1/D61)*(D58-1))-((1-1/D61))</f>
        <v>0.45813734713076182</v>
      </c>
      <c r="E63" s="4">
        <f t="shared" si="12"/>
        <v>-0.465648854961832</v>
      </c>
      <c r="F63" s="4">
        <f t="shared" si="12"/>
        <v>-9.6261810214980148E-2</v>
      </c>
      <c r="G63" s="4">
        <f t="shared" si="12"/>
        <v>0.22911694510739888</v>
      </c>
      <c r="H63" s="4">
        <f t="shared" si="12"/>
        <v>0.26215840666975476</v>
      </c>
      <c r="I63" s="4">
        <f t="shared" si="12"/>
        <v>0.16279069767441856</v>
      </c>
      <c r="J63" s="4">
        <f t="shared" si="12"/>
        <v>-0.21522115147022486</v>
      </c>
      <c r="K63" s="4">
        <f t="shared" si="12"/>
        <v>-0.13031117502656292</v>
      </c>
      <c r="L63" s="4">
        <f t="shared" si="12"/>
        <v>0.2575911325741822</v>
      </c>
    </row>
    <row r="64" spans="1:12" x14ac:dyDescent="0.3">
      <c r="B64" t="s">
        <v>17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3">
      <c r="B65" t="s">
        <v>18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7" spans="1:12" x14ac:dyDescent="0.3">
      <c r="C67" t="s">
        <v>3</v>
      </c>
      <c r="D67" t="s">
        <v>4</v>
      </c>
      <c r="E67" s="1" t="s">
        <v>5</v>
      </c>
      <c r="F67" s="2" t="s">
        <v>6</v>
      </c>
      <c r="G67" s="2" t="s">
        <v>7</v>
      </c>
      <c r="H67" s="2" t="s">
        <v>8</v>
      </c>
      <c r="I67" t="s">
        <v>9</v>
      </c>
      <c r="J67" t="s">
        <v>10</v>
      </c>
      <c r="K67" t="s">
        <v>11</v>
      </c>
      <c r="L67" t="s">
        <v>12</v>
      </c>
    </row>
    <row r="68" spans="1:12" x14ac:dyDescent="0.3">
      <c r="A68" t="s">
        <v>25</v>
      </c>
      <c r="B68" t="s">
        <v>0</v>
      </c>
      <c r="C68" s="3">
        <v>2</v>
      </c>
      <c r="D68" s="3">
        <v>1.77</v>
      </c>
      <c r="E68" s="3">
        <v>3.6</v>
      </c>
      <c r="F68" s="3">
        <v>4.25</v>
      </c>
      <c r="G68" s="3">
        <v>2.78</v>
      </c>
      <c r="H68" s="3">
        <v>3.65</v>
      </c>
      <c r="I68" s="3">
        <v>2.5499999999999998</v>
      </c>
      <c r="J68" s="3">
        <v>1.488</v>
      </c>
      <c r="K68" s="3">
        <v>1.091</v>
      </c>
      <c r="L68" s="3">
        <v>2</v>
      </c>
    </row>
    <row r="69" spans="1:12" x14ac:dyDescent="0.3">
      <c r="B69" t="s">
        <v>1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">
      <c r="B70" t="s">
        <v>13</v>
      </c>
      <c r="C70">
        <v>1.4430000000000001</v>
      </c>
      <c r="D70">
        <v>3.2570000000000001</v>
      </c>
      <c r="E70">
        <v>2.8010000000000002</v>
      </c>
      <c r="F70">
        <v>2.9769999999999999</v>
      </c>
      <c r="G70">
        <v>7.25</v>
      </c>
      <c r="H70">
        <v>5.9139999999999997</v>
      </c>
      <c r="I70">
        <v>1.98</v>
      </c>
      <c r="J70">
        <v>2.02</v>
      </c>
      <c r="K70">
        <v>1.1599999999999999</v>
      </c>
      <c r="L70">
        <v>1.5549999999999999</v>
      </c>
    </row>
    <row r="71" spans="1:12" x14ac:dyDescent="0.3">
      <c r="B71" t="s">
        <v>14</v>
      </c>
      <c r="C71">
        <v>1.4810000000000001</v>
      </c>
      <c r="D71">
        <v>3.077</v>
      </c>
      <c r="E71">
        <v>2.4319999999999999</v>
      </c>
      <c r="F71">
        <v>3.7890000000000001</v>
      </c>
      <c r="G71">
        <v>7.3949999999999996</v>
      </c>
      <c r="H71">
        <v>5.27</v>
      </c>
      <c r="I71">
        <v>2.2040000000000002</v>
      </c>
      <c r="J71">
        <v>1.83</v>
      </c>
      <c r="K71">
        <f>1/((1/C71)+(1/H71))</f>
        <v>1.1561057621093171</v>
      </c>
      <c r="L71">
        <f>1/((1/D71)+(1/F71))</f>
        <v>1.6980415088843577</v>
      </c>
    </row>
    <row r="72" spans="1:12" x14ac:dyDescent="0.3">
      <c r="B72" t="s">
        <v>2</v>
      </c>
      <c r="C72" s="3">
        <f>AVERAGE(C70,C71)</f>
        <v>1.4620000000000002</v>
      </c>
      <c r="D72" s="3">
        <f t="shared" ref="D72:K72" si="13">AVERAGE(D70,D71)</f>
        <v>3.1669999999999998</v>
      </c>
      <c r="E72" s="3">
        <f t="shared" si="13"/>
        <v>2.6165000000000003</v>
      </c>
      <c r="F72" s="3">
        <f t="shared" si="13"/>
        <v>3.383</v>
      </c>
      <c r="G72" s="3">
        <f t="shared" si="13"/>
        <v>7.3224999999999998</v>
      </c>
      <c r="H72" s="3">
        <f t="shared" si="13"/>
        <v>5.5919999999999996</v>
      </c>
      <c r="I72" s="3">
        <f t="shared" si="13"/>
        <v>2.0920000000000001</v>
      </c>
      <c r="J72" s="3">
        <f t="shared" si="13"/>
        <v>1.925</v>
      </c>
      <c r="K72" s="3">
        <f t="shared" si="13"/>
        <v>1.1580528810546586</v>
      </c>
      <c r="L72" s="3">
        <f>AVERAGE(L70,L71)</f>
        <v>1.6265207544421787</v>
      </c>
    </row>
    <row r="73" spans="1:12" x14ac:dyDescent="0.3">
      <c r="B73" t="s">
        <v>15</v>
      </c>
      <c r="C73" s="4">
        <f>((1/C72)*(C68-1))-((1-1/C72))</f>
        <v>0.36798905608755117</v>
      </c>
      <c r="D73" s="4">
        <f t="shared" ref="D73:L73" si="14">((1/D72)*(D68-1))-((1-1/D72))</f>
        <v>-0.44111146195137346</v>
      </c>
      <c r="E73" s="4">
        <f t="shared" si="14"/>
        <v>0.37588381425568507</v>
      </c>
      <c r="F73" s="4">
        <f t="shared" si="14"/>
        <v>0.25628140703517577</v>
      </c>
      <c r="G73" s="4">
        <f t="shared" si="14"/>
        <v>-0.62034824172072378</v>
      </c>
      <c r="H73" s="4">
        <f t="shared" si="14"/>
        <v>-0.34728183118741052</v>
      </c>
      <c r="I73" s="4">
        <f t="shared" si="14"/>
        <v>0.21892925430210308</v>
      </c>
      <c r="J73" s="4">
        <f t="shared" si="14"/>
        <v>-0.22701298701298711</v>
      </c>
      <c r="K73" s="4">
        <f t="shared" si="14"/>
        <v>-5.7901398244950983E-2</v>
      </c>
      <c r="L73" s="4">
        <f t="shared" si="14"/>
        <v>0.22961849366988707</v>
      </c>
    </row>
    <row r="74" spans="1:12" x14ac:dyDescent="0.3">
      <c r="B74" t="s">
        <v>16</v>
      </c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3">
      <c r="B75" t="s">
        <v>17</v>
      </c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3">
      <c r="B76" t="s">
        <v>18</v>
      </c>
      <c r="C76" s="4"/>
      <c r="D76" s="4"/>
      <c r="E76" s="4"/>
      <c r="F76" s="4"/>
      <c r="G76" s="4"/>
      <c r="H76" s="4"/>
      <c r="I76" s="4"/>
      <c r="J76" s="4"/>
      <c r="K76" s="4"/>
      <c r="L76" s="4"/>
    </row>
    <row r="78" spans="1:12" x14ac:dyDescent="0.3">
      <c r="C78" t="s">
        <v>3</v>
      </c>
      <c r="D78" t="s">
        <v>4</v>
      </c>
      <c r="E78" s="1" t="s">
        <v>5</v>
      </c>
      <c r="F78" s="2" t="s">
        <v>6</v>
      </c>
      <c r="G78" s="2" t="s">
        <v>7</v>
      </c>
      <c r="H78" s="2" t="s">
        <v>8</v>
      </c>
      <c r="I78" t="s">
        <v>9</v>
      </c>
      <c r="J78" t="s">
        <v>10</v>
      </c>
      <c r="K78" t="s">
        <v>11</v>
      </c>
      <c r="L78" t="s">
        <v>12</v>
      </c>
    </row>
    <row r="79" spans="1:12" x14ac:dyDescent="0.3">
      <c r="A79" t="s">
        <v>26</v>
      </c>
      <c r="B79" t="s">
        <v>0</v>
      </c>
      <c r="C79" s="3">
        <v>1.7410000000000001</v>
      </c>
      <c r="D79" s="3">
        <v>2.0499999999999998</v>
      </c>
      <c r="E79" s="3">
        <v>3</v>
      </c>
      <c r="F79" s="3">
        <v>3.75</v>
      </c>
      <c r="G79" s="3">
        <v>3.4</v>
      </c>
      <c r="H79" s="3">
        <v>3.95</v>
      </c>
      <c r="I79" s="3">
        <v>2.2000000000000002</v>
      </c>
      <c r="J79" s="3">
        <v>1.645</v>
      </c>
      <c r="K79" s="3">
        <v>1.286</v>
      </c>
      <c r="L79" s="3">
        <v>1.3640000000000001</v>
      </c>
    </row>
    <row r="80" spans="1:12" x14ac:dyDescent="0.3">
      <c r="B80" t="s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">
      <c r="B81" t="s">
        <v>13</v>
      </c>
      <c r="C81">
        <v>1.7529999999999999</v>
      </c>
      <c r="D81">
        <v>2.3279999999999998</v>
      </c>
      <c r="E81">
        <v>3.492</v>
      </c>
      <c r="F81">
        <v>3.52</v>
      </c>
      <c r="G81">
        <v>5.65</v>
      </c>
      <c r="H81">
        <v>3.96</v>
      </c>
      <c r="I81">
        <v>1.863</v>
      </c>
      <c r="J81">
        <v>2.1579999999999999</v>
      </c>
      <c r="K81">
        <v>1.2150000000000001</v>
      </c>
      <c r="L81">
        <v>1.401</v>
      </c>
    </row>
    <row r="82" spans="1:12" x14ac:dyDescent="0.3">
      <c r="B82" t="s">
        <v>14</v>
      </c>
      <c r="C82">
        <v>1.681</v>
      </c>
      <c r="D82">
        <v>2.4689999999999999</v>
      </c>
      <c r="E82">
        <v>3.1459999999999999</v>
      </c>
      <c r="F82">
        <v>3.61</v>
      </c>
      <c r="G82">
        <v>5.09</v>
      </c>
      <c r="H82">
        <v>4.7939999999999996</v>
      </c>
      <c r="I82">
        <v>2.0590000000000002</v>
      </c>
      <c r="J82">
        <v>1.944</v>
      </c>
      <c r="K82">
        <f>1/((1/C82)+(1/H82))</f>
        <v>1.2445890347490349</v>
      </c>
      <c r="L82">
        <f>1/((1/D82)+(1/F82))</f>
        <v>1.466209902944563</v>
      </c>
    </row>
    <row r="83" spans="1:12" x14ac:dyDescent="0.3">
      <c r="B83" t="s">
        <v>2</v>
      </c>
      <c r="C83" s="3">
        <f>AVERAGE(C81,C82)</f>
        <v>1.7170000000000001</v>
      </c>
      <c r="D83" s="3">
        <f t="shared" ref="D83:K83" si="15">AVERAGE(D81,D82)</f>
        <v>2.3984999999999999</v>
      </c>
      <c r="E83" s="3">
        <f t="shared" si="15"/>
        <v>3.319</v>
      </c>
      <c r="F83" s="3">
        <f t="shared" si="15"/>
        <v>3.5649999999999999</v>
      </c>
      <c r="G83" s="3">
        <f t="shared" si="15"/>
        <v>5.37</v>
      </c>
      <c r="H83" s="3">
        <f t="shared" si="15"/>
        <v>4.3769999999999998</v>
      </c>
      <c r="I83" s="3">
        <f t="shared" si="15"/>
        <v>1.9610000000000001</v>
      </c>
      <c r="J83" s="3">
        <f t="shared" si="15"/>
        <v>2.0510000000000002</v>
      </c>
      <c r="K83" s="3">
        <f t="shared" si="15"/>
        <v>1.2297945173745175</v>
      </c>
      <c r="L83" s="3">
        <f>AVERAGE(L81,L82)</f>
        <v>1.4336049514722815</v>
      </c>
    </row>
    <row r="84" spans="1:12" x14ac:dyDescent="0.3">
      <c r="B84" t="s">
        <v>15</v>
      </c>
      <c r="C84" s="4">
        <f>((1/C83)*(C79-1))-((1-1/C83))</f>
        <v>1.3977868375072811E-2</v>
      </c>
      <c r="D84" s="4">
        <f t="shared" ref="D84:L84" si="16">((1/D83)*(D79-1))-((1-1/D83))</f>
        <v>-0.14529914529914534</v>
      </c>
      <c r="E84" s="4">
        <f t="shared" si="16"/>
        <v>-9.6113287134679148E-2</v>
      </c>
      <c r="F84" s="4">
        <f t="shared" si="16"/>
        <v>5.1893408134642272E-2</v>
      </c>
      <c r="G84" s="4">
        <f t="shared" si="16"/>
        <v>-0.36685288640595903</v>
      </c>
      <c r="H84" s="4">
        <f t="shared" si="16"/>
        <v>-9.7555403244231065E-2</v>
      </c>
      <c r="I84" s="4">
        <f t="shared" si="16"/>
        <v>0.12187659357470682</v>
      </c>
      <c r="J84" s="4">
        <f t="shared" si="16"/>
        <v>-0.19795221843003419</v>
      </c>
      <c r="K84" s="4">
        <f t="shared" si="16"/>
        <v>4.5703149454166814E-2</v>
      </c>
      <c r="L84" s="4">
        <f t="shared" si="16"/>
        <v>-4.8552393322022713E-2</v>
      </c>
    </row>
    <row r="85" spans="1:12" x14ac:dyDescent="0.3">
      <c r="B85" t="s">
        <v>16</v>
      </c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3">
      <c r="B86" t="s">
        <v>17</v>
      </c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3">
      <c r="B87" t="s">
        <v>18</v>
      </c>
      <c r="C87" s="4"/>
      <c r="D87" s="4"/>
      <c r="E87" s="4"/>
      <c r="F87" s="4"/>
      <c r="G87" s="4"/>
      <c r="H87" s="4"/>
      <c r="I87" s="4"/>
      <c r="J87" s="4"/>
      <c r="K87" s="4"/>
      <c r="L87" s="4"/>
    </row>
    <row r="89" spans="1:12" x14ac:dyDescent="0.3">
      <c r="C89" t="s">
        <v>3</v>
      </c>
      <c r="D89" t="s">
        <v>4</v>
      </c>
      <c r="E89" s="1" t="s">
        <v>5</v>
      </c>
      <c r="F89" s="2" t="s">
        <v>6</v>
      </c>
      <c r="G89" s="2" t="s">
        <v>7</v>
      </c>
      <c r="H89" s="2" t="s">
        <v>8</v>
      </c>
      <c r="I89" t="s">
        <v>9</v>
      </c>
      <c r="J89" t="s">
        <v>10</v>
      </c>
      <c r="K89" t="s">
        <v>11</v>
      </c>
      <c r="L89" t="s">
        <v>12</v>
      </c>
    </row>
    <row r="90" spans="1:12" x14ac:dyDescent="0.3">
      <c r="A90" t="s">
        <v>44</v>
      </c>
      <c r="B90" t="s">
        <v>0</v>
      </c>
      <c r="C90" s="3">
        <v>2.65</v>
      </c>
      <c r="D90" s="3">
        <v>1.4550000000000001</v>
      </c>
      <c r="E90" s="3">
        <v>4.5</v>
      </c>
      <c r="F90" s="3">
        <v>4.75</v>
      </c>
      <c r="G90" s="3">
        <v>2.5</v>
      </c>
      <c r="H90" s="3">
        <v>3.4</v>
      </c>
      <c r="I90" s="3"/>
      <c r="J90" s="3"/>
      <c r="K90" s="3">
        <v>1.5</v>
      </c>
      <c r="L90" s="3">
        <v>1.1819999999999999</v>
      </c>
    </row>
    <row r="91" spans="1:12" x14ac:dyDescent="0.3">
      <c r="B91" t="s">
        <v>1</v>
      </c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">
      <c r="B92" t="s">
        <v>13</v>
      </c>
      <c r="C92">
        <v>3.8140000000000001</v>
      </c>
      <c r="D92">
        <v>1.355</v>
      </c>
      <c r="E92">
        <v>8.7899999999999991</v>
      </c>
      <c r="F92">
        <v>6.7370000000000001</v>
      </c>
      <c r="G92">
        <v>2.2240000000000002</v>
      </c>
      <c r="H92">
        <v>3.47</v>
      </c>
      <c r="I92">
        <v>2.29</v>
      </c>
      <c r="J92">
        <v>1.7749999999999999</v>
      </c>
      <c r="K92">
        <v>1.8169999999999999</v>
      </c>
      <c r="L92">
        <v>1.1279999999999999</v>
      </c>
    </row>
    <row r="93" spans="1:12" x14ac:dyDescent="0.3">
      <c r="B93" t="s">
        <v>14</v>
      </c>
      <c r="C93">
        <v>3.6139999999999999</v>
      </c>
      <c r="D93">
        <v>1.383</v>
      </c>
      <c r="E93">
        <v>8.7430000000000003</v>
      </c>
      <c r="F93">
        <v>6.1609999999999996</v>
      </c>
      <c r="G93">
        <v>2.2949999999999999</v>
      </c>
      <c r="H93">
        <v>3.4769999999999999</v>
      </c>
      <c r="I93">
        <v>2.2229999999999999</v>
      </c>
      <c r="J93">
        <v>1.8180000000000001</v>
      </c>
      <c r="K93">
        <f>1/((1/C93)+(1/H93))</f>
        <v>1.7720882809194751</v>
      </c>
      <c r="L93">
        <f>1/((1/D93)+(1/F93))</f>
        <v>1.1294622216330858</v>
      </c>
    </row>
    <row r="94" spans="1:12" x14ac:dyDescent="0.3">
      <c r="B94" t="s">
        <v>2</v>
      </c>
      <c r="C94" s="3">
        <f>AVERAGE(C92,C93)</f>
        <v>3.714</v>
      </c>
      <c r="D94" s="3">
        <f t="shared" ref="D94:K94" si="17">AVERAGE(D92,D93)</f>
        <v>1.369</v>
      </c>
      <c r="E94" s="3">
        <f t="shared" si="17"/>
        <v>8.7665000000000006</v>
      </c>
      <c r="F94" s="3">
        <f t="shared" si="17"/>
        <v>6.4489999999999998</v>
      </c>
      <c r="G94" s="3">
        <f t="shared" si="17"/>
        <v>2.2595000000000001</v>
      </c>
      <c r="H94" s="3">
        <f t="shared" si="17"/>
        <v>3.4735</v>
      </c>
      <c r="I94" s="3">
        <f t="shared" si="17"/>
        <v>2.2565</v>
      </c>
      <c r="J94" s="3">
        <f t="shared" si="17"/>
        <v>1.7965</v>
      </c>
      <c r="K94" s="3">
        <f t="shared" si="17"/>
        <v>1.7945441404597375</v>
      </c>
      <c r="L94" s="3">
        <f>AVERAGE(L92,L93)</f>
        <v>1.1287311108165428</v>
      </c>
    </row>
    <row r="95" spans="1:12" x14ac:dyDescent="0.3">
      <c r="B95" t="s">
        <v>15</v>
      </c>
      <c r="C95" s="4">
        <f>((1/C94)*(C90-1))-((1-1/C94))</f>
        <v>-0.28648357565966609</v>
      </c>
      <c r="D95" s="4">
        <f t="shared" ref="D95:L95" si="18">((1/D94)*(D90-1))-((1-1/D94))</f>
        <v>6.2819576333089822E-2</v>
      </c>
      <c r="E95" s="4">
        <f t="shared" si="18"/>
        <v>-0.48668225631666001</v>
      </c>
      <c r="F95" s="4">
        <f t="shared" si="18"/>
        <v>-0.26345169793766476</v>
      </c>
      <c r="G95" s="4">
        <f t="shared" si="18"/>
        <v>0.10643947776056639</v>
      </c>
      <c r="H95" s="4">
        <f t="shared" si="18"/>
        <v>-2.1160213041600762E-2</v>
      </c>
      <c r="I95" s="4">
        <f t="shared" si="18"/>
        <v>-1</v>
      </c>
      <c r="J95" s="4">
        <f t="shared" si="18"/>
        <v>-1</v>
      </c>
      <c r="K95" s="4">
        <f t="shared" si="18"/>
        <v>-0.16413312652442169</v>
      </c>
      <c r="L95" s="4">
        <f t="shared" si="18"/>
        <v>4.719360410374579E-2</v>
      </c>
    </row>
    <row r="96" spans="1:12" x14ac:dyDescent="0.3">
      <c r="B96" t="s">
        <v>16</v>
      </c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2:12" x14ac:dyDescent="0.3">
      <c r="B97" t="s">
        <v>17</v>
      </c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2:12" x14ac:dyDescent="0.3">
      <c r="B98" t="s">
        <v>18</v>
      </c>
      <c r="C98" s="4"/>
      <c r="D98" s="4"/>
      <c r="E98" s="4"/>
      <c r="F98" s="4"/>
      <c r="G98" s="4"/>
      <c r="H98" s="4"/>
      <c r="I98" s="4"/>
      <c r="J98" s="4"/>
      <c r="K98" s="4"/>
      <c r="L9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14EA-5A0B-4445-81CD-0451034E6904}">
  <dimension ref="A1:T21"/>
  <sheetViews>
    <sheetView tabSelected="1" workbookViewId="0">
      <selection activeCell="M3" sqref="M3"/>
    </sheetView>
  </sheetViews>
  <sheetFormatPr defaultRowHeight="14.4" x14ac:dyDescent="0.3"/>
  <sheetData>
    <row r="1" spans="1:20" x14ac:dyDescent="0.3">
      <c r="C1" t="s">
        <v>3</v>
      </c>
      <c r="D1" t="s">
        <v>4</v>
      </c>
      <c r="E1" s="1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3">
      <c r="A2" t="s">
        <v>27</v>
      </c>
      <c r="B2" t="s">
        <v>0</v>
      </c>
      <c r="C2" s="3">
        <v>3.25</v>
      </c>
      <c r="D2" s="3">
        <v>1.323</v>
      </c>
      <c r="E2" s="3">
        <v>9</v>
      </c>
      <c r="F2" s="3">
        <v>8</v>
      </c>
      <c r="G2" s="3">
        <v>6.5</v>
      </c>
      <c r="H2" s="3">
        <v>3.5</v>
      </c>
      <c r="I2" s="3">
        <v>3.4</v>
      </c>
      <c r="J2" s="3">
        <v>4.3</v>
      </c>
      <c r="K2" s="3"/>
      <c r="L2" s="3"/>
      <c r="M2" s="3"/>
      <c r="N2" s="3"/>
      <c r="O2" s="3">
        <v>4.5</v>
      </c>
      <c r="P2" s="3">
        <v>1.87</v>
      </c>
      <c r="Q2" s="3">
        <v>1.87</v>
      </c>
      <c r="R2" s="3">
        <v>1.1819999999999999</v>
      </c>
      <c r="S2" s="3">
        <v>1.286</v>
      </c>
      <c r="T2" s="3">
        <v>1.056</v>
      </c>
    </row>
    <row r="3" spans="1:20" x14ac:dyDescent="0.3">
      <c r="B3" t="s">
        <v>1</v>
      </c>
      <c r="C3" s="3">
        <v>2.4</v>
      </c>
      <c r="D3" s="3">
        <v>1.5409999999999999</v>
      </c>
      <c r="E3" s="3">
        <v>7.5</v>
      </c>
      <c r="F3" s="3">
        <v>6</v>
      </c>
      <c r="G3" s="3">
        <v>5.5</v>
      </c>
      <c r="H3" s="3">
        <v>4.3</v>
      </c>
      <c r="I3" s="3">
        <v>4</v>
      </c>
      <c r="J3" s="3">
        <v>4.5</v>
      </c>
      <c r="K3" s="3">
        <v>1.323</v>
      </c>
      <c r="L3" s="3">
        <v>3.25</v>
      </c>
      <c r="M3" s="3">
        <v>2.65</v>
      </c>
      <c r="N3" s="3">
        <v>1.4550000000000001</v>
      </c>
      <c r="O3" s="3">
        <v>3.75</v>
      </c>
      <c r="P3" s="3">
        <v>1.645</v>
      </c>
      <c r="Q3" s="3">
        <v>2.2000000000000002</v>
      </c>
      <c r="R3" s="3">
        <v>1.25</v>
      </c>
      <c r="S3" s="3">
        <v>1.2</v>
      </c>
      <c r="T3" s="3">
        <v>1.071</v>
      </c>
    </row>
    <row r="4" spans="1:20" x14ac:dyDescent="0.3">
      <c r="B4" t="s">
        <v>13</v>
      </c>
      <c r="C4">
        <v>1.9650000000000001</v>
      </c>
      <c r="D4">
        <v>2.036</v>
      </c>
      <c r="E4">
        <v>7.18</v>
      </c>
      <c r="F4">
        <v>5.56</v>
      </c>
      <c r="G4">
        <v>5.27</v>
      </c>
      <c r="H4">
        <v>7.22</v>
      </c>
      <c r="I4">
        <v>5.71</v>
      </c>
      <c r="J4">
        <v>5.63</v>
      </c>
      <c r="K4">
        <v>1.3839999999999999</v>
      </c>
      <c r="L4">
        <v>3.6</v>
      </c>
      <c r="M4">
        <v>2.72</v>
      </c>
      <c r="N4">
        <v>1.58</v>
      </c>
      <c r="O4">
        <v>3.13</v>
      </c>
      <c r="P4">
        <v>1.45</v>
      </c>
      <c r="Q4">
        <v>3.19</v>
      </c>
      <c r="R4">
        <v>1.47</v>
      </c>
      <c r="S4">
        <v>1.1599999999999999</v>
      </c>
      <c r="T4">
        <v>1.1599999999999999</v>
      </c>
    </row>
    <row r="5" spans="1:20" x14ac:dyDescent="0.3">
      <c r="B5" t="s">
        <v>14</v>
      </c>
    </row>
    <row r="6" spans="1:20" x14ac:dyDescent="0.3">
      <c r="B6" t="s">
        <v>2</v>
      </c>
      <c r="C6" s="3">
        <f>AVERAGE(C4,C5)</f>
        <v>1.9650000000000001</v>
      </c>
      <c r="D6" s="3">
        <f t="shared" ref="D6:K6" si="0">AVERAGE(D4,D5)</f>
        <v>2.036</v>
      </c>
      <c r="E6" s="3">
        <f t="shared" si="0"/>
        <v>7.18</v>
      </c>
      <c r="F6" s="3">
        <f t="shared" si="0"/>
        <v>5.56</v>
      </c>
      <c r="G6" s="3">
        <f t="shared" si="0"/>
        <v>5.27</v>
      </c>
      <c r="H6" s="3">
        <f t="shared" si="0"/>
        <v>7.22</v>
      </c>
      <c r="I6" s="3">
        <f t="shared" si="0"/>
        <v>5.71</v>
      </c>
      <c r="J6" s="3">
        <f t="shared" si="0"/>
        <v>5.63</v>
      </c>
      <c r="K6" s="3">
        <f t="shared" si="0"/>
        <v>1.3839999999999999</v>
      </c>
      <c r="L6" s="3">
        <f>AVERAGE(L4,L5)</f>
        <v>3.6</v>
      </c>
      <c r="M6" s="3">
        <f t="shared" ref="M6:T6" si="1">AVERAGE(M4,M5)</f>
        <v>2.72</v>
      </c>
      <c r="N6" s="3">
        <f t="shared" si="1"/>
        <v>1.58</v>
      </c>
      <c r="O6" s="3">
        <f t="shared" si="1"/>
        <v>3.13</v>
      </c>
      <c r="P6" s="3">
        <f t="shared" si="1"/>
        <v>1.45</v>
      </c>
      <c r="Q6" s="3">
        <f t="shared" si="1"/>
        <v>3.19</v>
      </c>
      <c r="R6" s="3">
        <f t="shared" si="1"/>
        <v>1.47</v>
      </c>
      <c r="S6" s="3">
        <f t="shared" si="1"/>
        <v>1.1599999999999999</v>
      </c>
      <c r="T6" s="3">
        <f t="shared" si="1"/>
        <v>1.1599999999999999</v>
      </c>
    </row>
    <row r="7" spans="1:20" x14ac:dyDescent="0.3">
      <c r="B7" t="s">
        <v>15</v>
      </c>
      <c r="C7" s="4">
        <f>((1/C6)*(C2-1))-((1-1/C6))</f>
        <v>0.653944020356234</v>
      </c>
      <c r="D7" s="4">
        <f t="shared" ref="D7:K7" si="2">((1/D6)*(D2-1))-((1-1/D6))</f>
        <v>-0.35019646365422397</v>
      </c>
      <c r="E7" s="4">
        <f t="shared" si="2"/>
        <v>0.25348189415041789</v>
      </c>
      <c r="F7" s="4">
        <f t="shared" si="2"/>
        <v>0.43884892086330951</v>
      </c>
      <c r="G7" s="4">
        <f t="shared" si="2"/>
        <v>0.23339658444022771</v>
      </c>
      <c r="H7" s="4">
        <f t="shared" si="2"/>
        <v>-0.51523545706371188</v>
      </c>
      <c r="I7" s="4">
        <f t="shared" si="2"/>
        <v>-0.40455341506129594</v>
      </c>
      <c r="J7" s="4">
        <f t="shared" si="2"/>
        <v>-0.2362344582593251</v>
      </c>
      <c r="K7" s="4">
        <f t="shared" si="2"/>
        <v>-1</v>
      </c>
      <c r="L7" s="4">
        <f>((1/L6)*(L2-1))-((1-1/L6))</f>
        <v>-1</v>
      </c>
      <c r="M7" s="4">
        <f>((1/M6)*(M2-1))-((1-1/M6))</f>
        <v>-1</v>
      </c>
      <c r="N7" s="4">
        <f t="shared" ref="N7:T7" si="3">((1/N6)*(N2-1))-((1-1/N6))</f>
        <v>-1</v>
      </c>
      <c r="O7" s="4">
        <f t="shared" si="3"/>
        <v>0.43769968051118191</v>
      </c>
      <c r="P7" s="4">
        <f t="shared" si="3"/>
        <v>0.28965517241379324</v>
      </c>
      <c r="Q7" s="4">
        <f t="shared" si="3"/>
        <v>-0.41379310344827575</v>
      </c>
      <c r="R7" s="4">
        <f t="shared" si="3"/>
        <v>-0.19591836734693885</v>
      </c>
      <c r="S7" s="4">
        <f t="shared" si="3"/>
        <v>0.10862068965517252</v>
      </c>
      <c r="T7" s="4">
        <f t="shared" si="3"/>
        <v>-8.9655172413793005E-2</v>
      </c>
    </row>
    <row r="8" spans="1:20" x14ac:dyDescent="0.3">
      <c r="B8" t="s">
        <v>16</v>
      </c>
      <c r="C8" s="4">
        <f>((1/C6)*(C3-1))-((1-1/C6))</f>
        <v>0.22137404580152664</v>
      </c>
      <c r="D8" s="4">
        <f t="shared" ref="D8:T8" si="4">((1/D6)*(D3-1))-((1-1/D6))</f>
        <v>-0.24312377210216113</v>
      </c>
      <c r="E8" s="4">
        <f t="shared" si="4"/>
        <v>4.4568245125348294E-2</v>
      </c>
      <c r="F8" s="4">
        <f t="shared" si="4"/>
        <v>7.9136690647482077E-2</v>
      </c>
      <c r="G8" s="4">
        <f t="shared" si="4"/>
        <v>4.3643263757115691E-2</v>
      </c>
      <c r="H8" s="4">
        <f t="shared" si="4"/>
        <v>-0.40443213296398889</v>
      </c>
      <c r="I8" s="4">
        <f t="shared" si="4"/>
        <v>-0.29947460595446584</v>
      </c>
      <c r="J8" s="4">
        <f t="shared" si="4"/>
        <v>-0.20071047957371224</v>
      </c>
      <c r="K8" s="4">
        <f t="shared" si="4"/>
        <v>-4.4075144508670505E-2</v>
      </c>
      <c r="L8" s="4">
        <f t="shared" si="4"/>
        <v>-9.722222222222221E-2</v>
      </c>
      <c r="M8" s="4">
        <f t="shared" si="4"/>
        <v>-2.5735294117647078E-2</v>
      </c>
      <c r="N8" s="4">
        <f t="shared" si="4"/>
        <v>-7.9113924050632944E-2</v>
      </c>
      <c r="O8" s="4">
        <f t="shared" si="4"/>
        <v>0.19808306709265167</v>
      </c>
      <c r="P8" s="4">
        <f t="shared" si="4"/>
        <v>0.13448275862068976</v>
      </c>
      <c r="Q8" s="4">
        <f t="shared" si="4"/>
        <v>-0.31034482758620674</v>
      </c>
      <c r="R8" s="4">
        <f t="shared" si="4"/>
        <v>-0.14965986394557826</v>
      </c>
      <c r="S8" s="4">
        <f t="shared" si="4"/>
        <v>3.4482758620689696E-2</v>
      </c>
      <c r="T8" s="4">
        <f t="shared" si="4"/>
        <v>-7.672413793103447E-2</v>
      </c>
    </row>
    <row r="9" spans="1:20" x14ac:dyDescent="0.3">
      <c r="B9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20" x14ac:dyDescent="0.3">
      <c r="B10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2" spans="1:20" x14ac:dyDescent="0.3">
      <c r="C12" t="s">
        <v>3</v>
      </c>
      <c r="D12" t="s">
        <v>4</v>
      </c>
      <c r="E12" s="1" t="s">
        <v>28</v>
      </c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</row>
    <row r="13" spans="1:20" x14ac:dyDescent="0.3">
      <c r="A13" t="s">
        <v>45</v>
      </c>
      <c r="B13" t="s">
        <v>0</v>
      </c>
      <c r="C13" s="3">
        <v>1.575</v>
      </c>
      <c r="D13" s="3">
        <v>2.33</v>
      </c>
      <c r="E13" s="3">
        <v>3.95</v>
      </c>
      <c r="F13" s="3">
        <v>3.8</v>
      </c>
      <c r="G13" s="3">
        <v>4.75</v>
      </c>
      <c r="H13" s="3">
        <v>6.75</v>
      </c>
      <c r="I13" s="3">
        <v>5.5</v>
      </c>
      <c r="J13" s="3">
        <v>5.5</v>
      </c>
      <c r="K13" s="3">
        <v>1.4550000000000001</v>
      </c>
      <c r="L13" s="3">
        <v>2.65</v>
      </c>
      <c r="M13" s="3">
        <v>3.15</v>
      </c>
      <c r="N13" s="3">
        <v>1.3280000000000001</v>
      </c>
      <c r="O13" s="3">
        <v>2.15</v>
      </c>
      <c r="P13" s="3">
        <v>1.278</v>
      </c>
      <c r="Q13" s="3">
        <v>3.55</v>
      </c>
      <c r="R13" s="3">
        <v>1.667</v>
      </c>
      <c r="S13" s="3"/>
      <c r="T13" s="3">
        <v>1.2170000000000001</v>
      </c>
    </row>
    <row r="14" spans="1:20" x14ac:dyDescent="0.3">
      <c r="B1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B15" t="s">
        <v>13</v>
      </c>
      <c r="C15">
        <v>1.958</v>
      </c>
      <c r="D15">
        <v>2.0434999999999999</v>
      </c>
      <c r="E15">
        <v>7.97</v>
      </c>
      <c r="F15">
        <v>5</v>
      </c>
      <c r="G15">
        <v>5.4</v>
      </c>
      <c r="H15">
        <v>8.3000000000000007</v>
      </c>
      <c r="I15">
        <v>5.26</v>
      </c>
      <c r="J15">
        <v>5.6</v>
      </c>
      <c r="K15">
        <v>1.3260000000000001</v>
      </c>
      <c r="L15">
        <v>4.07</v>
      </c>
      <c r="M15">
        <v>2.75</v>
      </c>
      <c r="N15">
        <v>1.57</v>
      </c>
      <c r="O15">
        <v>3.07</v>
      </c>
      <c r="P15">
        <v>1.45</v>
      </c>
      <c r="Q15">
        <v>3.22</v>
      </c>
      <c r="R15">
        <v>1.48</v>
      </c>
      <c r="S15">
        <v>1.137</v>
      </c>
      <c r="T15">
        <v>1.143</v>
      </c>
    </row>
    <row r="16" spans="1:20" x14ac:dyDescent="0.3">
      <c r="B16" t="s">
        <v>14</v>
      </c>
    </row>
    <row r="17" spans="2:20" x14ac:dyDescent="0.3">
      <c r="B17" t="s">
        <v>2</v>
      </c>
      <c r="C17" s="3">
        <f>AVERAGE(C15,C16)</f>
        <v>1.958</v>
      </c>
      <c r="D17" s="3">
        <f t="shared" ref="D17:K17" si="5">AVERAGE(D15,D16)</f>
        <v>2.0434999999999999</v>
      </c>
      <c r="E17" s="3">
        <f t="shared" si="5"/>
        <v>7.97</v>
      </c>
      <c r="F17" s="3">
        <f t="shared" si="5"/>
        <v>5</v>
      </c>
      <c r="G17" s="3">
        <f t="shared" si="5"/>
        <v>5.4</v>
      </c>
      <c r="H17" s="3">
        <f t="shared" si="5"/>
        <v>8.3000000000000007</v>
      </c>
      <c r="I17" s="3">
        <f t="shared" si="5"/>
        <v>5.26</v>
      </c>
      <c r="J17" s="3">
        <f t="shared" si="5"/>
        <v>5.6</v>
      </c>
      <c r="K17" s="3">
        <f t="shared" si="5"/>
        <v>1.3260000000000001</v>
      </c>
      <c r="L17" s="3">
        <f>AVERAGE(L15,L16)</f>
        <v>4.07</v>
      </c>
      <c r="M17" s="3">
        <f t="shared" ref="M17:T17" si="6">AVERAGE(M15,M16)</f>
        <v>2.75</v>
      </c>
      <c r="N17" s="3">
        <f t="shared" si="6"/>
        <v>1.57</v>
      </c>
      <c r="O17" s="3">
        <f t="shared" si="6"/>
        <v>3.07</v>
      </c>
      <c r="P17" s="3">
        <f t="shared" si="6"/>
        <v>1.45</v>
      </c>
      <c r="Q17" s="3">
        <f t="shared" si="6"/>
        <v>3.22</v>
      </c>
      <c r="R17" s="3">
        <f t="shared" si="6"/>
        <v>1.48</v>
      </c>
      <c r="S17" s="3">
        <f t="shared" si="6"/>
        <v>1.137</v>
      </c>
      <c r="T17" s="3">
        <f t="shared" si="6"/>
        <v>1.143</v>
      </c>
    </row>
    <row r="18" spans="2:20" x14ac:dyDescent="0.3">
      <c r="B18" t="s">
        <v>15</v>
      </c>
      <c r="C18" s="4">
        <f>((1/C17)*(C13-1))-((1-1/C17))</f>
        <v>-0.19560776302349347</v>
      </c>
      <c r="D18" s="4">
        <f t="shared" ref="D18:K18" si="7">((1/D17)*(D13-1))-((1-1/D17))</f>
        <v>0.14020063616344525</v>
      </c>
      <c r="E18" s="4">
        <f t="shared" si="7"/>
        <v>-0.50439146800501877</v>
      </c>
      <c r="F18" s="4">
        <f t="shared" si="7"/>
        <v>-0.2400000000000001</v>
      </c>
      <c r="G18" s="4">
        <f t="shared" si="7"/>
        <v>-0.12037037037037046</v>
      </c>
      <c r="H18" s="4">
        <f t="shared" si="7"/>
        <v>-0.18674698795180733</v>
      </c>
      <c r="I18" s="4">
        <f t="shared" si="7"/>
        <v>4.5627376425855681E-2</v>
      </c>
      <c r="J18" s="4">
        <f t="shared" si="7"/>
        <v>-1.7857142857142794E-2</v>
      </c>
      <c r="K18" s="4">
        <f t="shared" si="7"/>
        <v>9.728506787330321E-2</v>
      </c>
      <c r="L18" s="4">
        <f>((1/L17)*(L13-1))-((1-1/L17))</f>
        <v>-0.34889434889434889</v>
      </c>
      <c r="M18" s="4">
        <f>((1/M17)*(M13-1))-((1-1/M17))</f>
        <v>0.1454545454545455</v>
      </c>
      <c r="N18" s="4">
        <f t="shared" ref="N18:T18" si="8">((1/N17)*(N13-1))-((1-1/N17))</f>
        <v>-0.15414012738853503</v>
      </c>
      <c r="O18" s="4">
        <f t="shared" si="8"/>
        <v>-0.29967426710097717</v>
      </c>
      <c r="P18" s="4">
        <f t="shared" si="8"/>
        <v>-0.11862068965517233</v>
      </c>
      <c r="Q18" s="4">
        <f t="shared" si="8"/>
        <v>0.10248447204968925</v>
      </c>
      <c r="R18" s="4">
        <f t="shared" si="8"/>
        <v>0.12635135135135134</v>
      </c>
      <c r="S18" s="4">
        <f t="shared" si="8"/>
        <v>-1</v>
      </c>
      <c r="T18" s="4">
        <f t="shared" si="8"/>
        <v>6.4741907261592402E-2</v>
      </c>
    </row>
    <row r="19" spans="2:20" x14ac:dyDescent="0.3">
      <c r="B19" t="s">
        <v>16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x14ac:dyDescent="0.3">
      <c r="B20" t="s">
        <v>17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20" x14ac:dyDescent="0.3">
      <c r="B21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Renzjordan</dc:creator>
  <cp:lastModifiedBy>Renz Tolentino</cp:lastModifiedBy>
  <dcterms:created xsi:type="dcterms:W3CDTF">2015-06-05T18:17:20Z</dcterms:created>
  <dcterms:modified xsi:type="dcterms:W3CDTF">2022-06-26T17:12:07Z</dcterms:modified>
</cp:coreProperties>
</file>