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ueva Hoja" sheetId="1" r:id="rId4"/>
    <sheet state="hidden" name="Cuestionario 21012022" sheetId="2" r:id="rId5"/>
    <sheet state="visible" name="Formato_IpressTest" sheetId="3" r:id="rId6"/>
    <sheet state="hidden" name="Copia de Formato_IpressTest" sheetId="4" r:id="rId7"/>
    <sheet state="hidden" name="Hoja 4" sheetId="5" r:id="rId8"/>
    <sheet state="visible" name="Copia de Formato_IpressTest 1" sheetId="6" r:id="rId9"/>
    <sheet state="visible" name="Formato_Comisarias" sheetId="7" r:id="rId10"/>
    <sheet state="visible" name="Formato_Comisarias_2" sheetId="8" r:id="rId11"/>
    <sheet state="visible" name="Formato_Tutorial" sheetId="9" r:id="rId12"/>
    <sheet state="visible" name="Formato_Comisarias_TestFatima" sheetId="10" r:id="rId13"/>
    <sheet state="visible" name="Indicadores" sheetId="11" r:id="rId14"/>
    <sheet state="visible" name="Formato_CAR" sheetId="12" r:id="rId15"/>
    <sheet state="visible" name="Formato_CAR_M" sheetId="13" r:id="rId16"/>
    <sheet state="visible" name="Formato_TestCAR_M2" sheetId="14" r:id="rId17"/>
    <sheet state="hidden" name="Hoja 5" sheetId="15" r:id="rId18"/>
    <sheet state="hidden" name="Copia de Formato_CAR_M" sheetId="16" r:id="rId19"/>
    <sheet state="visible" name="Descripcion" sheetId="17" r:id="rId20"/>
  </sheets>
  <definedNames>
    <definedName hidden="1" localSheetId="2" name="_xlnm._FilterDatabase">Formato_IpressTest!$A$1:$G$88</definedName>
    <definedName hidden="1" localSheetId="3" name="_xlnm._FilterDatabase">'Copia de Formato_IpressTest'!$A$1:$G$100</definedName>
    <definedName hidden="1" localSheetId="5" name="_xlnm._FilterDatabase">'Copia de Formato_IpressTest 1'!$A$1:$G$88</definedName>
    <definedName hidden="1" localSheetId="6" name="_xlnm._FilterDatabase">Formato_Comisarias!$A$1:$G$20</definedName>
    <definedName hidden="1" localSheetId="9" name="_xlnm._FilterDatabase">Formato_Comisarias_TestFatima!$A$1:$G$20</definedName>
    <definedName hidden="1" localSheetId="11"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como se van a agrupar los indicadores (se van a sumar, multiplicar, etc)
	-Fátima Rojas Boucher</t>
      </text>
    </comment>
  </commentList>
</comments>
</file>

<file path=xl/sharedStrings.xml><?xml version="1.0" encoding="utf-8"?>
<sst xmlns="http://schemas.openxmlformats.org/spreadsheetml/2006/main" count="8090" uniqueCount="1681">
  <si>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</si>
  <si>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</si>
  <si>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</si>
  <si>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</si>
  <si>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</si>
  <si>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</si>
  <si>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</si>
  <si>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</si>
  <si>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</si>
  <si>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</si>
  <si>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</si>
  <si>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</si>
  <si>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</si>
  <si>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</si>
  <si>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</si>
  <si>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</si>
  <si>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</si>
  <si>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</si>
  <si>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</si>
  <si>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</si>
  <si>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</si>
  <si>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</si>
  <si>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</si>
  <si>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</si>
  <si>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</si>
  <si>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</si>
  <si>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</si>
  <si>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</si>
  <si>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</si>
  <si>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</si>
  <si>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</si>
  <si>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</si>
  <si>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</si>
  <si>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</si>
  <si>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</si>
  <si>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</si>
  <si>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</si>
  <si>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</si>
  <si>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</si>
  <si>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</si>
  <si>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</si>
  <si>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</si>
  <si>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</si>
  <si>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</si>
  <si>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</si>
  <si>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</si>
  <si>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</si>
  <si>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</si>
  <si>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</si>
  <si>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</si>
  <si>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</si>
  <si>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</si>
  <si>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</si>
  <si>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</si>
  <si>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</si>
  <si>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</si>
  <si>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</si>
  <si>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</si>
  <si>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</si>
  <si>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</si>
  <si>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</si>
  <si>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</si>
  <si>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</si>
  <si>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</si>
  <si>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</si>
  <si>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</si>
  <si>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</si>
  <si>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</si>
  <si>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</si>
  <si>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</si>
  <si>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</si>
  <si>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</si>
  <si>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</si>
  <si>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</si>
  <si>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</si>
  <si>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</si>
  <si>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</si>
  <si>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</si>
  <si>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</si>
  <si>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</si>
  <si>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</si>
  <si>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</si>
  <si>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</si>
  <si>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</si>
  <si>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</si>
  <si>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</si>
  <si>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</si>
  <si>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</si>
  <si>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</si>
  <si>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</si>
  <si>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</si>
  <si>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</si>
  <si>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</si>
  <si>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</si>
  <si>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</si>
  <si>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</si>
  <si>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</si>
  <si>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</si>
  <si>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</si>
  <si>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</si>
  <si>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</si>
  <si>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</si>
  <si>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</si>
  <si>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</si>
  <si>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</si>
  <si>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</si>
  <si>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</si>
  <si>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</si>
  <si>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</si>
  <si>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</si>
  <si>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</si>
  <si>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</si>
  <si>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</si>
  <si>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</si>
  <si>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</si>
  <si>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</si>
  <si>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</si>
  <si>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</si>
  <si>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</si>
  <si>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</si>
  <si>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</si>
  <si>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</si>
  <si>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</si>
  <si>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</si>
  <si>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</si>
  <si>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</si>
  <si>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</si>
  <si>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</si>
  <si>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</si>
  <si>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</si>
  <si>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</si>
  <si>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</si>
  <si>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</si>
  <si>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</si>
  <si>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</si>
  <si>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</si>
  <si>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</si>
  <si>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</si>
  <si>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</si>
  <si>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</si>
  <si>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</si>
  <si>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</si>
  <si>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</si>
  <si>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</si>
  <si>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</si>
  <si>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</si>
  <si>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</si>
  <si>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</si>
  <si>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</si>
  <si>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</si>
  <si>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</si>
  <si>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</si>
  <si>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</si>
  <si>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</si>
  <si>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</si>
  <si>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</si>
  <si>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</si>
  <si>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</si>
  <si>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</si>
  <si>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</si>
  <si>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</si>
  <si>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</si>
  <si>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</si>
  <si>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</si>
  <si>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</si>
  <si>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</si>
  <si>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</si>
  <si>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</si>
  <si>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</si>
  <si>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</si>
  <si>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</si>
  <si>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</si>
  <si>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</si>
  <si>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</si>
  <si>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</si>
  <si>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</si>
  <si>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</si>
  <si>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</si>
  <si>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</si>
  <si>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</si>
  <si>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</si>
  <si>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</si>
  <si>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</si>
  <si>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</si>
  <si>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</si>
  <si>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</si>
  <si>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</si>
  <si>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</si>
  <si>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</si>
  <si>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</si>
  <si>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</si>
  <si>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</si>
  <si>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</si>
  <si>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</si>
  <si>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</si>
  <si>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</si>
  <si>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</si>
  <si>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</si>
  <si>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</si>
  <si>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</si>
  <si>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</si>
  <si>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</si>
  <si>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</si>
  <si>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</si>
  <si>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</si>
  <si>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</si>
  <si>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</si>
  <si>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</si>
  <si>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</si>
  <si>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</si>
  <si>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</si>
  <si>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</si>
  <si>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</si>
  <si>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</si>
  <si>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</si>
  <si>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</si>
  <si>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</si>
  <si>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</si>
  <si>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</si>
  <si>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</si>
  <si>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</si>
  <si>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</si>
  <si>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</si>
  <si>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</si>
  <si>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</si>
  <si>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</si>
  <si>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</si>
  <si>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</si>
  <si>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</si>
  <si>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</si>
  <si>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</si>
  <si>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</si>
  <si>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</si>
  <si>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</si>
  <si>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</si>
  <si>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</si>
  <si>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</si>
  <si>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</si>
  <si>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</si>
  <si>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</si>
  <si>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</si>
  <si>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</si>
  <si>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</si>
  <si>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</si>
  <si>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</si>
  <si>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</si>
  <si>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</si>
  <si>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</si>
  <si>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</si>
  <si>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</si>
  <si>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</si>
  <si>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</si>
  <si>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</si>
  <si>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</si>
  <si>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</si>
  <si>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</si>
  <si>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</si>
  <si>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</si>
  <si>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</si>
  <si>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</si>
  <si>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</si>
  <si>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</si>
  <si>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</si>
  <si>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</si>
  <si>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</si>
  <si>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</si>
  <si>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</si>
  <si>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</si>
  <si>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</si>
  <si>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</si>
  <si>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</si>
  <si>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</si>
  <si>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</si>
  <si>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</si>
  <si>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</si>
  <si>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</si>
  <si>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</si>
  <si>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</si>
  <si>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</si>
  <si>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</si>
  <si>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</si>
  <si>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</si>
  <si>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</si>
  <si>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</si>
  <si>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</si>
  <si>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</si>
  <si>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</si>
  <si>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</si>
  <si>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</si>
  <si>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</si>
  <si>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</si>
  <si>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</si>
  <si>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</si>
  <si>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</si>
  <si>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</si>
  <si>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</si>
  <si>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</si>
  <si>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</si>
  <si>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</si>
  <si>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</si>
  <si>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</si>
  <si>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</si>
  <si>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</si>
  <si>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</si>
  <si>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</si>
  <si>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</si>
  <si>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</si>
  <si>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</si>
  <si>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</si>
  <si>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</si>
  <si>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</si>
  <si>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</si>
  <si>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</si>
  <si>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</si>
  <si>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</si>
  <si>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</si>
  <si>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</si>
  <si>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</si>
  <si>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</si>
  <si>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</si>
  <si>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</si>
  <si>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</si>
  <si>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</si>
  <si>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</si>
  <si>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</si>
  <si>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</si>
  <si>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</si>
  <si>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</si>
  <si>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</si>
  <si>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</si>
  <si>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</si>
  <si>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</si>
  <si>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</si>
  <si>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</si>
  <si>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</si>
  <si>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</si>
  <si>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</si>
  <si>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</si>
  <si>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</si>
  <si>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</si>
  <si>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</si>
  <si>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</si>
  <si>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</si>
  <si>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</si>
  <si>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</si>
  <si>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</si>
  <si>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</si>
  <si>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</si>
  <si>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</si>
  <si>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</si>
  <si>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</si>
  <si>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</si>
  <si>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</si>
  <si>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</si>
  <si>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</si>
  <si>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</si>
  <si>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</si>
  <si>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</si>
  <si>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</si>
  <si>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</si>
  <si>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</si>
  <si>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</si>
  <si>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</si>
  <si>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</si>
  <si>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</si>
  <si>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</si>
  <si>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</si>
  <si>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</si>
  <si>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</si>
  <si>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</si>
  <si>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</si>
  <si>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</si>
  <si>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</si>
  <si>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</si>
  <si>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</si>
  <si>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</si>
  <si>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</si>
  <si>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</si>
  <si>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</si>
  <si>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</si>
  <si>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</si>
  <si>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</si>
  <si>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</si>
  <si>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</si>
  <si>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</si>
  <si>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</si>
  <si>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</si>
  <si>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</si>
  <si>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</si>
  <si>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</si>
  <si>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</si>
  <si>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</si>
  <si>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</si>
  <si>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</si>
  <si>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</si>
  <si>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</si>
  <si>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</si>
  <si>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</si>
  <si>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</si>
  <si>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</si>
  <si>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</si>
  <si>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</si>
  <si>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</si>
  <si>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</si>
  <si>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</si>
  <si>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</si>
  <si>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</si>
  <si>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</si>
  <si>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</si>
  <si>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</si>
  <si>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</si>
  <si>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</si>
  <si>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</si>
  <si>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</si>
  <si>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</si>
  <si>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</si>
  <si>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</si>
  <si>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</si>
  <si>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</si>
  <si>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</si>
  <si>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</si>
  <si>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</si>
  <si>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</si>
  <si>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</si>
  <si>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</si>
  <si>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</si>
  <si>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</si>
  <si>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</si>
  <si>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</si>
  <si>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</si>
  <si>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</si>
  <si>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</si>
  <si>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</si>
  <si>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</si>
  <si>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</si>
  <si>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</si>
  <si>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Periodicidad</t>
  </si>
  <si>
    <t>cod_monitor</t>
  </si>
  <si>
    <t>r_ipress_dep</t>
  </si>
  <si>
    <t>r_ipress_prov</t>
  </si>
  <si>
    <t>r_ipress_dist</t>
  </si>
  <si>
    <t>r_ipress_nom</t>
  </si>
  <si>
    <t>r_ipress_codunico</t>
  </si>
  <si>
    <t>r_ipress_anemia_servicio</t>
  </si>
  <si>
    <t>r_ipress_anemia_personal</t>
  </si>
  <si>
    <t>r_ipress_anemia_servicio=="Si"</t>
  </si>
  <si>
    <t>r_ipress_anemia_microcubeta</t>
  </si>
  <si>
    <t>r_ipress_anemia_jarabe_sf_hp</t>
  </si>
  <si>
    <t>r_ipress_anemia_gotas_sf_hp</t>
  </si>
  <si>
    <t>r_ipress_anemia_micronutrientres</t>
  </si>
  <si>
    <t>r_ipress_anemia_lanceta</t>
  </si>
  <si>
    <t>r_ipress_anemia_hemoglobinometro</t>
  </si>
  <si>
    <t>r_ipress_inmunizaciones_servicio</t>
  </si>
  <si>
    <t>r_ipress_inmunizaciones_personal</t>
  </si>
  <si>
    <t>r_ipress_inmunizaciones_servicio=="Si"</t>
  </si>
  <si>
    <t>r_ipress_:inmunizaciones_ama</t>
  </si>
  <si>
    <t>r_ipress_inmunizaciones_neumococo</t>
  </si>
  <si>
    <t>r_ipress_inmunizaciones_spr</t>
  </si>
  <si>
    <t>r_ipress_inmunizaciones_sr</t>
  </si>
  <si>
    <t>r_ipress_inmunizaciones_dt_adulto</t>
  </si>
  <si>
    <t>r_ipress_inmunizaciones_dtpa</t>
  </si>
  <si>
    <t>r_ipress_inmuniizaciones_vph</t>
  </si>
  <si>
    <t>r_ipress_inmunizaciones_polio</t>
  </si>
  <si>
    <t>r_ipress_inmunizaciones_ipv</t>
  </si>
  <si>
    <t>r_ipress_inmunizaciones_hib</t>
  </si>
  <si>
    <t>r_ipress_:inmunizaciones_bcg</t>
  </si>
  <si>
    <t>r_ipress_inmunizaciones_varicela</t>
  </si>
  <si>
    <t>r_ipress_inmunizaciones_dpt</t>
  </si>
  <si>
    <t>r_ipress_inmunizaciones_rotavirus</t>
  </si>
  <si>
    <t>r_ipress_inmunizaciones_dt_pediatrico</t>
  </si>
  <si>
    <t>r_ipress_inmunizaciones_hvb</t>
  </si>
  <si>
    <t>r_ipress_inmunizaciones_influenza_ped</t>
  </si>
  <si>
    <t>r_ipress_inmunizaciones_influeza_adu</t>
  </si>
  <si>
    <t>r_ipress_inmunizaciones_penta</t>
  </si>
  <si>
    <t>r_ipress_inmunizaciones_jeringas</t>
  </si>
  <si>
    <t>r_ipress_inmunizaciones_refrigeradora</t>
  </si>
  <si>
    <t>r_ipress_inmunizaciones_refr_func</t>
  </si>
  <si>
    <t>r_ipress_inmunizaciones_servicio=="Si" &amp; r_ipress_inmunizaciones_refrigeradora=="Si"</t>
  </si>
  <si>
    <t>r_ipress_inmunizacione_refr_rep</t>
  </si>
  <si>
    <t>r_ipress_inmunizaciones_congeladoras</t>
  </si>
  <si>
    <t>r_ipress_inmunizaciones_cong_func</t>
  </si>
  <si>
    <t>r_ipress_inmunizaciones_servicio=="Si" &amp; r_ipress_inmunizaciones_congeladoras=="Si"</t>
  </si>
  <si>
    <t>r_ipress_inmunizaciones_cong_rep</t>
  </si>
  <si>
    <t>r_ipress_inmunizaciones_caja_trasn</t>
  </si>
  <si>
    <t>r_ipress_inmunizaciones_termos_porta</t>
  </si>
  <si>
    <t>r_ipress_inmunizaciones_data_logger</t>
  </si>
  <si>
    <t>r_ipress_inmunizaciones_datlog_func</t>
  </si>
  <si>
    <t>r_ipress_inmunizaciones_servicio=="Si" &amp; r_ipress_inmunizaciones_datlog_func=="Si"</t>
  </si>
  <si>
    <t>r_ipress_inmunizaciones_datlog_rep</t>
  </si>
  <si>
    <t>r_ipress_cred_servicios</t>
  </si>
  <si>
    <t>r_ipress_cred_personal</t>
  </si>
  <si>
    <t>r_ipress_cred_servicios=="Si"</t>
  </si>
  <si>
    <r>
      <rPr>
        <rFont val="Arial Narrow"/>
        <color theme="1"/>
        <sz val="9.0"/>
      </rPr>
      <t>Si, en funcionamiento|Si, pero no funciona</t>
    </r>
    <r>
      <rPr>
        <rFont val="Arial"/>
        <b/>
        <color theme="1"/>
        <sz val="9.0"/>
      </rPr>
      <t>|</t>
    </r>
    <r>
      <rPr>
        <rFont val="Arial"/>
        <color theme="1"/>
        <sz val="9.0"/>
      </rPr>
      <t>No</t>
    </r>
  </si>
  <si>
    <t>r_ipress_cred_balanza</t>
  </si>
  <si>
    <r>
      <rPr>
        <rFont val="Arial Narrow"/>
        <color theme="1"/>
        <sz val="9.0"/>
      </rPr>
      <t>Si, en funcionamiento|Si, pero no funciona</t>
    </r>
    <r>
      <rPr>
        <rFont val="Arial"/>
        <b/>
        <color theme="1"/>
        <sz val="9.0"/>
      </rPr>
      <t>|</t>
    </r>
    <r>
      <rPr>
        <rFont val="Arial"/>
        <color theme="1"/>
        <sz val="9.0"/>
      </rPr>
      <t>No</t>
    </r>
  </si>
  <si>
    <t>r_ipress_cred_infantometro</t>
  </si>
  <si>
    <r>
      <rPr>
        <rFont val="Arial Narrow"/>
        <color theme="1"/>
        <sz val="9.0"/>
      </rPr>
      <t>Si, en funcionamiento|Si, pero no funciona</t>
    </r>
    <r>
      <rPr>
        <rFont val="Arial"/>
        <b/>
        <color theme="1"/>
        <sz val="9.0"/>
      </rPr>
      <t>|</t>
    </r>
    <r>
      <rPr>
        <rFont val="Arial"/>
        <color theme="1"/>
        <sz val="9.0"/>
      </rPr>
      <t>No</t>
    </r>
  </si>
  <si>
    <t>r_ipress_cred_tallimetro</t>
  </si>
  <si>
    <t>r_ipress_cred_cinta_met</t>
  </si>
  <si>
    <r>
      <rPr>
        <rFont val="Arial Narrow"/>
        <color theme="1"/>
        <sz val="9.0"/>
      </rPr>
      <t>Si, en funcionamiento|Si, pero no funciona</t>
    </r>
    <r>
      <rPr>
        <rFont val="Arial"/>
        <b/>
        <color theme="1"/>
        <sz val="9.0"/>
      </rPr>
      <t>|</t>
    </r>
    <r>
      <rPr>
        <rFont val="Arial"/>
        <color theme="1"/>
        <sz val="9.0"/>
      </rPr>
      <t>No</t>
    </r>
  </si>
  <si>
    <t>r_ipress_cred_estetoscopio</t>
  </si>
  <si>
    <r>
      <rPr>
        <rFont val="Arial Narrow"/>
        <color theme="1"/>
        <sz val="9.0"/>
      </rPr>
      <t>Si, en funcionamiento|Si, pero no funciona</t>
    </r>
    <r>
      <rPr>
        <rFont val="Arial"/>
        <b/>
        <color theme="1"/>
        <sz val="9.0"/>
      </rPr>
      <t>|</t>
    </r>
    <r>
      <rPr>
        <rFont val="Arial"/>
        <color theme="1"/>
        <sz val="9.0"/>
      </rPr>
      <t>No</t>
    </r>
  </si>
  <si>
    <t>r_ipress_cred_pantoscopio</t>
  </si>
  <si>
    <r>
      <rPr>
        <rFont val="Arial Narrow"/>
        <color theme="1"/>
        <sz val="9.0"/>
      </rPr>
      <t>Si, en funcionamiento|Si, pero no funciona</t>
    </r>
    <r>
      <rPr>
        <rFont val="Arial"/>
        <b/>
        <color theme="1"/>
        <sz val="9.0"/>
      </rPr>
      <t>|</t>
    </r>
    <r>
      <rPr>
        <rFont val="Arial"/>
        <color theme="1"/>
        <sz val="9.0"/>
      </rPr>
      <t>No</t>
    </r>
  </si>
  <si>
    <t>r_ipress_cred_podoscopio</t>
  </si>
  <si>
    <t>r_ipress_cred_camilla_ped</t>
  </si>
  <si>
    <t>r_ipress_prenatal_servicio</t>
  </si>
  <si>
    <t>r_ipress_prenatal_personal</t>
  </si>
  <si>
    <t>r_ipress_prenatal_servicio=="Si"</t>
  </si>
  <si>
    <t>r_ipress_prenatal_pers_parto</t>
  </si>
  <si>
    <t>r_ipress_prenatal_cint_met</t>
  </si>
  <si>
    <t>r_ipress_prenatal_doppler</t>
  </si>
  <si>
    <t>r_ipress_prenatal_estetoscopio</t>
  </si>
  <si>
    <t>r_ipress_prenatal_tensiometro</t>
  </si>
  <si>
    <t>r_ipress_prenatal_balanza</t>
  </si>
  <si>
    <t>r_ipress_prenatal_tallimetro</t>
  </si>
  <si>
    <t>r_ipress_prenatal_camilla</t>
  </si>
  <si>
    <t>r_ipress_prenatal_cintas_reactivas</t>
  </si>
  <si>
    <t>r_ipress_prenatal_cint_infuri</t>
  </si>
  <si>
    <t>r_ipress_prenatal_lampara_cg</t>
  </si>
  <si>
    <r>
      <rPr>
        <rFont val="Arial Narrow"/>
        <color theme="1"/>
        <sz val="9.0"/>
      </rPr>
      <t>Si, en funcionamiento|Si, pero no funciona</t>
    </r>
    <r>
      <rPr>
        <rFont val="Arial"/>
        <b/>
        <color theme="1"/>
        <sz val="9.0"/>
      </rPr>
      <t>|</t>
    </r>
    <r>
      <rPr>
        <rFont val="Arial"/>
        <color theme="1"/>
        <sz val="9.0"/>
      </rPr>
      <t>No</t>
    </r>
  </si>
  <si>
    <t>r_ipress_prenatal_ecografo</t>
  </si>
  <si>
    <t>r_ipress_prenatal_af_sf</t>
  </si>
  <si>
    <t>r_ipress_prenatal_af</t>
  </si>
  <si>
    <t>r_ipress_prenatal_calcio</t>
  </si>
  <si>
    <t>r_ipress_prenatal_especulo</t>
  </si>
  <si>
    <t>r_ipress_prenatal_lanceta</t>
  </si>
  <si>
    <t>r_ipress_prenatal_hemocontrol</t>
  </si>
  <si>
    <t>r_ipress_prenatal_hemocue</t>
  </si>
  <si>
    <t>r_ipress_prenatal_pr</t>
  </si>
  <si>
    <t>r_ipress_prenatal_pr_hb</t>
  </si>
  <si>
    <t>r_ipress_prenatal_pr_vih</t>
  </si>
  <si>
    <t>r_ipress_prenatal_tirareactiva_gs</t>
  </si>
  <si>
    <t>r_ipress_prenatal_tirareactiva_orina</t>
  </si>
  <si>
    <t>r_ipress_prenatal:tirareactiva_pro</t>
  </si>
  <si>
    <t>r_ipress_tiempo_traslado_paciente</t>
  </si>
  <si>
    <t>r_ipress_tipo_transporte</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</si>
  <si>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</si>
  <si>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</si>
  <si>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</si>
  <si>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</si>
  <si>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</si>
  <si>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</si>
  <si>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</si>
  <si>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</si>
  <si>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</si>
  <si>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</si>
  <si>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</si>
  <si>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</si>
  <si>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</si>
  <si>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</si>
  <si>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</si>
  <si>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</si>
  <si>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</si>
  <si>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</si>
  <si>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</si>
  <si>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</si>
  <si>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</si>
  <si>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</si>
  <si>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</si>
  <si>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</si>
  <si>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</si>
  <si>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</si>
  <si>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</si>
  <si>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</si>
  <si>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</si>
  <si>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</si>
  <si>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</si>
  <si>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</si>
  <si>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</si>
  <si>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</si>
  <si>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</si>
  <si>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</si>
  <si>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</si>
  <si>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</si>
  <si>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</si>
  <si>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</si>
  <si>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</si>
  <si>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</si>
  <si>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</si>
  <si>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</si>
  <si>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</si>
  <si>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</si>
  <si>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</si>
  <si>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</si>
  <si>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</si>
  <si>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</si>
  <si>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</si>
  <si>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</si>
  <si>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</si>
  <si>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</si>
  <si>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</si>
  <si>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</si>
  <si>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</si>
  <si>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</si>
  <si>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</si>
  <si>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</si>
  <si>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</si>
  <si>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</si>
  <si>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</si>
  <si>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</si>
  <si>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</si>
  <si>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</si>
  <si>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</si>
  <si>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</si>
  <si>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</si>
  <si>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</si>
  <si>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</si>
  <si>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</si>
  <si>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</si>
  <si>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</si>
  <si>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</si>
  <si>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</si>
  <si>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</si>
  <si>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</si>
  <si>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</si>
  <si>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</si>
  <si>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</si>
  <si>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</si>
  <si>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</si>
  <si>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</si>
  <si>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</si>
  <si>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</si>
  <si>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</si>
  <si>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</si>
  <si>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</si>
  <si>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</si>
  <si>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</si>
  <si>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</si>
  <si>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</si>
  <si>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</si>
  <si>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</si>
  <si>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</si>
  <si>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</si>
  <si>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</si>
  <si>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</si>
  <si>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</si>
  <si>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</si>
  <si>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</si>
  <si>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</si>
  <si>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</si>
  <si>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</si>
  <si>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</si>
  <si>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</si>
  <si>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</si>
  <si>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</si>
  <si>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</si>
  <si>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</si>
  <si>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</si>
  <si>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</si>
  <si>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</si>
  <si>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</si>
  <si>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</si>
  <si>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</si>
  <si>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</si>
  <si>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</si>
  <si>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</si>
  <si>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</si>
  <si>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</si>
  <si>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</si>
  <si>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</si>
  <si>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</si>
  <si>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</si>
  <si>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</si>
  <si>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</si>
  <si>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</si>
  <si>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</si>
  <si>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</si>
  <si>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</si>
  <si>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</si>
  <si>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</si>
  <si>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</si>
  <si>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</si>
  <si>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</si>
  <si>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Pregunta 4</t>
  </si>
  <si>
    <t>var4</t>
  </si>
  <si>
    <t>Pregunta 5</t>
  </si>
  <si>
    <t>var5</t>
  </si>
  <si>
    <t>Pregunta 6</t>
  </si>
  <si>
    <t>var6</t>
  </si>
  <si>
    <t>Mensual</t>
  </si>
  <si>
    <t>pregunta 7</t>
  </si>
  <si>
    <t>var7</t>
  </si>
  <si>
    <t>var4&gt;=2 &amp; var5&gt;=2 | var6&gt;=2</t>
  </si>
  <si>
    <t>Anual</t>
  </si>
  <si>
    <t>pregunta 8</t>
  </si>
  <si>
    <t>var8</t>
  </si>
  <si>
    <t>&gt;3</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</si>
  <si>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</si>
  <si>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</si>
  <si>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</si>
  <si>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</si>
  <si>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</si>
  <si>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</si>
  <si>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</si>
  <si>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</si>
  <si>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</si>
  <si>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</si>
  <si>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</si>
  <si>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</si>
  <si>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</si>
  <si>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</si>
  <si>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</si>
  <si>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</si>
  <si>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</si>
  <si>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</si>
  <si>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</si>
  <si>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</si>
  <si>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</si>
  <si>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</si>
  <si>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</si>
  <si>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</si>
  <si>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</si>
  <si>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</si>
  <si>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</si>
  <si>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</si>
  <si>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</si>
  <si>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</si>
  <si>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</si>
  <si>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</si>
  <si>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</si>
  <si>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</si>
  <si>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</si>
  <si>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</si>
  <si>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</si>
  <si>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Lógica de agregación</t>
  </si>
  <si>
    <t>Descripción (nueva)</t>
  </si>
  <si>
    <t>Formato_Comisarias</t>
  </si>
  <si>
    <t>(inicializar variable) (Condicional(operacion logica), Si(operacion logica verdadera), No(operacion logica falsa),null,vacio)</t>
  </si>
  <si>
    <r>
      <rPr>
        <rFont val="Calibri"/>
        <color theme="1"/>
      </rPr>
      <t>(0)(var</t>
    </r>
    <r>
      <rPr>
        <rFont val="Calibri"/>
        <color rgb="FFFF0000"/>
      </rPr>
      <t>1</t>
    </r>
    <r>
      <rPr>
        <rFont val="Calibri"/>
        <color theme="1"/>
      </rPr>
      <t>&gt;80,1,0,0,0)</t>
    </r>
  </si>
  <si>
    <t>(inicializar)(Condicional, Si, No,null,vacio)</t>
  </si>
  <si>
    <t>%(1) de Comisarías con vehículos de patrullaje en funcionamiento</t>
  </si>
  <si>
    <t>var67/var44</t>
  </si>
  <si>
    <t xml:space="preserve">suma de vehículos por comisaría y por división policial. </t>
  </si>
  <si>
    <t xml:space="preserve">0: </t>
  </si>
  <si>
    <t>%(2) de Comisarías con vehículos de patrullaje en funcionamiento</t>
  </si>
  <si>
    <t>((var67/var44)  + 2)</t>
  </si>
  <si>
    <t>var7 * 1 if var7 &lt; 2 else var7</t>
  </si>
  <si>
    <t>0:</t>
  </si>
  <si>
    <t>Formato_Comisarias_2</t>
  </si>
  <si>
    <t>%(0)</t>
  </si>
  <si>
    <t>op = var67 +1</t>
  </si>
  <si>
    <t>(0)(var7 &gt;3,1 ,0 ,0,0)</t>
  </si>
  <si>
    <t>(0)(var6 &gt;3,1,0,0,0)</t>
  </si>
  <si>
    <t>%(1)</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</si>
  <si>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</si>
  <si>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</si>
  <si>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</si>
  <si>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</si>
  <si>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</si>
  <si>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</si>
  <si>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</si>
  <si>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</si>
  <si>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</si>
  <si>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</si>
  <si>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</si>
  <si>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</si>
  <si>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</si>
  <si>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</si>
  <si>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</si>
  <si>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</si>
  <si>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</si>
  <si>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</si>
  <si>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</si>
  <si>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</si>
  <si>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</si>
  <si>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</si>
  <si>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</si>
  <si>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</si>
  <si>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</si>
  <si>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</si>
  <si>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</si>
  <si>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</si>
  <si>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</si>
  <si>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</si>
  <si>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</si>
  <si>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</si>
  <si>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</si>
  <si>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</si>
  <si>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</si>
  <si>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</si>
  <si>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</si>
  <si>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</si>
  <si>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</si>
  <si>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t>(0)(r_car_3_5_edu &gt; 0, 1 ,0 ,0,0)</t>
  </si>
  <si>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</si>
  <si>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</si>
  <si>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</si>
  <si>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</si>
  <si>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</si>
  <si>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</si>
  <si>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</si>
  <si>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</si>
  <si>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</si>
  <si>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</si>
  <si>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</si>
  <si>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</si>
  <si>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</si>
  <si>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</si>
  <si>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</si>
  <si>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</si>
  <si>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</si>
  <si>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</si>
  <si>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</si>
  <si>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</si>
  <si>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</si>
  <si>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</si>
  <si>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</si>
  <si>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</si>
  <si>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Visita más reciente</t>
  </si>
  <si>
    <t>(0)(r_ipress_anemia_servicio=='Si' , 1,0,0,0)</t>
  </si>
  <si>
    <t>(0)(r_ipress_anemia_personal=='Si' , 1,0,0,0)</t>
  </si>
  <si>
    <t>(0)(r_ipress_anemia_microcubeta=='Si' , 1,0,0,0)</t>
  </si>
  <si>
    <t>(0)(r_ipress_anemia_jarabe_sf_hp &gt;=10,1 ,0 ,0,0)</t>
  </si>
  <si>
    <t>(0)(r_ipress_anemia_gotas_sf_hp &gt;=10,1 ,0 ,0,0)</t>
  </si>
  <si>
    <t>(0)(r_ipress_anemia_micronutrientres &gt;=10,1 ,0 ,0,0)</t>
  </si>
  <si>
    <t>(0)(r_ipress_anemia_lanceta=='Si' , 1,0,0,0)</t>
  </si>
  <si>
    <t>(0)(r_ipress_anemia_hemoglobinometro=='Si, en funcionamiento' , 1,0,0,0)</t>
  </si>
  <si>
    <t>(0)(r_ipress_inmunizaciones_servicio=='Si' , 1,0,0,0)</t>
  </si>
  <si>
    <t>(0)(r_ipress_inmunizaciones_personal=='Si' , 1,0,0,0)</t>
  </si>
  <si>
    <t>(0)(r_ipress_:inmunizaciones_ama &gt;=1, 1 ,0 ,0,0)</t>
  </si>
  <si>
    <t>(0)(r_ipress_inmunizaciones_neumococo &gt;=10, 1 ,0 ,0,0)</t>
  </si>
  <si>
    <t>(0)(r_ipress_inmunizaciones_spr &gt;=10, 1 ,0 ,0,0)</t>
  </si>
  <si>
    <t>(0)(r_ipress_inmunizaciones_sr &gt;=10, 1 ,0 ,0,0)</t>
  </si>
  <si>
    <t>(0)(r_ipress_inmunizaciones_dt_adulto &gt;=1, 1 ,0 ,0,0)</t>
  </si>
  <si>
    <t>(0)(r_ipress_inmunizaciones_dtpa &gt;=10, 1 ,0 ,0,0)</t>
  </si>
  <si>
    <t>(0)(r_ipress_inmuniizaciones_vph &gt;=10, 1 ,0 ,0,0)</t>
  </si>
  <si>
    <t>(0)(r_ipress_inmunizaciones_polio &gt;=2, 1 ,0 ,0,0)</t>
  </si>
  <si>
    <t>(0)(r_ipress_inmunizaciones_ipv &gt;=10, 1 ,0 ,0,0)</t>
  </si>
  <si>
    <t>(0)(r_ipress_inmunizaciones_hib &gt;=10, 1 ,0 ,0,0)</t>
  </si>
  <si>
    <t>(0)(r_ipress_:inmunizaciones_bcg&gt;=2, 1 ,0 ,0,0)</t>
  </si>
  <si>
    <t>(0)(r_ipress_inmunizaciones_varicela &gt;=10, 1 ,0 ,0,0)</t>
  </si>
  <si>
    <t>(0)(r_ipress_inmunizaciones_dpt &gt;=1, 1 ,0 ,0,0)</t>
  </si>
  <si>
    <t>(0)(r_ipress_inmunizaciones_rotavirus&gt;=10, 1 ,0 ,0,0)</t>
  </si>
  <si>
    <t>(0)(r_ipress_inmunizaciones_dt_pediatrico &gt;=1, 1 ,0 ,0,0)</t>
  </si>
  <si>
    <t>(0)(r_ipress_inmunizaciones_hvb &gt;=10, 1 ,0 ,0,0)</t>
  </si>
  <si>
    <t>(0)(r_ipress_inmunizaciones_hvb&gt;=10, 1 ,0 ,0,0)</t>
  </si>
  <si>
    <t>(0)(r_ipress_inmunizaciones_influenza_ped &gt;=10, 1 ,0 ,0,0)</t>
  </si>
  <si>
    <t>(0)(r_ipress_inmunizaciones_influeza_adu&gt;=10, 1 ,0 ,0,0)</t>
  </si>
  <si>
    <t>(0)(r_ipress_inmunizaciones_penta&gt;=10, 1 ,0 ,0,0)</t>
  </si>
  <si>
    <t>(0)(r_ipress_inmunizaciones_jeringas=='Si' , 1,0,0,0)</t>
  </si>
  <si>
    <t>(0)(r_ipress_inmunizaciones_refrigeradora=='Si' , 1,0,0,0)</t>
  </si>
  <si>
    <t>(0)(r_ipress_inmunizaciones_refr_func &gt;=1, 1 ,0 ,0,0)</t>
  </si>
  <si>
    <t>(0)(r_ipress_inmunizacione_refr_rep&gt;=0, 1 ,0 ,0,0)</t>
  </si>
  <si>
    <t>(0)(varr_ipress_inmunizaciones_congeladoras=='Si' , 1,0,0,0)</t>
  </si>
  <si>
    <t>(0)(r_ipress_inmunizaciones_cong_func &gt;=1, 1 ,0 ,0,0)</t>
  </si>
  <si>
    <t>(0)(r_ipress_inmunizaciones_cong_rep &gt;=0, 1 ,0 ,0,0)</t>
  </si>
  <si>
    <t>(0)(r_ipress_inmunizaciones_caja_trans &gt;=1, 1 ,0 ,0,0)</t>
  </si>
  <si>
    <t>(0)(r_ipress_inmunizaciones_termos_porta &gt;=1, 1 ,0 ,0,0)</t>
  </si>
  <si>
    <t>(0)(r_ipress_inmunizaciones_data_logger=='Si' , 1,0,0,0)</t>
  </si>
  <si>
    <t>(0)(r_ipress_inmunizaciones_datlog_func &gt;=1, 1 ,0 ,0,0)</t>
  </si>
  <si>
    <t>(0)(r_ipress_inmunizaciones_datlog_rep &gt;=0, 1 ,0 ,0,0)</t>
  </si>
  <si>
    <t>(0)(r_ipress_cred_servicios=='Si' , 1,0,0,0)</t>
  </si>
  <si>
    <t>(0)(r_ipress_cred_personal=='Si' , 1,0,0,0)</t>
  </si>
  <si>
    <t>(0)(r_ipress_cred_balanza='Si, en funcionamiento' , 1,0,0,0)</t>
  </si>
  <si>
    <t>(0)(r_ipress_cred_infantometro=='Si, en funcionamiento' , 1,0,0,0)</t>
  </si>
  <si>
    <t>(0)(r_ipress_cred_tallimetro=='Si, en funcionamiento' , 1,0,0,0)</t>
  </si>
  <si>
    <t>(0)(r_ipress_cred_cinta_met=='Si' , 1,0,0,0)</t>
  </si>
  <si>
    <t>(0)(r_ipress_cred_estetoscopio=='Si, en funcionamiento' , 1,0,0,0)</t>
  </si>
  <si>
    <t>(0)(r_ipress_cred_pantoscopio=='Si, en funcionamiento' , 1,0,0,0)</t>
  </si>
  <si>
    <t>(0)(r_ipress_cred_podoscopio=='Si, en funcionamiento' , 1,0,0,0)</t>
  </si>
  <si>
    <t>(0)(r_ipress_cred_camilla_ped=='Si' , 1,0,0,0)</t>
  </si>
  <si>
    <t>(0)(r_ipress_prenatal_servicio=='Si' , 1,0,0,0)</t>
  </si>
  <si>
    <t>(0)(r_ipress_prenatal_personal=='Si' , 1,0,0,0)</t>
  </si>
  <si>
    <t>(0)(r_ipress_prenatal_pers_parto=='Si' , 1,0,0,0)</t>
  </si>
  <si>
    <t>(0)(r_ipress_prenatal_cint_met=='Si' , 1,0,0,0)</t>
  </si>
  <si>
    <t>(0)(r_ipress_prenatal_doppler=='Si' , 1,0,0,0)</t>
  </si>
  <si>
    <t>(0)(r_ipress_prenatal_estetoscopio=='Si' , 1,0,0,0)</t>
  </si>
  <si>
    <t>(0)(r_ipress_prenatal_tensiometro=='Si' , 1,0,0,0)</t>
  </si>
  <si>
    <t>(0)(r_ipress_prenatal_balanza=='Si' , 1,0,0,0)</t>
  </si>
  <si>
    <t>(0)(r_ipress_prenatal_tallimetro=='Si' , 1,0,0,0)</t>
  </si>
  <si>
    <t>(0)(r_ipress_prenatal_camilla=='Si' , 1,0,0,0)</t>
  </si>
  <si>
    <t>(0)(r_ipress_prenatal_cintas_reactivas=='Si' , 1,0,0,0)</t>
  </si>
  <si>
    <t>(0)(r_ipress_prenatal_cint_infuri=='Si' , 1,0,0,0)</t>
  </si>
  <si>
    <t>(0)r_ipress_prenatal_lampara_cg=='Si' , 1,0,0,0)</t>
  </si>
  <si>
    <t>(0)(r_ipress_prenatal_ecografo=='Si, en funcionamiento' , 1,0,0,0)</t>
  </si>
  <si>
    <t>(0)(r_ipress_prenatal_af_sf &gt;=3, 1 ,0 ,0,0)</t>
  </si>
  <si>
    <t>(0)(r_ipress_prenatal_af &gt;=3, 1 ,0 ,0,0)</t>
  </si>
  <si>
    <t>(0)(r_ipress_prenatal_calcio &gt;=3, 1 ,0 ,0,0)</t>
  </si>
  <si>
    <t>(0)(r_ipress_prenatal_especulo=='Si' , 1,0,0,0)</t>
  </si>
  <si>
    <t>(0)(r_ipress_prenatal_lanceta=='Si' , 1,0,0,0)</t>
  </si>
  <si>
    <t>(0)(r_ipress_prenatal_hemocontrol=='Si' , 1,0,0,0)</t>
  </si>
  <si>
    <t>(0)(r_ipress_prenatal_hemocue=='Si' , 1,0,0,0)</t>
  </si>
  <si>
    <t>(0)(r_ipress_prenatal_pr &gt;=5, 1 ,0 ,0,0)</t>
  </si>
  <si>
    <t>(0)(r_ipress_prenatal_pr_hb&gt;=5, 1 ,0 ,0,0)</t>
  </si>
  <si>
    <t>(0)(r_ipress_prenatal_pr_vih &gt;=5, 1 ,0 ,0,0)</t>
  </si>
  <si>
    <t>(0)(r_ipress_prenatal_tirareactiva_gs&gt;=5, 1 ,0 ,0,0)</t>
  </si>
  <si>
    <t>(0)(r_ipress_prenatal_tirareactiva_orina &gt;=5, 1 ,0 ,0,0)</t>
  </si>
  <si>
    <t>(0)(r_ipress_prenatal:tirareactiva_pro &gt;=5, 1 ,0 ,0,0)</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</si>
  <si>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</si>
  <si>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</si>
  <si>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</si>
  <si>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</si>
  <si>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</si>
  <si>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</si>
  <si>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</si>
  <si>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</si>
  <si>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</si>
  <si>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</si>
  <si>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</si>
  <si>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</si>
  <si>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</si>
  <si>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</si>
  <si>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</si>
  <si>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</si>
  <si>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</si>
  <si>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</si>
  <si>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</si>
  <si>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</si>
  <si>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</si>
  <si>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</si>
  <si>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</si>
  <si>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</si>
  <si>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</si>
  <si>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</si>
  <si>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</si>
  <si>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</si>
  <si>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</si>
  <si>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</si>
  <si>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</si>
  <si>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</si>
  <si>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</si>
  <si>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</si>
  <si>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</si>
  <si>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</si>
  <si>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</si>
  <si>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</si>
  <si>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</si>
  <si>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</si>
  <si>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</si>
  <si>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</si>
  <si>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</si>
  <si>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</si>
  <si>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</si>
  <si>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</si>
  <si>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</si>
  <si>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</si>
  <si>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</si>
  <si>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</si>
  <si>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</si>
  <si>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</si>
  <si>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</si>
  <si>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</si>
  <si>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</si>
  <si>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</si>
  <si>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</si>
  <si>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</si>
  <si>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</si>
  <si>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</si>
  <si>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</si>
  <si>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</si>
  <si>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</si>
  <si>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</si>
  <si>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</si>
  <si>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</si>
  <si>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</si>
  <si>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</si>
  <si>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</si>
  <si>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</si>
  <si>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</si>
  <si>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</si>
  <si>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</si>
  <si>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</si>
  <si>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</si>
  <si>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</si>
  <si>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</si>
  <si>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</si>
  <si>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</si>
  <si>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</si>
  <si>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</si>
  <si>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</si>
  <si>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</si>
  <si>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</si>
  <si>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</si>
  <si>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</si>
  <si>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</si>
  <si>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</si>
  <si>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</si>
  <si>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</si>
  <si>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</si>
  <si>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</si>
  <si>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</si>
  <si>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</si>
  <si>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</si>
  <si>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</si>
  <si>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</si>
  <si>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</si>
  <si>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</si>
  <si>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</si>
  <si>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</si>
  <si>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</si>
  <si>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</si>
  <si>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</si>
  <si>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</si>
  <si>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</si>
  <si>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</si>
  <si>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</si>
  <si>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</si>
  <si>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</si>
  <si>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</si>
  <si>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</si>
  <si>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</si>
  <si>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</si>
  <si>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</si>
  <si>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</si>
  <si>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</si>
  <si>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</si>
  <si>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</si>
  <si>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</si>
  <si>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</si>
  <si>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</si>
  <si>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</si>
  <si>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</si>
  <si>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</si>
  <si>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</si>
  <si>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</si>
  <si>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</si>
  <si>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</si>
  <si>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</si>
  <si>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</si>
  <si>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</si>
  <si>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</si>
  <si>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</si>
  <si>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</si>
  <si>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</si>
  <si>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</si>
  <si>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</si>
  <si>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</si>
  <si>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</si>
  <si>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</si>
  <si>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</si>
  <si>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</si>
  <si>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</si>
  <si>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</si>
  <si>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</si>
  <si>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</si>
  <si>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</si>
  <si>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</si>
  <si>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</si>
  <si>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</si>
  <si>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</si>
  <si>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</si>
  <si>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</si>
  <si>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</si>
  <si>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</si>
  <si>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</si>
  <si>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</si>
  <si>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</si>
  <si>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</si>
  <si>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</si>
  <si>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</si>
  <si>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</si>
  <si>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</si>
  <si>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</si>
  <si>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</si>
  <si>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</si>
  <si>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</si>
  <si>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</si>
  <si>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</si>
  <si>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</si>
  <si>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</si>
  <si>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</si>
  <si>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</si>
  <si>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</si>
  <si>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</si>
  <si>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</si>
  <si>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</si>
  <si>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</si>
  <si>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</si>
  <si>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</si>
  <si>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</si>
  <si>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</si>
  <si>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</si>
  <si>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</si>
  <si>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</si>
  <si>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</si>
  <si>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</si>
  <si>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</si>
  <si>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</si>
  <si>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</si>
  <si>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</si>
  <si>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</si>
  <si>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</si>
  <si>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</si>
  <si>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</si>
  <si>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</si>
  <si>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</si>
  <si>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</si>
  <si>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</si>
  <si>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</si>
  <si>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</si>
  <si>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</si>
  <si>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</si>
  <si>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</si>
  <si>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</si>
  <si>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</si>
  <si>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</si>
  <si>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</si>
  <si>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</si>
  <si>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</si>
  <si>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</si>
  <si>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</si>
  <si>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</si>
  <si>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</si>
  <si>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</si>
  <si>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</si>
  <si>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</si>
  <si>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</si>
  <si>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</si>
  <si>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</si>
  <si>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</si>
  <si>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</si>
  <si>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</si>
  <si>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</si>
  <si>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</si>
  <si>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</si>
  <si>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</si>
  <si>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</si>
  <si>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</si>
  <si>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</si>
  <si>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</si>
  <si>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</si>
  <si>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</si>
  <si>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</si>
  <si>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</si>
  <si>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</si>
  <si>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</si>
  <si>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</si>
  <si>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</si>
  <si>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</si>
  <si>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</si>
  <si>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</si>
  <si>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</si>
  <si>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</si>
  <si>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</si>
  <si>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</si>
  <si>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 desde Metadata</t>
  </si>
  <si>
    <t>Monitor_Metadata</t>
  </si>
  <si>
    <t>id_Monitor</t>
  </si>
  <si>
    <t>Siempre</t>
  </si>
  <si>
    <t>Nombre del Monitor</t>
  </si>
  <si>
    <t>nombre_monitor</t>
  </si>
  <si>
    <t>Apellidos del Monitor</t>
  </si>
  <si>
    <t>apellidos_monitor</t>
  </si>
  <si>
    <t>Nombre completo del Monitor</t>
  </si>
  <si>
    <t>nombre_monitor_completo</t>
  </si>
  <si>
    <t>DNI del Monitor</t>
  </si>
  <si>
    <t>dni_monitor</t>
  </si>
  <si>
    <t>Informacion de la Visita</t>
  </si>
  <si>
    <t>Fecha de la Visita</t>
  </si>
  <si>
    <t>r_car_fecha_visita</t>
  </si>
  <si>
    <t>Hora Inicio de la Visita</t>
  </si>
  <si>
    <t>hora</t>
  </si>
  <si>
    <t>r_car_hora_visita_inicio</t>
  </si>
  <si>
    <t>Hora Final de la Visita</t>
  </si>
  <si>
    <t>r_car_hora_visita_fin</t>
  </si>
  <si>
    <t>Información del CAR</t>
  </si>
  <si>
    <t>Car_Metadata</t>
  </si>
  <si>
    <t>cod_car</t>
  </si>
  <si>
    <t>Departamento del CAR</t>
  </si>
  <si>
    <t>Llenado por cod_car</t>
  </si>
  <si>
    <t>r_car_dep</t>
  </si>
  <si>
    <t>Provincia del CAR</t>
  </si>
  <si>
    <t>r_car_prov</t>
  </si>
  <si>
    <t>Distrito del CAR</t>
  </si>
  <si>
    <t>r_car_dist</t>
  </si>
  <si>
    <t>Nombre del CAR</t>
  </si>
  <si>
    <t>r_car_nom</t>
  </si>
  <si>
    <t>Ubigeo del distrito del CAR</t>
  </si>
  <si>
    <t>Ubigeo</t>
  </si>
  <si>
    <t>r_car_ubigeo</t>
  </si>
  <si>
    <t>Coordenadas geográficas del CAR</t>
  </si>
  <si>
    <t>r_car_coord</t>
  </si>
  <si>
    <t>Tipo del CAR</t>
  </si>
  <si>
    <t>r_car_tipo</t>
  </si>
  <si>
    <t>Rango etáreo de NNA en el CAR</t>
  </si>
  <si>
    <t>r_car_edades</t>
  </si>
  <si>
    <t>Sexo de NNA en el CAR</t>
  </si>
  <si>
    <t>r_car_sexo</t>
  </si>
  <si>
    <t>Jurisdicción del CAR</t>
  </si>
  <si>
    <t>r_car_juris</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</si>
  <si>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</si>
  <si>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</si>
  <si>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</si>
  <si>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</si>
  <si>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</si>
  <si>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</si>
  <si>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</si>
  <si>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</si>
  <si>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</si>
  <si>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</si>
  <si>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</si>
  <si>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</si>
  <si>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</si>
  <si>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</si>
  <si>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r_car_abierto=="Si" &amp; 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</si>
  <si>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</si>
  <si>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</si>
  <si>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</si>
  <si>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</si>
  <si>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</si>
  <si>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</si>
  <si>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</si>
  <si>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</si>
  <si>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</si>
  <si>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</si>
  <si>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</si>
  <si>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</si>
  <si>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</si>
  <si>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</si>
  <si>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</si>
  <si>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</si>
  <si>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</si>
  <si>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</si>
  <si>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</si>
  <si>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</si>
  <si>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</si>
  <si>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</si>
  <si>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</si>
  <si>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</si>
  <si>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</si>
  <si>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</si>
  <si>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</si>
  <si>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</si>
  <si>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</si>
  <si>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</si>
  <si>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</si>
  <si>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</si>
  <si>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</si>
  <si>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</si>
  <si>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</si>
  <si>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</si>
  <si>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</si>
  <si>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</si>
  <si>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</si>
  <si>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</si>
  <si>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</si>
  <si>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</si>
  <si>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</si>
  <si>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</si>
  <si>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</si>
  <si>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</si>
  <si>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</si>
  <si>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</si>
  <si>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</si>
  <si>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</si>
  <si>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</si>
  <si>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</si>
  <si>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</si>
  <si>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</si>
  <si>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</si>
  <si>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</si>
  <si>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</si>
  <si>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</si>
  <si>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</si>
  <si>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</si>
  <si>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</si>
  <si>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</si>
  <si>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</si>
  <si>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</si>
  <si>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</si>
  <si>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</si>
  <si>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</si>
  <si>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</si>
  <si>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</si>
  <si>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</si>
  <si>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</si>
  <si>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</si>
  <si>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</si>
  <si>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</si>
  <si>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</si>
  <si>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</si>
  <si>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</si>
  <si>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</si>
  <si>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</si>
  <si>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</si>
  <si>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</si>
  <si>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</si>
  <si>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</si>
  <si>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</si>
  <si>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</si>
  <si>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</si>
  <si>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</si>
  <si>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</si>
  <si>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</si>
  <si>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</si>
  <si>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</si>
  <si>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</si>
  <si>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</si>
  <si>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</si>
  <si>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</si>
  <si>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</si>
  <si>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</si>
  <si>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</si>
  <si>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</si>
  <si>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</si>
  <si>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</si>
  <si>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</si>
  <si>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</si>
  <si>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</si>
  <si>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</si>
  <si>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</si>
  <si>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</si>
  <si>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</si>
  <si>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</si>
  <si>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</si>
  <si>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</si>
  <si>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</si>
  <si>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</si>
  <si>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</si>
  <si>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</si>
  <si>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</si>
  <si>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</si>
  <si>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</si>
  <si>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</si>
  <si>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</si>
  <si>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</si>
  <si>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</si>
  <si>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</si>
  <si>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</si>
  <si>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</si>
  <si>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</si>
  <si>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</si>
  <si>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</si>
  <si>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</si>
  <si>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</si>
  <si>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</si>
  <si>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</si>
  <si>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</si>
  <si>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</si>
  <si>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</si>
  <si>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</si>
  <si>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</si>
  <si>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</si>
  <si>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</si>
  <si>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</si>
  <si>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</si>
  <si>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</si>
  <si>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</si>
  <si>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</si>
  <si>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</si>
  <si>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</si>
  <si>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</si>
  <si>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</si>
  <si>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</si>
  <si>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</si>
  <si>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</si>
  <si>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</si>
  <si>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</si>
  <si>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</si>
  <si>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</si>
  <si>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</si>
  <si>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</si>
  <si>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</si>
  <si>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</si>
  <si>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</si>
  <si>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</si>
  <si>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</si>
  <si>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</si>
  <si>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</si>
  <si>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</si>
  <si>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</si>
  <si>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</si>
  <si>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</si>
  <si>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</si>
  <si>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</si>
  <si>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</si>
  <si>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</si>
  <si>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</si>
  <si>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</si>
  <si>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1 vez al año</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</si>
  <si>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</si>
  <si>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</si>
  <si>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</si>
  <si>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</si>
  <si>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</si>
  <si>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</si>
  <si>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</si>
  <si>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</si>
  <si>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</si>
  <si>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</si>
  <si>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</si>
  <si>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</si>
  <si>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</si>
  <si>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</si>
  <si>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</si>
  <si>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</si>
  <si>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</si>
  <si>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</si>
  <si>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</si>
  <si>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</si>
  <si>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</si>
  <si>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</si>
  <si>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</si>
  <si>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</si>
  <si>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</si>
  <si>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</si>
  <si>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</si>
  <si>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</si>
  <si>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</si>
  <si>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</si>
  <si>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</si>
  <si>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</si>
  <si>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</si>
  <si>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</si>
  <si>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</si>
  <si>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</si>
  <si>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</si>
  <si>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</si>
  <si>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</si>
  <si>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</si>
  <si>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</si>
  <si>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</si>
  <si>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</si>
  <si>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</si>
  <si>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</si>
  <si>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</si>
  <si>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</si>
  <si>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</si>
  <si>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</si>
  <si>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</si>
  <si>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</si>
  <si>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</si>
  <si>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</si>
  <si>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</si>
  <si>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</si>
  <si>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</si>
  <si>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</si>
  <si>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</si>
  <si>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</si>
  <si>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</si>
  <si>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</si>
  <si>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</si>
  <si>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</si>
  <si>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</si>
  <si>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</si>
  <si>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</si>
  <si>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</si>
  <si>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</si>
  <si>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</si>
  <si>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</si>
  <si>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</si>
  <si>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</si>
  <si>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</si>
  <si>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</si>
  <si>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</si>
  <si>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</si>
  <si>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</si>
  <si>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</si>
  <si>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</si>
  <si>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</si>
  <si>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</si>
  <si>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</si>
  <si>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</si>
  <si>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</si>
  <si>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</si>
  <si>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</si>
  <si>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</si>
  <si>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</si>
  <si>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</si>
  <si>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</si>
  <si>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</si>
  <si>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</si>
  <si>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</si>
  <si>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</si>
  <si>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</si>
  <si>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</si>
  <si>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</si>
  <si>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</si>
  <si>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</si>
  <si>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</si>
  <si>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</si>
  <si>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</si>
  <si>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</si>
  <si>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</si>
  <si>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</si>
  <si>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</si>
  <si>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</si>
  <si>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</si>
  <si>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</si>
  <si>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</si>
  <si>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</si>
  <si>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</si>
  <si>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</si>
  <si>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</si>
  <si>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</si>
  <si>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</si>
  <si>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</si>
  <si>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</si>
  <si>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</si>
  <si>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</si>
  <si>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</si>
  <si>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</si>
  <si>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</si>
  <si>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</si>
  <si>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</si>
  <si>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</si>
  <si>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</si>
  <si>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</si>
  <si>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</si>
  <si>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</si>
  <si>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</si>
  <si>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</si>
  <si>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</si>
  <si>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</si>
  <si>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</si>
  <si>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</si>
  <si>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</si>
  <si>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</si>
  <si>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</si>
  <si>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</si>
  <si>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</si>
  <si>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</si>
  <si>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</si>
  <si>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</si>
  <si>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</si>
  <si>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</si>
  <si>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</si>
  <si>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</si>
  <si>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</si>
  <si>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</si>
  <si>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</si>
  <si>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</si>
  <si>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</si>
  <si>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</si>
  <si>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</si>
  <si>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</si>
  <si>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</si>
  <si>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</si>
  <si>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</si>
  <si>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</si>
  <si>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</si>
  <si>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</si>
  <si>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</si>
  <si>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</si>
  <si>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</si>
  <si>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</si>
  <si>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</si>
  <si>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</si>
  <si>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</si>
  <si>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</si>
  <si>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</si>
  <si>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</si>
  <si>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</si>
  <si>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</si>
  <si>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</si>
  <si>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</si>
  <si>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</si>
  <si>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</si>
  <si>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</si>
  <si>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</si>
  <si>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</si>
  <si>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</si>
  <si>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</si>
  <si>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</si>
  <si>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</si>
  <si>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</si>
  <si>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</si>
  <si>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</si>
  <si>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</si>
  <si>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</si>
  <si>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</si>
  <si>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</si>
  <si>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</si>
  <si>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</si>
  <si>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</si>
  <si>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</si>
  <si>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ID de Monitor</t>
  </si>
  <si>
    <t>Cod_Car</t>
  </si>
  <si>
    <t>Llenado por r_car_cod</t>
  </si>
  <si>
    <t>r_car_tipo2</t>
  </si>
  <si>
    <t>Apellidos del monitor</t>
  </si>
  <si>
    <t>Nombre Completo</t>
  </si>
  <si>
    <t>Dni del Monitor</t>
  </si>
  <si>
    <t>r_car_tipo=="Urgencia"</t>
  </si>
  <si>
    <t>r_car_tipo=="Urgencia" &amp; r_car_urgencia_total&gt;0 &amp; r_car_abierto=="Si"</t>
  </si>
  <si>
    <t xml:space="preserve">Tiempo por tipo de Regisro </t>
  </si>
  <si>
    <t xml:space="preserve">Tipo Normal </t>
  </si>
  <si>
    <t>Tipo Dropout</t>
  </si>
  <si>
    <t xml:space="preserve">Tipo de registro </t>
  </si>
  <si>
    <t>5s</t>
  </si>
  <si>
    <t>15s</t>
  </si>
  <si>
    <t>7s</t>
  </si>
  <si>
    <t>Tiempo estimado (Horas)</t>
  </si>
  <si>
    <t xml:space="preserve"># Registros </t>
  </si>
  <si>
    <t>Cargar Mapas en Memoria(horas)</t>
  </si>
  <si>
    <t>Dropout (%)</t>
  </si>
  <si>
    <t>Normal(%)</t>
  </si>
  <si>
    <t>Min</t>
  </si>
  <si>
    <t>Max</t>
  </si>
  <si>
    <t xml:space="preserve">Comisarias </t>
  </si>
  <si>
    <t>Ipress</t>
  </si>
  <si>
    <t>Agua</t>
  </si>
  <si>
    <t>Casitas</t>
  </si>
  <si>
    <t>Nombres del Monitor</t>
  </si>
  <si>
    <t>Llenado por cod_monitor</t>
  </si>
  <si>
    <t>r_car_mon_nom</t>
  </si>
  <si>
    <t>r_car_mon_ape</t>
  </si>
  <si>
    <t>r_car_mon_dni</t>
  </si>
  <si>
    <t>Información de la Visita</t>
  </si>
  <si>
    <t>Código del CAR</t>
  </si>
  <si>
    <t>r_car_cod</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</si>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</sst>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5">
    <font>
      <sz val="11.0"/>
      <color theme="1"/>
      <name val="Calibri"/>
      <scheme val="minor"/>
    </font>
    <font>
      <sz val="9.0"/>
      <color theme="0"/>
      <name val="Arial Narrow"/>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scheme val="minor"/>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z val="9.0"/>
      <color rgb="FF000000"/>
      <name val="Arial Narrow"/>
    </font>
    <font>
      <strike/>
      <sz val="8.0"/>
      <color rgb="FF000000"/>
      <name val="Arial"/>
    </font>
    <font>
      <b/>
      <strike/>
      <sz val="9.0"/>
      <color theme="1"/>
      <name val="Arial Narrow"/>
    </font>
    <font>
      <b/>
      <color theme="1"/>
      <name val="Calibri"/>
      <scheme val="minor"/>
    </font>
    <font>
      <b/>
      <color rgb="FF000000"/>
      <name val="Calibri"/>
    </font>
    <font>
      <sz val="11.0"/>
      <color theme="1"/>
      <name val="Calibri"/>
    </font>
    <font>
      <color rgb="FF808080"/>
      <name val="&quot;JetBrains Mono&quot;"/>
    </font>
    <font>
      <sz val="11.0"/>
      <color rgb="FF000000"/>
      <name val="Calibri"/>
    </font>
    <font>
      <color theme="1"/>
      <name val="Arial"/>
    </font>
  </fonts>
  <fills count="12">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D9D9D9"/>
        <bgColor rgb="FFD9D9D9"/>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0" numFmtId="0" xfId="0" applyAlignment="1" applyFont="1">
      <alignment shrinkToFit="0"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left" shrinkToFit="0" vertical="center" wrapText="1"/>
    </xf>
    <xf borderId="5" fillId="0" fontId="3" numFmtId="0" xfId="0" applyBorder="1" applyFont="1"/>
    <xf borderId="6" fillId="0" fontId="3" numFmtId="0" xfId="0" applyBorder="1" applyFont="1"/>
    <xf borderId="1" fillId="0" fontId="2" numFmtId="0" xfId="0" applyAlignment="1" applyBorder="1" applyFont="1">
      <alignment horizontal="center"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6" fillId="0" fontId="2" numFmtId="0" xfId="0" applyAlignment="1" applyBorder="1" applyFont="1">
      <alignment shrinkToFit="0" wrapText="1"/>
    </xf>
    <xf borderId="6" fillId="0" fontId="2" numFmtId="0" xfId="0" applyAlignment="1" applyBorder="1" applyFont="1">
      <alignment horizontal="center" shrinkToFit="0" wrapText="1"/>
    </xf>
    <xf borderId="7" fillId="0" fontId="3" numFmtId="0" xfId="0" applyBorder="1" applyFont="1"/>
    <xf borderId="8" fillId="0" fontId="2" numFmtId="0" xfId="0" applyAlignment="1" applyBorder="1" applyFont="1">
      <alignment shrinkToFit="0" wrapText="1"/>
    </xf>
    <xf borderId="9" fillId="0" fontId="2" numFmtId="0" xfId="0" applyAlignment="1" applyBorder="1" applyFont="1">
      <alignment shrinkToFit="0" wrapText="1"/>
    </xf>
    <xf borderId="10" fillId="0" fontId="2" numFmtId="0" xfId="0" applyAlignment="1" applyBorder="1" applyFont="1">
      <alignment shrinkToFit="0" wrapText="1"/>
    </xf>
    <xf borderId="10" fillId="0" fontId="2" numFmtId="0" xfId="0" applyAlignment="1" applyBorder="1" applyFont="1">
      <alignment horizontal="center" shrinkToFit="0" wrapText="1"/>
    </xf>
    <xf borderId="11" fillId="0" fontId="3" numFmtId="0" xfId="0" applyBorder="1" applyFont="1"/>
    <xf borderId="3" fillId="0" fontId="2" numFmtId="0" xfId="0" applyAlignment="1" applyBorder="1" applyFont="1">
      <alignment horizontal="center"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5" fillId="0" fontId="2" numFmtId="0" xfId="0" applyAlignment="1" applyBorder="1" applyFont="1">
      <alignment horizontal="left" readingOrder="0" shrinkToFit="0" vertical="center" wrapText="1"/>
    </xf>
    <xf borderId="13" fillId="0" fontId="3" numFmtId="0" xfId="0" applyBorder="1" applyFont="1"/>
    <xf borderId="14" fillId="0" fontId="3" numFmtId="0" xfId="0" applyBorder="1" applyFont="1"/>
    <xf borderId="0" fillId="0" fontId="2" numFmtId="0" xfId="0" applyAlignment="1" applyFont="1">
      <alignment horizontal="center" readingOrder="0" shrinkToFit="0" vertical="center" wrapText="1"/>
    </xf>
    <xf borderId="7"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6" fillId="0" fontId="3" numFmtId="0" xfId="0" applyBorder="1" applyFont="1"/>
    <xf borderId="12" fillId="0" fontId="4"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7"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7" fillId="0" fontId="2" numFmtId="0" xfId="0" applyAlignment="1" applyBorder="1" applyFont="1">
      <alignment horizontal="center" readingOrder="0" shrinkToFit="0" vertical="center" wrapText="1"/>
    </xf>
    <xf borderId="0" fillId="0" fontId="0" numFmtId="0" xfId="0" applyAlignment="1" applyFont="1">
      <alignment horizontal="center" shrinkToFit="0" wrapText="1"/>
    </xf>
    <xf borderId="0" fillId="0" fontId="0"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3" numFmtId="0" xfId="0" applyBorder="1" applyFont="1"/>
    <xf borderId="20" fillId="0" fontId="3" numFmtId="0" xfId="0" applyBorder="1" applyFont="1"/>
    <xf borderId="21" fillId="0" fontId="2" numFmtId="0" xfId="0" applyAlignment="1" applyBorder="1" applyFont="1">
      <alignment horizontal="center" shrinkToFit="0" vertical="center" wrapText="1"/>
    </xf>
    <xf borderId="22" fillId="3" fontId="2" numFmtId="0" xfId="0" applyAlignment="1" applyBorder="1" applyFill="1" applyFont="1">
      <alignment horizontal="center" readingOrder="0" shrinkToFit="0" vertical="center" wrapText="1"/>
    </xf>
    <xf borderId="23" fillId="0" fontId="3" numFmtId="0" xfId="0" applyBorder="1" applyFont="1"/>
    <xf borderId="24" fillId="0" fontId="3" numFmtId="0" xfId="0" applyBorder="1" applyFont="1"/>
    <xf borderId="25" fillId="0" fontId="2" numFmtId="0" xfId="0" applyAlignment="1" applyBorder="1" applyFont="1">
      <alignment horizontal="center" shrinkToFit="0" vertical="center" wrapText="1"/>
    </xf>
    <xf borderId="26" fillId="0" fontId="3" numFmtId="0" xfId="0" applyBorder="1" applyFont="1"/>
    <xf borderId="22" fillId="0" fontId="2" numFmtId="0" xfId="0" applyAlignment="1" applyBorder="1" applyFont="1">
      <alignment horizontal="center" readingOrder="0" shrinkToFit="0" vertical="center" wrapText="1"/>
    </xf>
    <xf borderId="25" fillId="0" fontId="2" numFmtId="0" xfId="0" applyAlignment="1" applyBorder="1" applyFont="1">
      <alignment horizontal="center" readingOrder="0" shrinkToFit="0" vertical="center" wrapText="1"/>
    </xf>
    <xf borderId="27" fillId="0" fontId="3" numFmtId="0" xfId="0" applyBorder="1" applyFont="1"/>
    <xf borderId="22" fillId="4" fontId="2" numFmtId="0" xfId="0" applyAlignment="1" applyBorder="1" applyFill="1" applyFont="1">
      <alignment horizontal="center" readingOrder="0" shrinkToFit="0" vertical="center" wrapText="1"/>
    </xf>
    <xf borderId="23" fillId="4" fontId="2"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25" fillId="0" fontId="2" numFmtId="0" xfId="0" applyAlignment="1" applyBorder="1" applyFont="1">
      <alignment shrinkToFit="0" vertical="center" wrapText="1"/>
    </xf>
    <xf borderId="22" fillId="0" fontId="2" numFmtId="0" xfId="0" applyAlignment="1" applyBorder="1" applyFont="1">
      <alignment horizontal="center" shrinkToFit="0" vertical="center" wrapText="1"/>
    </xf>
    <xf borderId="22" fillId="3" fontId="2" numFmtId="0" xfId="0" applyAlignment="1" applyBorder="1" applyFont="1">
      <alignment horizontal="center" shrinkToFit="0" vertical="center" wrapText="1"/>
    </xf>
    <xf borderId="25" fillId="4" fontId="5" numFmtId="0" xfId="0" applyAlignment="1" applyBorder="1" applyFont="1">
      <alignment horizontal="center" readingOrder="0"/>
    </xf>
    <xf borderId="1"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18" fillId="0" fontId="2" numFmtId="0" xfId="0" applyAlignment="1" applyBorder="1" applyFont="1">
      <alignment horizontal="center" readingOrder="0" shrinkToFit="0" vertical="center" wrapText="1"/>
    </xf>
    <xf borderId="18" fillId="0" fontId="2" numFmtId="0" xfId="0" applyAlignment="1" applyBorder="1" applyFont="1">
      <alignment horizontal="center" shrinkToFit="0" vertical="center" wrapText="1"/>
    </xf>
    <xf borderId="4" fillId="0" fontId="2" numFmtId="0" xfId="0" applyAlignment="1" applyBorder="1" applyFont="1">
      <alignment horizontal="left" readingOrder="0" shrinkToFit="0" vertical="center" wrapText="1"/>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4" fillId="3" fontId="2" numFmtId="0" xfId="0" applyAlignment="1" applyBorder="1" applyFont="1">
      <alignment horizontal="center" shrinkToFit="0" vertical="center" wrapText="1"/>
    </xf>
    <xf borderId="6"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shrinkToFit="0" vertical="center" wrapText="1"/>
    </xf>
    <xf borderId="0" fillId="0" fontId="8" numFmtId="0" xfId="0" applyAlignment="1" applyFont="1">
      <alignment readingOrder="0"/>
    </xf>
    <xf borderId="4" fillId="3" fontId="2" numFmtId="0" xfId="0" applyAlignment="1" applyBorder="1" applyFont="1">
      <alignment readingOrder="0" shrinkToFit="0" vertical="center" wrapText="1"/>
    </xf>
    <xf borderId="6" fillId="3" fontId="2"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4" fillId="0" fontId="2" numFmtId="0" xfId="0" applyAlignment="1" applyBorder="1" applyFont="1">
      <alignment readingOrder="0" shrinkToFit="0" vertical="center" wrapText="1"/>
    </xf>
    <xf borderId="1" fillId="0" fontId="2" numFmtId="0" xfId="0" applyAlignment="1" applyBorder="1" applyFont="1">
      <alignment horizontal="left" shrinkToFit="0" vertical="center" wrapText="1"/>
    </xf>
    <xf borderId="4" fillId="3" fontId="2" numFmtId="0" xfId="0" applyAlignment="1" applyBorder="1" applyFont="1">
      <alignment horizontal="left" readingOrder="0" shrinkToFit="0" vertical="center" wrapText="1"/>
    </xf>
    <xf borderId="18" fillId="3" fontId="2" numFmtId="0" xfId="0" applyAlignment="1" applyBorder="1" applyFont="1">
      <alignment horizontal="left" readingOrder="0" shrinkToFit="0" vertical="center" wrapText="1"/>
    </xf>
    <xf borderId="0" fillId="0" fontId="9" numFmtId="0" xfId="0" applyAlignment="1" applyFont="1">
      <alignment horizontal="center" readingOrder="0" shrinkToFit="0" wrapText="0"/>
    </xf>
    <xf borderId="0" fillId="4" fontId="10"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center" shrinkToFit="0" wrapText="0"/>
    </xf>
    <xf borderId="0" fillId="4" fontId="10" numFmtId="0" xfId="0" applyAlignment="1" applyFont="1">
      <alignment shrinkToFit="0" vertical="bottom" wrapText="0"/>
    </xf>
    <xf borderId="0" fillId="5" fontId="2" numFmtId="0" xfId="0" applyAlignment="1" applyFill="1" applyFont="1">
      <alignment horizontal="center" readingOrder="0" shrinkToFit="0" vertical="center" wrapText="1"/>
    </xf>
    <xf borderId="0" fillId="5" fontId="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readingOrder="0" shrinkToFit="0" wrapText="1"/>
    </xf>
    <xf borderId="0" fillId="4" fontId="13" numFmtId="0" xfId="0" applyAlignment="1" applyFont="1">
      <alignment horizontal="center" readingOrder="0" shrinkToFit="0" wrapText="1"/>
    </xf>
    <xf borderId="0" fillId="5" fontId="2" numFmtId="0" xfId="0" applyAlignment="1" applyFont="1">
      <alignment horizontal="center" readingOrder="0" vertical="bottom"/>
    </xf>
    <xf borderId="0" fillId="0" fontId="12" numFmtId="0" xfId="0" applyAlignment="1" applyFont="1">
      <alignment horizontal="center" readingOrder="0" vertical="bottom"/>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5" fontId="2" numFmtId="0" xfId="0" applyAlignment="1" applyFont="1">
      <alignment readingOrder="0"/>
    </xf>
    <xf borderId="0" fillId="0" fontId="2" numFmtId="0" xfId="0" applyAlignment="1" applyFont="1">
      <alignment horizontal="center" readingOrder="0"/>
    </xf>
    <xf borderId="0" fillId="0" fontId="14" numFmtId="0" xfId="0" applyAlignment="1" applyFont="1">
      <alignment horizontal="center" readingOrder="0" shrinkToFit="0" wrapText="1"/>
    </xf>
    <xf borderId="0" fillId="0" fontId="2" numFmtId="0" xfId="0" applyAlignment="1" applyFont="1">
      <alignment horizontal="center" shrinkToFit="0" vertical="top"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8" numFmtId="0" xfId="0" applyAlignment="1" applyFont="1">
      <alignment horizontal="center" readingOrder="0"/>
    </xf>
    <xf borderId="0" fillId="0" fontId="1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5" fontId="2" numFmtId="0" xfId="0" applyAlignment="1" applyFont="1">
      <alignment horizontal="center" readingOrder="0" vertical="center"/>
    </xf>
    <xf borderId="0" fillId="0" fontId="12" numFmtId="0" xfId="0" applyAlignment="1" applyFont="1">
      <alignment horizontal="center" readingOrder="0" vertical="center"/>
    </xf>
    <xf borderId="0" fillId="0" fontId="16" numFmtId="0" xfId="0" applyAlignment="1" applyFont="1">
      <alignment horizontal="center" readingOrder="0"/>
    </xf>
    <xf borderId="0" fillId="5" fontId="2" numFmtId="0" xfId="0" applyAlignment="1" applyFont="1">
      <alignment horizontal="center" readingOrder="0" shrinkToFit="0" vertical="bottom" wrapText="1"/>
    </xf>
    <xf borderId="0" fillId="5" fontId="2" numFmtId="0" xfId="0" applyAlignment="1" applyFont="1">
      <alignment readingOrder="0" shrinkToFit="0" wrapText="1"/>
    </xf>
    <xf borderId="0" fillId="0" fontId="14" numFmtId="0" xfId="0" applyAlignment="1" applyFont="1">
      <alignment horizontal="center" shrinkToFit="0" vertical="center" wrapText="1"/>
    </xf>
    <xf borderId="0" fillId="5" fontId="14" numFmtId="0" xfId="0" applyAlignment="1" applyFont="1">
      <alignment horizontal="center" readingOrder="0" shrinkToFit="0" vertical="center" wrapText="1"/>
    </xf>
    <xf borderId="0" fillId="0" fontId="2" numFmtId="0" xfId="0" applyAlignment="1" applyFont="1">
      <alignment horizontal="center" readingOrder="0" shrinkToFit="0" vertical="top"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5" numFmtId="0" xfId="0" applyAlignment="1" applyFont="1">
      <alignment horizontal="center" readingOrder="0" vertical="bottom"/>
    </xf>
    <xf borderId="0" fillId="0" fontId="18" numFmtId="0" xfId="0" applyAlignment="1" applyFont="1">
      <alignment horizontal="center" readingOrder="0" vertical="bottom"/>
    </xf>
    <xf borderId="0" fillId="5" fontId="15" numFmtId="0" xfId="0" applyAlignment="1" applyFont="1">
      <alignment horizontal="center" readingOrder="0" shrinkToFit="0" vertical="bottom" wrapText="1"/>
    </xf>
    <xf borderId="0" fillId="0" fontId="19" numFmtId="0" xfId="0" applyAlignment="1" applyFont="1">
      <alignment horizontal="center" readingOrder="0" vertical="center"/>
    </xf>
    <xf borderId="0" fillId="0" fontId="19" numFmtId="0" xfId="0" applyAlignment="1" applyFont="1">
      <alignment horizontal="center" readingOrder="0" shrinkToFit="0" vertical="center" wrapText="1"/>
    </xf>
    <xf borderId="0" fillId="0" fontId="20" numFmtId="0" xfId="0" applyAlignment="1" applyFont="1">
      <alignment horizontal="center" readingOrder="0" shrinkToFit="0" vertical="center" wrapText="0"/>
    </xf>
    <xf borderId="0" fillId="0" fontId="8" numFmtId="0" xfId="0" applyAlignment="1" applyFont="1">
      <alignment horizontal="left" readingOrder="0" shrinkToFit="0" wrapText="1"/>
    </xf>
    <xf borderId="0" fillId="0" fontId="8"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horizontal="left"/>
    </xf>
    <xf borderId="0" fillId="0" fontId="21" numFmtId="0" xfId="0" applyAlignment="1" applyFont="1">
      <alignment horizontal="left" shrinkToFit="0" wrapText="1"/>
    </xf>
    <xf borderId="0" fillId="6" fontId="22" numFmtId="0" xfId="0" applyAlignment="1" applyFill="1" applyFont="1">
      <alignment readingOrder="0" shrinkToFit="0" wrapText="1"/>
    </xf>
    <xf borderId="0" fillId="0" fontId="8" numFmtId="0" xfId="0" applyAlignment="1" applyFont="1">
      <alignment horizontal="left" readingOrder="0"/>
    </xf>
    <xf borderId="0" fillId="0" fontId="21" numFmtId="0" xfId="0" applyAlignment="1" applyFont="1">
      <alignment horizontal="center" shrinkToFit="0" wrapText="1"/>
    </xf>
    <xf borderId="0" fillId="0" fontId="21" numFmtId="0" xfId="0" applyAlignment="1" applyFont="1">
      <alignment shrinkToFit="0" wrapText="1"/>
    </xf>
    <xf borderId="0" fillId="0" fontId="21" numFmtId="0" xfId="0" applyAlignment="1" applyFont="1">
      <alignment horizontal="center" shrinkToFit="0" wrapText="1"/>
    </xf>
    <xf borderId="0" fillId="0" fontId="21" numFmtId="0" xfId="0" applyFont="1"/>
    <xf borderId="0" fillId="0" fontId="23" numFmtId="0" xfId="0" applyAlignment="1" applyFont="1">
      <alignment horizontal="center" shrinkToFit="0" wrapText="1"/>
    </xf>
    <xf borderId="0" fillId="0" fontId="23" numFmtId="0" xfId="0" applyAlignment="1" applyFont="1">
      <alignment horizontal="left" shrinkToFit="0" wrapText="1"/>
    </xf>
    <xf borderId="0" fillId="0" fontId="21" numFmtId="0" xfId="0" applyAlignment="1" applyFont="1">
      <alignment horizontal="left" shrinkToFit="0" wrapText="1"/>
    </xf>
    <xf borderId="0" fillId="0" fontId="23" numFmtId="0" xfId="0" applyAlignment="1" applyFont="1">
      <alignment horizontal="center" readingOrder="0" shrinkToFit="0" wrapText="1"/>
    </xf>
    <xf borderId="0" fillId="0" fontId="23" numFmtId="0" xfId="0" applyAlignment="1" applyFont="1">
      <alignment horizontal="left" readingOrder="0" shrinkToFit="0" wrapText="1"/>
    </xf>
    <xf borderId="28" fillId="0" fontId="23" numFmtId="0" xfId="0" applyAlignment="1" applyBorder="1" applyFont="1">
      <alignment horizontal="center" readingOrder="0" shrinkToFit="0" wrapText="1"/>
    </xf>
    <xf borderId="28" fillId="0" fontId="23" numFmtId="0" xfId="0" applyAlignment="1" applyBorder="1" applyFont="1">
      <alignment horizontal="center" shrinkToFit="0" wrapText="1"/>
    </xf>
    <xf borderId="28" fillId="0" fontId="21" numFmtId="0" xfId="0" applyAlignment="1" applyBorder="1" applyFont="1">
      <alignment horizontal="center" shrinkToFit="0" wrapText="1"/>
    </xf>
    <xf borderId="28" fillId="0" fontId="21" numFmtId="0" xfId="0" applyAlignment="1" applyBorder="1" applyFont="1">
      <alignment horizontal="left" shrinkToFit="0" wrapText="1"/>
    </xf>
    <xf borderId="0" fillId="0" fontId="9" numFmtId="0" xfId="0" applyAlignment="1" applyFont="1">
      <alignment horizontal="left" readingOrder="0" shrinkToFit="0" vertical="bottom" wrapText="1"/>
    </xf>
    <xf borderId="0" fillId="0" fontId="9" numFmtId="0" xfId="0" applyAlignment="1" applyFont="1">
      <alignment shrinkToFit="0" vertical="bottom" wrapText="1"/>
    </xf>
    <xf borderId="0" fillId="0" fontId="21" numFmtId="0" xfId="0" applyAlignment="1" applyFont="1">
      <alignment horizontal="center" readingOrder="0" shrinkToFit="0" wrapText="1"/>
    </xf>
    <xf borderId="0" fillId="0" fontId="9" numFmtId="0" xfId="0" applyAlignment="1" applyFont="1">
      <alignment horizontal="left" readingOrder="0" shrinkToFit="0" vertical="bottom" wrapText="0"/>
    </xf>
    <xf borderId="0" fillId="7" fontId="2" numFmtId="0" xfId="0" applyAlignment="1" applyFill="1" applyFont="1">
      <alignment horizontal="center" readingOrder="0" shrinkToFit="0" vertical="center" wrapText="1"/>
    </xf>
    <xf borderId="0" fillId="7" fontId="2" numFmtId="0" xfId="0" applyAlignment="1" applyFont="1">
      <alignment horizontal="center" shrinkToFit="0" vertical="center" wrapText="1"/>
    </xf>
    <xf borderId="0" fillId="7" fontId="12" numFmtId="0" xfId="0" applyAlignment="1" applyFont="1">
      <alignment horizontal="center" shrinkToFit="0" vertical="center" wrapText="1"/>
    </xf>
    <xf borderId="28" fillId="0" fontId="2" numFmtId="0" xfId="0" applyAlignment="1" applyBorder="1" applyFont="1">
      <alignment vertical="center"/>
    </xf>
    <xf borderId="0" fillId="0" fontId="2" numFmtId="0" xfId="0" applyAlignment="1" applyFont="1">
      <alignment vertical="center"/>
    </xf>
    <xf borderId="0" fillId="7" fontId="12" numFmtId="0" xfId="0" applyAlignment="1" applyFont="1">
      <alignment horizontal="center" shrinkToFit="0" vertical="center" wrapText="1"/>
    </xf>
    <xf borderId="0" fillId="7" fontId="2" numFmtId="0" xfId="0" applyAlignment="1" applyFont="1">
      <alignment horizontal="center" readingOrder="0" vertical="bottom"/>
    </xf>
    <xf borderId="0" fillId="0" fontId="2" numFmtId="0" xfId="0" applyAlignment="1" applyFont="1">
      <alignment vertical="center"/>
    </xf>
    <xf borderId="0" fillId="7" fontId="2" numFmtId="0" xfId="0" applyAlignment="1" applyFont="1">
      <alignment horizontal="center" shrinkToFit="0" vertical="center" wrapText="1"/>
    </xf>
    <xf borderId="0" fillId="7" fontId="2" numFmtId="0" xfId="0" applyAlignment="1" applyFont="1">
      <alignment readingOrder="0"/>
    </xf>
    <xf borderId="0" fillId="0" fontId="2" numFmtId="0" xfId="0" applyAlignment="1" applyFont="1">
      <alignment vertical="center"/>
    </xf>
    <xf borderId="28" fillId="8" fontId="2" numFmtId="0" xfId="0" applyAlignment="1" applyBorder="1" applyFill="1" applyFont="1">
      <alignment horizontal="center" shrinkToFit="0" vertical="center" wrapText="1"/>
    </xf>
    <xf borderId="0" fillId="9" fontId="6" numFmtId="0" xfId="0" applyAlignment="1" applyFill="1" applyFont="1">
      <alignment horizontal="center" readingOrder="0" shrinkToFit="0" vertical="center" wrapText="1"/>
    </xf>
    <xf borderId="0" fillId="0" fontId="2" numFmtId="0" xfId="0" applyAlignment="1" applyFont="1">
      <alignment horizontal="center" shrinkToFit="0" vertical="bottom" wrapText="1"/>
    </xf>
    <xf borderId="0" fillId="0" fontId="21" numFmtId="0" xfId="0" applyAlignment="1" applyFont="1">
      <alignment vertical="bottom"/>
    </xf>
    <xf borderId="0" fillId="10" fontId="2" numFmtId="0" xfId="0" applyAlignment="1" applyFill="1" applyFont="1">
      <alignment horizontal="center" readingOrder="0" shrinkToFit="0" vertical="center" wrapText="1"/>
    </xf>
    <xf borderId="0" fillId="10" fontId="8" numFmtId="0" xfId="0" applyFont="1"/>
    <xf borderId="28" fillId="0" fontId="2" numFmtId="0" xfId="0" applyAlignment="1" applyBorder="1" applyFont="1">
      <alignment horizontal="center" shrinkToFit="0" wrapText="1"/>
    </xf>
    <xf borderId="28" fillId="0" fontId="2" numFmtId="0" xfId="0" applyAlignment="1" applyBorder="1" applyFont="1">
      <alignment horizontal="center" readingOrder="0" shrinkToFit="0" wrapText="1"/>
    </xf>
    <xf borderId="28" fillId="4" fontId="2" numFmtId="0" xfId="0" applyAlignment="1" applyBorder="1" applyFont="1">
      <alignment horizontal="center" shrinkToFit="0" wrapText="1"/>
    </xf>
    <xf borderId="0" fillId="0" fontId="24" numFmtId="0" xfId="0" applyAlignment="1" applyFont="1">
      <alignment vertical="bottom"/>
    </xf>
    <xf borderId="0" fillId="0" fontId="24" numFmtId="0" xfId="0" applyAlignment="1" applyFont="1">
      <alignment readingOrder="0" vertical="bottom"/>
    </xf>
    <xf borderId="0" fillId="0" fontId="8" numFmtId="164" xfId="0" applyFont="1" applyNumberFormat="1"/>
    <xf borderId="0" fillId="0" fontId="8" numFmtId="0" xfId="0" applyAlignment="1" applyFont="1">
      <alignment horizontal="center" shrinkToFit="0" vertical="center" wrapText="1"/>
    </xf>
    <xf borderId="0" fillId="0" fontId="24" numFmtId="0" xfId="0" applyAlignment="1" applyFont="1">
      <alignment readingOrder="0"/>
    </xf>
    <xf borderId="0" fillId="0" fontId="8" numFmtId="164" xfId="0" applyAlignment="1" applyFont="1" applyNumberFormat="1">
      <alignment horizontal="center" shrinkToFit="0" vertical="center" wrapText="1"/>
    </xf>
    <xf borderId="0" fillId="0" fontId="24" numFmtId="164" xfId="0" applyAlignment="1" applyFont="1" applyNumberFormat="1">
      <alignment horizontal="center" readingOrder="0" shrinkToFit="0" vertical="center" wrapText="1"/>
    </xf>
    <xf borderId="0" fillId="0" fontId="24" numFmtId="0" xfId="0" applyAlignment="1" applyFont="1">
      <alignment horizontal="center" readingOrder="0"/>
    </xf>
    <xf borderId="0" fillId="0" fontId="24" numFmtId="0" xfId="0" applyAlignment="1" applyFont="1">
      <alignment horizontal="center" readingOrder="0" shrinkToFit="0" vertical="center" wrapText="1"/>
    </xf>
    <xf borderId="0" fillId="0" fontId="24" numFmtId="164" xfId="0" applyAlignment="1" applyFont="1" applyNumberFormat="1">
      <alignment horizontal="center" readingOrder="0"/>
    </xf>
    <xf borderId="0" fillId="0" fontId="8" numFmtId="0" xfId="0" applyFont="1"/>
    <xf borderId="0" fillId="11" fontId="8" numFmtId="0" xfId="0" applyFill="1" applyFont="1"/>
    <xf borderId="0" fillId="11"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25.43"/>
    <col customWidth="1" min="3" max="3" width="4.57"/>
    <col customWidth="1" min="4" max="4" width="30.43"/>
    <col customWidth="1" min="5" max="5" width="30.29"/>
    <col customWidth="1" min="6" max="6" width="11.43"/>
    <col customWidth="1" min="7" max="9" width="10.71"/>
    <col customWidth="1" min="10" max="10" width="49.71"/>
    <col customWidth="1" min="11" max="26" width="10.71"/>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37.86"/>
    <col customWidth="1" min="8" max="9" width="10.71"/>
    <col customWidth="1" min="10" max="10" width="6.43"/>
    <col customWidth="1" min="11" max="11" width="8.57"/>
    <col customWidth="1" min="12" max="12" width="10.0"/>
    <col customWidth="1" min="13" max="13" width="7.29"/>
    <col customWidth="1" min="14" max="14" width="6.57"/>
    <col customWidth="1" min="15" max="15" width="14.86"/>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90" t="s">
        <v>688</v>
      </c>
    </row>
    <row r="2" ht="22.5" customHeight="1">
      <c r="A2" s="26" t="s">
        <v>538</v>
      </c>
      <c r="B2" s="26" t="s">
        <v>228</v>
      </c>
      <c r="C2" s="26">
        <v>0.0</v>
      </c>
      <c r="D2" s="35"/>
      <c r="E2" s="26" t="s">
        <v>229</v>
      </c>
      <c r="F2" s="26" t="s">
        <v>230</v>
      </c>
      <c r="G2" s="26"/>
      <c r="H2" s="91"/>
      <c r="I2" s="35"/>
      <c r="J2" s="35"/>
      <c r="K2" s="26" t="s">
        <v>539</v>
      </c>
      <c r="L2" s="35"/>
      <c r="M2" s="35"/>
      <c r="N2" s="35"/>
      <c r="O2" s="90" t="s">
        <v>689</v>
      </c>
    </row>
    <row r="3" ht="22.5" customHeight="1">
      <c r="A3" s="26" t="s">
        <v>538</v>
      </c>
      <c r="B3" s="26" t="s">
        <v>228</v>
      </c>
      <c r="C3" s="26">
        <v>1.0</v>
      </c>
      <c r="D3" s="35"/>
      <c r="E3" s="26" t="s">
        <v>540</v>
      </c>
      <c r="F3" s="26" t="s">
        <v>541</v>
      </c>
      <c r="G3" s="92" t="s">
        <v>233</v>
      </c>
      <c r="H3" s="90"/>
      <c r="I3" s="26">
        <v>1.0</v>
      </c>
      <c r="J3" s="35"/>
      <c r="K3" s="26" t="s">
        <v>542</v>
      </c>
      <c r="L3" s="35"/>
      <c r="M3" s="35"/>
      <c r="N3" s="35"/>
      <c r="O3" s="90" t="s">
        <v>690</v>
      </c>
    </row>
    <row r="4" ht="22.5" customHeight="1">
      <c r="A4" s="26" t="s">
        <v>538</v>
      </c>
      <c r="B4" s="26" t="s">
        <v>228</v>
      </c>
      <c r="C4" s="26">
        <v>2.0</v>
      </c>
      <c r="D4" s="35"/>
      <c r="E4" s="26" t="s">
        <v>543</v>
      </c>
      <c r="F4" s="26" t="s">
        <v>541</v>
      </c>
      <c r="G4" s="92" t="s">
        <v>235</v>
      </c>
      <c r="H4" s="90"/>
      <c r="I4" s="26">
        <v>2.0</v>
      </c>
      <c r="J4" s="35"/>
      <c r="K4" s="26" t="s">
        <v>544</v>
      </c>
      <c r="L4" s="35"/>
      <c r="M4" s="35"/>
      <c r="N4" s="35"/>
      <c r="O4" s="90" t="s">
        <v>691</v>
      </c>
    </row>
    <row r="5" ht="22.5" customHeight="1">
      <c r="A5" s="26" t="s">
        <v>538</v>
      </c>
      <c r="B5" s="26" t="s">
        <v>228</v>
      </c>
      <c r="C5" s="26">
        <v>3.0</v>
      </c>
      <c r="D5" s="35"/>
      <c r="E5" s="26" t="s">
        <v>545</v>
      </c>
      <c r="F5" s="26" t="s">
        <v>541</v>
      </c>
      <c r="G5" s="93" t="s">
        <v>237</v>
      </c>
      <c r="H5" s="90"/>
      <c r="I5" s="26">
        <v>3.0</v>
      </c>
      <c r="J5" s="35"/>
      <c r="K5" s="26" t="s">
        <v>546</v>
      </c>
      <c r="L5" s="35"/>
      <c r="M5" s="35"/>
      <c r="N5" s="35"/>
      <c r="O5" s="90" t="s">
        <v>692</v>
      </c>
    </row>
    <row r="6" ht="22.5" customHeight="1">
      <c r="A6" s="26" t="s">
        <v>538</v>
      </c>
      <c r="B6" s="26" t="s">
        <v>228</v>
      </c>
      <c r="C6" s="26">
        <v>4.0</v>
      </c>
      <c r="D6" s="35"/>
      <c r="E6" s="26" t="s">
        <v>547</v>
      </c>
      <c r="F6" s="26" t="s">
        <v>541</v>
      </c>
      <c r="G6" s="92" t="s">
        <v>239</v>
      </c>
      <c r="H6" s="90"/>
      <c r="I6" s="26">
        <v>4.0</v>
      </c>
      <c r="J6" s="35"/>
      <c r="K6" s="26" t="s">
        <v>548</v>
      </c>
      <c r="L6" s="35"/>
      <c r="M6" s="35"/>
      <c r="N6" s="35"/>
      <c r="O6" s="90" t="s">
        <v>693</v>
      </c>
    </row>
    <row r="7" ht="30.0" customHeight="1">
      <c r="A7" s="26" t="s">
        <v>538</v>
      </c>
      <c r="B7" s="26" t="s">
        <v>242</v>
      </c>
      <c r="C7" s="26">
        <v>5.0</v>
      </c>
      <c r="D7" s="94"/>
      <c r="E7" s="95" t="s">
        <v>549</v>
      </c>
      <c r="F7" s="96" t="s">
        <v>243</v>
      </c>
      <c r="G7" s="26" t="s">
        <v>550</v>
      </c>
      <c r="H7" s="97"/>
      <c r="I7" s="98"/>
      <c r="J7" s="98"/>
      <c r="K7" s="35" t="str">
        <f t="shared" ref="K7:K105" si="1">CONCAT("var",C7)</f>
        <v>var5</v>
      </c>
      <c r="L7" s="35"/>
      <c r="M7" s="35"/>
      <c r="N7" s="35"/>
      <c r="O7" s="117" t="s">
        <v>694</v>
      </c>
    </row>
    <row r="8" ht="30.0" customHeight="1">
      <c r="A8" s="26" t="s">
        <v>538</v>
      </c>
      <c r="B8" s="26" t="s">
        <v>242</v>
      </c>
      <c r="C8" s="26">
        <v>6.0</v>
      </c>
      <c r="D8" s="94"/>
      <c r="E8" s="99" t="s">
        <v>551</v>
      </c>
      <c r="F8" s="96" t="s">
        <v>243</v>
      </c>
      <c r="G8" s="100" t="s">
        <v>550</v>
      </c>
      <c r="H8" s="97"/>
      <c r="I8" s="98"/>
      <c r="J8" s="98"/>
      <c r="K8" s="35" t="str">
        <f t="shared" si="1"/>
        <v>var6</v>
      </c>
      <c r="L8" s="35"/>
      <c r="M8" s="26" t="s">
        <v>552</v>
      </c>
      <c r="N8" s="26"/>
      <c r="O8" s="117" t="s">
        <v>695</v>
      </c>
    </row>
    <row r="9" ht="30.0" customHeight="1">
      <c r="A9" s="26" t="s">
        <v>538</v>
      </c>
      <c r="B9" s="26" t="s">
        <v>242</v>
      </c>
      <c r="C9" s="26">
        <v>7.0</v>
      </c>
      <c r="D9" s="35"/>
      <c r="E9" s="101" t="s">
        <v>554</v>
      </c>
      <c r="F9" s="72" t="s">
        <v>252</v>
      </c>
      <c r="G9" s="102" t="s">
        <v>555</v>
      </c>
      <c r="H9" s="97" t="s">
        <v>557</v>
      </c>
      <c r="I9" s="98"/>
      <c r="J9" s="98"/>
      <c r="K9" s="35" t="str">
        <f t="shared" si="1"/>
        <v>var7</v>
      </c>
      <c r="L9" s="35"/>
      <c r="M9" s="26"/>
      <c r="N9" s="26"/>
      <c r="O9" s="117" t="s">
        <v>696</v>
      </c>
    </row>
    <row r="10" ht="30.0" customHeight="1">
      <c r="A10" s="26" t="s">
        <v>538</v>
      </c>
      <c r="B10" s="26" t="s">
        <v>242</v>
      </c>
      <c r="C10" s="26">
        <v>8.0</v>
      </c>
      <c r="D10" s="35"/>
      <c r="E10" s="101" t="s">
        <v>556</v>
      </c>
      <c r="F10" s="72" t="s">
        <v>245</v>
      </c>
      <c r="G10" s="102" t="s">
        <v>5</v>
      </c>
      <c r="H10" s="103" t="s">
        <v>557</v>
      </c>
      <c r="I10" s="98"/>
      <c r="J10" s="98"/>
      <c r="K10" s="35" t="str">
        <f t="shared" si="1"/>
        <v>var8</v>
      </c>
      <c r="L10" s="35"/>
      <c r="M10" s="26"/>
      <c r="N10" s="26"/>
      <c r="O10" s="118" t="s">
        <v>697</v>
      </c>
    </row>
    <row r="11" ht="22.5" customHeight="1">
      <c r="A11" s="26" t="s">
        <v>538</v>
      </c>
      <c r="B11" s="26" t="s">
        <v>242</v>
      </c>
      <c r="C11" s="26">
        <v>9.0</v>
      </c>
      <c r="D11" s="35"/>
      <c r="E11" s="101" t="s">
        <v>558</v>
      </c>
      <c r="F11" s="72" t="s">
        <v>245</v>
      </c>
      <c r="G11" s="102" t="s">
        <v>5</v>
      </c>
      <c r="H11" s="103" t="s">
        <v>557</v>
      </c>
      <c r="I11" s="98"/>
      <c r="J11" s="98"/>
      <c r="K11" s="35" t="str">
        <f t="shared" si="1"/>
        <v>var9</v>
      </c>
      <c r="L11" s="35"/>
      <c r="M11" s="26"/>
      <c r="N11" s="26"/>
      <c r="O11" s="118" t="s">
        <v>697</v>
      </c>
    </row>
    <row r="12" ht="22.5" customHeight="1">
      <c r="A12" s="26" t="s">
        <v>538</v>
      </c>
      <c r="B12" s="26" t="s">
        <v>242</v>
      </c>
      <c r="C12" s="26">
        <v>10.0</v>
      </c>
      <c r="D12" s="35"/>
      <c r="E12" s="101" t="s">
        <v>559</v>
      </c>
      <c r="F12" s="72" t="s">
        <v>245</v>
      </c>
      <c r="G12" s="102" t="s">
        <v>5</v>
      </c>
      <c r="H12" s="103" t="s">
        <v>557</v>
      </c>
      <c r="I12" s="98"/>
      <c r="J12" s="98"/>
      <c r="K12" s="35" t="str">
        <f t="shared" si="1"/>
        <v>var10</v>
      </c>
      <c r="L12" s="35"/>
      <c r="M12" s="26"/>
      <c r="N12" s="26"/>
      <c r="O12" s="118" t="s">
        <v>697</v>
      </c>
    </row>
    <row r="13" ht="22.5" customHeight="1">
      <c r="A13" s="26" t="s">
        <v>538</v>
      </c>
      <c r="B13" s="26" t="s">
        <v>242</v>
      </c>
      <c r="C13" s="26">
        <v>11.0</v>
      </c>
      <c r="D13" s="35"/>
      <c r="E13" s="101" t="s">
        <v>560</v>
      </c>
      <c r="F13" s="72" t="s">
        <v>245</v>
      </c>
      <c r="G13" s="102" t="s">
        <v>5</v>
      </c>
      <c r="H13" s="103" t="s">
        <v>557</v>
      </c>
      <c r="I13" s="98"/>
      <c r="J13" s="98"/>
      <c r="K13" s="35" t="str">
        <f t="shared" si="1"/>
        <v>var11</v>
      </c>
      <c r="L13" s="35"/>
      <c r="M13" s="26"/>
      <c r="N13" s="26"/>
      <c r="O13" s="118" t="s">
        <v>697</v>
      </c>
    </row>
    <row r="14" ht="22.5" customHeight="1">
      <c r="A14" s="26" t="s">
        <v>538</v>
      </c>
      <c r="B14" s="26" t="s">
        <v>242</v>
      </c>
      <c r="C14" s="26">
        <v>12.0</v>
      </c>
      <c r="D14" s="35"/>
      <c r="E14" s="101" t="s">
        <v>561</v>
      </c>
      <c r="F14" s="72" t="s">
        <v>245</v>
      </c>
      <c r="G14" s="102" t="s">
        <v>5</v>
      </c>
      <c r="H14" s="103" t="s">
        <v>557</v>
      </c>
      <c r="I14" s="98"/>
      <c r="J14" s="98"/>
      <c r="K14" s="35" t="str">
        <f t="shared" si="1"/>
        <v>var12</v>
      </c>
      <c r="L14" s="35"/>
      <c r="M14" s="26"/>
      <c r="N14" s="26"/>
      <c r="O14" s="118" t="s">
        <v>697</v>
      </c>
    </row>
    <row r="15">
      <c r="A15" s="26" t="s">
        <v>538</v>
      </c>
      <c r="B15" s="26" t="s">
        <v>242</v>
      </c>
      <c r="C15" s="26">
        <v>13.0</v>
      </c>
      <c r="E15" s="99" t="s">
        <v>562</v>
      </c>
      <c r="F15" s="72" t="s">
        <v>245</v>
      </c>
      <c r="G15" s="100" t="s">
        <v>5</v>
      </c>
      <c r="H15" s="103" t="s">
        <v>557</v>
      </c>
      <c r="K15" s="35" t="str">
        <f t="shared" si="1"/>
        <v>var13</v>
      </c>
      <c r="O15" s="118" t="s">
        <v>697</v>
      </c>
    </row>
    <row r="16">
      <c r="A16" s="26" t="s">
        <v>538</v>
      </c>
      <c r="B16" s="26" t="s">
        <v>242</v>
      </c>
      <c r="C16" s="26">
        <v>14.0</v>
      </c>
      <c r="E16" s="99" t="s">
        <v>563</v>
      </c>
      <c r="F16" s="72" t="s">
        <v>245</v>
      </c>
      <c r="G16" s="100" t="s">
        <v>5</v>
      </c>
      <c r="H16" s="103" t="s">
        <v>557</v>
      </c>
      <c r="K16" s="35" t="str">
        <f t="shared" si="1"/>
        <v>var14</v>
      </c>
      <c r="O16" s="118" t="s">
        <v>697</v>
      </c>
    </row>
    <row r="17" ht="22.5" customHeight="1">
      <c r="A17" s="26" t="s">
        <v>538</v>
      </c>
      <c r="B17" s="26" t="s">
        <v>242</v>
      </c>
      <c r="C17" s="26">
        <v>15.0</v>
      </c>
      <c r="D17" s="35"/>
      <c r="E17" s="101" t="s">
        <v>564</v>
      </c>
      <c r="F17" s="72" t="s">
        <v>245</v>
      </c>
      <c r="G17" s="102" t="s">
        <v>5</v>
      </c>
      <c r="H17" s="103" t="s">
        <v>557</v>
      </c>
      <c r="I17" s="98"/>
      <c r="J17" s="98"/>
      <c r="K17" s="35" t="str">
        <f t="shared" si="1"/>
        <v>var15</v>
      </c>
      <c r="L17" s="35"/>
      <c r="M17" s="26"/>
      <c r="N17" s="26"/>
      <c r="O17" s="118" t="s">
        <v>697</v>
      </c>
    </row>
    <row r="18" ht="22.5" customHeight="1">
      <c r="A18" s="26" t="s">
        <v>538</v>
      </c>
      <c r="B18" s="26" t="s">
        <v>242</v>
      </c>
      <c r="C18" s="26">
        <v>16.0</v>
      </c>
      <c r="D18" s="35"/>
      <c r="E18" s="101" t="s">
        <v>565</v>
      </c>
      <c r="F18" s="72" t="s">
        <v>245</v>
      </c>
      <c r="G18" s="102" t="s">
        <v>5</v>
      </c>
      <c r="H18" s="103" t="s">
        <v>557</v>
      </c>
      <c r="I18" s="98"/>
      <c r="J18" s="98"/>
      <c r="K18" s="35" t="str">
        <f t="shared" si="1"/>
        <v>var16</v>
      </c>
      <c r="L18" s="35"/>
      <c r="M18" s="26"/>
      <c r="N18" s="26"/>
      <c r="O18" s="118" t="s">
        <v>697</v>
      </c>
    </row>
    <row r="19" ht="22.5" customHeight="1">
      <c r="A19" s="26" t="s">
        <v>538</v>
      </c>
      <c r="B19" s="26" t="s">
        <v>242</v>
      </c>
      <c r="C19" s="26">
        <v>17.0</v>
      </c>
      <c r="D19" s="35"/>
      <c r="E19" s="101" t="s">
        <v>566</v>
      </c>
      <c r="F19" s="72" t="s">
        <v>245</v>
      </c>
      <c r="G19" s="102" t="s">
        <v>5</v>
      </c>
      <c r="H19" s="103" t="s">
        <v>557</v>
      </c>
      <c r="I19" s="98"/>
      <c r="J19" s="98"/>
      <c r="K19" s="35" t="str">
        <f t="shared" si="1"/>
        <v>var17</v>
      </c>
      <c r="L19" s="35"/>
      <c r="M19" s="26"/>
      <c r="N19" s="26"/>
      <c r="O19" s="118" t="s">
        <v>697</v>
      </c>
    </row>
    <row r="20" ht="22.5" customHeight="1">
      <c r="A20" s="26" t="s">
        <v>538</v>
      </c>
      <c r="B20" s="26" t="s">
        <v>242</v>
      </c>
      <c r="C20" s="26">
        <v>18.0</v>
      </c>
      <c r="D20" s="35"/>
      <c r="E20" s="101" t="s">
        <v>567</v>
      </c>
      <c r="F20" s="72" t="s">
        <v>245</v>
      </c>
      <c r="G20" s="102" t="s">
        <v>5</v>
      </c>
      <c r="H20" s="103" t="s">
        <v>557</v>
      </c>
      <c r="I20" s="98"/>
      <c r="J20" s="98"/>
      <c r="K20" s="35" t="str">
        <f t="shared" si="1"/>
        <v>var18</v>
      </c>
      <c r="L20" s="35"/>
      <c r="M20" s="26"/>
      <c r="N20" s="26"/>
      <c r="O20" s="118" t="s">
        <v>697</v>
      </c>
    </row>
    <row r="21">
      <c r="A21" s="26" t="s">
        <v>538</v>
      </c>
      <c r="B21" s="26" t="s">
        <v>242</v>
      </c>
      <c r="C21" s="26">
        <v>19.0</v>
      </c>
      <c r="E21" s="99" t="s">
        <v>568</v>
      </c>
      <c r="F21" s="96" t="s">
        <v>243</v>
      </c>
      <c r="G21" s="100" t="s">
        <v>550</v>
      </c>
      <c r="H21" s="103" t="s">
        <v>557</v>
      </c>
      <c r="K21" s="35" t="str">
        <f t="shared" si="1"/>
        <v>var19</v>
      </c>
      <c r="O21" s="118" t="s">
        <v>698</v>
      </c>
    </row>
    <row r="22">
      <c r="A22" s="104" t="s">
        <v>538</v>
      </c>
      <c r="B22" s="26" t="s">
        <v>242</v>
      </c>
      <c r="C22" s="26">
        <v>20.0</v>
      </c>
      <c r="E22" s="99" t="s">
        <v>569</v>
      </c>
      <c r="F22" s="96" t="s">
        <v>243</v>
      </c>
      <c r="G22" s="100" t="s">
        <v>550</v>
      </c>
      <c r="H22" s="103" t="s">
        <v>557</v>
      </c>
      <c r="K22" s="35" t="str">
        <f t="shared" si="1"/>
        <v>var20</v>
      </c>
      <c r="O22" s="118" t="s">
        <v>699</v>
      </c>
    </row>
    <row r="23" ht="22.5" customHeight="1">
      <c r="A23" s="104" t="s">
        <v>538</v>
      </c>
      <c r="B23" s="26" t="s">
        <v>242</v>
      </c>
      <c r="C23" s="26">
        <v>21.0</v>
      </c>
      <c r="D23" s="35"/>
      <c r="E23" s="101" t="s">
        <v>570</v>
      </c>
      <c r="F23" s="72" t="s">
        <v>252</v>
      </c>
      <c r="G23" s="102" t="s">
        <v>571</v>
      </c>
      <c r="H23" s="103" t="s">
        <v>557</v>
      </c>
      <c r="I23" s="98"/>
      <c r="J23" s="98"/>
      <c r="K23" s="35" t="str">
        <f t="shared" si="1"/>
        <v>var21</v>
      </c>
      <c r="L23" s="35"/>
      <c r="M23" s="26"/>
      <c r="N23" s="26"/>
      <c r="O23" s="118" t="s">
        <v>700</v>
      </c>
    </row>
    <row r="24" ht="22.5" customHeight="1">
      <c r="A24" s="104" t="s">
        <v>538</v>
      </c>
      <c r="B24" s="26" t="s">
        <v>242</v>
      </c>
      <c r="C24" s="26">
        <v>22.0</v>
      </c>
      <c r="D24" s="35"/>
      <c r="E24" s="101" t="s">
        <v>572</v>
      </c>
      <c r="F24" s="72" t="s">
        <v>252</v>
      </c>
      <c r="G24" s="102" t="s">
        <v>571</v>
      </c>
      <c r="H24" s="103" t="s">
        <v>557</v>
      </c>
      <c r="I24" s="98"/>
      <c r="J24" s="98"/>
      <c r="K24" s="35" t="str">
        <f t="shared" si="1"/>
        <v>var22</v>
      </c>
      <c r="L24" s="35"/>
      <c r="M24" s="26"/>
      <c r="N24" s="26"/>
      <c r="O24" s="118" t="s">
        <v>700</v>
      </c>
    </row>
    <row r="25" ht="22.5" customHeight="1">
      <c r="A25" s="104" t="s">
        <v>538</v>
      </c>
      <c r="B25" s="26" t="s">
        <v>242</v>
      </c>
      <c r="C25" s="26">
        <v>23.0</v>
      </c>
      <c r="D25" s="35"/>
      <c r="E25" s="101" t="s">
        <v>573</v>
      </c>
      <c r="F25" s="72" t="s">
        <v>283</v>
      </c>
      <c r="G25" s="102" t="s">
        <v>574</v>
      </c>
      <c r="H25" s="103" t="s">
        <v>557</v>
      </c>
      <c r="I25" s="98"/>
      <c r="J25" s="98"/>
      <c r="K25" s="35" t="str">
        <f t="shared" si="1"/>
        <v>var23</v>
      </c>
      <c r="L25" s="35"/>
      <c r="M25" s="26"/>
      <c r="N25" s="26"/>
      <c r="O25" s="118" t="s">
        <v>701</v>
      </c>
    </row>
    <row r="26" ht="22.5" customHeight="1">
      <c r="A26" s="104" t="s">
        <v>538</v>
      </c>
      <c r="B26" s="26" t="s">
        <v>242</v>
      </c>
      <c r="C26" s="26">
        <v>24.0</v>
      </c>
      <c r="D26" s="35"/>
      <c r="E26" s="101" t="s">
        <v>575</v>
      </c>
      <c r="F26" s="96" t="s">
        <v>243</v>
      </c>
      <c r="G26" s="102" t="s">
        <v>550</v>
      </c>
      <c r="H26" s="103" t="s">
        <v>557</v>
      </c>
      <c r="I26" s="98"/>
      <c r="J26" s="98"/>
      <c r="K26" s="35" t="str">
        <f t="shared" si="1"/>
        <v>var24</v>
      </c>
      <c r="L26" s="35"/>
      <c r="M26" s="26"/>
      <c r="N26" s="26"/>
      <c r="O26" s="118" t="s">
        <v>702</v>
      </c>
    </row>
    <row r="27" ht="22.5" customHeight="1">
      <c r="A27" s="104" t="s">
        <v>538</v>
      </c>
      <c r="B27" s="26" t="s">
        <v>242</v>
      </c>
      <c r="C27" s="26">
        <v>25.0</v>
      </c>
      <c r="D27" s="35"/>
      <c r="E27" s="101" t="s">
        <v>576</v>
      </c>
      <c r="F27" s="26" t="s">
        <v>230</v>
      </c>
      <c r="G27" s="102" t="s">
        <v>577</v>
      </c>
      <c r="H27" s="103" t="s">
        <v>557</v>
      </c>
      <c r="I27" s="98"/>
      <c r="J27" s="98"/>
      <c r="K27" s="35" t="str">
        <f t="shared" si="1"/>
        <v>var25</v>
      </c>
      <c r="L27" s="35"/>
      <c r="M27" s="26"/>
      <c r="N27" s="26"/>
      <c r="O27" s="118" t="s">
        <v>702</v>
      </c>
    </row>
    <row r="28" ht="22.5" customHeight="1">
      <c r="A28" s="104" t="s">
        <v>538</v>
      </c>
      <c r="B28" s="26" t="s">
        <v>242</v>
      </c>
      <c r="C28" s="26">
        <v>26.0</v>
      </c>
      <c r="D28" s="35"/>
      <c r="E28" s="101" t="s">
        <v>578</v>
      </c>
      <c r="F28" s="96" t="s">
        <v>243</v>
      </c>
      <c r="G28" s="102" t="s">
        <v>550</v>
      </c>
      <c r="H28" s="103" t="s">
        <v>557</v>
      </c>
      <c r="I28" s="98"/>
      <c r="J28" s="98"/>
      <c r="K28" s="35" t="str">
        <f t="shared" si="1"/>
        <v>var26</v>
      </c>
      <c r="L28" s="35"/>
      <c r="M28" s="26"/>
      <c r="N28" s="26"/>
      <c r="O28" s="118" t="s">
        <v>703</v>
      </c>
    </row>
    <row r="29" ht="22.5" customHeight="1">
      <c r="A29" s="104" t="s">
        <v>538</v>
      </c>
      <c r="B29" s="26" t="s">
        <v>242</v>
      </c>
      <c r="C29" s="26">
        <v>27.0</v>
      </c>
      <c r="D29" s="35"/>
      <c r="E29" s="101" t="s">
        <v>579</v>
      </c>
      <c r="F29" s="72" t="s">
        <v>252</v>
      </c>
      <c r="G29" s="102" t="s">
        <v>580</v>
      </c>
      <c r="H29" s="103" t="s">
        <v>557</v>
      </c>
      <c r="I29" s="98"/>
      <c r="J29" s="98"/>
      <c r="K29" s="35" t="str">
        <f t="shared" si="1"/>
        <v>var27</v>
      </c>
      <c r="L29" s="35"/>
      <c r="M29" s="26"/>
      <c r="N29" s="26"/>
      <c r="O29" s="118" t="s">
        <v>704</v>
      </c>
    </row>
    <row r="30" ht="22.5" customHeight="1">
      <c r="A30" s="104" t="s">
        <v>538</v>
      </c>
      <c r="B30" s="26" t="s">
        <v>242</v>
      </c>
      <c r="C30" s="26">
        <v>28.0</v>
      </c>
      <c r="D30" s="35"/>
      <c r="E30" s="101" t="s">
        <v>581</v>
      </c>
      <c r="F30" s="96" t="s">
        <v>243</v>
      </c>
      <c r="G30" s="102" t="s">
        <v>550</v>
      </c>
      <c r="H30" s="103" t="s">
        <v>557</v>
      </c>
      <c r="I30" s="98"/>
      <c r="J30" s="98"/>
      <c r="K30" s="35" t="str">
        <f t="shared" si="1"/>
        <v>var28</v>
      </c>
      <c r="L30" s="35"/>
      <c r="M30" s="26"/>
      <c r="N30" s="26"/>
      <c r="O30" s="118" t="s">
        <v>705</v>
      </c>
    </row>
    <row r="31" ht="22.5" customHeight="1">
      <c r="A31" s="104" t="s">
        <v>538</v>
      </c>
      <c r="B31" s="26" t="s">
        <v>242</v>
      </c>
      <c r="C31" s="26">
        <v>29.0</v>
      </c>
      <c r="D31" s="35"/>
      <c r="E31" s="101" t="s">
        <v>582</v>
      </c>
      <c r="F31" s="72" t="s">
        <v>252</v>
      </c>
      <c r="G31" s="102" t="s">
        <v>583</v>
      </c>
      <c r="H31" s="103" t="s">
        <v>557</v>
      </c>
      <c r="I31" s="98"/>
      <c r="J31" s="98"/>
      <c r="K31" s="35" t="str">
        <f t="shared" si="1"/>
        <v>var29</v>
      </c>
      <c r="L31" s="35"/>
      <c r="M31" s="26"/>
      <c r="N31" s="26"/>
      <c r="O31" s="118" t="s">
        <v>706</v>
      </c>
    </row>
    <row r="32" ht="22.5" customHeight="1">
      <c r="A32" s="104" t="s">
        <v>538</v>
      </c>
      <c r="B32" s="26" t="s">
        <v>242</v>
      </c>
      <c r="C32" s="26">
        <v>30.0</v>
      </c>
      <c r="D32" s="35"/>
      <c r="E32" s="101" t="s">
        <v>584</v>
      </c>
      <c r="F32" s="96" t="s">
        <v>243</v>
      </c>
      <c r="G32" s="102" t="s">
        <v>550</v>
      </c>
      <c r="H32" s="103" t="s">
        <v>557</v>
      </c>
      <c r="I32" s="98"/>
      <c r="J32" s="98"/>
      <c r="K32" s="35" t="str">
        <f t="shared" si="1"/>
        <v>var30</v>
      </c>
      <c r="L32" s="35"/>
      <c r="M32" s="26"/>
      <c r="N32" s="26"/>
      <c r="O32" s="118" t="s">
        <v>707</v>
      </c>
    </row>
    <row r="33" ht="33.75" customHeight="1">
      <c r="A33" s="26" t="s">
        <v>553</v>
      </c>
      <c r="B33" s="26" t="s">
        <v>242</v>
      </c>
      <c r="C33" s="26">
        <v>31.0</v>
      </c>
      <c r="D33" s="35"/>
      <c r="E33" s="101" t="s">
        <v>585</v>
      </c>
      <c r="F33" s="72" t="s">
        <v>245</v>
      </c>
      <c r="G33" s="102" t="s">
        <v>5</v>
      </c>
      <c r="H33" s="97" t="s">
        <v>586</v>
      </c>
      <c r="I33" s="98"/>
      <c r="J33" s="98"/>
      <c r="K33" s="35" t="str">
        <f t="shared" si="1"/>
        <v>var31</v>
      </c>
      <c r="L33" s="35"/>
      <c r="M33" s="26"/>
      <c r="N33" s="26"/>
      <c r="O33" s="118" t="s">
        <v>697</v>
      </c>
    </row>
    <row r="34" ht="22.5" customHeight="1">
      <c r="A34" s="104" t="s">
        <v>538</v>
      </c>
      <c r="B34" s="26" t="s">
        <v>242</v>
      </c>
      <c r="C34" s="26">
        <v>32.0</v>
      </c>
      <c r="D34" s="35"/>
      <c r="E34" s="101" t="s">
        <v>587</v>
      </c>
      <c r="F34" s="72" t="s">
        <v>245</v>
      </c>
      <c r="G34" s="102" t="s">
        <v>5</v>
      </c>
      <c r="H34" s="103" t="s">
        <v>557</v>
      </c>
      <c r="I34" s="98"/>
      <c r="J34" s="98"/>
      <c r="K34" s="35" t="str">
        <f t="shared" si="1"/>
        <v>var32</v>
      </c>
      <c r="L34" s="35"/>
      <c r="M34" s="26"/>
      <c r="N34" s="26"/>
      <c r="O34" s="118" t="s">
        <v>697</v>
      </c>
    </row>
    <row r="35" ht="30.75" customHeight="1">
      <c r="A35" s="26" t="s">
        <v>553</v>
      </c>
      <c r="B35" s="26" t="s">
        <v>242</v>
      </c>
      <c r="C35" s="26">
        <v>33.0</v>
      </c>
      <c r="D35" s="35"/>
      <c r="E35" s="105" t="s">
        <v>588</v>
      </c>
      <c r="F35" s="72" t="s">
        <v>252</v>
      </c>
      <c r="G35" s="102" t="s">
        <v>555</v>
      </c>
      <c r="H35" s="97" t="s">
        <v>586</v>
      </c>
      <c r="I35" s="98"/>
      <c r="J35" s="98"/>
      <c r="K35" s="35" t="str">
        <f t="shared" si="1"/>
        <v>var33</v>
      </c>
      <c r="L35" s="35"/>
      <c r="M35" s="26"/>
      <c r="N35" s="26"/>
      <c r="O35" s="117" t="s">
        <v>708</v>
      </c>
    </row>
    <row r="36" ht="30.75" customHeight="1">
      <c r="A36" s="26" t="s">
        <v>553</v>
      </c>
      <c r="B36" s="26" t="s">
        <v>242</v>
      </c>
      <c r="C36" s="26">
        <v>34.0</v>
      </c>
      <c r="D36" s="35"/>
      <c r="E36" s="101" t="s">
        <v>589</v>
      </c>
      <c r="F36" s="72" t="s">
        <v>245</v>
      </c>
      <c r="G36" s="102" t="s">
        <v>5</v>
      </c>
      <c r="H36" s="97" t="s">
        <v>586</v>
      </c>
      <c r="I36" s="98"/>
      <c r="J36" s="98"/>
      <c r="K36" s="35" t="str">
        <f t="shared" si="1"/>
        <v>var34</v>
      </c>
      <c r="L36" s="35"/>
      <c r="M36" s="26"/>
      <c r="N36" s="26"/>
      <c r="O36" s="118" t="s">
        <v>697</v>
      </c>
    </row>
    <row r="37" ht="22.5" customHeight="1">
      <c r="A37" s="26" t="s">
        <v>538</v>
      </c>
      <c r="B37" s="26" t="s">
        <v>242</v>
      </c>
      <c r="C37" s="26">
        <v>35.0</v>
      </c>
      <c r="D37" s="35"/>
      <c r="E37" s="101" t="s">
        <v>590</v>
      </c>
      <c r="F37" s="26" t="s">
        <v>230</v>
      </c>
      <c r="G37" s="102" t="s">
        <v>592</v>
      </c>
      <c r="H37" s="97" t="s">
        <v>557</v>
      </c>
      <c r="I37" s="98"/>
      <c r="J37" s="98"/>
      <c r="K37" s="35" t="str">
        <f t="shared" si="1"/>
        <v>var35</v>
      </c>
      <c r="L37" s="35"/>
      <c r="M37" s="26"/>
      <c r="N37" s="26"/>
      <c r="O37" s="117" t="s">
        <v>709</v>
      </c>
    </row>
    <row r="38" ht="22.5" customHeight="1">
      <c r="A38" s="26" t="s">
        <v>538</v>
      </c>
      <c r="B38" s="26" t="s">
        <v>242</v>
      </c>
      <c r="C38" s="26">
        <v>36.0</v>
      </c>
      <c r="D38" s="35"/>
      <c r="E38" s="101" t="s">
        <v>593</v>
      </c>
      <c r="F38" s="26" t="s">
        <v>230</v>
      </c>
      <c r="G38" s="102" t="s">
        <v>592</v>
      </c>
      <c r="H38" s="97" t="s">
        <v>557</v>
      </c>
      <c r="I38" s="98"/>
      <c r="J38" s="98"/>
      <c r="K38" s="35" t="str">
        <f t="shared" si="1"/>
        <v>var36</v>
      </c>
      <c r="L38" s="35"/>
      <c r="M38" s="26"/>
      <c r="N38" s="26"/>
      <c r="O38" s="117" t="s">
        <v>709</v>
      </c>
    </row>
    <row r="39" ht="33.75" customHeight="1">
      <c r="A39" s="26" t="s">
        <v>553</v>
      </c>
      <c r="B39" s="26" t="s">
        <v>242</v>
      </c>
      <c r="C39" s="26">
        <v>37.0</v>
      </c>
      <c r="D39" s="35"/>
      <c r="E39" s="101" t="s">
        <v>594</v>
      </c>
      <c r="F39" s="72" t="s">
        <v>245</v>
      </c>
      <c r="G39" s="102" t="s">
        <v>5</v>
      </c>
      <c r="H39" s="97" t="s">
        <v>586</v>
      </c>
      <c r="I39" s="98"/>
      <c r="J39" s="98"/>
      <c r="K39" s="35" t="str">
        <f t="shared" si="1"/>
        <v>var37</v>
      </c>
      <c r="L39" s="35"/>
      <c r="M39" s="26"/>
      <c r="N39" s="26"/>
      <c r="O39" s="118" t="s">
        <v>697</v>
      </c>
    </row>
    <row r="40" ht="22.5" customHeight="1">
      <c r="A40" s="26" t="s">
        <v>595</v>
      </c>
      <c r="B40" s="26" t="s">
        <v>242</v>
      </c>
      <c r="C40" s="26">
        <v>38.0</v>
      </c>
      <c r="D40" s="35"/>
      <c r="E40" s="107" t="s">
        <v>596</v>
      </c>
      <c r="F40" s="72" t="s">
        <v>245</v>
      </c>
      <c r="G40" s="108" t="s">
        <v>5</v>
      </c>
      <c r="H40" s="97" t="s">
        <v>595</v>
      </c>
      <c r="I40" s="98"/>
      <c r="J40" s="98"/>
      <c r="K40" s="35" t="str">
        <f t="shared" si="1"/>
        <v>var38</v>
      </c>
      <c r="L40" s="35"/>
      <c r="M40" s="26"/>
      <c r="N40" s="26"/>
      <c r="O40" s="117" t="s">
        <v>595</v>
      </c>
    </row>
    <row r="41" ht="45.0" customHeight="1">
      <c r="A41" s="26" t="s">
        <v>553</v>
      </c>
      <c r="B41" s="26" t="s">
        <v>242</v>
      </c>
      <c r="C41" s="26">
        <v>39.0</v>
      </c>
      <c r="D41" s="35"/>
      <c r="E41" s="105" t="s">
        <v>597</v>
      </c>
      <c r="F41" s="96" t="s">
        <v>598</v>
      </c>
      <c r="G41" s="102" t="s">
        <v>555</v>
      </c>
      <c r="H41" s="97" t="s">
        <v>586</v>
      </c>
      <c r="I41" s="98"/>
      <c r="J41" s="98"/>
      <c r="K41" s="35" t="str">
        <f t="shared" si="1"/>
        <v>var39</v>
      </c>
      <c r="L41" s="35"/>
      <c r="M41" s="26"/>
      <c r="N41" s="26"/>
      <c r="O41" s="117" t="s">
        <v>708</v>
      </c>
    </row>
    <row r="42" ht="37.5" customHeight="1">
      <c r="A42" s="26" t="s">
        <v>553</v>
      </c>
      <c r="B42" s="26" t="s">
        <v>242</v>
      </c>
      <c r="C42" s="26">
        <v>40.0</v>
      </c>
      <c r="D42" s="35"/>
      <c r="E42" s="101" t="s">
        <v>599</v>
      </c>
      <c r="F42" s="72" t="s">
        <v>245</v>
      </c>
      <c r="G42" s="102" t="s">
        <v>5</v>
      </c>
      <c r="H42" s="97" t="s">
        <v>586</v>
      </c>
      <c r="I42" s="98"/>
      <c r="J42" s="98"/>
      <c r="K42" s="35" t="str">
        <f t="shared" si="1"/>
        <v>var40</v>
      </c>
      <c r="L42" s="35"/>
      <c r="M42" s="26"/>
      <c r="N42" s="26"/>
      <c r="O42" s="118" t="s">
        <v>697</v>
      </c>
    </row>
    <row r="43" ht="39.0" customHeight="1">
      <c r="A43" s="26" t="s">
        <v>595</v>
      </c>
      <c r="B43" s="26" t="s">
        <v>242</v>
      </c>
      <c r="C43" s="26">
        <v>41.0</v>
      </c>
      <c r="D43" s="35"/>
      <c r="E43" s="109" t="s">
        <v>600</v>
      </c>
      <c r="F43" s="72" t="s">
        <v>245</v>
      </c>
      <c r="G43" s="110" t="s">
        <v>5</v>
      </c>
      <c r="H43" s="97" t="s">
        <v>595</v>
      </c>
      <c r="I43" s="98"/>
      <c r="J43" s="98"/>
      <c r="K43" s="35" t="str">
        <f t="shared" si="1"/>
        <v>var41</v>
      </c>
      <c r="L43" s="35"/>
      <c r="M43" s="26"/>
      <c r="N43" s="26"/>
      <c r="O43" s="117" t="s">
        <v>595</v>
      </c>
    </row>
    <row r="44" ht="22.5" customHeight="1">
      <c r="A44" s="26" t="s">
        <v>595</v>
      </c>
      <c r="B44" s="26" t="s">
        <v>242</v>
      </c>
      <c r="C44" s="26">
        <v>42.0</v>
      </c>
      <c r="D44" s="35"/>
      <c r="E44" s="109" t="s">
        <v>601</v>
      </c>
      <c r="F44" s="72" t="s">
        <v>245</v>
      </c>
      <c r="G44" s="110" t="s">
        <v>5</v>
      </c>
      <c r="H44" s="97" t="s">
        <v>595</v>
      </c>
      <c r="I44" s="98"/>
      <c r="J44" s="98"/>
      <c r="K44" s="35" t="str">
        <f t="shared" si="1"/>
        <v>var42</v>
      </c>
      <c r="L44" s="35"/>
      <c r="M44" s="26"/>
      <c r="N44" s="26"/>
      <c r="O44" s="117" t="s">
        <v>595</v>
      </c>
    </row>
    <row r="45" ht="22.5" customHeight="1">
      <c r="A45" s="26" t="s">
        <v>595</v>
      </c>
      <c r="B45" s="26" t="s">
        <v>242</v>
      </c>
      <c r="C45" s="26">
        <v>43.0</v>
      </c>
      <c r="D45" s="35"/>
      <c r="E45" s="109" t="s">
        <v>602</v>
      </c>
      <c r="F45" s="72" t="s">
        <v>245</v>
      </c>
      <c r="G45" s="110" t="s">
        <v>5</v>
      </c>
      <c r="H45" s="97" t="s">
        <v>595</v>
      </c>
      <c r="I45" s="98"/>
      <c r="J45" s="98"/>
      <c r="K45" s="35" t="str">
        <f t="shared" si="1"/>
        <v>var43</v>
      </c>
      <c r="L45" s="35"/>
      <c r="M45" s="26"/>
      <c r="N45" s="26"/>
      <c r="O45" s="117" t="s">
        <v>595</v>
      </c>
    </row>
    <row r="46" ht="22.5" customHeight="1">
      <c r="A46" s="26" t="s">
        <v>595</v>
      </c>
      <c r="B46" s="26" t="s">
        <v>242</v>
      </c>
      <c r="C46" s="26">
        <v>44.0</v>
      </c>
      <c r="D46" s="35"/>
      <c r="E46" s="109" t="s">
        <v>603</v>
      </c>
      <c r="F46" s="72" t="s">
        <v>245</v>
      </c>
      <c r="G46" s="110" t="s">
        <v>5</v>
      </c>
      <c r="H46" s="97" t="s">
        <v>595</v>
      </c>
      <c r="I46" s="98"/>
      <c r="J46" s="98"/>
      <c r="K46" s="35" t="str">
        <f t="shared" si="1"/>
        <v>var44</v>
      </c>
      <c r="L46" s="35"/>
      <c r="M46" s="26"/>
      <c r="N46" s="26"/>
      <c r="O46" s="117" t="s">
        <v>595</v>
      </c>
    </row>
    <row r="47" ht="22.5" customHeight="1">
      <c r="A47" s="26" t="s">
        <v>595</v>
      </c>
      <c r="B47" s="26" t="s">
        <v>242</v>
      </c>
      <c r="C47" s="26">
        <v>45.0</v>
      </c>
      <c r="D47" s="35"/>
      <c r="E47" s="109" t="s">
        <v>604</v>
      </c>
      <c r="F47" s="72" t="s">
        <v>245</v>
      </c>
      <c r="G47" s="110" t="s">
        <v>5</v>
      </c>
      <c r="H47" s="97" t="s">
        <v>595</v>
      </c>
      <c r="I47" s="98"/>
      <c r="J47" s="98"/>
      <c r="K47" s="35" t="str">
        <f t="shared" si="1"/>
        <v>var45</v>
      </c>
      <c r="L47" s="35"/>
      <c r="M47" s="26"/>
      <c r="N47" s="26"/>
      <c r="O47" s="117" t="s">
        <v>595</v>
      </c>
    </row>
    <row r="48" ht="22.5" customHeight="1">
      <c r="A48" s="26" t="s">
        <v>595</v>
      </c>
      <c r="B48" s="26" t="s">
        <v>242</v>
      </c>
      <c r="C48" s="26">
        <v>46.0</v>
      </c>
      <c r="D48" s="35"/>
      <c r="E48" s="109" t="s">
        <v>605</v>
      </c>
      <c r="F48" s="72" t="s">
        <v>245</v>
      </c>
      <c r="G48" s="110" t="s">
        <v>5</v>
      </c>
      <c r="H48" s="97" t="s">
        <v>595</v>
      </c>
      <c r="I48" s="98"/>
      <c r="J48" s="98"/>
      <c r="K48" s="35" t="str">
        <f t="shared" si="1"/>
        <v>var46</v>
      </c>
      <c r="L48" s="35"/>
      <c r="M48" s="26"/>
      <c r="N48" s="26"/>
      <c r="O48" s="117" t="s">
        <v>595</v>
      </c>
    </row>
    <row r="49" ht="22.5" customHeight="1">
      <c r="A49" s="26" t="s">
        <v>595</v>
      </c>
      <c r="B49" s="26" t="s">
        <v>242</v>
      </c>
      <c r="C49" s="26">
        <v>47.0</v>
      </c>
      <c r="D49" s="35"/>
      <c r="E49" s="109" t="s">
        <v>606</v>
      </c>
      <c r="F49" s="72" t="s">
        <v>245</v>
      </c>
      <c r="G49" s="110" t="s">
        <v>5</v>
      </c>
      <c r="H49" s="97" t="s">
        <v>595</v>
      </c>
      <c r="I49" s="98"/>
      <c r="J49" s="98"/>
      <c r="K49" s="35" t="str">
        <f t="shared" si="1"/>
        <v>var47</v>
      </c>
      <c r="L49" s="35"/>
      <c r="M49" s="26"/>
      <c r="N49" s="26"/>
      <c r="O49" s="117" t="s">
        <v>595</v>
      </c>
    </row>
    <row r="50" ht="22.5" customHeight="1">
      <c r="A50" s="26" t="s">
        <v>595</v>
      </c>
      <c r="B50" s="26" t="s">
        <v>242</v>
      </c>
      <c r="C50" s="26">
        <v>48.0</v>
      </c>
      <c r="D50" s="35"/>
      <c r="E50" s="109" t="s">
        <v>607</v>
      </c>
      <c r="F50" s="72" t="s">
        <v>245</v>
      </c>
      <c r="G50" s="110" t="s">
        <v>5</v>
      </c>
      <c r="H50" s="97" t="s">
        <v>595</v>
      </c>
      <c r="I50" s="98"/>
      <c r="J50" s="98"/>
      <c r="K50" s="35" t="str">
        <f t="shared" si="1"/>
        <v>var48</v>
      </c>
      <c r="L50" s="35"/>
      <c r="M50" s="26"/>
      <c r="N50" s="26"/>
      <c r="O50" s="117" t="s">
        <v>595</v>
      </c>
    </row>
    <row r="51" ht="22.5" customHeight="1">
      <c r="A51" s="26" t="s">
        <v>595</v>
      </c>
      <c r="B51" s="26" t="s">
        <v>242</v>
      </c>
      <c r="C51" s="26">
        <v>49.0</v>
      </c>
      <c r="D51" s="35"/>
      <c r="E51" s="109" t="s">
        <v>608</v>
      </c>
      <c r="F51" s="72" t="s">
        <v>245</v>
      </c>
      <c r="G51" s="110" t="s">
        <v>5</v>
      </c>
      <c r="H51" s="97" t="s">
        <v>595</v>
      </c>
      <c r="I51" s="98"/>
      <c r="J51" s="98"/>
      <c r="K51" s="35" t="str">
        <f t="shared" si="1"/>
        <v>var49</v>
      </c>
      <c r="L51" s="35"/>
      <c r="M51" s="26"/>
      <c r="N51" s="26"/>
      <c r="O51" s="117" t="s">
        <v>595</v>
      </c>
    </row>
    <row r="52" ht="22.5" customHeight="1">
      <c r="A52" s="26" t="s">
        <v>595</v>
      </c>
      <c r="B52" s="26" t="s">
        <v>242</v>
      </c>
      <c r="C52" s="26">
        <v>50.0</v>
      </c>
      <c r="D52" s="35"/>
      <c r="E52" s="109" t="s">
        <v>609</v>
      </c>
      <c r="F52" s="72" t="s">
        <v>245</v>
      </c>
      <c r="G52" s="110" t="s">
        <v>5</v>
      </c>
      <c r="H52" s="97" t="s">
        <v>595</v>
      </c>
      <c r="I52" s="98"/>
      <c r="J52" s="98"/>
      <c r="K52" s="35" t="str">
        <f t="shared" si="1"/>
        <v>var50</v>
      </c>
      <c r="L52" s="35"/>
      <c r="M52" s="26"/>
      <c r="N52" s="26"/>
      <c r="O52" s="117" t="s">
        <v>595</v>
      </c>
    </row>
    <row r="53" ht="40.5" customHeight="1">
      <c r="A53" s="26" t="s">
        <v>553</v>
      </c>
      <c r="B53" s="26" t="s">
        <v>242</v>
      </c>
      <c r="C53" s="26">
        <v>51.0</v>
      </c>
      <c r="D53" s="35"/>
      <c r="E53" s="105" t="s">
        <v>610</v>
      </c>
      <c r="F53" s="72" t="s">
        <v>598</v>
      </c>
      <c r="G53" s="102" t="s">
        <v>555</v>
      </c>
      <c r="H53" s="97" t="s">
        <v>586</v>
      </c>
      <c r="I53" s="98"/>
      <c r="J53" s="98"/>
      <c r="K53" s="35" t="str">
        <f t="shared" si="1"/>
        <v>var51</v>
      </c>
      <c r="L53" s="35"/>
      <c r="M53" s="26"/>
      <c r="N53" s="26"/>
      <c r="O53" s="117" t="s">
        <v>708</v>
      </c>
    </row>
    <row r="54" ht="40.5" customHeight="1">
      <c r="A54" s="26" t="s">
        <v>553</v>
      </c>
      <c r="B54" s="26" t="s">
        <v>242</v>
      </c>
      <c r="C54" s="26">
        <v>52.0</v>
      </c>
      <c r="D54" s="35"/>
      <c r="E54" s="95" t="s">
        <v>611</v>
      </c>
      <c r="F54" s="72" t="s">
        <v>245</v>
      </c>
      <c r="G54" s="102" t="s">
        <v>5</v>
      </c>
      <c r="H54" s="97" t="s">
        <v>586</v>
      </c>
      <c r="I54" s="98"/>
      <c r="J54" s="98"/>
      <c r="K54" s="35" t="str">
        <f t="shared" si="1"/>
        <v>var52</v>
      </c>
      <c r="L54" s="35"/>
      <c r="M54" s="26"/>
      <c r="N54" s="26"/>
      <c r="O54" s="117" t="s">
        <v>697</v>
      </c>
    </row>
    <row r="55" ht="40.5" customHeight="1">
      <c r="A55" s="26" t="s">
        <v>553</v>
      </c>
      <c r="B55" s="26" t="s">
        <v>242</v>
      </c>
      <c r="C55" s="26">
        <v>53.0</v>
      </c>
      <c r="D55" s="35"/>
      <c r="E55" s="95" t="s">
        <v>612</v>
      </c>
      <c r="F55" s="72" t="s">
        <v>245</v>
      </c>
      <c r="G55" s="102" t="s">
        <v>5</v>
      </c>
      <c r="H55" s="97" t="s">
        <v>586</v>
      </c>
      <c r="I55" s="98"/>
      <c r="J55" s="98"/>
      <c r="K55" s="35" t="str">
        <f t="shared" si="1"/>
        <v>var53</v>
      </c>
      <c r="L55" s="35"/>
      <c r="M55" s="26"/>
      <c r="N55" s="26"/>
      <c r="O55" s="117" t="s">
        <v>697</v>
      </c>
    </row>
    <row r="56" ht="22.5" customHeight="1">
      <c r="A56" s="26" t="s">
        <v>595</v>
      </c>
      <c r="B56" s="26" t="s">
        <v>242</v>
      </c>
      <c r="C56" s="26">
        <v>54.0</v>
      </c>
      <c r="D56" s="35"/>
      <c r="E56" s="107" t="s">
        <v>613</v>
      </c>
      <c r="F56" s="72" t="s">
        <v>245</v>
      </c>
      <c r="G56" s="108" t="s">
        <v>5</v>
      </c>
      <c r="H56" s="97"/>
      <c r="I56" s="98"/>
      <c r="J56" s="98"/>
      <c r="K56" s="35" t="str">
        <f t="shared" si="1"/>
        <v>var54</v>
      </c>
      <c r="L56" s="35"/>
      <c r="M56" s="26"/>
      <c r="N56" s="26"/>
      <c r="O56" s="117"/>
    </row>
    <row r="57" ht="22.5" customHeight="1">
      <c r="A57" s="26" t="s">
        <v>538</v>
      </c>
      <c r="B57" s="26" t="s">
        <v>242</v>
      </c>
      <c r="C57" s="26">
        <v>55.0</v>
      </c>
      <c r="D57" s="35"/>
      <c r="E57" s="109" t="s">
        <v>614</v>
      </c>
      <c r="F57" s="96" t="s">
        <v>243</v>
      </c>
      <c r="G57" s="110" t="s">
        <v>550</v>
      </c>
      <c r="H57" s="97" t="s">
        <v>595</v>
      </c>
      <c r="I57" s="98"/>
      <c r="J57" s="98"/>
      <c r="K57" s="35" t="str">
        <f t="shared" si="1"/>
        <v>var55</v>
      </c>
      <c r="L57" s="35"/>
      <c r="M57" s="26"/>
      <c r="N57" s="26"/>
      <c r="O57" s="117" t="s">
        <v>595</v>
      </c>
    </row>
    <row r="58" ht="22.5" customHeight="1">
      <c r="A58" s="26" t="s">
        <v>538</v>
      </c>
      <c r="B58" s="26" t="s">
        <v>242</v>
      </c>
      <c r="C58" s="26">
        <v>56.0</v>
      </c>
      <c r="D58" s="35"/>
      <c r="E58" s="109" t="s">
        <v>615</v>
      </c>
      <c r="F58" s="72" t="s">
        <v>252</v>
      </c>
      <c r="G58" s="110" t="s">
        <v>616</v>
      </c>
      <c r="H58" s="97" t="s">
        <v>595</v>
      </c>
      <c r="I58" s="98"/>
      <c r="J58" s="98"/>
      <c r="K58" s="35" t="str">
        <f t="shared" si="1"/>
        <v>var56</v>
      </c>
      <c r="L58" s="35"/>
      <c r="M58" s="26"/>
      <c r="N58" s="26"/>
      <c r="O58" s="117" t="s">
        <v>595</v>
      </c>
    </row>
    <row r="59" ht="22.5" customHeight="1">
      <c r="A59" s="26" t="s">
        <v>595</v>
      </c>
      <c r="B59" s="26" t="s">
        <v>242</v>
      </c>
      <c r="C59" s="26">
        <v>57.0</v>
      </c>
      <c r="D59" s="35"/>
      <c r="E59" s="109" t="s">
        <v>617</v>
      </c>
      <c r="F59" s="96" t="s">
        <v>243</v>
      </c>
      <c r="G59" s="110" t="s">
        <v>550</v>
      </c>
      <c r="H59" s="97" t="s">
        <v>595</v>
      </c>
      <c r="I59" s="98"/>
      <c r="J59" s="98"/>
      <c r="K59" s="35" t="str">
        <f t="shared" si="1"/>
        <v>var57</v>
      </c>
      <c r="L59" s="35"/>
      <c r="M59" s="26"/>
      <c r="N59" s="26"/>
      <c r="O59" s="117" t="s">
        <v>595</v>
      </c>
    </row>
    <row r="60" ht="22.5" customHeight="1">
      <c r="A60" s="26" t="s">
        <v>595</v>
      </c>
      <c r="B60" s="26" t="s">
        <v>242</v>
      </c>
      <c r="C60" s="26">
        <v>58.0</v>
      </c>
      <c r="D60" s="35"/>
      <c r="E60" s="109" t="s">
        <v>618</v>
      </c>
      <c r="F60" s="96" t="s">
        <v>243</v>
      </c>
      <c r="G60" s="110" t="s">
        <v>550</v>
      </c>
      <c r="H60" s="97" t="s">
        <v>595</v>
      </c>
      <c r="I60" s="98"/>
      <c r="J60" s="98"/>
      <c r="K60" s="35" t="str">
        <f t="shared" si="1"/>
        <v>var58</v>
      </c>
      <c r="L60" s="35"/>
      <c r="M60" s="26"/>
      <c r="N60" s="26"/>
      <c r="O60" s="117" t="s">
        <v>595</v>
      </c>
    </row>
    <row r="61" ht="22.5" customHeight="1">
      <c r="A61" s="26" t="s">
        <v>595</v>
      </c>
      <c r="B61" s="26" t="s">
        <v>242</v>
      </c>
      <c r="C61" s="26">
        <v>59.0</v>
      </c>
      <c r="D61" s="35"/>
      <c r="E61" s="109" t="s">
        <v>619</v>
      </c>
      <c r="F61" s="96" t="s">
        <v>243</v>
      </c>
      <c r="G61" s="110" t="s">
        <v>550</v>
      </c>
      <c r="H61" s="97" t="s">
        <v>595</v>
      </c>
      <c r="I61" s="98"/>
      <c r="J61" s="98"/>
      <c r="K61" s="35" t="str">
        <f t="shared" si="1"/>
        <v>var59</v>
      </c>
      <c r="L61" s="35"/>
      <c r="M61" s="26"/>
      <c r="N61" s="26"/>
      <c r="O61" s="117" t="s">
        <v>595</v>
      </c>
    </row>
    <row r="62" ht="32.25" customHeight="1">
      <c r="A62" s="26" t="s">
        <v>620</v>
      </c>
      <c r="B62" s="26" t="s">
        <v>242</v>
      </c>
      <c r="C62" s="26">
        <v>60.0</v>
      </c>
      <c r="D62" s="35"/>
      <c r="E62" s="101" t="s">
        <v>621</v>
      </c>
      <c r="F62" s="96" t="s">
        <v>243</v>
      </c>
      <c r="G62" s="102" t="s">
        <v>550</v>
      </c>
      <c r="H62" s="97" t="s">
        <v>586</v>
      </c>
      <c r="I62" s="98"/>
      <c r="J62" s="98"/>
      <c r="K62" s="35" t="str">
        <f t="shared" si="1"/>
        <v>var60</v>
      </c>
      <c r="L62" s="35"/>
      <c r="M62" s="26"/>
      <c r="N62" s="26"/>
      <c r="O62" s="117" t="s">
        <v>710</v>
      </c>
    </row>
    <row r="63" ht="35.25" customHeight="1">
      <c r="A63" s="26" t="s">
        <v>620</v>
      </c>
      <c r="B63" s="26" t="s">
        <v>242</v>
      </c>
      <c r="C63" s="26">
        <v>61.0</v>
      </c>
      <c r="D63" s="35"/>
      <c r="E63" s="101" t="s">
        <v>622</v>
      </c>
      <c r="F63" s="72" t="s">
        <v>245</v>
      </c>
      <c r="G63" s="102" t="s">
        <v>5</v>
      </c>
      <c r="H63" s="97" t="s">
        <v>586</v>
      </c>
      <c r="I63" s="98"/>
      <c r="J63" s="98"/>
      <c r="K63" s="35" t="str">
        <f t="shared" si="1"/>
        <v>var61</v>
      </c>
      <c r="L63" s="35"/>
      <c r="M63" s="26"/>
      <c r="N63" s="26"/>
      <c r="O63" s="117" t="s">
        <v>697</v>
      </c>
    </row>
    <row r="64" ht="43.5" customHeight="1">
      <c r="A64" s="112" t="s">
        <v>628</v>
      </c>
      <c r="B64" s="26" t="s">
        <v>242</v>
      </c>
      <c r="C64" s="26">
        <v>62.0</v>
      </c>
      <c r="D64" s="35"/>
      <c r="E64" s="112" t="s">
        <v>711</v>
      </c>
      <c r="F64" s="72" t="s">
        <v>252</v>
      </c>
      <c r="G64" s="119" t="s">
        <v>625</v>
      </c>
      <c r="H64" s="114"/>
      <c r="I64" s="115"/>
      <c r="J64" s="115"/>
      <c r="K64" s="35" t="str">
        <f t="shared" si="1"/>
        <v>var62</v>
      </c>
      <c r="L64" s="35"/>
      <c r="M64" s="26"/>
      <c r="N64" s="26"/>
      <c r="O64" s="120" t="s">
        <v>712</v>
      </c>
    </row>
    <row r="65" ht="22.5" customHeight="1">
      <c r="A65" s="26" t="s">
        <v>538</v>
      </c>
      <c r="B65" s="26" t="s">
        <v>242</v>
      </c>
      <c r="C65" s="26">
        <v>63.0</v>
      </c>
      <c r="D65" s="35"/>
      <c r="E65" s="101" t="s">
        <v>623</v>
      </c>
      <c r="F65" s="121" t="s">
        <v>243</v>
      </c>
      <c r="G65" s="102" t="s">
        <v>550</v>
      </c>
      <c r="H65" s="97" t="s">
        <v>557</v>
      </c>
      <c r="I65" s="98"/>
      <c r="J65" s="98"/>
      <c r="K65" s="35" t="str">
        <f t="shared" si="1"/>
        <v>var63</v>
      </c>
      <c r="L65" s="35"/>
      <c r="M65" s="26"/>
      <c r="N65" s="26"/>
      <c r="O65" s="117" t="s">
        <v>713</v>
      </c>
    </row>
    <row r="66" ht="22.5" customHeight="1">
      <c r="A66" s="26" t="s">
        <v>538</v>
      </c>
      <c r="B66" s="26" t="s">
        <v>242</v>
      </c>
      <c r="C66" s="26">
        <v>64.0</v>
      </c>
      <c r="D66" s="35"/>
      <c r="E66" s="101" t="s">
        <v>624</v>
      </c>
      <c r="F66" s="72" t="s">
        <v>252</v>
      </c>
      <c r="G66" s="102" t="s">
        <v>625</v>
      </c>
      <c r="H66" s="97" t="s">
        <v>557</v>
      </c>
      <c r="I66" s="98"/>
      <c r="J66" s="98"/>
      <c r="K66" s="35" t="str">
        <f t="shared" si="1"/>
        <v>var64</v>
      </c>
      <c r="L66" s="35"/>
      <c r="M66" s="26"/>
      <c r="N66" s="26"/>
      <c r="O66" s="117" t="s">
        <v>712</v>
      </c>
    </row>
    <row r="67" ht="22.5" customHeight="1">
      <c r="A67" s="26" t="s">
        <v>538</v>
      </c>
      <c r="B67" s="26" t="s">
        <v>242</v>
      </c>
      <c r="C67" s="26">
        <v>65.0</v>
      </c>
      <c r="D67" s="35"/>
      <c r="E67" s="101" t="s">
        <v>626</v>
      </c>
      <c r="F67" s="121" t="s">
        <v>243</v>
      </c>
      <c r="G67" s="102" t="s">
        <v>550</v>
      </c>
      <c r="H67" s="97" t="s">
        <v>557</v>
      </c>
      <c r="I67" s="98"/>
      <c r="J67" s="98"/>
      <c r="K67" s="35" t="str">
        <f t="shared" si="1"/>
        <v>var65</v>
      </c>
      <c r="L67" s="35"/>
      <c r="M67" s="26"/>
      <c r="N67" s="26"/>
      <c r="O67" s="117" t="s">
        <v>714</v>
      </c>
    </row>
    <row r="68" ht="22.5" customHeight="1">
      <c r="A68" s="26" t="s">
        <v>538</v>
      </c>
      <c r="B68" s="26" t="s">
        <v>242</v>
      </c>
      <c r="C68" s="26">
        <v>66.0</v>
      </c>
      <c r="D68" s="35"/>
      <c r="E68" s="101" t="s">
        <v>627</v>
      </c>
      <c r="F68" s="72" t="s">
        <v>283</v>
      </c>
      <c r="G68" s="102" t="s">
        <v>37</v>
      </c>
      <c r="H68" s="97" t="s">
        <v>557</v>
      </c>
      <c r="I68" s="98"/>
      <c r="J68" s="98"/>
      <c r="K68" s="35" t="str">
        <f t="shared" si="1"/>
        <v>var66</v>
      </c>
      <c r="L68" s="35"/>
      <c r="M68" s="26"/>
      <c r="N68" s="26"/>
      <c r="O68" s="117" t="s">
        <v>715</v>
      </c>
    </row>
    <row r="69" ht="41.25" customHeight="1">
      <c r="A69" s="26" t="s">
        <v>628</v>
      </c>
      <c r="B69" s="26" t="s">
        <v>242</v>
      </c>
      <c r="C69" s="26">
        <v>67.0</v>
      </c>
      <c r="D69" s="35"/>
      <c r="E69" s="112" t="s">
        <v>629</v>
      </c>
      <c r="F69" s="72" t="s">
        <v>252</v>
      </c>
      <c r="G69" s="119" t="s">
        <v>625</v>
      </c>
      <c r="H69" s="114"/>
      <c r="I69" s="115"/>
      <c r="J69" s="115"/>
      <c r="K69" s="35" t="str">
        <f t="shared" si="1"/>
        <v>var67</v>
      </c>
      <c r="L69" s="35"/>
      <c r="M69" s="26"/>
      <c r="N69" s="26"/>
      <c r="O69" s="120" t="s">
        <v>712</v>
      </c>
    </row>
    <row r="70" ht="22.5" customHeight="1">
      <c r="A70" s="111" t="s">
        <v>595</v>
      </c>
      <c r="B70" s="26" t="s">
        <v>242</v>
      </c>
      <c r="C70" s="26">
        <v>68.0</v>
      </c>
      <c r="D70" s="35"/>
      <c r="E70" s="109" t="s">
        <v>630</v>
      </c>
      <c r="F70" s="72" t="s">
        <v>245</v>
      </c>
      <c r="G70" s="110" t="s">
        <v>5</v>
      </c>
      <c r="H70" s="97" t="s">
        <v>595</v>
      </c>
      <c r="I70" s="98"/>
      <c r="J70" s="98"/>
      <c r="K70" s="35" t="str">
        <f t="shared" si="1"/>
        <v>var68</v>
      </c>
      <c r="L70" s="35"/>
      <c r="M70" s="26"/>
      <c r="N70" s="26"/>
      <c r="O70" s="117" t="s">
        <v>595</v>
      </c>
    </row>
    <row r="71" ht="22.5" customHeight="1">
      <c r="A71" s="111" t="s">
        <v>595</v>
      </c>
      <c r="B71" s="26" t="s">
        <v>242</v>
      </c>
      <c r="C71" s="26">
        <v>69.0</v>
      </c>
      <c r="D71" s="35"/>
      <c r="E71" s="109" t="s">
        <v>631</v>
      </c>
      <c r="F71" s="72" t="s">
        <v>245</v>
      </c>
      <c r="G71" s="110" t="s">
        <v>5</v>
      </c>
      <c r="H71" s="97" t="s">
        <v>595</v>
      </c>
      <c r="I71" s="98"/>
      <c r="J71" s="98"/>
      <c r="K71" s="35" t="str">
        <f t="shared" si="1"/>
        <v>var69</v>
      </c>
      <c r="L71" s="35"/>
      <c r="M71" s="26"/>
      <c r="N71" s="26"/>
      <c r="O71" s="117" t="s">
        <v>595</v>
      </c>
    </row>
    <row r="72" ht="22.5" customHeight="1">
      <c r="A72" s="111" t="s">
        <v>595</v>
      </c>
      <c r="B72" s="26" t="s">
        <v>242</v>
      </c>
      <c r="C72" s="26">
        <v>70.0</v>
      </c>
      <c r="D72" s="35"/>
      <c r="E72" s="109" t="s">
        <v>632</v>
      </c>
      <c r="F72" s="72" t="s">
        <v>245</v>
      </c>
      <c r="G72" s="110" t="s">
        <v>5</v>
      </c>
      <c r="H72" s="97" t="s">
        <v>595</v>
      </c>
      <c r="I72" s="98"/>
      <c r="J72" s="98"/>
      <c r="K72" s="35" t="str">
        <f t="shared" si="1"/>
        <v>var70</v>
      </c>
      <c r="L72" s="35"/>
      <c r="M72" s="26"/>
      <c r="N72" s="26"/>
      <c r="O72" s="117" t="s">
        <v>595</v>
      </c>
    </row>
    <row r="73" ht="22.5" customHeight="1">
      <c r="A73" s="111" t="s">
        <v>595</v>
      </c>
      <c r="B73" s="26" t="s">
        <v>242</v>
      </c>
      <c r="C73" s="26">
        <v>71.0</v>
      </c>
      <c r="D73" s="35"/>
      <c r="E73" s="109" t="s">
        <v>633</v>
      </c>
      <c r="F73" s="72" t="s">
        <v>245</v>
      </c>
      <c r="G73" s="110" t="s">
        <v>5</v>
      </c>
      <c r="H73" s="97" t="s">
        <v>595</v>
      </c>
      <c r="I73" s="98"/>
      <c r="J73" s="98"/>
      <c r="K73" s="35" t="str">
        <f t="shared" si="1"/>
        <v>var71</v>
      </c>
      <c r="L73" s="35"/>
      <c r="M73" s="26"/>
      <c r="N73" s="26"/>
      <c r="O73" s="117" t="s">
        <v>595</v>
      </c>
    </row>
    <row r="74" ht="22.5" customHeight="1">
      <c r="A74" s="111" t="s">
        <v>595</v>
      </c>
      <c r="B74" s="26" t="s">
        <v>242</v>
      </c>
      <c r="C74" s="26">
        <v>72.0</v>
      </c>
      <c r="D74" s="35"/>
      <c r="E74" s="109" t="s">
        <v>634</v>
      </c>
      <c r="F74" s="72" t="s">
        <v>245</v>
      </c>
      <c r="G74" s="110" t="s">
        <v>5</v>
      </c>
      <c r="H74" s="97" t="s">
        <v>595</v>
      </c>
      <c r="I74" s="98"/>
      <c r="J74" s="98"/>
      <c r="K74" s="35" t="str">
        <f t="shared" si="1"/>
        <v>var72</v>
      </c>
      <c r="L74" s="35"/>
      <c r="M74" s="26"/>
      <c r="N74" s="26"/>
      <c r="O74" s="117" t="s">
        <v>595</v>
      </c>
    </row>
    <row r="75" ht="22.5" customHeight="1">
      <c r="A75" s="111" t="s">
        <v>595</v>
      </c>
      <c r="B75" s="26" t="s">
        <v>242</v>
      </c>
      <c r="C75" s="26">
        <v>73.0</v>
      </c>
      <c r="D75" s="35"/>
      <c r="E75" s="109" t="s">
        <v>635</v>
      </c>
      <c r="F75" s="72" t="s">
        <v>245</v>
      </c>
      <c r="G75" s="110" t="s">
        <v>5</v>
      </c>
      <c r="H75" s="97" t="s">
        <v>595</v>
      </c>
      <c r="I75" s="98"/>
      <c r="J75" s="98"/>
      <c r="K75" s="35" t="str">
        <f t="shared" si="1"/>
        <v>var73</v>
      </c>
      <c r="L75" s="35"/>
      <c r="M75" s="26"/>
      <c r="N75" s="26"/>
      <c r="O75" s="117" t="s">
        <v>595</v>
      </c>
    </row>
    <row r="76" ht="22.5" customHeight="1">
      <c r="A76" s="111" t="s">
        <v>595</v>
      </c>
      <c r="B76" s="26" t="s">
        <v>242</v>
      </c>
      <c r="C76" s="26">
        <v>74.0</v>
      </c>
      <c r="D76" s="35"/>
      <c r="E76" s="109" t="s">
        <v>636</v>
      </c>
      <c r="F76" s="72" t="s">
        <v>245</v>
      </c>
      <c r="G76" s="110" t="s">
        <v>5</v>
      </c>
      <c r="H76" s="97" t="s">
        <v>595</v>
      </c>
      <c r="I76" s="98"/>
      <c r="J76" s="98"/>
      <c r="K76" s="35" t="str">
        <f t="shared" si="1"/>
        <v>var74</v>
      </c>
      <c r="L76" s="35"/>
      <c r="M76" s="26"/>
      <c r="N76" s="26"/>
      <c r="O76" s="117" t="s">
        <v>595</v>
      </c>
    </row>
    <row r="77" ht="22.5" customHeight="1">
      <c r="A77" s="111" t="s">
        <v>595</v>
      </c>
      <c r="B77" s="26" t="s">
        <v>242</v>
      </c>
      <c r="C77" s="26">
        <v>75.0</v>
      </c>
      <c r="D77" s="35"/>
      <c r="E77" s="109" t="s">
        <v>637</v>
      </c>
      <c r="F77" s="26" t="s">
        <v>230</v>
      </c>
      <c r="G77" s="110" t="s">
        <v>638</v>
      </c>
      <c r="H77" s="97" t="s">
        <v>595</v>
      </c>
      <c r="I77" s="98"/>
      <c r="J77" s="98"/>
      <c r="K77" s="35" t="str">
        <f t="shared" si="1"/>
        <v>var75</v>
      </c>
      <c r="L77" s="35"/>
      <c r="M77" s="26"/>
      <c r="N77" s="26"/>
      <c r="O77" s="117" t="s">
        <v>595</v>
      </c>
    </row>
    <row r="78" ht="22.5" customHeight="1">
      <c r="A78" s="26" t="s">
        <v>639</v>
      </c>
      <c r="B78" s="26" t="s">
        <v>242</v>
      </c>
      <c r="C78" s="26">
        <v>76.0</v>
      </c>
      <c r="D78" s="35"/>
      <c r="E78" s="101" t="s">
        <v>716</v>
      </c>
      <c r="F78" s="72" t="s">
        <v>245</v>
      </c>
      <c r="G78" s="102" t="s">
        <v>5</v>
      </c>
      <c r="H78" s="97" t="s">
        <v>586</v>
      </c>
      <c r="I78" s="98"/>
      <c r="J78" s="98"/>
      <c r="K78" s="35" t="str">
        <f t="shared" si="1"/>
        <v>var76</v>
      </c>
      <c r="L78" s="35"/>
      <c r="M78" s="26"/>
      <c r="N78" s="26"/>
      <c r="O78" s="117" t="s">
        <v>697</v>
      </c>
    </row>
    <row r="79" ht="22.5" customHeight="1">
      <c r="A79" s="26"/>
      <c r="B79" s="26" t="s">
        <v>242</v>
      </c>
      <c r="C79" s="26">
        <v>77.0</v>
      </c>
      <c r="D79" s="35"/>
      <c r="E79" s="112" t="s">
        <v>717</v>
      </c>
      <c r="F79" s="26" t="s">
        <v>230</v>
      </c>
      <c r="G79" s="102"/>
      <c r="H79" s="97"/>
      <c r="I79" s="98"/>
      <c r="J79" s="98"/>
      <c r="K79" s="35" t="str">
        <f t="shared" si="1"/>
        <v>var77</v>
      </c>
      <c r="L79" s="35"/>
      <c r="M79" s="26"/>
      <c r="N79" s="26"/>
      <c r="O79" s="117"/>
    </row>
    <row r="80" ht="22.5" customHeight="1">
      <c r="A80" s="26" t="s">
        <v>639</v>
      </c>
      <c r="B80" s="26" t="s">
        <v>242</v>
      </c>
      <c r="C80" s="26">
        <v>78.0</v>
      </c>
      <c r="D80" s="35"/>
      <c r="E80" s="101" t="s">
        <v>718</v>
      </c>
      <c r="F80" s="72" t="s">
        <v>245</v>
      </c>
      <c r="G80" s="102" t="s">
        <v>5</v>
      </c>
      <c r="H80" s="97" t="s">
        <v>586</v>
      </c>
      <c r="I80" s="98"/>
      <c r="J80" s="98"/>
      <c r="K80" s="35" t="str">
        <f t="shared" si="1"/>
        <v>var78</v>
      </c>
      <c r="L80" s="35"/>
      <c r="M80" s="26"/>
      <c r="N80" s="26"/>
      <c r="O80" s="117" t="s">
        <v>697</v>
      </c>
    </row>
    <row r="81" ht="22.5" customHeight="1">
      <c r="A81" s="26" t="s">
        <v>642</v>
      </c>
      <c r="B81" s="26" t="s">
        <v>242</v>
      </c>
      <c r="C81" s="26">
        <v>79.0</v>
      </c>
      <c r="D81" s="35"/>
      <c r="E81" s="101" t="s">
        <v>719</v>
      </c>
      <c r="F81" s="72" t="s">
        <v>245</v>
      </c>
      <c r="G81" s="102" t="s">
        <v>5</v>
      </c>
      <c r="H81" s="97" t="s">
        <v>586</v>
      </c>
      <c r="I81" s="98"/>
      <c r="J81" s="98"/>
      <c r="K81" s="35" t="str">
        <f t="shared" si="1"/>
        <v>var79</v>
      </c>
      <c r="L81" s="35"/>
      <c r="M81" s="26"/>
      <c r="N81" s="26"/>
      <c r="O81" s="117" t="s">
        <v>697</v>
      </c>
    </row>
    <row r="82" ht="22.5" customHeight="1">
      <c r="A82" s="26" t="s">
        <v>642</v>
      </c>
      <c r="B82" s="26" t="s">
        <v>242</v>
      </c>
      <c r="C82" s="26">
        <v>80.0</v>
      </c>
      <c r="D82" s="35"/>
      <c r="E82" s="101" t="s">
        <v>720</v>
      </c>
      <c r="F82" s="72" t="s">
        <v>245</v>
      </c>
      <c r="G82" s="102" t="s">
        <v>5</v>
      </c>
      <c r="H82" s="97" t="s">
        <v>586</v>
      </c>
      <c r="I82" s="98"/>
      <c r="J82" s="98"/>
      <c r="K82" s="35" t="str">
        <f t="shared" si="1"/>
        <v>var80</v>
      </c>
      <c r="L82" s="35"/>
      <c r="M82" s="26"/>
      <c r="N82" s="26"/>
      <c r="O82" s="117" t="s">
        <v>697</v>
      </c>
    </row>
    <row r="83" ht="22.5" customHeight="1">
      <c r="A83" s="26" t="s">
        <v>538</v>
      </c>
      <c r="B83" s="26" t="s">
        <v>242</v>
      </c>
      <c r="C83" s="26">
        <v>81.0</v>
      </c>
      <c r="D83" s="35"/>
      <c r="E83" s="101" t="s">
        <v>645</v>
      </c>
      <c r="F83" s="72" t="s">
        <v>245</v>
      </c>
      <c r="G83" s="102" t="s">
        <v>5</v>
      </c>
      <c r="H83" s="97" t="s">
        <v>557</v>
      </c>
      <c r="I83" s="98"/>
      <c r="J83" s="98"/>
      <c r="K83" s="35" t="str">
        <f t="shared" si="1"/>
        <v>var81</v>
      </c>
      <c r="L83" s="35"/>
      <c r="M83" s="26"/>
      <c r="N83" s="26"/>
      <c r="O83" s="117" t="s">
        <v>697</v>
      </c>
    </row>
    <row r="84" ht="22.5" customHeight="1">
      <c r="A84" s="26" t="s">
        <v>538</v>
      </c>
      <c r="B84" s="26" t="s">
        <v>242</v>
      </c>
      <c r="C84" s="26">
        <v>82.0</v>
      </c>
      <c r="D84" s="35"/>
      <c r="E84" s="101" t="s">
        <v>646</v>
      </c>
      <c r="F84" s="72" t="s">
        <v>245</v>
      </c>
      <c r="G84" s="102" t="s">
        <v>5</v>
      </c>
      <c r="H84" s="97" t="s">
        <v>557</v>
      </c>
      <c r="I84" s="98"/>
      <c r="J84" s="98"/>
      <c r="K84" s="35" t="str">
        <f t="shared" si="1"/>
        <v>var82</v>
      </c>
      <c r="L84" s="35"/>
      <c r="M84" s="26"/>
      <c r="N84" s="26"/>
      <c r="O84" s="117" t="s">
        <v>697</v>
      </c>
    </row>
    <row r="85" ht="22.5" customHeight="1">
      <c r="A85" s="26" t="s">
        <v>538</v>
      </c>
      <c r="B85" s="26" t="s">
        <v>242</v>
      </c>
      <c r="C85" s="26">
        <v>83.0</v>
      </c>
      <c r="D85" s="35"/>
      <c r="E85" s="101" t="s">
        <v>647</v>
      </c>
      <c r="F85" s="96" t="s">
        <v>243</v>
      </c>
      <c r="G85" s="102" t="s">
        <v>550</v>
      </c>
      <c r="H85" s="97" t="s">
        <v>557</v>
      </c>
      <c r="I85" s="98"/>
      <c r="J85" s="98"/>
      <c r="K85" s="35" t="str">
        <f t="shared" si="1"/>
        <v>var83</v>
      </c>
      <c r="L85" s="35"/>
      <c r="M85" s="26"/>
      <c r="N85" s="26"/>
      <c r="O85" s="117" t="s">
        <v>697</v>
      </c>
    </row>
    <row r="86" ht="22.5" customHeight="1">
      <c r="A86" s="26" t="s">
        <v>538</v>
      </c>
      <c r="B86" s="26" t="s">
        <v>242</v>
      </c>
      <c r="C86" s="26">
        <v>84.0</v>
      </c>
      <c r="D86" s="35"/>
      <c r="E86" s="101" t="s">
        <v>648</v>
      </c>
      <c r="F86" s="96" t="s">
        <v>243</v>
      </c>
      <c r="G86" s="102" t="s">
        <v>550</v>
      </c>
      <c r="H86" s="97" t="s">
        <v>557</v>
      </c>
      <c r="I86" s="98"/>
      <c r="J86" s="98"/>
      <c r="K86" s="35" t="str">
        <f t="shared" si="1"/>
        <v>var84</v>
      </c>
      <c r="L86" s="35"/>
      <c r="M86" s="26"/>
      <c r="N86" s="26"/>
      <c r="O86" s="117" t="s">
        <v>697</v>
      </c>
    </row>
    <row r="87" ht="22.5" customHeight="1">
      <c r="A87" s="122" t="s">
        <v>595</v>
      </c>
      <c r="B87" s="122" t="s">
        <v>242</v>
      </c>
      <c r="C87" s="122">
        <v>85.0</v>
      </c>
      <c r="D87" s="123"/>
      <c r="E87" s="109" t="s">
        <v>649</v>
      </c>
      <c r="F87" s="124" t="s">
        <v>243</v>
      </c>
      <c r="G87" s="110" t="s">
        <v>550</v>
      </c>
      <c r="H87" s="125" t="s">
        <v>595</v>
      </c>
      <c r="I87" s="126"/>
      <c r="J87" s="126"/>
      <c r="K87" s="123" t="str">
        <f t="shared" si="1"/>
        <v>var85</v>
      </c>
      <c r="L87" s="123"/>
      <c r="M87" s="122"/>
      <c r="N87" s="122"/>
      <c r="O87" s="127" t="s">
        <v>595</v>
      </c>
    </row>
    <row r="88" ht="22.5" customHeight="1">
      <c r="A88" s="26" t="s">
        <v>538</v>
      </c>
      <c r="B88" s="26" t="s">
        <v>242</v>
      </c>
      <c r="C88" s="26">
        <v>86.0</v>
      </c>
      <c r="D88" s="35"/>
      <c r="E88" s="101" t="s">
        <v>650</v>
      </c>
      <c r="F88" s="96" t="s">
        <v>243</v>
      </c>
      <c r="G88" s="102" t="s">
        <v>550</v>
      </c>
      <c r="H88" s="97" t="s">
        <v>557</v>
      </c>
      <c r="I88" s="98"/>
      <c r="J88" s="98"/>
      <c r="K88" s="35" t="str">
        <f t="shared" si="1"/>
        <v>var86</v>
      </c>
      <c r="L88" s="35"/>
      <c r="M88" s="26"/>
      <c r="N88" s="26"/>
      <c r="O88" s="117" t="s">
        <v>697</v>
      </c>
    </row>
    <row r="89" ht="22.5" customHeight="1">
      <c r="A89" s="26" t="s">
        <v>538</v>
      </c>
      <c r="B89" s="26" t="s">
        <v>242</v>
      </c>
      <c r="C89" s="26">
        <v>87.0</v>
      </c>
      <c r="D89" s="35"/>
      <c r="E89" s="101" t="s">
        <v>651</v>
      </c>
      <c r="F89" s="96" t="s">
        <v>243</v>
      </c>
      <c r="G89" s="102" t="s">
        <v>550</v>
      </c>
      <c r="H89" s="97" t="s">
        <v>557</v>
      </c>
      <c r="I89" s="98"/>
      <c r="J89" s="98"/>
      <c r="K89" s="35" t="str">
        <f t="shared" si="1"/>
        <v>var87</v>
      </c>
      <c r="L89" s="35"/>
      <c r="M89" s="26"/>
      <c r="N89" s="26"/>
      <c r="O89" s="117" t="s">
        <v>697</v>
      </c>
    </row>
    <row r="90" ht="22.5" customHeight="1">
      <c r="A90" s="26" t="s">
        <v>538</v>
      </c>
      <c r="B90" s="26" t="s">
        <v>242</v>
      </c>
      <c r="C90" s="26">
        <v>88.0</v>
      </c>
      <c r="D90" s="35"/>
      <c r="E90" s="101" t="s">
        <v>652</v>
      </c>
      <c r="F90" s="72" t="s">
        <v>252</v>
      </c>
      <c r="G90" s="102" t="s">
        <v>653</v>
      </c>
      <c r="H90" s="97" t="s">
        <v>557</v>
      </c>
      <c r="I90" s="98"/>
      <c r="J90" s="98"/>
      <c r="K90" s="35" t="str">
        <f t="shared" si="1"/>
        <v>var88</v>
      </c>
      <c r="L90" s="35"/>
      <c r="M90" s="26"/>
      <c r="N90" s="26"/>
      <c r="O90" s="117" t="s">
        <v>714</v>
      </c>
    </row>
    <row r="91" ht="22.5" customHeight="1">
      <c r="A91" s="26" t="s">
        <v>538</v>
      </c>
      <c r="B91" s="26" t="s">
        <v>242</v>
      </c>
      <c r="C91" s="26">
        <v>89.0</v>
      </c>
      <c r="D91" s="35"/>
      <c r="E91" s="101" t="s">
        <v>654</v>
      </c>
      <c r="F91" s="96" t="s">
        <v>243</v>
      </c>
      <c r="G91" s="102" t="s">
        <v>550</v>
      </c>
      <c r="H91" s="97" t="s">
        <v>557</v>
      </c>
      <c r="I91" s="98"/>
      <c r="J91" s="98"/>
      <c r="K91" s="35" t="str">
        <f t="shared" si="1"/>
        <v>var89</v>
      </c>
      <c r="L91" s="35"/>
      <c r="M91" s="26"/>
      <c r="N91" s="26"/>
      <c r="O91" s="117" t="s">
        <v>714</v>
      </c>
    </row>
    <row r="92" ht="22.5" customHeight="1">
      <c r="A92" s="26" t="s">
        <v>538</v>
      </c>
      <c r="B92" s="26" t="s">
        <v>242</v>
      </c>
      <c r="C92" s="26">
        <v>90.0</v>
      </c>
      <c r="D92" s="26"/>
      <c r="E92" s="101" t="s">
        <v>655</v>
      </c>
      <c r="F92" s="96" t="s">
        <v>243</v>
      </c>
      <c r="G92" s="102" t="s">
        <v>550</v>
      </c>
      <c r="H92" s="97" t="s">
        <v>557</v>
      </c>
      <c r="I92" s="98"/>
      <c r="J92" s="98"/>
      <c r="K92" s="35" t="str">
        <f t="shared" si="1"/>
        <v>var90</v>
      </c>
      <c r="L92" s="26" t="s">
        <v>144</v>
      </c>
      <c r="M92" s="26"/>
      <c r="N92" s="26"/>
      <c r="O92" s="117" t="s">
        <v>714</v>
      </c>
    </row>
    <row r="93" ht="22.5" customHeight="1">
      <c r="A93" s="26" t="s">
        <v>538</v>
      </c>
      <c r="B93" s="26" t="s">
        <v>242</v>
      </c>
      <c r="C93" s="26">
        <v>91.0</v>
      </c>
      <c r="D93" s="35"/>
      <c r="E93" s="101" t="s">
        <v>656</v>
      </c>
      <c r="F93" s="96" t="s">
        <v>243</v>
      </c>
      <c r="G93" s="102" t="s">
        <v>550</v>
      </c>
      <c r="H93" s="97" t="s">
        <v>557</v>
      </c>
      <c r="I93" s="98"/>
      <c r="J93" s="98"/>
      <c r="K93" s="35" t="str">
        <f t="shared" si="1"/>
        <v>var91</v>
      </c>
      <c r="L93" s="35"/>
      <c r="M93" s="26"/>
      <c r="N93" s="26"/>
      <c r="O93" s="117" t="s">
        <v>714</v>
      </c>
    </row>
    <row r="94" ht="22.5" customHeight="1">
      <c r="A94" s="26" t="s">
        <v>538</v>
      </c>
      <c r="B94" s="26" t="s">
        <v>242</v>
      </c>
      <c r="C94" s="26">
        <v>92.0</v>
      </c>
      <c r="D94" s="35"/>
      <c r="E94" s="101" t="s">
        <v>657</v>
      </c>
      <c r="F94" s="72" t="s">
        <v>252</v>
      </c>
      <c r="G94" s="102" t="s">
        <v>653</v>
      </c>
      <c r="H94" s="97" t="s">
        <v>557</v>
      </c>
      <c r="I94" s="98"/>
      <c r="J94" s="98"/>
      <c r="K94" s="35" t="str">
        <f t="shared" si="1"/>
        <v>var92</v>
      </c>
      <c r="L94" s="35"/>
      <c r="M94" s="26"/>
      <c r="N94" s="26"/>
      <c r="O94" s="117" t="s">
        <v>714</v>
      </c>
    </row>
    <row r="95" ht="22.5" customHeight="1">
      <c r="A95" s="26" t="s">
        <v>538</v>
      </c>
      <c r="B95" s="26" t="s">
        <v>242</v>
      </c>
      <c r="C95" s="26">
        <v>93.0</v>
      </c>
      <c r="D95" s="35"/>
      <c r="E95" s="101" t="s">
        <v>658</v>
      </c>
      <c r="F95" s="96" t="s">
        <v>243</v>
      </c>
      <c r="G95" s="102" t="s">
        <v>550</v>
      </c>
      <c r="H95" s="97" t="s">
        <v>557</v>
      </c>
      <c r="I95" s="98"/>
      <c r="J95" s="98"/>
      <c r="K95" s="35" t="str">
        <f t="shared" si="1"/>
        <v>var93</v>
      </c>
      <c r="L95" s="35"/>
      <c r="M95" s="26"/>
      <c r="N95" s="26"/>
      <c r="O95" s="117" t="s">
        <v>714</v>
      </c>
    </row>
    <row r="96" ht="22.5" customHeight="1">
      <c r="A96" s="26" t="s">
        <v>538</v>
      </c>
      <c r="B96" s="26" t="s">
        <v>242</v>
      </c>
      <c r="C96" s="26">
        <v>94.0</v>
      </c>
      <c r="D96" s="35"/>
      <c r="E96" s="101" t="s">
        <v>659</v>
      </c>
      <c r="F96" s="72" t="s">
        <v>252</v>
      </c>
      <c r="G96" s="102" t="s">
        <v>660</v>
      </c>
      <c r="H96" s="97" t="s">
        <v>557</v>
      </c>
      <c r="I96" s="98"/>
      <c r="J96" s="98"/>
      <c r="K96" s="35" t="str">
        <f t="shared" si="1"/>
        <v>var94</v>
      </c>
      <c r="L96" s="35"/>
      <c r="M96" s="26"/>
      <c r="N96" s="26"/>
      <c r="O96" s="117" t="s">
        <v>721</v>
      </c>
    </row>
    <row r="97" ht="22.5" customHeight="1">
      <c r="A97" s="26" t="s">
        <v>538</v>
      </c>
      <c r="B97" s="26" t="s">
        <v>242</v>
      </c>
      <c r="C97" s="26">
        <v>95.0</v>
      </c>
      <c r="D97" s="35"/>
      <c r="E97" s="101" t="s">
        <v>661</v>
      </c>
      <c r="F97" s="96" t="s">
        <v>243</v>
      </c>
      <c r="G97" s="102" t="s">
        <v>550</v>
      </c>
      <c r="H97" s="97" t="s">
        <v>557</v>
      </c>
      <c r="I97" s="98"/>
      <c r="J97" s="98"/>
      <c r="K97" s="35" t="str">
        <f t="shared" si="1"/>
        <v>var95</v>
      </c>
      <c r="L97" s="35"/>
      <c r="M97" s="26"/>
      <c r="N97" s="26"/>
      <c r="O97" s="117" t="s">
        <v>714</v>
      </c>
    </row>
    <row r="98" ht="22.5" customHeight="1">
      <c r="A98" s="26" t="s">
        <v>538</v>
      </c>
      <c r="B98" s="26" t="s">
        <v>242</v>
      </c>
      <c r="C98" s="26">
        <v>96.0</v>
      </c>
      <c r="D98" s="35"/>
      <c r="E98" s="101" t="s">
        <v>662</v>
      </c>
      <c r="F98" s="26" t="s">
        <v>230</v>
      </c>
      <c r="G98" s="102" t="s">
        <v>663</v>
      </c>
      <c r="H98" s="97" t="s">
        <v>557</v>
      </c>
      <c r="I98" s="98"/>
      <c r="J98" s="98"/>
      <c r="K98" s="35" t="str">
        <f t="shared" si="1"/>
        <v>var96</v>
      </c>
      <c r="L98" s="35"/>
      <c r="M98" s="26"/>
      <c r="N98" s="26"/>
      <c r="O98" s="117" t="s">
        <v>722</v>
      </c>
    </row>
    <row r="99" ht="22.5" customHeight="1">
      <c r="A99" s="26" t="s">
        <v>538</v>
      </c>
      <c r="B99" s="26" t="s">
        <v>246</v>
      </c>
      <c r="C99" s="26">
        <v>97.0</v>
      </c>
      <c r="D99" s="35"/>
      <c r="E99" s="101" t="s">
        <v>664</v>
      </c>
      <c r="F99" s="72" t="s">
        <v>252</v>
      </c>
      <c r="G99" s="102" t="s">
        <v>665</v>
      </c>
      <c r="H99" s="97" t="s">
        <v>557</v>
      </c>
      <c r="I99" s="98"/>
      <c r="J99" s="98"/>
      <c r="K99" s="35" t="str">
        <f t="shared" si="1"/>
        <v>var97</v>
      </c>
      <c r="L99" s="35"/>
      <c r="M99" s="26"/>
      <c r="N99" s="26"/>
      <c r="O99" s="117" t="s">
        <v>723</v>
      </c>
    </row>
    <row r="100" ht="22.5" customHeight="1">
      <c r="A100" s="26" t="s">
        <v>538</v>
      </c>
      <c r="B100" s="26" t="s">
        <v>246</v>
      </c>
      <c r="C100" s="26">
        <v>98.0</v>
      </c>
      <c r="D100" s="35"/>
      <c r="E100" s="101" t="s">
        <v>666</v>
      </c>
      <c r="F100" s="72" t="s">
        <v>252</v>
      </c>
      <c r="G100" s="102" t="s">
        <v>667</v>
      </c>
      <c r="H100" s="97" t="s">
        <v>557</v>
      </c>
      <c r="I100" s="98"/>
      <c r="J100" s="98"/>
      <c r="K100" s="35" t="str">
        <f t="shared" si="1"/>
        <v>var98</v>
      </c>
      <c r="L100" s="35"/>
      <c r="M100" s="26"/>
      <c r="N100" s="26"/>
      <c r="O100" s="117" t="s">
        <v>723</v>
      </c>
    </row>
    <row r="101" ht="22.5" customHeight="1">
      <c r="A101" s="26" t="s">
        <v>538</v>
      </c>
      <c r="B101" s="26" t="s">
        <v>246</v>
      </c>
      <c r="C101" s="26">
        <v>99.0</v>
      </c>
      <c r="D101" s="35"/>
      <c r="E101" s="101" t="s">
        <v>668</v>
      </c>
      <c r="F101" s="72" t="s">
        <v>252</v>
      </c>
      <c r="G101" s="102" t="s">
        <v>665</v>
      </c>
      <c r="H101" s="97" t="s">
        <v>557</v>
      </c>
      <c r="I101" s="98"/>
      <c r="J101" s="98"/>
      <c r="K101" s="35" t="str">
        <f t="shared" si="1"/>
        <v>var99</v>
      </c>
      <c r="L101" s="35"/>
      <c r="M101" s="26"/>
      <c r="N101" s="26"/>
      <c r="O101" s="117" t="s">
        <v>723</v>
      </c>
    </row>
    <row r="102" ht="22.5" customHeight="1">
      <c r="A102" s="26" t="s">
        <v>538</v>
      </c>
      <c r="B102" s="26" t="s">
        <v>246</v>
      </c>
      <c r="C102" s="26">
        <v>100.0</v>
      </c>
      <c r="D102" s="35"/>
      <c r="E102" s="101" t="s">
        <v>669</v>
      </c>
      <c r="F102" s="121" t="s">
        <v>243</v>
      </c>
      <c r="G102" s="102" t="s">
        <v>550</v>
      </c>
      <c r="H102" s="97" t="s">
        <v>557</v>
      </c>
      <c r="I102" s="98"/>
      <c r="J102" s="98"/>
      <c r="K102" s="35" t="str">
        <f t="shared" si="1"/>
        <v>var100</v>
      </c>
      <c r="L102" s="35"/>
      <c r="M102" s="26"/>
      <c r="N102" s="26"/>
      <c r="O102" s="117" t="s">
        <v>714</v>
      </c>
    </row>
    <row r="103" ht="22.5" customHeight="1">
      <c r="A103" s="26" t="s">
        <v>538</v>
      </c>
      <c r="B103" s="26" t="s">
        <v>246</v>
      </c>
      <c r="C103" s="26">
        <v>101.0</v>
      </c>
      <c r="D103" s="35"/>
      <c r="E103" s="101" t="s">
        <v>670</v>
      </c>
      <c r="F103" s="121" t="s">
        <v>243</v>
      </c>
      <c r="G103" s="102" t="s">
        <v>550</v>
      </c>
      <c r="H103" s="97" t="s">
        <v>557</v>
      </c>
      <c r="I103" s="98"/>
      <c r="J103" s="98"/>
      <c r="K103" s="35" t="str">
        <f t="shared" si="1"/>
        <v>var101</v>
      </c>
      <c r="L103" s="35"/>
      <c r="M103" s="26"/>
      <c r="N103" s="26"/>
      <c r="O103" s="117" t="s">
        <v>714</v>
      </c>
    </row>
    <row r="104" ht="22.5" customHeight="1">
      <c r="A104" s="26" t="s">
        <v>538</v>
      </c>
      <c r="B104" s="26" t="s">
        <v>246</v>
      </c>
      <c r="C104" s="26">
        <v>102.0</v>
      </c>
      <c r="D104" s="35"/>
      <c r="E104" s="101" t="s">
        <v>671</v>
      </c>
      <c r="F104" s="121" t="s">
        <v>243</v>
      </c>
      <c r="G104" s="102" t="s">
        <v>550</v>
      </c>
      <c r="H104" s="97" t="s">
        <v>557</v>
      </c>
      <c r="I104" s="98"/>
      <c r="J104" s="98"/>
      <c r="K104" s="35" t="str">
        <f t="shared" si="1"/>
        <v>var102</v>
      </c>
      <c r="L104" s="35"/>
      <c r="M104" s="26"/>
      <c r="N104" s="26"/>
      <c r="O104" s="117" t="s">
        <v>714</v>
      </c>
    </row>
    <row r="105" ht="22.5" customHeight="1">
      <c r="A105" s="26" t="s">
        <v>538</v>
      </c>
      <c r="B105" s="26" t="s">
        <v>246</v>
      </c>
      <c r="C105" s="26">
        <v>103.0</v>
      </c>
      <c r="D105" s="35"/>
      <c r="E105" s="101" t="s">
        <v>672</v>
      </c>
      <c r="F105" s="72" t="s">
        <v>245</v>
      </c>
      <c r="G105" s="102" t="s">
        <v>5</v>
      </c>
      <c r="H105" s="97" t="s">
        <v>557</v>
      </c>
      <c r="I105" s="98"/>
      <c r="J105" s="98"/>
      <c r="K105" s="35" t="str">
        <f t="shared" si="1"/>
        <v>var103</v>
      </c>
      <c r="L105" s="35"/>
      <c r="M105" s="26"/>
      <c r="N105" s="26"/>
      <c r="O105" s="117" t="s">
        <v>697</v>
      </c>
    </row>
  </sheetData>
  <autoFilter ref="$A$1:$G$20"/>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outlineLevelCol="1"/>
  <cols>
    <col customWidth="1" min="1" max="1" width="17.14"/>
    <col customWidth="1" min="2" max="2" width="29.86"/>
    <col customWidth="1" min="3" max="3" width="21.86"/>
    <col customWidth="1" min="4" max="4" width="23.0"/>
    <col customWidth="1" min="5" max="5" width="31.14"/>
    <col customWidth="1" min="6" max="6" width="32.43"/>
    <col customWidth="1" min="7" max="7" width="26.86" outlineLevel="1"/>
    <col customWidth="1" min="8" max="8" width="19.86" outlineLevel="1"/>
    <col customWidth="1" min="9" max="9" width="24.43" outlineLevel="1"/>
    <col customWidth="1" min="10" max="10" width="33.86" outlineLevel="1"/>
    <col customWidth="1" min="11" max="12" width="35.57" outlineLevel="1"/>
    <col customWidth="1" min="13" max="13" width="34.71" outlineLevel="1"/>
    <col customWidth="1" min="14" max="14" width="42.14" outlineLevel="1"/>
    <col min="15" max="40" width="14.43" outlineLevel="1"/>
    <col customWidth="1" min="41" max="41" width="42.14"/>
  </cols>
  <sheetData>
    <row r="1" ht="26.25" customHeight="1">
      <c r="A1" s="128" t="s">
        <v>312</v>
      </c>
      <c r="B1" s="129" t="s">
        <v>313</v>
      </c>
      <c r="C1" s="128" t="s">
        <v>314</v>
      </c>
      <c r="D1" s="129" t="s">
        <v>724</v>
      </c>
      <c r="E1" s="129" t="s">
        <v>725</v>
      </c>
      <c r="F1" s="129" t="s">
        <v>726</v>
      </c>
      <c r="G1" s="128" t="s">
        <v>316</v>
      </c>
      <c r="H1" s="128" t="s">
        <v>317</v>
      </c>
      <c r="I1" s="128" t="s">
        <v>318</v>
      </c>
      <c r="J1" s="128" t="s">
        <v>319</v>
      </c>
      <c r="K1" s="130" t="s">
        <v>320</v>
      </c>
      <c r="L1" s="130" t="s">
        <v>321</v>
      </c>
      <c r="M1" s="130" t="s">
        <v>322</v>
      </c>
      <c r="N1" s="130" t="s">
        <v>323</v>
      </c>
      <c r="O1" s="130" t="s">
        <v>324</v>
      </c>
      <c r="P1" s="130" t="s">
        <v>325</v>
      </c>
      <c r="Q1" s="130" t="s">
        <v>326</v>
      </c>
      <c r="R1" s="130" t="s">
        <v>327</v>
      </c>
      <c r="S1" s="130" t="s">
        <v>328</v>
      </c>
      <c r="T1" s="130" t="s">
        <v>329</v>
      </c>
      <c r="U1" s="130" t="s">
        <v>330</v>
      </c>
      <c r="V1" s="130" t="s">
        <v>331</v>
      </c>
      <c r="W1" s="130" t="s">
        <v>332</v>
      </c>
      <c r="X1" s="130" t="s">
        <v>333</v>
      </c>
      <c r="Y1" s="130" t="s">
        <v>334</v>
      </c>
      <c r="Z1" s="130" t="s">
        <v>335</v>
      </c>
      <c r="AA1" s="130" t="s">
        <v>336</v>
      </c>
      <c r="AB1" s="130" t="s">
        <v>337</v>
      </c>
      <c r="AC1" s="130" t="s">
        <v>338</v>
      </c>
      <c r="AD1" s="130" t="s">
        <v>339</v>
      </c>
      <c r="AE1" s="130" t="s">
        <v>340</v>
      </c>
      <c r="AF1" s="130" t="s">
        <v>341</v>
      </c>
      <c r="AG1" s="130" t="s">
        <v>342</v>
      </c>
      <c r="AH1" s="130" t="s">
        <v>343</v>
      </c>
      <c r="AI1" s="130" t="s">
        <v>344</v>
      </c>
      <c r="AJ1" s="130" t="s">
        <v>345</v>
      </c>
      <c r="AK1" s="130" t="s">
        <v>346</v>
      </c>
      <c r="AL1" s="130" t="s">
        <v>347</v>
      </c>
      <c r="AM1" s="130" t="s">
        <v>348</v>
      </c>
      <c r="AN1" s="130" t="s">
        <v>349</v>
      </c>
      <c r="AO1" s="128" t="s">
        <v>350</v>
      </c>
    </row>
    <row r="2">
      <c r="A2" s="76" t="s">
        <v>727</v>
      </c>
      <c r="B2" s="131" t="s">
        <v>628</v>
      </c>
      <c r="C2" s="76"/>
      <c r="D2" s="132"/>
      <c r="E2" s="133" t="s">
        <v>538</v>
      </c>
      <c r="F2" s="133" t="s">
        <v>728</v>
      </c>
      <c r="G2" s="76" t="s">
        <v>729</v>
      </c>
      <c r="AO2" s="134"/>
    </row>
    <row r="3" ht="50.25" customHeight="1">
      <c r="A3" s="76" t="s">
        <v>727</v>
      </c>
      <c r="B3" s="131" t="s">
        <v>620</v>
      </c>
      <c r="C3" s="76"/>
      <c r="D3" s="132"/>
      <c r="E3" s="133" t="s">
        <v>538</v>
      </c>
      <c r="F3" s="135" t="s">
        <v>730</v>
      </c>
      <c r="G3" s="76"/>
      <c r="AO3" s="134"/>
    </row>
    <row r="4" ht="54.75" customHeight="1">
      <c r="A4" s="76" t="s">
        <v>727</v>
      </c>
      <c r="B4" s="131" t="s">
        <v>731</v>
      </c>
      <c r="C4" s="76" t="s">
        <v>732</v>
      </c>
      <c r="D4" s="132"/>
      <c r="E4" s="133" t="s">
        <v>733</v>
      </c>
      <c r="F4" s="133" t="s">
        <v>730</v>
      </c>
      <c r="G4" s="76" t="s">
        <v>734</v>
      </c>
      <c r="AO4" s="134"/>
    </row>
    <row r="5" ht="48.0" customHeight="1">
      <c r="A5" s="76" t="s">
        <v>727</v>
      </c>
      <c r="B5" s="131" t="s">
        <v>735</v>
      </c>
      <c r="C5" s="76" t="s">
        <v>736</v>
      </c>
      <c r="D5" s="136" t="s">
        <v>737</v>
      </c>
      <c r="E5" s="133" t="s">
        <v>733</v>
      </c>
      <c r="F5" s="133"/>
      <c r="G5" s="76" t="s">
        <v>738</v>
      </c>
      <c r="AO5" s="134"/>
    </row>
    <row r="6">
      <c r="A6" s="76" t="s">
        <v>739</v>
      </c>
      <c r="B6" s="131" t="s">
        <v>740</v>
      </c>
      <c r="D6" s="133" t="s">
        <v>741</v>
      </c>
      <c r="E6" s="133"/>
      <c r="F6" s="133" t="s">
        <v>728</v>
      </c>
      <c r="G6" s="76" t="s">
        <v>742</v>
      </c>
      <c r="H6" s="76" t="s">
        <v>743</v>
      </c>
      <c r="K6" s="76"/>
      <c r="L6" s="76"/>
      <c r="AO6" s="137" t="s">
        <v>361</v>
      </c>
    </row>
    <row r="7">
      <c r="A7" s="76" t="s">
        <v>739</v>
      </c>
      <c r="B7" s="131" t="s">
        <v>744</v>
      </c>
      <c r="D7" s="133" t="s">
        <v>741</v>
      </c>
      <c r="E7" s="133"/>
      <c r="F7" s="133" t="s">
        <v>730</v>
      </c>
      <c r="G7" s="76" t="s">
        <v>745</v>
      </c>
      <c r="H7" s="76" t="s">
        <v>746</v>
      </c>
      <c r="K7" s="76"/>
      <c r="L7" s="76"/>
      <c r="AO7" s="137" t="s">
        <v>747</v>
      </c>
    </row>
    <row r="8">
      <c r="A8" s="76" t="s">
        <v>739</v>
      </c>
      <c r="B8" s="131" t="s">
        <v>748</v>
      </c>
      <c r="C8" s="76"/>
      <c r="D8" s="133" t="s">
        <v>749</v>
      </c>
      <c r="E8" s="133"/>
      <c r="F8" s="133" t="s">
        <v>730</v>
      </c>
      <c r="G8" s="76" t="s">
        <v>750</v>
      </c>
      <c r="H8" s="76"/>
      <c r="K8" s="76"/>
      <c r="L8" s="76"/>
      <c r="AO8" s="137" t="s">
        <v>751</v>
      </c>
    </row>
    <row r="9">
      <c r="A9" s="76" t="s">
        <v>739</v>
      </c>
      <c r="B9" s="131" t="s">
        <v>752</v>
      </c>
      <c r="C9" s="76"/>
      <c r="D9" s="133"/>
      <c r="E9" s="133"/>
      <c r="F9" s="133" t="s">
        <v>730</v>
      </c>
      <c r="G9" s="76" t="s">
        <v>753</v>
      </c>
      <c r="H9" s="76"/>
      <c r="K9" s="76"/>
      <c r="L9" s="76"/>
      <c r="AO9" s="137" t="s">
        <v>754</v>
      </c>
    </row>
    <row r="10">
      <c r="A10" s="76" t="s">
        <v>739</v>
      </c>
      <c r="B10" s="131" t="s">
        <v>755</v>
      </c>
      <c r="C10" s="76" t="s">
        <v>756</v>
      </c>
      <c r="D10" s="133"/>
      <c r="E10" s="133"/>
      <c r="F10" s="133" t="s">
        <v>730</v>
      </c>
      <c r="G10" s="76" t="s">
        <v>757</v>
      </c>
      <c r="H10" s="76" t="s">
        <v>758</v>
      </c>
      <c r="K10" s="76"/>
      <c r="L10" s="76"/>
      <c r="AO10" s="137" t="s">
        <v>759</v>
      </c>
    </row>
    <row r="11">
      <c r="A11" s="76" t="s">
        <v>760</v>
      </c>
      <c r="B11" s="131" t="s">
        <v>761</v>
      </c>
      <c r="C11" s="76" t="s">
        <v>762</v>
      </c>
      <c r="D11" s="133" t="s">
        <v>763</v>
      </c>
      <c r="E11" s="133"/>
      <c r="F11" s="133" t="s">
        <v>730</v>
      </c>
      <c r="AO11" s="134"/>
    </row>
    <row r="12">
      <c r="A12" s="76" t="s">
        <v>760</v>
      </c>
      <c r="B12" s="135" t="s">
        <v>764</v>
      </c>
      <c r="C12" s="138"/>
      <c r="D12" s="139"/>
      <c r="E12" s="138"/>
      <c r="F12" s="138" t="s">
        <v>730</v>
      </c>
      <c r="G12" s="140"/>
      <c r="H12" s="141"/>
      <c r="I12" s="141"/>
      <c r="J12" s="141"/>
      <c r="K12" s="141"/>
      <c r="L12" s="142"/>
      <c r="AO12" s="143" t="s">
        <v>765</v>
      </c>
    </row>
    <row r="13">
      <c r="A13" s="76" t="s">
        <v>760</v>
      </c>
      <c r="B13" s="135" t="s">
        <v>766</v>
      </c>
      <c r="C13" s="138"/>
      <c r="D13" s="138"/>
      <c r="E13" s="138"/>
      <c r="F13" s="138" t="s">
        <v>730</v>
      </c>
      <c r="G13" s="142" t="s">
        <v>767</v>
      </c>
      <c r="H13" s="142" t="s">
        <v>768</v>
      </c>
      <c r="I13" s="142" t="s">
        <v>769</v>
      </c>
      <c r="J13" s="142" t="s">
        <v>770</v>
      </c>
      <c r="K13" s="140"/>
      <c r="L13" s="140"/>
      <c r="AO13" s="144" t="s">
        <v>771</v>
      </c>
    </row>
    <row r="14">
      <c r="A14" s="76" t="s">
        <v>760</v>
      </c>
      <c r="B14" s="135" t="s">
        <v>772</v>
      </c>
      <c r="C14" s="138"/>
      <c r="D14" s="138"/>
      <c r="E14" s="138"/>
      <c r="F14" s="138" t="s">
        <v>730</v>
      </c>
      <c r="G14" s="140"/>
      <c r="H14" s="140"/>
      <c r="I14" s="141"/>
      <c r="J14" s="141"/>
      <c r="K14" s="141"/>
      <c r="L14" s="142"/>
      <c r="AO14" s="143" t="s">
        <v>773</v>
      </c>
    </row>
    <row r="15">
      <c r="A15" s="76" t="s">
        <v>760</v>
      </c>
      <c r="B15" s="135" t="s">
        <v>774</v>
      </c>
      <c r="C15" s="138"/>
      <c r="D15" s="138"/>
      <c r="E15" s="138"/>
      <c r="F15" s="138" t="s">
        <v>730</v>
      </c>
      <c r="G15" s="142" t="s">
        <v>775</v>
      </c>
      <c r="H15" s="142" t="s">
        <v>776</v>
      </c>
      <c r="I15" s="145" t="s">
        <v>777</v>
      </c>
      <c r="J15" s="142" t="s">
        <v>778</v>
      </c>
      <c r="K15" s="142" t="s">
        <v>779</v>
      </c>
      <c r="L15" s="140"/>
      <c r="AO15" s="144" t="s">
        <v>780</v>
      </c>
    </row>
    <row r="16">
      <c r="A16" s="76" t="s">
        <v>760</v>
      </c>
      <c r="B16" s="135" t="s">
        <v>781</v>
      </c>
      <c r="C16" s="138"/>
      <c r="D16" s="138"/>
      <c r="E16" s="138"/>
      <c r="F16" s="138" t="s">
        <v>730</v>
      </c>
      <c r="G16" s="140"/>
      <c r="H16" s="140"/>
      <c r="I16" s="141"/>
      <c r="J16" s="141"/>
      <c r="K16" s="141"/>
      <c r="L16" s="142"/>
      <c r="AO16" s="146" t="s">
        <v>782</v>
      </c>
    </row>
    <row r="17">
      <c r="A17" s="76" t="s">
        <v>760</v>
      </c>
      <c r="B17" s="135" t="s">
        <v>783</v>
      </c>
      <c r="C17" s="138"/>
      <c r="D17" s="138"/>
      <c r="E17" s="138"/>
      <c r="F17" s="138" t="s">
        <v>730</v>
      </c>
      <c r="G17" s="145" t="s">
        <v>784</v>
      </c>
      <c r="H17" s="142" t="s">
        <v>785</v>
      </c>
      <c r="I17" s="142" t="s">
        <v>786</v>
      </c>
      <c r="J17" s="141"/>
      <c r="K17" s="141"/>
      <c r="L17" s="140"/>
      <c r="AO17" s="144" t="s">
        <v>787</v>
      </c>
    </row>
    <row r="18">
      <c r="A18" s="76" t="s">
        <v>760</v>
      </c>
      <c r="B18" s="135" t="s">
        <v>788</v>
      </c>
      <c r="C18" s="138"/>
      <c r="D18" s="138"/>
      <c r="E18" s="138"/>
      <c r="F18" s="138" t="s">
        <v>730</v>
      </c>
      <c r="G18" s="145" t="s">
        <v>789</v>
      </c>
      <c r="H18" s="145" t="s">
        <v>790</v>
      </c>
      <c r="I18" s="145" t="s">
        <v>791</v>
      </c>
      <c r="J18" s="145" t="s">
        <v>792</v>
      </c>
      <c r="K18" s="140"/>
      <c r="L18" s="140"/>
      <c r="AO18" s="144" t="s">
        <v>771</v>
      </c>
    </row>
    <row r="19">
      <c r="A19" s="76" t="s">
        <v>760</v>
      </c>
      <c r="B19" s="135" t="s">
        <v>793</v>
      </c>
      <c r="C19" s="138"/>
      <c r="D19" s="138"/>
      <c r="E19" s="138"/>
      <c r="F19" s="138" t="s">
        <v>730</v>
      </c>
      <c r="G19" s="147" t="s">
        <v>794</v>
      </c>
      <c r="H19" s="147" t="s">
        <v>795</v>
      </c>
      <c r="I19" s="147" t="s">
        <v>796</v>
      </c>
      <c r="J19" s="148" t="s">
        <v>797</v>
      </c>
      <c r="K19" s="148" t="s">
        <v>798</v>
      </c>
      <c r="L19" s="149"/>
      <c r="AO19" s="150" t="s">
        <v>780</v>
      </c>
    </row>
    <row r="20" ht="24.75" customHeight="1">
      <c r="A20" s="76" t="s">
        <v>727</v>
      </c>
      <c r="B20" s="131" t="s">
        <v>799</v>
      </c>
      <c r="C20" s="76" t="s">
        <v>800</v>
      </c>
      <c r="D20" s="133"/>
      <c r="E20" s="138"/>
      <c r="F20" s="138" t="s">
        <v>730</v>
      </c>
      <c r="G20" s="76" t="s">
        <v>801</v>
      </c>
      <c r="H20" s="76" t="s">
        <v>802</v>
      </c>
      <c r="K20" s="76"/>
      <c r="L20" s="76"/>
      <c r="AO20" s="137" t="s">
        <v>803</v>
      </c>
    </row>
    <row r="21" ht="39.75" customHeight="1">
      <c r="A21" s="76" t="s">
        <v>727</v>
      </c>
      <c r="B21" s="131" t="s">
        <v>620</v>
      </c>
      <c r="C21" s="76" t="s">
        <v>804</v>
      </c>
      <c r="D21" s="133"/>
      <c r="E21" s="138"/>
      <c r="F21" s="138" t="s">
        <v>730</v>
      </c>
      <c r="G21" s="76" t="s">
        <v>801</v>
      </c>
      <c r="AO21" s="134"/>
    </row>
    <row r="22">
      <c r="A22" s="76" t="s">
        <v>727</v>
      </c>
      <c r="B22" s="131" t="s">
        <v>628</v>
      </c>
      <c r="C22" s="76" t="s">
        <v>804</v>
      </c>
      <c r="D22" s="133"/>
      <c r="E22" s="138"/>
      <c r="F22" s="138" t="s">
        <v>730</v>
      </c>
      <c r="G22" s="133"/>
      <c r="H22" s="133"/>
      <c r="I22" s="133"/>
      <c r="J22" s="133"/>
      <c r="K22" s="133"/>
      <c r="L22" s="133"/>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1" t="s">
        <v>805</v>
      </c>
    </row>
    <row r="23">
      <c r="A23" s="76" t="s">
        <v>727</v>
      </c>
      <c r="B23" s="131" t="s">
        <v>639</v>
      </c>
      <c r="D23" s="133"/>
      <c r="E23" s="138"/>
      <c r="F23" s="138" t="s">
        <v>730</v>
      </c>
      <c r="G23" s="76"/>
      <c r="AO23" s="134"/>
    </row>
    <row r="24">
      <c r="A24" s="76" t="s">
        <v>727</v>
      </c>
      <c r="B24" s="131" t="s">
        <v>642</v>
      </c>
      <c r="C24" s="76"/>
      <c r="D24" s="133"/>
      <c r="E24" s="138"/>
      <c r="F24" s="138" t="s">
        <v>730</v>
      </c>
      <c r="G24" s="76"/>
      <c r="AO24" s="134"/>
    </row>
    <row r="25">
      <c r="A25" s="76" t="s">
        <v>727</v>
      </c>
      <c r="B25" s="131" t="s">
        <v>553</v>
      </c>
      <c r="C25" s="76"/>
      <c r="D25" s="133"/>
      <c r="E25" s="138"/>
      <c r="F25" s="138" t="s">
        <v>730</v>
      </c>
      <c r="G25" s="76"/>
      <c r="AO25" s="134"/>
    </row>
    <row r="26">
      <c r="A26" s="76" t="s">
        <v>760</v>
      </c>
      <c r="B26" s="144" t="s">
        <v>806</v>
      </c>
      <c r="D26" s="133"/>
      <c r="E26" s="133"/>
      <c r="F26" s="133"/>
      <c r="AO26" s="134"/>
    </row>
    <row r="27">
      <c r="A27" s="76" t="s">
        <v>760</v>
      </c>
      <c r="B27" s="144" t="s">
        <v>807</v>
      </c>
      <c r="D27" s="133"/>
      <c r="E27" s="133"/>
      <c r="F27" s="133"/>
      <c r="AO27" s="134"/>
    </row>
    <row r="28">
      <c r="A28" s="76" t="s">
        <v>760</v>
      </c>
      <c r="B28" s="144" t="s">
        <v>808</v>
      </c>
      <c r="D28" s="133"/>
      <c r="E28" s="133"/>
      <c r="F28" s="133"/>
      <c r="AO28" s="134"/>
    </row>
    <row r="29">
      <c r="A29" s="85" t="s">
        <v>351</v>
      </c>
      <c r="B29" s="151" t="s">
        <v>352</v>
      </c>
      <c r="C29" s="87"/>
      <c r="D29" s="152"/>
      <c r="E29" s="153" t="s">
        <v>809</v>
      </c>
      <c r="F29" s="138" t="s">
        <v>730</v>
      </c>
      <c r="G29" s="86" t="s">
        <v>810</v>
      </c>
      <c r="H29" s="86" t="s">
        <v>811</v>
      </c>
      <c r="I29" s="86" t="s">
        <v>812</v>
      </c>
      <c r="J29" s="86" t="s">
        <v>813</v>
      </c>
      <c r="K29" s="86" t="s">
        <v>814</v>
      </c>
      <c r="L29" s="86" t="s">
        <v>815</v>
      </c>
      <c r="M29" s="86" t="s">
        <v>816</v>
      </c>
      <c r="N29" s="86" t="s">
        <v>817</v>
      </c>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154" t="s">
        <v>361</v>
      </c>
    </row>
    <row r="30">
      <c r="A30" s="85" t="s">
        <v>351</v>
      </c>
      <c r="B30" s="151" t="s">
        <v>362</v>
      </c>
      <c r="C30" s="87"/>
      <c r="D30" s="152"/>
      <c r="E30" s="153" t="s">
        <v>809</v>
      </c>
      <c r="F30" s="138" t="s">
        <v>730</v>
      </c>
      <c r="G30" s="86" t="s">
        <v>818</v>
      </c>
      <c r="H30" s="86" t="s">
        <v>819</v>
      </c>
      <c r="I30" s="86" t="s">
        <v>820</v>
      </c>
      <c r="J30" s="86" t="s">
        <v>821</v>
      </c>
      <c r="K30" s="86" t="s">
        <v>822</v>
      </c>
      <c r="L30" s="86" t="s">
        <v>823</v>
      </c>
      <c r="M30" s="86" t="s">
        <v>824</v>
      </c>
      <c r="N30" s="86" t="s">
        <v>825</v>
      </c>
      <c r="O30" s="86" t="s">
        <v>826</v>
      </c>
      <c r="P30" s="86" t="s">
        <v>827</v>
      </c>
      <c r="Q30" s="86" t="s">
        <v>828</v>
      </c>
      <c r="R30" s="86" t="s">
        <v>829</v>
      </c>
      <c r="S30" s="86" t="s">
        <v>830</v>
      </c>
      <c r="T30" s="86" t="s">
        <v>831</v>
      </c>
      <c r="U30" s="86" t="s">
        <v>832</v>
      </c>
      <c r="V30" s="86" t="s">
        <v>833</v>
      </c>
      <c r="W30" s="86" t="s">
        <v>834</v>
      </c>
      <c r="X30" s="86" t="s">
        <v>835</v>
      </c>
      <c r="Y30" s="86" t="s">
        <v>836</v>
      </c>
      <c r="Z30" s="86" t="s">
        <v>837</v>
      </c>
      <c r="AA30" s="86" t="s">
        <v>838</v>
      </c>
      <c r="AB30" s="86" t="s">
        <v>839</v>
      </c>
      <c r="AC30" s="86" t="s">
        <v>840</v>
      </c>
      <c r="AD30" s="86" t="s">
        <v>841</v>
      </c>
      <c r="AE30" s="86" t="s">
        <v>842</v>
      </c>
      <c r="AF30" s="86" t="s">
        <v>843</v>
      </c>
      <c r="AG30" s="86" t="s">
        <v>844</v>
      </c>
      <c r="AH30" s="86" t="s">
        <v>845</v>
      </c>
      <c r="AI30" s="86" t="s">
        <v>846</v>
      </c>
      <c r="AJ30" s="86" t="s">
        <v>847</v>
      </c>
      <c r="AK30" s="86" t="s">
        <v>848</v>
      </c>
      <c r="AL30" s="86" t="s">
        <v>849</v>
      </c>
      <c r="AM30" s="86" t="s">
        <v>850</v>
      </c>
      <c r="AN30" s="86" t="s">
        <v>851</v>
      </c>
      <c r="AO30" s="154" t="s">
        <v>361</v>
      </c>
    </row>
    <row r="31">
      <c r="A31" s="85" t="s">
        <v>351</v>
      </c>
      <c r="B31" s="151" t="s">
        <v>397</v>
      </c>
      <c r="C31" s="87"/>
      <c r="D31" s="152"/>
      <c r="E31" s="153" t="s">
        <v>809</v>
      </c>
      <c r="F31" s="138" t="s">
        <v>730</v>
      </c>
      <c r="G31" s="86" t="s">
        <v>852</v>
      </c>
      <c r="H31" s="86" t="s">
        <v>853</v>
      </c>
      <c r="I31" s="86" t="s">
        <v>854</v>
      </c>
      <c r="J31" s="86" t="s">
        <v>855</v>
      </c>
      <c r="K31" s="86" t="s">
        <v>856</v>
      </c>
      <c r="L31" s="86" t="s">
        <v>857</v>
      </c>
      <c r="M31" s="86" t="s">
        <v>858</v>
      </c>
      <c r="N31" s="86" t="s">
        <v>859</v>
      </c>
      <c r="O31" s="86" t="s">
        <v>860</v>
      </c>
      <c r="P31" s="86" t="s">
        <v>861</v>
      </c>
      <c r="R31" s="87"/>
      <c r="S31" s="87"/>
      <c r="T31" s="87"/>
      <c r="U31" s="87"/>
      <c r="V31" s="87"/>
      <c r="W31" s="87"/>
      <c r="X31" s="87"/>
      <c r="Y31" s="87"/>
      <c r="Z31" s="87"/>
      <c r="AA31" s="87"/>
      <c r="AB31" s="87"/>
      <c r="AC31" s="87"/>
      <c r="AD31" s="87"/>
      <c r="AE31" s="87"/>
      <c r="AF31" s="87"/>
      <c r="AG31" s="87"/>
      <c r="AH31" s="87"/>
      <c r="AI31" s="87"/>
      <c r="AJ31" s="87"/>
      <c r="AK31" s="87"/>
      <c r="AL31" s="87"/>
      <c r="AM31" s="87"/>
      <c r="AN31" s="87"/>
      <c r="AO31" s="154" t="s">
        <v>361</v>
      </c>
    </row>
    <row r="32">
      <c r="A32" s="85" t="s">
        <v>351</v>
      </c>
      <c r="B32" s="151" t="s">
        <v>408</v>
      </c>
      <c r="C32" s="87"/>
      <c r="D32" s="152"/>
      <c r="E32" s="153" t="s">
        <v>809</v>
      </c>
      <c r="F32" s="138" t="s">
        <v>730</v>
      </c>
      <c r="G32" s="86" t="s">
        <v>862</v>
      </c>
      <c r="H32" s="86" t="s">
        <v>863</v>
      </c>
      <c r="I32" s="86" t="s">
        <v>864</v>
      </c>
      <c r="J32" s="86" t="s">
        <v>865</v>
      </c>
      <c r="K32" s="86" t="s">
        <v>866</v>
      </c>
      <c r="L32" s="86" t="s">
        <v>867</v>
      </c>
      <c r="M32" s="86" t="s">
        <v>868</v>
      </c>
      <c r="N32" s="86" t="s">
        <v>869</v>
      </c>
      <c r="O32" s="86" t="s">
        <v>870</v>
      </c>
      <c r="P32" s="86" t="s">
        <v>871</v>
      </c>
      <c r="Q32" s="86" t="s">
        <v>872</v>
      </c>
      <c r="R32" s="86" t="s">
        <v>873</v>
      </c>
      <c r="S32" s="86" t="s">
        <v>874</v>
      </c>
      <c r="T32" s="86" t="s">
        <v>875</v>
      </c>
      <c r="U32" s="86" t="s">
        <v>876</v>
      </c>
      <c r="V32" s="86" t="s">
        <v>877</v>
      </c>
      <c r="W32" s="86" t="s">
        <v>878</v>
      </c>
      <c r="X32" s="86" t="s">
        <v>879</v>
      </c>
      <c r="Y32" s="86" t="s">
        <v>880</v>
      </c>
      <c r="Z32" s="86" t="s">
        <v>881</v>
      </c>
      <c r="AA32" s="86" t="s">
        <v>882</v>
      </c>
      <c r="AB32" s="86" t="s">
        <v>883</v>
      </c>
      <c r="AC32" s="86" t="s">
        <v>884</v>
      </c>
      <c r="AD32" s="86" t="s">
        <v>885</v>
      </c>
      <c r="AE32" s="86" t="s">
        <v>886</v>
      </c>
      <c r="AF32" s="86" t="s">
        <v>887</v>
      </c>
      <c r="AG32" s="86" t="s">
        <v>888</v>
      </c>
      <c r="AH32" s="87"/>
      <c r="AI32" s="87"/>
      <c r="AJ32" s="87"/>
      <c r="AK32" s="87"/>
      <c r="AL32" s="87"/>
      <c r="AM32" s="87"/>
      <c r="AN32" s="87"/>
      <c r="AO32" s="154" t="s">
        <v>361</v>
      </c>
    </row>
    <row r="33">
      <c r="A33" s="76"/>
      <c r="B33" s="144"/>
      <c r="D33" s="133"/>
      <c r="E33" s="133"/>
      <c r="F33" s="133"/>
      <c r="AO33" s="134"/>
    </row>
    <row r="34">
      <c r="A34" s="76"/>
      <c r="B34" s="144"/>
      <c r="D34" s="133"/>
      <c r="E34" s="133"/>
      <c r="F34" s="133"/>
      <c r="AO34" s="134"/>
    </row>
    <row r="35">
      <c r="A35" s="76"/>
      <c r="B35" s="144"/>
      <c r="D35" s="133"/>
      <c r="E35" s="133"/>
      <c r="F35" s="133"/>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134"/>
    </row>
    <row r="36">
      <c r="A36" s="76"/>
      <c r="B36" s="144"/>
      <c r="D36" s="133"/>
      <c r="E36" s="133"/>
      <c r="F36" s="133"/>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O36" s="134"/>
    </row>
    <row r="37">
      <c r="A37" s="76"/>
      <c r="B37" s="144"/>
      <c r="D37" s="133"/>
      <c r="E37" s="133"/>
      <c r="F37" s="133"/>
      <c r="AO37" s="134"/>
    </row>
    <row r="38">
      <c r="A38" s="76"/>
      <c r="B38" s="144"/>
      <c r="D38" s="133"/>
      <c r="E38" s="133"/>
      <c r="F38" s="133"/>
      <c r="AO38" s="134"/>
    </row>
    <row r="39">
      <c r="A39" s="76"/>
      <c r="B39" s="144"/>
      <c r="D39" s="133"/>
      <c r="E39" s="133"/>
      <c r="F39" s="133"/>
      <c r="AO39" s="134"/>
    </row>
    <row r="40">
      <c r="A40" s="76"/>
      <c r="B40" s="144"/>
      <c r="D40" s="133"/>
      <c r="E40" s="133"/>
      <c r="F40" s="133"/>
      <c r="G40" s="26"/>
      <c r="H40" s="26"/>
      <c r="I40" s="26"/>
      <c r="J40" s="26"/>
      <c r="K40" s="26"/>
      <c r="L40" s="26"/>
      <c r="M40" s="26"/>
      <c r="N40" s="26"/>
      <c r="AO40" s="134"/>
    </row>
    <row r="41">
      <c r="A41" s="76"/>
      <c r="B41" s="144"/>
      <c r="D41" s="133"/>
      <c r="E41" s="133"/>
      <c r="F41" s="133"/>
      <c r="AO41" s="134"/>
    </row>
    <row r="42">
      <c r="A42" s="76"/>
      <c r="B42" s="144"/>
      <c r="D42" s="133"/>
      <c r="E42" s="133"/>
      <c r="F42" s="133"/>
      <c r="AO42" s="134"/>
    </row>
    <row r="43">
      <c r="A43" s="76"/>
      <c r="B43" s="144"/>
      <c r="D43" s="133"/>
      <c r="E43" s="133"/>
      <c r="F43" s="133"/>
      <c r="AO43" s="134"/>
    </row>
    <row r="44">
      <c r="A44" s="76"/>
      <c r="B44" s="144"/>
      <c r="D44" s="133"/>
      <c r="E44" s="133"/>
      <c r="F44" s="133"/>
      <c r="AO44" s="134"/>
    </row>
    <row r="45">
      <c r="A45" s="76"/>
      <c r="B45" s="144"/>
      <c r="D45" s="133"/>
      <c r="E45" s="133"/>
      <c r="F45" s="133"/>
      <c r="AO45" s="134"/>
    </row>
    <row r="46">
      <c r="A46" s="76"/>
      <c r="B46" s="144"/>
      <c r="D46" s="133"/>
      <c r="E46" s="133"/>
      <c r="F46" s="133"/>
      <c r="AO46" s="134"/>
    </row>
    <row r="47">
      <c r="A47" s="76"/>
      <c r="B47" s="144"/>
      <c r="D47" s="133"/>
      <c r="E47" s="133"/>
      <c r="F47" s="133"/>
      <c r="AO47" s="134"/>
    </row>
    <row r="48">
      <c r="A48" s="76"/>
      <c r="B48" s="144"/>
      <c r="D48" s="133"/>
      <c r="E48" s="133"/>
      <c r="F48" s="133"/>
      <c r="AO48" s="134"/>
    </row>
    <row r="49">
      <c r="A49" s="76"/>
      <c r="B49" s="144"/>
      <c r="D49" s="133"/>
      <c r="E49" s="133"/>
      <c r="F49" s="133"/>
      <c r="AO49" s="134"/>
    </row>
    <row r="50">
      <c r="A50" s="76"/>
      <c r="B50" s="144"/>
      <c r="D50" s="133"/>
      <c r="E50" s="133"/>
      <c r="F50" s="133"/>
      <c r="AO50" s="134"/>
    </row>
    <row r="51">
      <c r="A51" s="76"/>
      <c r="B51" s="144"/>
      <c r="D51" s="133"/>
      <c r="E51" s="133"/>
      <c r="F51" s="133"/>
      <c r="AO51" s="134"/>
    </row>
    <row r="52">
      <c r="A52" s="76"/>
      <c r="B52" s="144"/>
      <c r="D52" s="133"/>
      <c r="E52" s="133"/>
      <c r="F52" s="133"/>
      <c r="AO52" s="134"/>
    </row>
    <row r="53">
      <c r="A53" s="76"/>
      <c r="B53" s="144"/>
      <c r="D53" s="133"/>
      <c r="E53" s="133"/>
      <c r="F53" s="133"/>
      <c r="AO53" s="134"/>
    </row>
    <row r="54">
      <c r="A54" s="76"/>
      <c r="B54" s="144"/>
      <c r="D54" s="133"/>
      <c r="E54" s="133"/>
      <c r="F54" s="133"/>
      <c r="AO54" s="134"/>
    </row>
    <row r="55">
      <c r="A55" s="76"/>
      <c r="B55" s="144"/>
      <c r="D55" s="133"/>
      <c r="E55" s="133"/>
      <c r="F55" s="133"/>
      <c r="AO55" s="134"/>
    </row>
    <row r="56">
      <c r="A56" s="76"/>
      <c r="B56" s="144"/>
      <c r="D56" s="133"/>
      <c r="E56" s="133"/>
      <c r="F56" s="133"/>
      <c r="AO56" s="134"/>
    </row>
    <row r="57">
      <c r="A57" s="76"/>
      <c r="B57" s="144"/>
      <c r="D57" s="133"/>
      <c r="E57" s="133"/>
      <c r="F57" s="133"/>
      <c r="AO57" s="134"/>
    </row>
    <row r="58">
      <c r="A58" s="76"/>
      <c r="B58" s="144"/>
      <c r="D58" s="133"/>
      <c r="E58" s="133"/>
      <c r="F58" s="133"/>
      <c r="AO58" s="134"/>
    </row>
    <row r="59">
      <c r="A59" s="76"/>
      <c r="B59" s="144"/>
      <c r="D59" s="133"/>
      <c r="E59" s="133"/>
      <c r="F59" s="133"/>
      <c r="AO59" s="134"/>
    </row>
    <row r="60">
      <c r="A60" s="76"/>
      <c r="B60" s="144"/>
      <c r="D60" s="133"/>
      <c r="E60" s="133"/>
      <c r="F60" s="133"/>
      <c r="AO60" s="134"/>
    </row>
    <row r="61">
      <c r="A61" s="76"/>
      <c r="B61" s="144"/>
      <c r="D61" s="133"/>
      <c r="E61" s="133"/>
      <c r="F61" s="133"/>
      <c r="AO61" s="134"/>
    </row>
    <row r="62">
      <c r="A62" s="76"/>
      <c r="B62" s="144"/>
      <c r="D62" s="133"/>
      <c r="E62" s="133"/>
      <c r="F62" s="133"/>
      <c r="AO62" s="134"/>
    </row>
    <row r="63">
      <c r="A63" s="76"/>
      <c r="B63" s="144"/>
      <c r="D63" s="133"/>
      <c r="E63" s="133"/>
      <c r="F63" s="133"/>
      <c r="AO63" s="134"/>
    </row>
    <row r="64">
      <c r="A64" s="76"/>
      <c r="B64" s="144"/>
      <c r="D64" s="133"/>
      <c r="E64" s="133"/>
      <c r="F64" s="133"/>
      <c r="AO64" s="134"/>
    </row>
    <row r="65">
      <c r="A65" s="76"/>
      <c r="B65" s="144"/>
      <c r="D65" s="133"/>
      <c r="E65" s="133"/>
      <c r="F65" s="133"/>
      <c r="AO65" s="134"/>
    </row>
    <row r="66">
      <c r="A66" s="76"/>
      <c r="B66" s="144"/>
      <c r="D66" s="133"/>
      <c r="E66" s="133"/>
      <c r="F66" s="133"/>
      <c r="AO66" s="134"/>
    </row>
    <row r="67">
      <c r="A67" s="76"/>
      <c r="B67" s="144"/>
      <c r="D67" s="133"/>
      <c r="E67" s="133"/>
      <c r="F67" s="133"/>
      <c r="AO67" s="134"/>
    </row>
    <row r="68">
      <c r="A68" s="76"/>
      <c r="B68" s="144"/>
      <c r="D68" s="133"/>
      <c r="E68" s="133"/>
      <c r="F68" s="133"/>
      <c r="AO68" s="134"/>
    </row>
    <row r="69">
      <c r="A69" s="76"/>
      <c r="B69" s="144"/>
      <c r="D69" s="133"/>
      <c r="E69" s="133"/>
      <c r="F69" s="133"/>
      <c r="AO69" s="134"/>
    </row>
    <row r="70">
      <c r="A70" s="76"/>
      <c r="B70" s="144"/>
      <c r="D70" s="133"/>
      <c r="E70" s="133"/>
      <c r="F70" s="133"/>
      <c r="AO70" s="134"/>
    </row>
    <row r="71">
      <c r="A71" s="76"/>
      <c r="B71" s="144"/>
      <c r="D71" s="133"/>
      <c r="E71" s="133"/>
      <c r="F71" s="133"/>
      <c r="AO71" s="134"/>
    </row>
    <row r="72">
      <c r="A72" s="76"/>
      <c r="B72" s="144"/>
      <c r="D72" s="133"/>
      <c r="E72" s="133"/>
      <c r="F72" s="133"/>
      <c r="AO72" s="134"/>
    </row>
    <row r="73">
      <c r="A73" s="76"/>
      <c r="B73" s="144"/>
      <c r="D73" s="133"/>
      <c r="E73" s="133"/>
      <c r="F73" s="133"/>
      <c r="AO73" s="134"/>
    </row>
    <row r="74">
      <c r="A74" s="76"/>
      <c r="B74" s="144"/>
      <c r="D74" s="133"/>
      <c r="E74" s="133"/>
      <c r="F74" s="133"/>
      <c r="AO74" s="134"/>
    </row>
    <row r="75">
      <c r="A75" s="76"/>
      <c r="B75" s="144"/>
      <c r="D75" s="133"/>
      <c r="E75" s="133"/>
      <c r="F75" s="133"/>
      <c r="AO75" s="134"/>
    </row>
    <row r="76">
      <c r="A76" s="76"/>
      <c r="B76" s="144"/>
      <c r="D76" s="133"/>
      <c r="E76" s="133"/>
      <c r="F76" s="133"/>
      <c r="AO76" s="134"/>
    </row>
    <row r="77">
      <c r="A77" s="76"/>
      <c r="B77" s="144"/>
      <c r="D77" s="133"/>
      <c r="E77" s="133"/>
      <c r="F77" s="133"/>
      <c r="AO77" s="134"/>
    </row>
    <row r="78">
      <c r="A78" s="76"/>
      <c r="B78" s="144"/>
      <c r="D78" s="133"/>
      <c r="E78" s="133"/>
      <c r="F78" s="133"/>
      <c r="AO78" s="134"/>
    </row>
    <row r="79">
      <c r="A79" s="76"/>
      <c r="B79" s="144"/>
      <c r="D79" s="133"/>
      <c r="E79" s="133"/>
      <c r="F79" s="133"/>
      <c r="AO79" s="134"/>
    </row>
    <row r="80">
      <c r="A80" s="76"/>
      <c r="B80" s="144"/>
      <c r="D80" s="133"/>
      <c r="E80" s="133"/>
      <c r="F80" s="133"/>
      <c r="AO80" s="134"/>
    </row>
    <row r="81">
      <c r="A81" s="76"/>
      <c r="B81" s="144"/>
      <c r="D81" s="133"/>
      <c r="E81" s="133"/>
      <c r="F81" s="133"/>
      <c r="AO81" s="134"/>
    </row>
    <row r="82">
      <c r="A82" s="76"/>
      <c r="B82" s="144"/>
      <c r="D82" s="133"/>
      <c r="E82" s="133"/>
      <c r="F82" s="133"/>
      <c r="AO82" s="134"/>
    </row>
    <row r="83">
      <c r="A83" s="76"/>
      <c r="B83" s="144"/>
      <c r="D83" s="133"/>
      <c r="E83" s="133"/>
      <c r="F83" s="133"/>
      <c r="AO83" s="134"/>
    </row>
    <row r="84">
      <c r="A84" s="76"/>
      <c r="B84" s="144"/>
      <c r="D84" s="133"/>
      <c r="E84" s="133"/>
      <c r="F84" s="133"/>
      <c r="AO84" s="134"/>
    </row>
    <row r="85">
      <c r="A85" s="76"/>
      <c r="B85" s="144"/>
      <c r="D85" s="133"/>
      <c r="E85" s="133"/>
      <c r="F85" s="133"/>
      <c r="AO85" s="134"/>
    </row>
    <row r="86">
      <c r="A86" s="76"/>
      <c r="B86" s="144"/>
      <c r="D86" s="133"/>
      <c r="E86" s="133"/>
      <c r="F86" s="133"/>
      <c r="AO86" s="134"/>
    </row>
    <row r="87">
      <c r="A87" s="76"/>
      <c r="B87" s="144"/>
      <c r="D87" s="133"/>
      <c r="E87" s="133"/>
      <c r="F87" s="133"/>
      <c r="AO87" s="134"/>
    </row>
    <row r="88">
      <c r="A88" s="76"/>
      <c r="B88" s="144"/>
      <c r="D88" s="133"/>
      <c r="E88" s="133"/>
      <c r="F88" s="133"/>
      <c r="AO88" s="134"/>
    </row>
    <row r="89">
      <c r="A89" s="76"/>
      <c r="B89" s="144"/>
      <c r="D89" s="133"/>
      <c r="E89" s="133"/>
      <c r="F89" s="133"/>
      <c r="AO89" s="134"/>
    </row>
    <row r="90">
      <c r="A90" s="76"/>
      <c r="B90" s="144"/>
      <c r="D90" s="133"/>
      <c r="E90" s="133"/>
      <c r="F90" s="133"/>
      <c r="AO90" s="134"/>
    </row>
    <row r="91">
      <c r="A91" s="76"/>
      <c r="B91" s="144"/>
      <c r="D91" s="133"/>
      <c r="E91" s="133"/>
      <c r="F91" s="133"/>
      <c r="AO91" s="134"/>
    </row>
    <row r="92">
      <c r="A92" s="76"/>
      <c r="B92" s="144"/>
      <c r="D92" s="133"/>
      <c r="E92" s="133"/>
      <c r="F92" s="133"/>
      <c r="AO92" s="134"/>
    </row>
    <row r="93">
      <c r="A93" s="76"/>
      <c r="B93" s="144"/>
      <c r="D93" s="133"/>
      <c r="E93" s="133"/>
      <c r="F93" s="133"/>
      <c r="AO93" s="134"/>
    </row>
    <row r="94">
      <c r="A94" s="76"/>
      <c r="B94" s="144"/>
      <c r="D94" s="133"/>
      <c r="E94" s="133"/>
      <c r="F94" s="133"/>
      <c r="AO94" s="134"/>
    </row>
    <row r="95">
      <c r="A95" s="76"/>
      <c r="B95" s="144"/>
      <c r="D95" s="133"/>
      <c r="E95" s="133"/>
      <c r="F95" s="133"/>
      <c r="AO95" s="134"/>
    </row>
    <row r="96">
      <c r="A96" s="76"/>
      <c r="B96" s="144"/>
      <c r="D96" s="133"/>
      <c r="E96" s="133"/>
      <c r="F96" s="133"/>
      <c r="AO96" s="134"/>
    </row>
    <row r="97">
      <c r="A97" s="76"/>
      <c r="B97" s="144"/>
      <c r="D97" s="133"/>
      <c r="E97" s="133"/>
      <c r="F97" s="133"/>
      <c r="AO97" s="134"/>
    </row>
    <row r="98">
      <c r="A98" s="76"/>
      <c r="B98" s="144"/>
      <c r="D98" s="133"/>
      <c r="E98" s="133"/>
      <c r="F98" s="133"/>
      <c r="AO98" s="134"/>
    </row>
    <row r="99">
      <c r="A99" s="76"/>
      <c r="B99" s="144"/>
      <c r="D99" s="133"/>
      <c r="E99" s="133"/>
      <c r="F99" s="133"/>
      <c r="AO99" s="134"/>
    </row>
    <row r="100">
      <c r="A100" s="76"/>
      <c r="B100" s="144"/>
      <c r="D100" s="133"/>
      <c r="E100" s="133"/>
      <c r="F100" s="133"/>
      <c r="AO100" s="134"/>
    </row>
    <row r="101">
      <c r="A101" s="76"/>
      <c r="B101" s="144"/>
      <c r="D101" s="133"/>
      <c r="E101" s="133"/>
      <c r="F101" s="133"/>
      <c r="AO101" s="134"/>
    </row>
    <row r="102">
      <c r="A102" s="76"/>
      <c r="B102" s="144"/>
      <c r="D102" s="133"/>
      <c r="E102" s="133"/>
      <c r="F102" s="133"/>
      <c r="AO102" s="134"/>
    </row>
    <row r="103">
      <c r="A103" s="76"/>
      <c r="B103" s="144"/>
      <c r="D103" s="133"/>
      <c r="E103" s="133"/>
      <c r="F103" s="133"/>
      <c r="AO103" s="134"/>
    </row>
    <row r="104">
      <c r="A104" s="76"/>
      <c r="B104" s="144"/>
      <c r="D104" s="133"/>
      <c r="E104" s="133"/>
      <c r="F104" s="133"/>
      <c r="AO104" s="134"/>
    </row>
    <row r="105">
      <c r="A105" s="76"/>
      <c r="B105" s="144"/>
      <c r="D105" s="133"/>
      <c r="E105" s="133"/>
      <c r="F105" s="133"/>
      <c r="AO105" s="134"/>
    </row>
    <row r="106">
      <c r="A106" s="76"/>
      <c r="B106" s="144"/>
      <c r="D106" s="133"/>
      <c r="E106" s="133"/>
      <c r="F106" s="133"/>
      <c r="AO106" s="134"/>
    </row>
    <row r="107">
      <c r="A107" s="76"/>
      <c r="B107" s="144"/>
      <c r="D107" s="133"/>
      <c r="E107" s="133"/>
      <c r="F107" s="133"/>
      <c r="AO107" s="134"/>
    </row>
    <row r="108">
      <c r="A108" s="76"/>
      <c r="B108" s="144"/>
      <c r="D108" s="133"/>
      <c r="E108" s="133"/>
      <c r="F108" s="133"/>
      <c r="AO108" s="134"/>
    </row>
    <row r="109">
      <c r="A109" s="76"/>
      <c r="B109" s="144"/>
      <c r="D109" s="133"/>
      <c r="E109" s="133"/>
      <c r="F109" s="133"/>
      <c r="AO109" s="134"/>
    </row>
    <row r="110">
      <c r="A110" s="76"/>
      <c r="B110" s="144"/>
      <c r="D110" s="133"/>
      <c r="E110" s="133"/>
      <c r="F110" s="133"/>
      <c r="AO110" s="134"/>
    </row>
    <row r="111">
      <c r="A111" s="76"/>
      <c r="B111" s="144"/>
      <c r="D111" s="133"/>
      <c r="E111" s="133"/>
      <c r="F111" s="133"/>
      <c r="AO111" s="134"/>
    </row>
    <row r="112">
      <c r="A112" s="76"/>
      <c r="B112" s="144"/>
      <c r="D112" s="133"/>
      <c r="E112" s="133"/>
      <c r="F112" s="133"/>
      <c r="AO112" s="134"/>
    </row>
    <row r="113">
      <c r="A113" s="76"/>
      <c r="B113" s="144"/>
      <c r="D113" s="133"/>
      <c r="E113" s="133"/>
      <c r="F113" s="133"/>
      <c r="AO113" s="134"/>
    </row>
    <row r="114">
      <c r="A114" s="76"/>
      <c r="B114" s="144"/>
      <c r="D114" s="133"/>
      <c r="E114" s="133"/>
      <c r="F114" s="133"/>
      <c r="AO114" s="134"/>
    </row>
    <row r="115">
      <c r="A115" s="76"/>
      <c r="B115" s="144"/>
      <c r="D115" s="133"/>
      <c r="E115" s="133"/>
      <c r="F115" s="133"/>
      <c r="AO115" s="134"/>
    </row>
    <row r="116">
      <c r="A116" s="76"/>
      <c r="B116" s="144"/>
      <c r="D116" s="133"/>
      <c r="E116" s="133"/>
      <c r="F116" s="133"/>
      <c r="AO116" s="134"/>
    </row>
    <row r="117">
      <c r="A117" s="76"/>
      <c r="B117" s="144"/>
      <c r="D117" s="133"/>
      <c r="E117" s="133"/>
      <c r="F117" s="133"/>
      <c r="AO117" s="134"/>
    </row>
    <row r="118">
      <c r="A118" s="76"/>
      <c r="B118" s="144"/>
      <c r="D118" s="133"/>
      <c r="E118" s="133"/>
      <c r="F118" s="133"/>
      <c r="AO118" s="134"/>
    </row>
    <row r="119">
      <c r="A119" s="76"/>
      <c r="B119" s="144"/>
      <c r="D119" s="133"/>
      <c r="E119" s="133"/>
      <c r="F119" s="133"/>
      <c r="AO119" s="134"/>
    </row>
    <row r="120">
      <c r="A120" s="76"/>
      <c r="B120" s="144"/>
      <c r="D120" s="133"/>
      <c r="E120" s="133"/>
      <c r="F120" s="133"/>
      <c r="AO120" s="134"/>
    </row>
    <row r="121">
      <c r="A121" s="76"/>
      <c r="B121" s="144"/>
      <c r="D121" s="133"/>
      <c r="E121" s="133"/>
      <c r="F121" s="133"/>
      <c r="AO121" s="134"/>
    </row>
    <row r="122">
      <c r="A122" s="76"/>
      <c r="B122" s="144"/>
      <c r="D122" s="133"/>
      <c r="E122" s="133"/>
      <c r="F122" s="133"/>
      <c r="AO122" s="134"/>
    </row>
    <row r="123">
      <c r="A123" s="76"/>
      <c r="B123" s="144"/>
      <c r="D123" s="133"/>
      <c r="E123" s="133"/>
      <c r="F123" s="133"/>
      <c r="AO123" s="134"/>
    </row>
    <row r="124">
      <c r="A124" s="76"/>
      <c r="B124" s="144"/>
      <c r="D124" s="133"/>
      <c r="E124" s="133"/>
      <c r="F124" s="133"/>
      <c r="AO124" s="134"/>
    </row>
    <row r="125">
      <c r="A125" s="76"/>
      <c r="B125" s="144"/>
      <c r="D125" s="133"/>
      <c r="E125" s="133"/>
      <c r="F125" s="133"/>
      <c r="AO125" s="134"/>
    </row>
    <row r="126">
      <c r="A126" s="76"/>
      <c r="B126" s="144"/>
      <c r="D126" s="133"/>
      <c r="E126" s="133"/>
      <c r="F126" s="133"/>
      <c r="AO126" s="134"/>
    </row>
    <row r="127">
      <c r="A127" s="76"/>
      <c r="B127" s="144"/>
      <c r="D127" s="133"/>
      <c r="E127" s="133"/>
      <c r="F127" s="133"/>
      <c r="AO127" s="134"/>
    </row>
    <row r="128">
      <c r="A128" s="76"/>
      <c r="B128" s="144"/>
      <c r="D128" s="133"/>
      <c r="E128" s="133"/>
      <c r="F128" s="133"/>
      <c r="AO128" s="134"/>
    </row>
    <row r="129">
      <c r="A129" s="76"/>
      <c r="B129" s="144"/>
      <c r="D129" s="133"/>
      <c r="E129" s="133"/>
      <c r="F129" s="133"/>
      <c r="AO129" s="134"/>
    </row>
    <row r="130">
      <c r="A130" s="76"/>
      <c r="B130" s="144"/>
      <c r="D130" s="133"/>
      <c r="E130" s="133"/>
      <c r="F130" s="133"/>
      <c r="AO130" s="134"/>
    </row>
    <row r="131">
      <c r="A131" s="76"/>
      <c r="B131" s="144"/>
      <c r="D131" s="133"/>
      <c r="E131" s="133"/>
      <c r="F131" s="133"/>
      <c r="AO131" s="134"/>
    </row>
    <row r="132">
      <c r="A132" s="76"/>
      <c r="B132" s="144"/>
      <c r="D132" s="133"/>
      <c r="E132" s="133"/>
      <c r="F132" s="133"/>
      <c r="AO132" s="134"/>
    </row>
    <row r="133">
      <c r="A133" s="76"/>
      <c r="B133" s="144"/>
      <c r="D133" s="133"/>
      <c r="E133" s="133"/>
      <c r="F133" s="133"/>
      <c r="AO133" s="134"/>
    </row>
    <row r="134">
      <c r="A134" s="76"/>
      <c r="B134" s="144"/>
      <c r="D134" s="133"/>
      <c r="E134" s="133"/>
      <c r="F134" s="133"/>
      <c r="AO134" s="134"/>
    </row>
    <row r="135">
      <c r="A135" s="76"/>
      <c r="B135" s="144"/>
      <c r="D135" s="133"/>
      <c r="E135" s="133"/>
      <c r="F135" s="133"/>
      <c r="AO135" s="134"/>
    </row>
    <row r="136">
      <c r="A136" s="76"/>
      <c r="B136" s="144"/>
      <c r="D136" s="133"/>
      <c r="E136" s="133"/>
      <c r="F136" s="133"/>
      <c r="AO136" s="134"/>
    </row>
    <row r="137">
      <c r="A137" s="76"/>
      <c r="B137" s="144"/>
      <c r="D137" s="133"/>
      <c r="E137" s="133"/>
      <c r="F137" s="133"/>
      <c r="AO137" s="134"/>
    </row>
    <row r="138">
      <c r="A138" s="76"/>
      <c r="B138" s="144"/>
      <c r="D138" s="133"/>
      <c r="E138" s="133"/>
      <c r="F138" s="133"/>
      <c r="AO138" s="134"/>
    </row>
    <row r="139">
      <c r="A139" s="76"/>
      <c r="B139" s="144"/>
      <c r="D139" s="133"/>
      <c r="E139" s="133"/>
      <c r="F139" s="133"/>
      <c r="AO139" s="134"/>
    </row>
    <row r="140">
      <c r="A140" s="76"/>
      <c r="B140" s="144"/>
      <c r="D140" s="133"/>
      <c r="E140" s="133"/>
      <c r="F140" s="133"/>
      <c r="AO140" s="134"/>
    </row>
    <row r="141">
      <c r="A141" s="76"/>
      <c r="B141" s="144"/>
      <c r="D141" s="133"/>
      <c r="E141" s="133"/>
      <c r="F141" s="133"/>
      <c r="AO141" s="134"/>
    </row>
    <row r="142">
      <c r="A142" s="76"/>
      <c r="B142" s="144"/>
      <c r="D142" s="133"/>
      <c r="E142" s="133"/>
      <c r="F142" s="133"/>
      <c r="AO142" s="134"/>
    </row>
    <row r="143">
      <c r="A143" s="76"/>
      <c r="B143" s="144"/>
      <c r="D143" s="133"/>
      <c r="E143" s="133"/>
      <c r="F143" s="133"/>
      <c r="AO143" s="134"/>
    </row>
    <row r="144">
      <c r="A144" s="76"/>
      <c r="B144" s="144"/>
      <c r="D144" s="133"/>
      <c r="E144" s="133"/>
      <c r="F144" s="133"/>
      <c r="AO144" s="134"/>
    </row>
    <row r="145">
      <c r="A145" s="76"/>
      <c r="B145" s="144"/>
      <c r="D145" s="133"/>
      <c r="E145" s="133"/>
      <c r="F145" s="133"/>
      <c r="AO145" s="134"/>
    </row>
    <row r="146">
      <c r="A146" s="76"/>
      <c r="B146" s="144"/>
      <c r="D146" s="133"/>
      <c r="E146" s="133"/>
      <c r="F146" s="133"/>
      <c r="AO146" s="134"/>
    </row>
    <row r="147">
      <c r="A147" s="76"/>
      <c r="B147" s="144"/>
      <c r="D147" s="133"/>
      <c r="E147" s="133"/>
      <c r="F147" s="133"/>
      <c r="AO147" s="134"/>
    </row>
    <row r="148">
      <c r="A148" s="76"/>
      <c r="B148" s="144"/>
      <c r="D148" s="133"/>
      <c r="E148" s="133"/>
      <c r="F148" s="133"/>
      <c r="AO148" s="134"/>
    </row>
    <row r="149">
      <c r="A149" s="76"/>
      <c r="B149" s="144"/>
      <c r="D149" s="133"/>
      <c r="E149" s="133"/>
      <c r="F149" s="133"/>
      <c r="AO149" s="134"/>
    </row>
    <row r="150">
      <c r="A150" s="76"/>
      <c r="B150" s="144"/>
      <c r="D150" s="133"/>
      <c r="E150" s="133"/>
      <c r="F150" s="133"/>
      <c r="AO150" s="134"/>
    </row>
    <row r="151">
      <c r="A151" s="76"/>
      <c r="B151" s="144"/>
      <c r="D151" s="133"/>
      <c r="E151" s="133"/>
      <c r="F151" s="133"/>
      <c r="AO151" s="134"/>
    </row>
    <row r="152">
      <c r="A152" s="76"/>
      <c r="B152" s="144"/>
      <c r="D152" s="133"/>
      <c r="E152" s="133"/>
      <c r="F152" s="133"/>
      <c r="AO152" s="134"/>
    </row>
    <row r="153">
      <c r="A153" s="76"/>
      <c r="B153" s="144"/>
      <c r="D153" s="133"/>
      <c r="E153" s="133"/>
      <c r="F153" s="133"/>
      <c r="AO153" s="134"/>
    </row>
    <row r="154">
      <c r="A154" s="76"/>
      <c r="B154" s="144"/>
      <c r="D154" s="133"/>
      <c r="E154" s="133"/>
      <c r="F154" s="133"/>
      <c r="AO154" s="134"/>
    </row>
    <row r="155">
      <c r="A155" s="76"/>
      <c r="B155" s="144"/>
      <c r="D155" s="133"/>
      <c r="E155" s="133"/>
      <c r="F155" s="133"/>
      <c r="AO155" s="134"/>
    </row>
    <row r="156">
      <c r="A156" s="76"/>
      <c r="B156" s="144"/>
      <c r="D156" s="133"/>
      <c r="E156" s="133"/>
      <c r="F156" s="133"/>
      <c r="AO156" s="134"/>
    </row>
    <row r="157">
      <c r="A157" s="76"/>
      <c r="B157" s="144"/>
      <c r="D157" s="133"/>
      <c r="E157" s="133"/>
      <c r="F157" s="133"/>
      <c r="AO157" s="134"/>
    </row>
    <row r="158">
      <c r="A158" s="76"/>
      <c r="B158" s="144"/>
      <c r="D158" s="133"/>
      <c r="E158" s="133"/>
      <c r="F158" s="133"/>
      <c r="AO158" s="134"/>
    </row>
    <row r="159">
      <c r="A159" s="76"/>
      <c r="B159" s="144"/>
      <c r="D159" s="133"/>
      <c r="E159" s="133"/>
      <c r="F159" s="133"/>
      <c r="AO159" s="134"/>
    </row>
    <row r="160">
      <c r="A160" s="76"/>
      <c r="B160" s="144"/>
      <c r="D160" s="133"/>
      <c r="E160" s="133"/>
      <c r="F160" s="133"/>
      <c r="AO160" s="134"/>
    </row>
    <row r="161">
      <c r="A161" s="76"/>
      <c r="B161" s="144"/>
      <c r="D161" s="133"/>
      <c r="E161" s="133"/>
      <c r="F161" s="133"/>
      <c r="AO161" s="134"/>
    </row>
    <row r="162">
      <c r="A162" s="76"/>
      <c r="B162" s="144"/>
      <c r="D162" s="133"/>
      <c r="E162" s="133"/>
      <c r="F162" s="133"/>
      <c r="AO162" s="134"/>
    </row>
    <row r="163">
      <c r="A163" s="76"/>
      <c r="B163" s="144"/>
      <c r="D163" s="133"/>
      <c r="E163" s="133"/>
      <c r="F163" s="133"/>
      <c r="AO163" s="134"/>
    </row>
    <row r="164">
      <c r="A164" s="76"/>
      <c r="B164" s="144"/>
      <c r="D164" s="133"/>
      <c r="E164" s="133"/>
      <c r="F164" s="133"/>
      <c r="AO164" s="134"/>
    </row>
    <row r="165">
      <c r="A165" s="76"/>
      <c r="B165" s="144"/>
      <c r="D165" s="133"/>
      <c r="E165" s="133"/>
      <c r="F165" s="133"/>
      <c r="AO165" s="134"/>
    </row>
    <row r="166">
      <c r="A166" s="76"/>
      <c r="B166" s="144"/>
      <c r="D166" s="133"/>
      <c r="E166" s="133"/>
      <c r="F166" s="133"/>
      <c r="AO166" s="134"/>
    </row>
    <row r="167">
      <c r="A167" s="76"/>
      <c r="B167" s="144"/>
      <c r="D167" s="133"/>
      <c r="E167" s="133"/>
      <c r="F167" s="133"/>
      <c r="AO167" s="134"/>
    </row>
    <row r="168">
      <c r="A168" s="76"/>
      <c r="B168" s="144"/>
      <c r="D168" s="133"/>
      <c r="E168" s="133"/>
      <c r="F168" s="133"/>
      <c r="AO168" s="134"/>
    </row>
    <row r="169">
      <c r="A169" s="76"/>
      <c r="B169" s="144"/>
      <c r="D169" s="133"/>
      <c r="E169" s="133"/>
      <c r="F169" s="133"/>
      <c r="AO169" s="134"/>
    </row>
    <row r="170">
      <c r="A170" s="76"/>
      <c r="B170" s="144"/>
      <c r="D170" s="133"/>
      <c r="E170" s="133"/>
      <c r="F170" s="133"/>
      <c r="AO170" s="134"/>
    </row>
    <row r="171">
      <c r="A171" s="76"/>
      <c r="B171" s="144"/>
      <c r="D171" s="133"/>
      <c r="E171" s="133"/>
      <c r="F171" s="133"/>
      <c r="AO171" s="134"/>
    </row>
    <row r="172">
      <c r="A172" s="76"/>
      <c r="B172" s="144"/>
      <c r="D172" s="133"/>
      <c r="E172" s="133"/>
      <c r="F172" s="133"/>
      <c r="AO172" s="134"/>
    </row>
    <row r="173">
      <c r="A173" s="76"/>
      <c r="B173" s="144"/>
      <c r="D173" s="133"/>
      <c r="E173" s="133"/>
      <c r="F173" s="133"/>
      <c r="AO173" s="134"/>
    </row>
    <row r="174">
      <c r="A174" s="76"/>
      <c r="B174" s="144"/>
      <c r="D174" s="133"/>
      <c r="E174" s="133"/>
      <c r="F174" s="133"/>
      <c r="AO174" s="134"/>
    </row>
    <row r="175">
      <c r="A175" s="76"/>
      <c r="B175" s="144"/>
      <c r="D175" s="133"/>
      <c r="E175" s="133"/>
      <c r="F175" s="133"/>
      <c r="AO175" s="134"/>
    </row>
    <row r="176">
      <c r="A176" s="76"/>
      <c r="B176" s="144"/>
      <c r="D176" s="133"/>
      <c r="E176" s="133"/>
      <c r="F176" s="133"/>
      <c r="AO176" s="134"/>
    </row>
    <row r="177">
      <c r="A177" s="76"/>
      <c r="B177" s="144"/>
      <c r="D177" s="133"/>
      <c r="E177" s="133"/>
      <c r="F177" s="133"/>
      <c r="AO177" s="134"/>
    </row>
    <row r="178">
      <c r="A178" s="76"/>
      <c r="B178" s="144"/>
      <c r="D178" s="133"/>
      <c r="E178" s="133"/>
      <c r="F178" s="133"/>
      <c r="AO178" s="134"/>
    </row>
    <row r="179">
      <c r="A179" s="76"/>
      <c r="B179" s="144"/>
      <c r="D179" s="133"/>
      <c r="E179" s="133"/>
      <c r="F179" s="133"/>
      <c r="AO179" s="134"/>
    </row>
    <row r="180">
      <c r="A180" s="76"/>
      <c r="B180" s="144"/>
      <c r="D180" s="133"/>
      <c r="E180" s="133"/>
      <c r="F180" s="133"/>
      <c r="AO180" s="134"/>
    </row>
    <row r="181">
      <c r="A181" s="76"/>
      <c r="B181" s="144"/>
      <c r="D181" s="133"/>
      <c r="E181" s="133"/>
      <c r="F181" s="133"/>
      <c r="AO181" s="134"/>
    </row>
    <row r="182">
      <c r="A182" s="76"/>
      <c r="B182" s="144"/>
      <c r="D182" s="133"/>
      <c r="E182" s="133"/>
      <c r="F182" s="133"/>
      <c r="AO182" s="134"/>
    </row>
    <row r="183">
      <c r="A183" s="76"/>
      <c r="B183" s="144"/>
      <c r="D183" s="133"/>
      <c r="E183" s="133"/>
      <c r="F183" s="133"/>
      <c r="AO183" s="134"/>
    </row>
    <row r="184">
      <c r="A184" s="76"/>
      <c r="B184" s="144"/>
      <c r="D184" s="133"/>
      <c r="E184" s="133"/>
      <c r="F184" s="133"/>
      <c r="AO184" s="134"/>
    </row>
    <row r="185">
      <c r="A185" s="76"/>
      <c r="B185" s="144"/>
      <c r="D185" s="133"/>
      <c r="E185" s="133"/>
      <c r="F185" s="133"/>
      <c r="AO185" s="134"/>
    </row>
    <row r="186">
      <c r="A186" s="76"/>
      <c r="B186" s="144"/>
      <c r="D186" s="133"/>
      <c r="E186" s="133"/>
      <c r="F186" s="133"/>
      <c r="AO186" s="134"/>
    </row>
    <row r="187">
      <c r="A187" s="76"/>
      <c r="B187" s="144"/>
      <c r="D187" s="133"/>
      <c r="E187" s="133"/>
      <c r="F187" s="133"/>
      <c r="AO187" s="134"/>
    </row>
    <row r="188">
      <c r="A188" s="76"/>
      <c r="B188" s="144"/>
      <c r="D188" s="133"/>
      <c r="E188" s="133"/>
      <c r="F188" s="133"/>
      <c r="AO188" s="134"/>
    </row>
    <row r="189">
      <c r="A189" s="76"/>
      <c r="B189" s="144"/>
      <c r="D189" s="133"/>
      <c r="E189" s="133"/>
      <c r="F189" s="133"/>
      <c r="AO189" s="134"/>
    </row>
    <row r="190">
      <c r="A190" s="76"/>
      <c r="B190" s="144"/>
      <c r="D190" s="133"/>
      <c r="E190" s="133"/>
      <c r="F190" s="133"/>
      <c r="AO190" s="134"/>
    </row>
    <row r="191">
      <c r="A191" s="76"/>
      <c r="B191" s="144"/>
      <c r="D191" s="133"/>
      <c r="E191" s="133"/>
      <c r="F191" s="133"/>
      <c r="AO191" s="134"/>
    </row>
    <row r="192">
      <c r="A192" s="76"/>
      <c r="B192" s="144"/>
      <c r="D192" s="133"/>
      <c r="E192" s="133"/>
      <c r="F192" s="133"/>
      <c r="AO192" s="134"/>
    </row>
    <row r="193">
      <c r="A193" s="76"/>
      <c r="B193" s="144"/>
      <c r="D193" s="133"/>
      <c r="E193" s="133"/>
      <c r="F193" s="133"/>
      <c r="AO193" s="134"/>
    </row>
    <row r="194">
      <c r="A194" s="76"/>
      <c r="B194" s="144"/>
      <c r="D194" s="133"/>
      <c r="E194" s="133"/>
      <c r="F194" s="133"/>
      <c r="AO194" s="134"/>
    </row>
    <row r="195">
      <c r="A195" s="76"/>
      <c r="B195" s="144"/>
      <c r="D195" s="133"/>
      <c r="E195" s="133"/>
      <c r="F195" s="133"/>
      <c r="AO195" s="134"/>
    </row>
    <row r="196">
      <c r="A196" s="76"/>
      <c r="B196" s="144"/>
      <c r="D196" s="133"/>
      <c r="E196" s="133"/>
      <c r="F196" s="133"/>
      <c r="AO196" s="134"/>
    </row>
    <row r="197">
      <c r="A197" s="76"/>
      <c r="B197" s="144"/>
      <c r="D197" s="133"/>
      <c r="E197" s="133"/>
      <c r="F197" s="133"/>
      <c r="AO197" s="134"/>
    </row>
    <row r="198">
      <c r="A198" s="76"/>
      <c r="B198" s="144"/>
      <c r="D198" s="133"/>
      <c r="E198" s="133"/>
      <c r="F198" s="133"/>
      <c r="AO198" s="134"/>
    </row>
    <row r="199">
      <c r="A199" s="76"/>
      <c r="B199" s="144"/>
      <c r="D199" s="133"/>
      <c r="E199" s="133"/>
      <c r="F199" s="133"/>
      <c r="AO199" s="134"/>
    </row>
    <row r="200">
      <c r="A200" s="76"/>
      <c r="B200" s="144"/>
      <c r="D200" s="133"/>
      <c r="E200" s="133"/>
      <c r="F200" s="133"/>
      <c r="AO200" s="134"/>
    </row>
    <row r="201">
      <c r="A201" s="76"/>
      <c r="B201" s="144"/>
      <c r="D201" s="133"/>
      <c r="E201" s="133"/>
      <c r="F201" s="133"/>
      <c r="AO201" s="134"/>
    </row>
    <row r="202">
      <c r="A202" s="76"/>
      <c r="B202" s="144"/>
      <c r="D202" s="133"/>
      <c r="E202" s="133"/>
      <c r="F202" s="133"/>
      <c r="AO202" s="134"/>
    </row>
    <row r="203">
      <c r="A203" s="76"/>
      <c r="B203" s="144"/>
      <c r="D203" s="133"/>
      <c r="E203" s="133"/>
      <c r="F203" s="133"/>
      <c r="AO203" s="134"/>
    </row>
    <row r="204">
      <c r="A204" s="76"/>
      <c r="B204" s="144"/>
      <c r="D204" s="133"/>
      <c r="E204" s="133"/>
      <c r="F204" s="133"/>
      <c r="AO204" s="134"/>
    </row>
    <row r="205">
      <c r="A205" s="76"/>
      <c r="B205" s="144"/>
      <c r="D205" s="133"/>
      <c r="E205" s="133"/>
      <c r="F205" s="133"/>
      <c r="AO205" s="134"/>
    </row>
    <row r="206">
      <c r="A206" s="76"/>
      <c r="B206" s="144"/>
      <c r="D206" s="133"/>
      <c r="E206" s="133"/>
      <c r="F206" s="133"/>
      <c r="AO206" s="134"/>
    </row>
    <row r="207">
      <c r="A207" s="76"/>
      <c r="B207" s="144"/>
      <c r="D207" s="133"/>
      <c r="E207" s="133"/>
      <c r="F207" s="133"/>
      <c r="AO207" s="134"/>
    </row>
    <row r="208">
      <c r="A208" s="76"/>
      <c r="B208" s="144"/>
      <c r="D208" s="133"/>
      <c r="E208" s="133"/>
      <c r="F208" s="133"/>
      <c r="AO208" s="134"/>
    </row>
    <row r="209">
      <c r="A209" s="76"/>
      <c r="B209" s="144"/>
      <c r="D209" s="133"/>
      <c r="E209" s="133"/>
      <c r="F209" s="133"/>
      <c r="AO209" s="134"/>
    </row>
    <row r="210">
      <c r="A210" s="76"/>
      <c r="B210" s="144"/>
      <c r="D210" s="133"/>
      <c r="E210" s="133"/>
      <c r="F210" s="133"/>
      <c r="AO210" s="134"/>
    </row>
    <row r="211">
      <c r="A211" s="76"/>
      <c r="B211" s="144"/>
      <c r="D211" s="133"/>
      <c r="E211" s="133"/>
      <c r="F211" s="133"/>
      <c r="AO211" s="134"/>
    </row>
    <row r="212">
      <c r="A212" s="76"/>
      <c r="B212" s="144"/>
      <c r="D212" s="133"/>
      <c r="E212" s="133"/>
      <c r="F212" s="133"/>
      <c r="AO212" s="134"/>
    </row>
    <row r="213">
      <c r="A213" s="76"/>
      <c r="B213" s="144"/>
      <c r="D213" s="133"/>
      <c r="E213" s="133"/>
      <c r="F213" s="133"/>
      <c r="AO213" s="134"/>
    </row>
    <row r="214">
      <c r="A214" s="76"/>
      <c r="B214" s="144"/>
      <c r="D214" s="133"/>
      <c r="E214" s="133"/>
      <c r="F214" s="133"/>
      <c r="AO214" s="134"/>
    </row>
    <row r="215">
      <c r="A215" s="76"/>
      <c r="B215" s="144"/>
      <c r="D215" s="133"/>
      <c r="E215" s="133"/>
      <c r="F215" s="133"/>
      <c r="AO215" s="134"/>
    </row>
    <row r="216">
      <c r="A216" s="76"/>
      <c r="B216" s="144"/>
      <c r="D216" s="133"/>
      <c r="E216" s="133"/>
      <c r="F216" s="133"/>
      <c r="AO216" s="134"/>
    </row>
    <row r="217">
      <c r="A217" s="76"/>
      <c r="B217" s="144"/>
      <c r="D217" s="133"/>
      <c r="E217" s="133"/>
      <c r="F217" s="133"/>
      <c r="AO217" s="134"/>
    </row>
    <row r="218">
      <c r="A218" s="76"/>
      <c r="B218" s="144"/>
      <c r="D218" s="133"/>
      <c r="E218" s="133"/>
      <c r="F218" s="133"/>
      <c r="AO218" s="134"/>
    </row>
    <row r="219">
      <c r="A219" s="76"/>
      <c r="B219" s="144"/>
      <c r="D219" s="133"/>
      <c r="E219" s="133"/>
      <c r="F219" s="133"/>
      <c r="AO219" s="134"/>
    </row>
    <row r="220">
      <c r="A220" s="76"/>
      <c r="B220" s="144"/>
      <c r="D220" s="133"/>
      <c r="E220" s="133"/>
      <c r="F220" s="133"/>
      <c r="AO220" s="134"/>
    </row>
    <row r="221">
      <c r="A221" s="76"/>
      <c r="B221" s="144"/>
      <c r="D221" s="133"/>
      <c r="E221" s="133"/>
      <c r="F221" s="133"/>
      <c r="AO221" s="134"/>
    </row>
    <row r="222">
      <c r="A222" s="76"/>
      <c r="B222" s="144"/>
      <c r="D222" s="133"/>
      <c r="E222" s="133"/>
      <c r="F222" s="133"/>
      <c r="AO222" s="134"/>
    </row>
    <row r="223">
      <c r="A223" s="76"/>
      <c r="B223" s="144"/>
      <c r="D223" s="133"/>
      <c r="E223" s="133"/>
      <c r="F223" s="133"/>
      <c r="AO223" s="134"/>
    </row>
    <row r="224">
      <c r="A224" s="76"/>
      <c r="B224" s="144"/>
      <c r="D224" s="133"/>
      <c r="E224" s="133"/>
      <c r="F224" s="133"/>
      <c r="AO224" s="134"/>
    </row>
    <row r="225">
      <c r="A225" s="76"/>
      <c r="B225" s="144"/>
      <c r="D225" s="133"/>
      <c r="E225" s="133"/>
      <c r="F225" s="133"/>
      <c r="AO225" s="134"/>
    </row>
    <row r="226">
      <c r="A226" s="76"/>
      <c r="B226" s="144"/>
      <c r="D226" s="133"/>
      <c r="E226" s="133"/>
      <c r="F226" s="133"/>
      <c r="AO226" s="134"/>
    </row>
    <row r="227">
      <c r="A227" s="76"/>
      <c r="B227" s="144"/>
      <c r="D227" s="133"/>
      <c r="E227" s="133"/>
      <c r="F227" s="133"/>
      <c r="AO227" s="134"/>
    </row>
    <row r="228">
      <c r="A228" s="76"/>
      <c r="B228" s="144"/>
      <c r="D228" s="133"/>
      <c r="E228" s="133"/>
      <c r="F228" s="133"/>
      <c r="AO228" s="134"/>
    </row>
    <row r="229">
      <c r="A229" s="76"/>
      <c r="B229" s="144"/>
      <c r="D229" s="133"/>
      <c r="E229" s="133"/>
      <c r="F229" s="133"/>
      <c r="AO229" s="134"/>
    </row>
    <row r="230">
      <c r="A230" s="76"/>
      <c r="B230" s="144"/>
      <c r="D230" s="133"/>
      <c r="E230" s="133"/>
      <c r="F230" s="133"/>
      <c r="AO230" s="134"/>
    </row>
    <row r="231">
      <c r="A231" s="76"/>
      <c r="B231" s="144"/>
      <c r="D231" s="133"/>
      <c r="E231" s="133"/>
      <c r="F231" s="133"/>
      <c r="AO231" s="134"/>
    </row>
    <row r="232">
      <c r="A232" s="76"/>
      <c r="B232" s="144"/>
      <c r="D232" s="133"/>
      <c r="E232" s="133"/>
      <c r="F232" s="133"/>
      <c r="AO232" s="134"/>
    </row>
    <row r="233">
      <c r="A233" s="76"/>
      <c r="B233" s="144"/>
      <c r="D233" s="133"/>
      <c r="E233" s="133"/>
      <c r="F233" s="133"/>
      <c r="AO233" s="134"/>
    </row>
    <row r="234">
      <c r="A234" s="76"/>
      <c r="B234" s="144"/>
      <c r="D234" s="133"/>
      <c r="E234" s="133"/>
      <c r="F234" s="133"/>
      <c r="AO234" s="134"/>
    </row>
    <row r="235">
      <c r="A235" s="76"/>
      <c r="B235" s="144"/>
      <c r="D235" s="133"/>
      <c r="E235" s="133"/>
      <c r="F235" s="133"/>
      <c r="AO235" s="134"/>
    </row>
    <row r="236">
      <c r="A236" s="76"/>
      <c r="B236" s="144"/>
      <c r="D236" s="133"/>
      <c r="E236" s="133"/>
      <c r="F236" s="133"/>
      <c r="AO236" s="134"/>
    </row>
    <row r="237">
      <c r="A237" s="76"/>
      <c r="B237" s="144"/>
      <c r="D237" s="133"/>
      <c r="E237" s="133"/>
      <c r="F237" s="133"/>
      <c r="AO237" s="134"/>
    </row>
    <row r="238">
      <c r="A238" s="76"/>
      <c r="B238" s="144"/>
      <c r="D238" s="133"/>
      <c r="E238" s="133"/>
      <c r="F238" s="133"/>
      <c r="AO238" s="134"/>
    </row>
    <row r="239">
      <c r="A239" s="76"/>
      <c r="B239" s="144"/>
      <c r="D239" s="133"/>
      <c r="E239" s="133"/>
      <c r="F239" s="133"/>
      <c r="AO239" s="134"/>
    </row>
    <row r="240">
      <c r="A240" s="76"/>
      <c r="B240" s="144"/>
      <c r="D240" s="133"/>
      <c r="E240" s="133"/>
      <c r="F240" s="133"/>
      <c r="AO240" s="134"/>
    </row>
    <row r="241">
      <c r="A241" s="76"/>
      <c r="B241" s="144"/>
      <c r="D241" s="133"/>
      <c r="E241" s="133"/>
      <c r="F241" s="133"/>
      <c r="AO241" s="134"/>
    </row>
    <row r="242">
      <c r="A242" s="76"/>
      <c r="B242" s="144"/>
      <c r="D242" s="133"/>
      <c r="E242" s="133"/>
      <c r="F242" s="133"/>
      <c r="AO242" s="134"/>
    </row>
    <row r="243">
      <c r="A243" s="76"/>
      <c r="B243" s="144"/>
      <c r="D243" s="133"/>
      <c r="E243" s="133"/>
      <c r="F243" s="133"/>
      <c r="AO243" s="134"/>
    </row>
    <row r="244">
      <c r="A244" s="76"/>
      <c r="B244" s="144"/>
      <c r="D244" s="133"/>
      <c r="E244" s="133"/>
      <c r="F244" s="133"/>
      <c r="AO244" s="134"/>
    </row>
    <row r="245">
      <c r="A245" s="76"/>
      <c r="B245" s="144"/>
      <c r="D245" s="133"/>
      <c r="E245" s="133"/>
      <c r="F245" s="133"/>
      <c r="AO245" s="134"/>
    </row>
    <row r="246">
      <c r="A246" s="76"/>
      <c r="B246" s="144"/>
      <c r="D246" s="133"/>
      <c r="E246" s="133"/>
      <c r="F246" s="133"/>
      <c r="AO246" s="134"/>
    </row>
    <row r="247">
      <c r="A247" s="76"/>
      <c r="B247" s="144"/>
      <c r="D247" s="133"/>
      <c r="E247" s="133"/>
      <c r="F247" s="133"/>
      <c r="AO247" s="134"/>
    </row>
    <row r="248">
      <c r="A248" s="76"/>
      <c r="B248" s="144"/>
      <c r="D248" s="133"/>
      <c r="E248" s="133"/>
      <c r="F248" s="133"/>
      <c r="AO248" s="134"/>
    </row>
    <row r="249">
      <c r="A249" s="76"/>
      <c r="B249" s="144"/>
      <c r="D249" s="133"/>
      <c r="E249" s="133"/>
      <c r="F249" s="133"/>
      <c r="AO249" s="134"/>
    </row>
    <row r="250">
      <c r="A250" s="76"/>
      <c r="B250" s="144"/>
      <c r="D250" s="133"/>
      <c r="E250" s="133"/>
      <c r="F250" s="133"/>
      <c r="AO250" s="134"/>
    </row>
    <row r="251">
      <c r="A251" s="76"/>
      <c r="B251" s="144"/>
      <c r="D251" s="133"/>
      <c r="E251" s="133"/>
      <c r="F251" s="133"/>
      <c r="AO251" s="134"/>
    </row>
    <row r="252">
      <c r="A252" s="76"/>
      <c r="B252" s="144"/>
      <c r="D252" s="133"/>
      <c r="E252" s="133"/>
      <c r="F252" s="133"/>
      <c r="AO252" s="134"/>
    </row>
    <row r="253">
      <c r="A253" s="76"/>
      <c r="B253" s="144"/>
      <c r="D253" s="133"/>
      <c r="E253" s="133"/>
      <c r="F253" s="133"/>
      <c r="AO253" s="134"/>
    </row>
    <row r="254">
      <c r="A254" s="76"/>
      <c r="B254" s="144"/>
      <c r="D254" s="133"/>
      <c r="E254" s="133"/>
      <c r="F254" s="133"/>
      <c r="AO254" s="134"/>
    </row>
    <row r="255">
      <c r="A255" s="76"/>
      <c r="B255" s="144"/>
      <c r="D255" s="133"/>
      <c r="E255" s="133"/>
      <c r="F255" s="133"/>
      <c r="AO255" s="134"/>
    </row>
    <row r="256">
      <c r="A256" s="76"/>
      <c r="B256" s="144"/>
      <c r="D256" s="133"/>
      <c r="E256" s="133"/>
      <c r="F256" s="133"/>
      <c r="AO256" s="134"/>
    </row>
    <row r="257">
      <c r="A257" s="76"/>
      <c r="B257" s="144"/>
      <c r="D257" s="133"/>
      <c r="E257" s="133"/>
      <c r="F257" s="133"/>
      <c r="AO257" s="134"/>
    </row>
    <row r="258">
      <c r="A258" s="76"/>
      <c r="B258" s="144"/>
      <c r="D258" s="133"/>
      <c r="E258" s="133"/>
      <c r="F258" s="133"/>
      <c r="AO258" s="134"/>
    </row>
    <row r="259">
      <c r="A259" s="76"/>
      <c r="B259" s="144"/>
      <c r="D259" s="133"/>
      <c r="E259" s="133"/>
      <c r="F259" s="133"/>
      <c r="AO259" s="134"/>
    </row>
    <row r="260">
      <c r="A260" s="76"/>
      <c r="B260" s="144"/>
      <c r="D260" s="133"/>
      <c r="E260" s="133"/>
      <c r="F260" s="133"/>
      <c r="AO260" s="134"/>
    </row>
    <row r="261">
      <c r="A261" s="76"/>
      <c r="B261" s="144"/>
      <c r="D261" s="133"/>
      <c r="E261" s="133"/>
      <c r="F261" s="133"/>
      <c r="AO261" s="134"/>
    </row>
    <row r="262">
      <c r="A262" s="76"/>
      <c r="B262" s="144"/>
      <c r="D262" s="133"/>
      <c r="E262" s="133"/>
      <c r="F262" s="133"/>
      <c r="AO262" s="134"/>
    </row>
    <row r="263">
      <c r="A263" s="76"/>
      <c r="B263" s="144"/>
      <c r="D263" s="133"/>
      <c r="E263" s="133"/>
      <c r="F263" s="133"/>
      <c r="AO263" s="134"/>
    </row>
    <row r="264">
      <c r="A264" s="76"/>
      <c r="B264" s="144"/>
      <c r="D264" s="133"/>
      <c r="E264" s="133"/>
      <c r="F264" s="133"/>
      <c r="AO264" s="134"/>
    </row>
    <row r="265">
      <c r="A265" s="76"/>
      <c r="B265" s="144"/>
      <c r="D265" s="133"/>
      <c r="E265" s="133"/>
      <c r="F265" s="133"/>
      <c r="AO265" s="134"/>
    </row>
    <row r="266">
      <c r="A266" s="76"/>
      <c r="B266" s="144"/>
      <c r="D266" s="133"/>
      <c r="E266" s="133"/>
      <c r="F266" s="133"/>
      <c r="AO266" s="134"/>
    </row>
    <row r="267">
      <c r="A267" s="76"/>
      <c r="B267" s="144"/>
      <c r="D267" s="133"/>
      <c r="E267" s="133"/>
      <c r="F267" s="133"/>
      <c r="AO267" s="134"/>
    </row>
    <row r="268">
      <c r="A268" s="76"/>
      <c r="B268" s="144"/>
      <c r="D268" s="133"/>
      <c r="E268" s="133"/>
      <c r="F268" s="133"/>
      <c r="AO268" s="134"/>
    </row>
    <row r="269">
      <c r="A269" s="76"/>
      <c r="B269" s="144"/>
      <c r="D269" s="133"/>
      <c r="E269" s="133"/>
      <c r="F269" s="133"/>
      <c r="AO269" s="134"/>
    </row>
    <row r="270">
      <c r="A270" s="76"/>
      <c r="B270" s="144"/>
      <c r="D270" s="133"/>
      <c r="E270" s="133"/>
      <c r="F270" s="133"/>
      <c r="AO270" s="134"/>
    </row>
    <row r="271">
      <c r="A271" s="76"/>
      <c r="B271" s="144"/>
      <c r="D271" s="133"/>
      <c r="E271" s="133"/>
      <c r="F271" s="133"/>
      <c r="AO271" s="134"/>
    </row>
    <row r="272">
      <c r="A272" s="76"/>
      <c r="B272" s="144"/>
      <c r="D272" s="133"/>
      <c r="E272" s="133"/>
      <c r="F272" s="133"/>
      <c r="AO272" s="134"/>
    </row>
    <row r="273">
      <c r="A273" s="76"/>
      <c r="B273" s="144"/>
      <c r="D273" s="133"/>
      <c r="E273" s="133"/>
      <c r="F273" s="133"/>
      <c r="AO273" s="134"/>
    </row>
    <row r="274">
      <c r="A274" s="76"/>
      <c r="B274" s="144"/>
      <c r="D274" s="133"/>
      <c r="E274" s="133"/>
      <c r="F274" s="133"/>
      <c r="AO274" s="134"/>
    </row>
    <row r="275">
      <c r="A275" s="76"/>
      <c r="B275" s="144"/>
      <c r="D275" s="133"/>
      <c r="E275" s="133"/>
      <c r="F275" s="133"/>
      <c r="AO275" s="134"/>
    </row>
    <row r="276">
      <c r="A276" s="76"/>
      <c r="B276" s="144"/>
      <c r="D276" s="133"/>
      <c r="E276" s="133"/>
      <c r="F276" s="133"/>
      <c r="AO276" s="134"/>
    </row>
    <row r="277">
      <c r="A277" s="76"/>
      <c r="B277" s="144"/>
      <c r="D277" s="133"/>
      <c r="E277" s="133"/>
      <c r="F277" s="133"/>
      <c r="AO277" s="134"/>
    </row>
    <row r="278">
      <c r="A278" s="76"/>
      <c r="B278" s="144"/>
      <c r="D278" s="133"/>
      <c r="E278" s="133"/>
      <c r="F278" s="133"/>
      <c r="AO278" s="134"/>
    </row>
    <row r="279">
      <c r="A279" s="76"/>
      <c r="B279" s="144"/>
      <c r="D279" s="133"/>
      <c r="E279" s="133"/>
      <c r="F279" s="133"/>
      <c r="AO279" s="134"/>
    </row>
    <row r="280">
      <c r="A280" s="76"/>
      <c r="B280" s="144"/>
      <c r="D280" s="133"/>
      <c r="E280" s="133"/>
      <c r="F280" s="133"/>
      <c r="AO280" s="134"/>
    </row>
    <row r="281">
      <c r="A281" s="76"/>
      <c r="B281" s="144"/>
      <c r="D281" s="133"/>
      <c r="E281" s="133"/>
      <c r="F281" s="133"/>
      <c r="AO281" s="134"/>
    </row>
    <row r="282">
      <c r="A282" s="76"/>
      <c r="B282" s="144"/>
      <c r="D282" s="133"/>
      <c r="E282" s="133"/>
      <c r="F282" s="133"/>
      <c r="AO282" s="134"/>
    </row>
    <row r="283">
      <c r="A283" s="76"/>
      <c r="B283" s="144"/>
      <c r="D283" s="133"/>
      <c r="E283" s="133"/>
      <c r="F283" s="133"/>
      <c r="AO283" s="134"/>
    </row>
    <row r="284">
      <c r="A284" s="76"/>
      <c r="B284" s="144"/>
      <c r="D284" s="133"/>
      <c r="E284" s="133"/>
      <c r="F284" s="133"/>
      <c r="AO284" s="134"/>
    </row>
    <row r="285">
      <c r="A285" s="76"/>
      <c r="B285" s="144"/>
      <c r="D285" s="133"/>
      <c r="E285" s="133"/>
      <c r="F285" s="133"/>
      <c r="AO285" s="134"/>
    </row>
    <row r="286">
      <c r="A286" s="76"/>
      <c r="B286" s="144"/>
      <c r="D286" s="133"/>
      <c r="E286" s="133"/>
      <c r="F286" s="133"/>
      <c r="AO286" s="134"/>
    </row>
    <row r="287">
      <c r="A287" s="76"/>
      <c r="B287" s="144"/>
      <c r="D287" s="133"/>
      <c r="E287" s="133"/>
      <c r="F287" s="133"/>
      <c r="AO287" s="134"/>
    </row>
    <row r="288">
      <c r="A288" s="76"/>
      <c r="B288" s="144"/>
      <c r="D288" s="133"/>
      <c r="E288" s="133"/>
      <c r="F288" s="133"/>
      <c r="AO288" s="134"/>
    </row>
    <row r="289">
      <c r="A289" s="76"/>
      <c r="B289" s="144"/>
      <c r="D289" s="133"/>
      <c r="E289" s="133"/>
      <c r="F289" s="133"/>
      <c r="AO289" s="134"/>
    </row>
    <row r="290">
      <c r="A290" s="76"/>
      <c r="B290" s="144"/>
      <c r="D290" s="133"/>
      <c r="E290" s="133"/>
      <c r="F290" s="133"/>
      <c r="AO290" s="134"/>
    </row>
    <row r="291">
      <c r="A291" s="76"/>
      <c r="B291" s="144"/>
      <c r="D291" s="133"/>
      <c r="E291" s="133"/>
      <c r="F291" s="133"/>
      <c r="AO291" s="134"/>
    </row>
    <row r="292">
      <c r="A292" s="76"/>
      <c r="B292" s="144"/>
      <c r="D292" s="133"/>
      <c r="E292" s="133"/>
      <c r="F292" s="133"/>
      <c r="AO292" s="134"/>
    </row>
    <row r="293">
      <c r="A293" s="76"/>
      <c r="B293" s="144"/>
      <c r="D293" s="133"/>
      <c r="E293" s="133"/>
      <c r="F293" s="133"/>
      <c r="AO293" s="134"/>
    </row>
    <row r="294">
      <c r="A294" s="76"/>
      <c r="B294" s="144"/>
      <c r="D294" s="133"/>
      <c r="E294" s="133"/>
      <c r="F294" s="133"/>
      <c r="AO294" s="134"/>
    </row>
    <row r="295">
      <c r="A295" s="76"/>
      <c r="B295" s="144"/>
      <c r="D295" s="133"/>
      <c r="E295" s="133"/>
      <c r="F295" s="133"/>
      <c r="AO295" s="134"/>
    </row>
    <row r="296">
      <c r="A296" s="76"/>
      <c r="B296" s="144"/>
      <c r="D296" s="133"/>
      <c r="E296" s="133"/>
      <c r="F296" s="133"/>
      <c r="AO296" s="134"/>
    </row>
    <row r="297">
      <c r="A297" s="76"/>
      <c r="B297" s="144"/>
      <c r="D297" s="133"/>
      <c r="E297" s="133"/>
      <c r="F297" s="133"/>
      <c r="AO297" s="134"/>
    </row>
    <row r="298">
      <c r="A298" s="76"/>
      <c r="B298" s="144"/>
      <c r="D298" s="133"/>
      <c r="E298" s="133"/>
      <c r="F298" s="133"/>
      <c r="AO298" s="134"/>
    </row>
    <row r="299">
      <c r="A299" s="76"/>
      <c r="B299" s="144"/>
      <c r="D299" s="133"/>
      <c r="E299" s="133"/>
      <c r="F299" s="133"/>
      <c r="AO299" s="134"/>
    </row>
    <row r="300">
      <c r="A300" s="76"/>
      <c r="B300" s="144"/>
      <c r="D300" s="133"/>
      <c r="E300" s="133"/>
      <c r="F300" s="133"/>
      <c r="AO300" s="134"/>
    </row>
    <row r="301">
      <c r="A301" s="76"/>
      <c r="B301" s="144"/>
      <c r="D301" s="133"/>
      <c r="E301" s="133"/>
      <c r="F301" s="133"/>
      <c r="AO301" s="134"/>
    </row>
    <row r="302">
      <c r="A302" s="76"/>
      <c r="B302" s="144"/>
      <c r="D302" s="133"/>
      <c r="E302" s="133"/>
      <c r="F302" s="133"/>
      <c r="AO302" s="134"/>
    </row>
    <row r="303">
      <c r="A303" s="76"/>
      <c r="B303" s="144"/>
      <c r="D303" s="133"/>
      <c r="E303" s="133"/>
      <c r="F303" s="133"/>
      <c r="AO303" s="134"/>
    </row>
    <row r="304">
      <c r="A304" s="76"/>
      <c r="B304" s="144"/>
      <c r="D304" s="133"/>
      <c r="E304" s="133"/>
      <c r="F304" s="133"/>
      <c r="AO304" s="134"/>
    </row>
    <row r="305">
      <c r="A305" s="76"/>
      <c r="B305" s="144"/>
      <c r="D305" s="133"/>
      <c r="E305" s="133"/>
      <c r="F305" s="133"/>
      <c r="AO305" s="134"/>
    </row>
    <row r="306">
      <c r="A306" s="76"/>
      <c r="B306" s="144"/>
      <c r="D306" s="133"/>
      <c r="E306" s="133"/>
      <c r="F306" s="133"/>
      <c r="AO306" s="134"/>
    </row>
    <row r="307">
      <c r="A307" s="76"/>
      <c r="B307" s="144"/>
      <c r="D307" s="133"/>
      <c r="E307" s="133"/>
      <c r="F307" s="133"/>
      <c r="AO307" s="134"/>
    </row>
    <row r="308">
      <c r="A308" s="76"/>
      <c r="B308" s="144"/>
      <c r="D308" s="133"/>
      <c r="E308" s="133"/>
      <c r="F308" s="133"/>
      <c r="AO308" s="134"/>
    </row>
    <row r="309">
      <c r="A309" s="76"/>
      <c r="B309" s="144"/>
      <c r="D309" s="133"/>
      <c r="E309" s="133"/>
      <c r="F309" s="133"/>
      <c r="AO309" s="134"/>
    </row>
    <row r="310">
      <c r="A310" s="76"/>
      <c r="B310" s="144"/>
      <c r="D310" s="133"/>
      <c r="E310" s="133"/>
      <c r="F310" s="133"/>
      <c r="AO310" s="134"/>
    </row>
    <row r="311">
      <c r="A311" s="76"/>
      <c r="B311" s="144"/>
      <c r="D311" s="133"/>
      <c r="E311" s="133"/>
      <c r="F311" s="133"/>
      <c r="AO311" s="134"/>
    </row>
    <row r="312">
      <c r="A312" s="76"/>
      <c r="B312" s="144"/>
      <c r="D312" s="133"/>
      <c r="E312" s="133"/>
      <c r="F312" s="133"/>
      <c r="AO312" s="134"/>
    </row>
    <row r="313">
      <c r="A313" s="76"/>
      <c r="B313" s="144"/>
      <c r="D313" s="133"/>
      <c r="E313" s="133"/>
      <c r="F313" s="133"/>
      <c r="AO313" s="134"/>
    </row>
    <row r="314">
      <c r="A314" s="76"/>
      <c r="B314" s="144"/>
      <c r="D314" s="133"/>
      <c r="E314" s="133"/>
      <c r="F314" s="133"/>
      <c r="AO314" s="134"/>
    </row>
    <row r="315">
      <c r="A315" s="76"/>
      <c r="B315" s="144"/>
      <c r="D315" s="133"/>
      <c r="E315" s="133"/>
      <c r="F315" s="133"/>
      <c r="AO315" s="134"/>
    </row>
    <row r="316">
      <c r="A316" s="76"/>
      <c r="B316" s="144"/>
      <c r="D316" s="133"/>
      <c r="E316" s="133"/>
      <c r="F316" s="133"/>
      <c r="AO316" s="134"/>
    </row>
    <row r="317">
      <c r="A317" s="76"/>
      <c r="B317" s="144"/>
      <c r="D317" s="133"/>
      <c r="E317" s="133"/>
      <c r="F317" s="133"/>
      <c r="AO317" s="134"/>
    </row>
    <row r="318">
      <c r="A318" s="76"/>
      <c r="B318" s="144"/>
      <c r="D318" s="133"/>
      <c r="E318" s="133"/>
      <c r="F318" s="133"/>
      <c r="AO318" s="134"/>
    </row>
    <row r="319">
      <c r="A319" s="76"/>
      <c r="B319" s="144"/>
      <c r="D319" s="133"/>
      <c r="E319" s="133"/>
      <c r="F319" s="133"/>
      <c r="AO319" s="134"/>
    </row>
    <row r="320">
      <c r="A320" s="76"/>
      <c r="B320" s="144"/>
      <c r="D320" s="133"/>
      <c r="E320" s="133"/>
      <c r="F320" s="133"/>
      <c r="AO320" s="134"/>
    </row>
    <row r="321">
      <c r="A321" s="76"/>
      <c r="B321" s="144"/>
      <c r="D321" s="133"/>
      <c r="E321" s="133"/>
      <c r="F321" s="133"/>
      <c r="AO321" s="134"/>
    </row>
    <row r="322">
      <c r="A322" s="76"/>
      <c r="B322" s="144"/>
      <c r="D322" s="133"/>
      <c r="E322" s="133"/>
      <c r="F322" s="133"/>
      <c r="AO322" s="134"/>
    </row>
    <row r="323">
      <c r="A323" s="76"/>
      <c r="B323" s="144"/>
      <c r="D323" s="133"/>
      <c r="E323" s="133"/>
      <c r="F323" s="133"/>
      <c r="AO323" s="134"/>
    </row>
    <row r="324">
      <c r="A324" s="76"/>
      <c r="B324" s="144"/>
      <c r="D324" s="133"/>
      <c r="E324" s="133"/>
      <c r="F324" s="133"/>
      <c r="AO324" s="134"/>
    </row>
    <row r="325">
      <c r="A325" s="76"/>
      <c r="B325" s="144"/>
      <c r="D325" s="133"/>
      <c r="E325" s="133"/>
      <c r="F325" s="133"/>
      <c r="AO325" s="134"/>
    </row>
    <row r="326">
      <c r="A326" s="76"/>
      <c r="B326" s="144"/>
      <c r="D326" s="133"/>
      <c r="E326" s="133"/>
      <c r="F326" s="133"/>
      <c r="AO326" s="134"/>
    </row>
    <row r="327">
      <c r="A327" s="76"/>
      <c r="B327" s="144"/>
      <c r="D327" s="133"/>
      <c r="E327" s="133"/>
      <c r="F327" s="133"/>
      <c r="AO327" s="134"/>
    </row>
    <row r="328">
      <c r="A328" s="76"/>
      <c r="B328" s="144"/>
      <c r="D328" s="133"/>
      <c r="E328" s="133"/>
      <c r="F328" s="133"/>
      <c r="AO328" s="134"/>
    </row>
    <row r="329">
      <c r="A329" s="76"/>
      <c r="B329" s="144"/>
      <c r="D329" s="133"/>
      <c r="E329" s="133"/>
      <c r="F329" s="133"/>
      <c r="AO329" s="134"/>
    </row>
    <row r="330">
      <c r="A330" s="76"/>
      <c r="B330" s="144"/>
      <c r="D330" s="133"/>
      <c r="E330" s="133"/>
      <c r="F330" s="133"/>
      <c r="AO330" s="134"/>
    </row>
    <row r="331">
      <c r="A331" s="76"/>
      <c r="B331" s="144"/>
      <c r="D331" s="133"/>
      <c r="E331" s="133"/>
      <c r="F331" s="133"/>
      <c r="AO331" s="134"/>
    </row>
    <row r="332">
      <c r="A332" s="76"/>
      <c r="B332" s="144"/>
      <c r="D332" s="133"/>
      <c r="E332" s="133"/>
      <c r="F332" s="133"/>
      <c r="AO332" s="134"/>
    </row>
    <row r="333">
      <c r="A333" s="76"/>
      <c r="B333" s="144"/>
      <c r="D333" s="133"/>
      <c r="E333" s="133"/>
      <c r="F333" s="133"/>
      <c r="AO333" s="134"/>
    </row>
    <row r="334">
      <c r="A334" s="76"/>
      <c r="B334" s="144"/>
      <c r="D334" s="133"/>
      <c r="E334" s="133"/>
      <c r="F334" s="133"/>
      <c r="AO334" s="134"/>
    </row>
    <row r="335">
      <c r="A335" s="76"/>
      <c r="B335" s="144"/>
      <c r="D335" s="133"/>
      <c r="E335" s="133"/>
      <c r="F335" s="133"/>
      <c r="AO335" s="134"/>
    </row>
    <row r="336">
      <c r="A336" s="76"/>
      <c r="B336" s="144"/>
      <c r="D336" s="133"/>
      <c r="E336" s="133"/>
      <c r="F336" s="133"/>
      <c r="AO336" s="134"/>
    </row>
    <row r="337">
      <c r="A337" s="76"/>
      <c r="B337" s="144"/>
      <c r="D337" s="133"/>
      <c r="E337" s="133"/>
      <c r="F337" s="133"/>
      <c r="AO337" s="134"/>
    </row>
    <row r="338">
      <c r="A338" s="76"/>
      <c r="B338" s="144"/>
      <c r="D338" s="133"/>
      <c r="E338" s="133"/>
      <c r="F338" s="133"/>
      <c r="AO338" s="134"/>
    </row>
    <row r="339">
      <c r="A339" s="76"/>
      <c r="B339" s="144"/>
      <c r="D339" s="133"/>
      <c r="E339" s="133"/>
      <c r="F339" s="133"/>
      <c r="AO339" s="134"/>
    </row>
    <row r="340">
      <c r="A340" s="76"/>
      <c r="B340" s="144"/>
      <c r="D340" s="133"/>
      <c r="E340" s="133"/>
      <c r="F340" s="133"/>
      <c r="AO340" s="134"/>
    </row>
    <row r="341">
      <c r="A341" s="76"/>
      <c r="B341" s="144"/>
      <c r="D341" s="133"/>
      <c r="E341" s="133"/>
      <c r="F341" s="133"/>
      <c r="AO341" s="134"/>
    </row>
    <row r="342">
      <c r="A342" s="76"/>
      <c r="B342" s="144"/>
      <c r="D342" s="133"/>
      <c r="E342" s="133"/>
      <c r="F342" s="133"/>
      <c r="AO342" s="134"/>
    </row>
    <row r="343">
      <c r="A343" s="76"/>
      <c r="B343" s="144"/>
      <c r="D343" s="133"/>
      <c r="E343" s="133"/>
      <c r="F343" s="133"/>
      <c r="AO343" s="134"/>
    </row>
    <row r="344">
      <c r="A344" s="76"/>
      <c r="B344" s="144"/>
      <c r="D344" s="133"/>
      <c r="E344" s="133"/>
      <c r="F344" s="133"/>
      <c r="AO344" s="134"/>
    </row>
    <row r="345">
      <c r="A345" s="76"/>
      <c r="B345" s="144"/>
      <c r="D345" s="133"/>
      <c r="E345" s="133"/>
      <c r="F345" s="133"/>
      <c r="AO345" s="134"/>
    </row>
    <row r="346">
      <c r="A346" s="76"/>
      <c r="B346" s="144"/>
      <c r="D346" s="133"/>
      <c r="E346" s="133"/>
      <c r="F346" s="133"/>
      <c r="AO346" s="134"/>
    </row>
    <row r="347">
      <c r="A347" s="76"/>
      <c r="B347" s="144"/>
      <c r="D347" s="133"/>
      <c r="E347" s="133"/>
      <c r="F347" s="133"/>
      <c r="AO347" s="134"/>
    </row>
    <row r="348">
      <c r="A348" s="76"/>
      <c r="B348" s="144"/>
      <c r="D348" s="133"/>
      <c r="E348" s="133"/>
      <c r="F348" s="133"/>
      <c r="AO348" s="134"/>
    </row>
    <row r="349">
      <c r="A349" s="76"/>
      <c r="B349" s="144"/>
      <c r="D349" s="133"/>
      <c r="E349" s="133"/>
      <c r="F349" s="133"/>
      <c r="AO349" s="134"/>
    </row>
    <row r="350">
      <c r="A350" s="76"/>
      <c r="B350" s="144"/>
      <c r="D350" s="133"/>
      <c r="E350" s="133"/>
      <c r="F350" s="133"/>
      <c r="AO350" s="134"/>
    </row>
    <row r="351">
      <c r="A351" s="76"/>
      <c r="B351" s="144"/>
      <c r="D351" s="133"/>
      <c r="E351" s="133"/>
      <c r="F351" s="133"/>
      <c r="AO351" s="134"/>
    </row>
    <row r="352">
      <c r="A352" s="76"/>
      <c r="B352" s="144"/>
      <c r="D352" s="133"/>
      <c r="E352" s="133"/>
      <c r="F352" s="133"/>
      <c r="AO352" s="134"/>
    </row>
    <row r="353">
      <c r="A353" s="76"/>
      <c r="B353" s="144"/>
      <c r="D353" s="133"/>
      <c r="E353" s="133"/>
      <c r="F353" s="133"/>
      <c r="AO353" s="134"/>
    </row>
    <row r="354">
      <c r="A354" s="76"/>
      <c r="B354" s="144"/>
      <c r="D354" s="133"/>
      <c r="E354" s="133"/>
      <c r="F354" s="133"/>
      <c r="AO354" s="134"/>
    </row>
    <row r="355">
      <c r="A355" s="76"/>
      <c r="B355" s="144"/>
      <c r="D355" s="133"/>
      <c r="E355" s="133"/>
      <c r="F355" s="133"/>
      <c r="AO355" s="134"/>
    </row>
    <row r="356">
      <c r="A356" s="76"/>
      <c r="B356" s="144"/>
      <c r="D356" s="133"/>
      <c r="E356" s="133"/>
      <c r="F356" s="133"/>
      <c r="AO356" s="134"/>
    </row>
    <row r="357">
      <c r="A357" s="76"/>
      <c r="B357" s="144"/>
      <c r="D357" s="133"/>
      <c r="E357" s="133"/>
      <c r="F357" s="133"/>
      <c r="AO357" s="134"/>
    </row>
    <row r="358">
      <c r="A358" s="76"/>
      <c r="B358" s="144"/>
      <c r="D358" s="133"/>
      <c r="E358" s="133"/>
      <c r="F358" s="133"/>
      <c r="AO358" s="134"/>
    </row>
    <row r="359">
      <c r="A359" s="76"/>
      <c r="B359" s="144"/>
      <c r="D359" s="133"/>
      <c r="E359" s="133"/>
      <c r="F359" s="133"/>
      <c r="AO359" s="134"/>
    </row>
    <row r="360">
      <c r="A360" s="76"/>
      <c r="B360" s="144"/>
      <c r="D360" s="133"/>
      <c r="E360" s="133"/>
      <c r="F360" s="133"/>
      <c r="AO360" s="134"/>
    </row>
    <row r="361">
      <c r="A361" s="76"/>
      <c r="B361" s="144"/>
      <c r="D361" s="133"/>
      <c r="E361" s="133"/>
      <c r="F361" s="133"/>
      <c r="AO361" s="134"/>
    </row>
    <row r="362">
      <c r="A362" s="76"/>
      <c r="B362" s="144"/>
      <c r="D362" s="133"/>
      <c r="E362" s="133"/>
      <c r="F362" s="133"/>
      <c r="AO362" s="134"/>
    </row>
    <row r="363">
      <c r="A363" s="76"/>
      <c r="B363" s="144"/>
      <c r="D363" s="133"/>
      <c r="E363" s="133"/>
      <c r="F363" s="133"/>
      <c r="AO363" s="134"/>
    </row>
    <row r="364">
      <c r="A364" s="76"/>
      <c r="B364" s="144"/>
      <c r="D364" s="133"/>
      <c r="E364" s="133"/>
      <c r="F364" s="133"/>
      <c r="AO364" s="134"/>
    </row>
    <row r="365">
      <c r="A365" s="76"/>
      <c r="B365" s="144"/>
      <c r="D365" s="133"/>
      <c r="E365" s="133"/>
      <c r="F365" s="133"/>
      <c r="AO365" s="134"/>
    </row>
    <row r="366">
      <c r="A366" s="76"/>
      <c r="B366" s="144"/>
      <c r="D366" s="133"/>
      <c r="E366" s="133"/>
      <c r="F366" s="133"/>
      <c r="AO366" s="134"/>
    </row>
    <row r="367">
      <c r="A367" s="76"/>
      <c r="B367" s="144"/>
      <c r="D367" s="133"/>
      <c r="E367" s="133"/>
      <c r="F367" s="133"/>
      <c r="AO367" s="134"/>
    </row>
    <row r="368">
      <c r="A368" s="76"/>
      <c r="B368" s="144"/>
      <c r="D368" s="133"/>
      <c r="E368" s="133"/>
      <c r="F368" s="133"/>
      <c r="AO368" s="134"/>
    </row>
    <row r="369">
      <c r="A369" s="76"/>
      <c r="B369" s="144"/>
      <c r="D369" s="133"/>
      <c r="E369" s="133"/>
      <c r="F369" s="133"/>
      <c r="AO369" s="134"/>
    </row>
    <row r="370">
      <c r="A370" s="76"/>
      <c r="B370" s="144"/>
      <c r="D370" s="133"/>
      <c r="E370" s="133"/>
      <c r="F370" s="133"/>
      <c r="AO370" s="134"/>
    </row>
    <row r="371">
      <c r="A371" s="76"/>
      <c r="B371" s="144"/>
      <c r="D371" s="133"/>
      <c r="E371" s="133"/>
      <c r="F371" s="133"/>
      <c r="AO371" s="134"/>
    </row>
    <row r="372">
      <c r="A372" s="76"/>
      <c r="B372" s="144"/>
      <c r="D372" s="133"/>
      <c r="E372" s="133"/>
      <c r="F372" s="133"/>
      <c r="AO372" s="134"/>
    </row>
    <row r="373">
      <c r="A373" s="76"/>
      <c r="B373" s="144"/>
      <c r="D373" s="133"/>
      <c r="E373" s="133"/>
      <c r="F373" s="133"/>
      <c r="AO373" s="134"/>
    </row>
    <row r="374">
      <c r="A374" s="76"/>
      <c r="B374" s="144"/>
      <c r="D374" s="133"/>
      <c r="E374" s="133"/>
      <c r="F374" s="133"/>
      <c r="AO374" s="134"/>
    </row>
    <row r="375">
      <c r="A375" s="76"/>
      <c r="B375" s="144"/>
      <c r="D375" s="133"/>
      <c r="E375" s="133"/>
      <c r="F375" s="133"/>
      <c r="AO375" s="134"/>
    </row>
    <row r="376">
      <c r="A376" s="76"/>
      <c r="B376" s="144"/>
      <c r="D376" s="133"/>
      <c r="E376" s="133"/>
      <c r="F376" s="133"/>
      <c r="AO376" s="134"/>
    </row>
    <row r="377">
      <c r="A377" s="76"/>
      <c r="B377" s="144"/>
      <c r="D377" s="133"/>
      <c r="E377" s="133"/>
      <c r="F377" s="133"/>
      <c r="AO377" s="134"/>
    </row>
    <row r="378">
      <c r="A378" s="76"/>
      <c r="B378" s="144"/>
      <c r="D378" s="133"/>
      <c r="E378" s="133"/>
      <c r="F378" s="133"/>
      <c r="AO378" s="134"/>
    </row>
    <row r="379">
      <c r="A379" s="76"/>
      <c r="B379" s="144"/>
      <c r="D379" s="133"/>
      <c r="E379" s="133"/>
      <c r="F379" s="133"/>
      <c r="AO379" s="134"/>
    </row>
    <row r="380">
      <c r="A380" s="76"/>
      <c r="B380" s="144"/>
      <c r="D380" s="133"/>
      <c r="E380" s="133"/>
      <c r="F380" s="133"/>
      <c r="AO380" s="134"/>
    </row>
    <row r="381">
      <c r="A381" s="76"/>
      <c r="B381" s="144"/>
      <c r="D381" s="133"/>
      <c r="E381" s="133"/>
      <c r="F381" s="133"/>
      <c r="AO381" s="134"/>
    </row>
    <row r="382">
      <c r="A382" s="76"/>
      <c r="B382" s="144"/>
      <c r="D382" s="133"/>
      <c r="E382" s="133"/>
      <c r="F382" s="133"/>
      <c r="AO382" s="134"/>
    </row>
    <row r="383">
      <c r="A383" s="76"/>
      <c r="B383" s="144"/>
      <c r="D383" s="133"/>
      <c r="E383" s="133"/>
      <c r="F383" s="133"/>
      <c r="AO383" s="134"/>
    </row>
    <row r="384">
      <c r="A384" s="76"/>
      <c r="B384" s="144"/>
      <c r="D384" s="133"/>
      <c r="E384" s="133"/>
      <c r="F384" s="133"/>
      <c r="AO384" s="134"/>
    </row>
    <row r="385">
      <c r="A385" s="76"/>
      <c r="B385" s="144"/>
      <c r="D385" s="133"/>
      <c r="E385" s="133"/>
      <c r="F385" s="133"/>
      <c r="AO385" s="134"/>
    </row>
    <row r="386">
      <c r="A386" s="76"/>
      <c r="B386" s="144"/>
      <c r="D386" s="133"/>
      <c r="E386" s="133"/>
      <c r="F386" s="133"/>
      <c r="AO386" s="134"/>
    </row>
    <row r="387">
      <c r="A387" s="76"/>
      <c r="B387" s="144"/>
      <c r="D387" s="133"/>
      <c r="E387" s="133"/>
      <c r="F387" s="133"/>
      <c r="AO387" s="134"/>
    </row>
    <row r="388">
      <c r="A388" s="76"/>
      <c r="B388" s="144"/>
      <c r="D388" s="133"/>
      <c r="E388" s="133"/>
      <c r="F388" s="133"/>
      <c r="AO388" s="134"/>
    </row>
    <row r="389">
      <c r="A389" s="76"/>
      <c r="B389" s="144"/>
      <c r="D389" s="133"/>
      <c r="E389" s="133"/>
      <c r="F389" s="133"/>
      <c r="AO389" s="134"/>
    </row>
    <row r="390">
      <c r="A390" s="76"/>
      <c r="B390" s="144"/>
      <c r="D390" s="133"/>
      <c r="E390" s="133"/>
      <c r="F390" s="133"/>
      <c r="AO390" s="134"/>
    </row>
    <row r="391">
      <c r="A391" s="76"/>
      <c r="B391" s="144"/>
      <c r="D391" s="133"/>
      <c r="E391" s="133"/>
      <c r="F391" s="133"/>
      <c r="AO391" s="134"/>
    </row>
    <row r="392">
      <c r="A392" s="76"/>
      <c r="B392" s="144"/>
      <c r="D392" s="133"/>
      <c r="E392" s="133"/>
      <c r="F392" s="133"/>
      <c r="AO392" s="134"/>
    </row>
    <row r="393">
      <c r="A393" s="76"/>
      <c r="B393" s="144"/>
      <c r="D393" s="133"/>
      <c r="E393" s="133"/>
      <c r="F393" s="133"/>
      <c r="AO393" s="134"/>
    </row>
    <row r="394">
      <c r="A394" s="76"/>
      <c r="B394" s="144"/>
      <c r="D394" s="133"/>
      <c r="E394" s="133"/>
      <c r="F394" s="133"/>
      <c r="AO394" s="134"/>
    </row>
    <row r="395">
      <c r="A395" s="76"/>
      <c r="B395" s="144"/>
      <c r="D395" s="133"/>
      <c r="E395" s="133"/>
      <c r="F395" s="133"/>
      <c r="AO395" s="134"/>
    </row>
    <row r="396">
      <c r="A396" s="76"/>
      <c r="B396" s="144"/>
      <c r="D396" s="133"/>
      <c r="E396" s="133"/>
      <c r="F396" s="133"/>
      <c r="AO396" s="134"/>
    </row>
    <row r="397">
      <c r="A397" s="76"/>
      <c r="B397" s="144"/>
      <c r="D397" s="133"/>
      <c r="E397" s="133"/>
      <c r="F397" s="133"/>
      <c r="AO397" s="134"/>
    </row>
    <row r="398">
      <c r="A398" s="76"/>
      <c r="B398" s="144"/>
      <c r="D398" s="133"/>
      <c r="E398" s="133"/>
      <c r="F398" s="133"/>
      <c r="AO398" s="134"/>
    </row>
    <row r="399">
      <c r="A399" s="76"/>
      <c r="B399" s="144"/>
      <c r="D399" s="133"/>
      <c r="E399" s="133"/>
      <c r="F399" s="133"/>
      <c r="AO399" s="134"/>
    </row>
    <row r="400">
      <c r="A400" s="76"/>
      <c r="B400" s="144"/>
      <c r="D400" s="133"/>
      <c r="E400" s="133"/>
      <c r="F400" s="133"/>
      <c r="AO400" s="134"/>
    </row>
    <row r="401">
      <c r="A401" s="76"/>
      <c r="B401" s="144"/>
      <c r="D401" s="133"/>
      <c r="E401" s="133"/>
      <c r="F401" s="133"/>
      <c r="AO401" s="134"/>
    </row>
    <row r="402">
      <c r="A402" s="76"/>
      <c r="B402" s="144"/>
      <c r="D402" s="133"/>
      <c r="E402" s="133"/>
      <c r="F402" s="133"/>
      <c r="AO402" s="134"/>
    </row>
    <row r="403">
      <c r="A403" s="76"/>
      <c r="B403" s="144"/>
      <c r="D403" s="133"/>
      <c r="E403" s="133"/>
      <c r="F403" s="133"/>
      <c r="AO403" s="134"/>
    </row>
    <row r="404">
      <c r="A404" s="76"/>
      <c r="B404" s="144"/>
      <c r="D404" s="133"/>
      <c r="E404" s="133"/>
      <c r="F404" s="133"/>
      <c r="AO404" s="134"/>
    </row>
    <row r="405">
      <c r="A405" s="76"/>
      <c r="B405" s="144"/>
      <c r="D405" s="133"/>
      <c r="E405" s="133"/>
      <c r="F405" s="133"/>
      <c r="AO405" s="134"/>
    </row>
    <row r="406">
      <c r="A406" s="76"/>
      <c r="B406" s="144"/>
      <c r="D406" s="133"/>
      <c r="E406" s="133"/>
      <c r="F406" s="133"/>
      <c r="AO406" s="134"/>
    </row>
    <row r="407">
      <c r="A407" s="76"/>
      <c r="B407" s="144"/>
      <c r="D407" s="133"/>
      <c r="E407" s="133"/>
      <c r="F407" s="133"/>
      <c r="AO407" s="134"/>
    </row>
    <row r="408">
      <c r="A408" s="76"/>
      <c r="B408" s="144"/>
      <c r="D408" s="133"/>
      <c r="E408" s="133"/>
      <c r="F408" s="133"/>
      <c r="AO408" s="134"/>
    </row>
    <row r="409">
      <c r="A409" s="76"/>
      <c r="B409" s="144"/>
      <c r="D409" s="133"/>
      <c r="E409" s="133"/>
      <c r="F409" s="133"/>
      <c r="AO409" s="134"/>
    </row>
    <row r="410">
      <c r="A410" s="76"/>
      <c r="B410" s="144"/>
      <c r="D410" s="133"/>
      <c r="E410" s="133"/>
      <c r="F410" s="133"/>
      <c r="AO410" s="134"/>
    </row>
    <row r="411">
      <c r="A411" s="76"/>
      <c r="B411" s="144"/>
      <c r="D411" s="133"/>
      <c r="E411" s="133"/>
      <c r="F411" s="133"/>
      <c r="AO411" s="134"/>
    </row>
    <row r="412">
      <c r="A412" s="76"/>
      <c r="B412" s="144"/>
      <c r="D412" s="133"/>
      <c r="E412" s="133"/>
      <c r="F412" s="133"/>
      <c r="AO412" s="134"/>
    </row>
    <row r="413">
      <c r="A413" s="76"/>
      <c r="B413" s="144"/>
      <c r="D413" s="133"/>
      <c r="E413" s="133"/>
      <c r="F413" s="133"/>
      <c r="AO413" s="134"/>
    </row>
    <row r="414">
      <c r="A414" s="76"/>
      <c r="B414" s="144"/>
      <c r="D414" s="133"/>
      <c r="E414" s="133"/>
      <c r="F414" s="133"/>
      <c r="AO414" s="134"/>
    </row>
    <row r="415">
      <c r="A415" s="76"/>
      <c r="B415" s="144"/>
      <c r="D415" s="133"/>
      <c r="E415" s="133"/>
      <c r="F415" s="133"/>
      <c r="AO415" s="134"/>
    </row>
    <row r="416">
      <c r="A416" s="76"/>
      <c r="B416" s="144"/>
      <c r="D416" s="133"/>
      <c r="E416" s="133"/>
      <c r="F416" s="133"/>
      <c r="AO416" s="134"/>
    </row>
    <row r="417">
      <c r="A417" s="76"/>
      <c r="B417" s="144"/>
      <c r="D417" s="133"/>
      <c r="E417" s="133"/>
      <c r="F417" s="133"/>
      <c r="AO417" s="134"/>
    </row>
    <row r="418">
      <c r="A418" s="76"/>
      <c r="B418" s="144"/>
      <c r="D418" s="133"/>
      <c r="E418" s="133"/>
      <c r="F418" s="133"/>
      <c r="AO418" s="134"/>
    </row>
    <row r="419">
      <c r="A419" s="76"/>
      <c r="B419" s="144"/>
      <c r="D419" s="133"/>
      <c r="E419" s="133"/>
      <c r="F419" s="133"/>
      <c r="AO419" s="134"/>
    </row>
    <row r="420">
      <c r="A420" s="76"/>
      <c r="B420" s="144"/>
      <c r="D420" s="133"/>
      <c r="E420" s="133"/>
      <c r="F420" s="133"/>
      <c r="AO420" s="134"/>
    </row>
    <row r="421">
      <c r="A421" s="76"/>
      <c r="B421" s="144"/>
      <c r="D421" s="133"/>
      <c r="E421" s="133"/>
      <c r="F421" s="133"/>
      <c r="AO421" s="134"/>
    </row>
    <row r="422">
      <c r="A422" s="76"/>
      <c r="B422" s="144"/>
      <c r="D422" s="133"/>
      <c r="E422" s="133"/>
      <c r="F422" s="133"/>
      <c r="AO422" s="134"/>
    </row>
    <row r="423">
      <c r="A423" s="76"/>
      <c r="B423" s="144"/>
      <c r="D423" s="133"/>
      <c r="E423" s="133"/>
      <c r="F423" s="133"/>
      <c r="AO423" s="134"/>
    </row>
    <row r="424">
      <c r="A424" s="76"/>
      <c r="B424" s="144"/>
      <c r="D424" s="133"/>
      <c r="E424" s="133"/>
      <c r="F424" s="133"/>
      <c r="AO424" s="134"/>
    </row>
    <row r="425">
      <c r="A425" s="76"/>
      <c r="B425" s="144"/>
      <c r="D425" s="133"/>
      <c r="E425" s="133"/>
      <c r="F425" s="133"/>
      <c r="AO425" s="134"/>
    </row>
    <row r="426">
      <c r="A426" s="76"/>
      <c r="B426" s="144"/>
      <c r="D426" s="133"/>
      <c r="E426" s="133"/>
      <c r="F426" s="133"/>
      <c r="AO426" s="134"/>
    </row>
    <row r="427">
      <c r="A427" s="76"/>
      <c r="B427" s="144"/>
      <c r="D427" s="133"/>
      <c r="E427" s="133"/>
      <c r="F427" s="133"/>
      <c r="AO427" s="134"/>
    </row>
    <row r="428">
      <c r="A428" s="76"/>
      <c r="B428" s="144"/>
      <c r="D428" s="133"/>
      <c r="E428" s="133"/>
      <c r="F428" s="133"/>
      <c r="AO428" s="134"/>
    </row>
    <row r="429">
      <c r="A429" s="76"/>
      <c r="B429" s="144"/>
      <c r="D429" s="133"/>
      <c r="E429" s="133"/>
      <c r="F429" s="133"/>
      <c r="AO429" s="134"/>
    </row>
    <row r="430">
      <c r="A430" s="76"/>
      <c r="B430" s="144"/>
      <c r="D430" s="133"/>
      <c r="E430" s="133"/>
      <c r="F430" s="133"/>
      <c r="AO430" s="134"/>
    </row>
    <row r="431">
      <c r="A431" s="76"/>
      <c r="B431" s="144"/>
      <c r="D431" s="133"/>
      <c r="E431" s="133"/>
      <c r="F431" s="133"/>
      <c r="AO431" s="134"/>
    </row>
    <row r="432">
      <c r="A432" s="76"/>
      <c r="B432" s="144"/>
      <c r="D432" s="133"/>
      <c r="E432" s="133"/>
      <c r="F432" s="133"/>
      <c r="AO432" s="134"/>
    </row>
    <row r="433">
      <c r="A433" s="76"/>
      <c r="B433" s="144"/>
      <c r="D433" s="133"/>
      <c r="E433" s="133"/>
      <c r="F433" s="133"/>
      <c r="AO433" s="134"/>
    </row>
    <row r="434">
      <c r="A434" s="76"/>
      <c r="B434" s="144"/>
      <c r="D434" s="133"/>
      <c r="E434" s="133"/>
      <c r="F434" s="133"/>
      <c r="AO434" s="134"/>
    </row>
    <row r="435">
      <c r="A435" s="76"/>
      <c r="B435" s="144"/>
      <c r="D435" s="133"/>
      <c r="E435" s="133"/>
      <c r="F435" s="133"/>
      <c r="AO435" s="134"/>
    </row>
    <row r="436">
      <c r="A436" s="76"/>
      <c r="B436" s="144"/>
      <c r="D436" s="133"/>
      <c r="E436" s="133"/>
      <c r="F436" s="133"/>
      <c r="AO436" s="134"/>
    </row>
    <row r="437">
      <c r="A437" s="76"/>
      <c r="B437" s="144"/>
      <c r="D437" s="133"/>
      <c r="E437" s="133"/>
      <c r="F437" s="133"/>
      <c r="AO437" s="134"/>
    </row>
    <row r="438">
      <c r="A438" s="76"/>
      <c r="B438" s="144"/>
      <c r="D438" s="133"/>
      <c r="E438" s="133"/>
      <c r="F438" s="133"/>
      <c r="AO438" s="134"/>
    </row>
    <row r="439">
      <c r="A439" s="76"/>
      <c r="B439" s="144"/>
      <c r="D439" s="133"/>
      <c r="E439" s="133"/>
      <c r="F439" s="133"/>
      <c r="AO439" s="134"/>
    </row>
    <row r="440">
      <c r="A440" s="76"/>
      <c r="B440" s="144"/>
      <c r="D440" s="133"/>
      <c r="E440" s="133"/>
      <c r="F440" s="133"/>
      <c r="AO440" s="134"/>
    </row>
    <row r="441">
      <c r="A441" s="76"/>
      <c r="B441" s="144"/>
      <c r="D441" s="133"/>
      <c r="E441" s="133"/>
      <c r="F441" s="133"/>
      <c r="AO441" s="134"/>
    </row>
    <row r="442">
      <c r="A442" s="76"/>
      <c r="B442" s="144"/>
      <c r="D442" s="133"/>
      <c r="E442" s="133"/>
      <c r="F442" s="133"/>
      <c r="AO442" s="134"/>
    </row>
    <row r="443">
      <c r="A443" s="76"/>
      <c r="B443" s="144"/>
      <c r="D443" s="133"/>
      <c r="E443" s="133"/>
      <c r="F443" s="133"/>
      <c r="AO443" s="134"/>
    </row>
    <row r="444">
      <c r="A444" s="76"/>
      <c r="B444" s="144"/>
      <c r="D444" s="133"/>
      <c r="E444" s="133"/>
      <c r="F444" s="133"/>
      <c r="AO444" s="134"/>
    </row>
    <row r="445">
      <c r="A445" s="76"/>
      <c r="B445" s="144"/>
      <c r="D445" s="133"/>
      <c r="E445" s="133"/>
      <c r="F445" s="133"/>
      <c r="AO445" s="134"/>
    </row>
    <row r="446">
      <c r="A446" s="76"/>
      <c r="B446" s="144"/>
      <c r="D446" s="133"/>
      <c r="E446" s="133"/>
      <c r="F446" s="133"/>
      <c r="AO446" s="134"/>
    </row>
    <row r="447">
      <c r="A447" s="76"/>
      <c r="B447" s="144"/>
      <c r="D447" s="133"/>
      <c r="E447" s="133"/>
      <c r="F447" s="133"/>
      <c r="AO447" s="134"/>
    </row>
    <row r="448">
      <c r="A448" s="76"/>
      <c r="B448" s="144"/>
      <c r="D448" s="133"/>
      <c r="E448" s="133"/>
      <c r="F448" s="133"/>
      <c r="AO448" s="134"/>
    </row>
    <row r="449">
      <c r="A449" s="76"/>
      <c r="B449" s="144"/>
      <c r="D449" s="133"/>
      <c r="E449" s="133"/>
      <c r="F449" s="133"/>
      <c r="AO449" s="134"/>
    </row>
    <row r="450">
      <c r="A450" s="76"/>
      <c r="B450" s="144"/>
      <c r="D450" s="133"/>
      <c r="E450" s="133"/>
      <c r="F450" s="133"/>
      <c r="AO450" s="134"/>
    </row>
    <row r="451">
      <c r="A451" s="76"/>
      <c r="B451" s="144"/>
      <c r="D451" s="133"/>
      <c r="E451" s="133"/>
      <c r="F451" s="133"/>
      <c r="AO451" s="134"/>
    </row>
    <row r="452">
      <c r="A452" s="76"/>
      <c r="B452" s="144"/>
      <c r="D452" s="133"/>
      <c r="E452" s="133"/>
      <c r="F452" s="133"/>
      <c r="AO452" s="134"/>
    </row>
    <row r="453">
      <c r="A453" s="76"/>
      <c r="B453" s="144"/>
      <c r="D453" s="133"/>
      <c r="E453" s="133"/>
      <c r="F453" s="133"/>
      <c r="AO453" s="134"/>
    </row>
    <row r="454">
      <c r="A454" s="76"/>
      <c r="B454" s="144"/>
      <c r="D454" s="133"/>
      <c r="E454" s="133"/>
      <c r="F454" s="133"/>
      <c r="AO454" s="134"/>
    </row>
    <row r="455">
      <c r="A455" s="76"/>
      <c r="B455" s="144"/>
      <c r="D455" s="133"/>
      <c r="E455" s="133"/>
      <c r="F455" s="133"/>
      <c r="AO455" s="134"/>
    </row>
    <row r="456">
      <c r="A456" s="76"/>
      <c r="B456" s="144"/>
      <c r="D456" s="133"/>
      <c r="E456" s="133"/>
      <c r="F456" s="133"/>
      <c r="AO456" s="134"/>
    </row>
    <row r="457">
      <c r="A457" s="76"/>
      <c r="B457" s="144"/>
      <c r="D457" s="133"/>
      <c r="E457" s="133"/>
      <c r="F457" s="133"/>
      <c r="AO457" s="134"/>
    </row>
    <row r="458">
      <c r="A458" s="76"/>
      <c r="B458" s="144"/>
      <c r="D458" s="133"/>
      <c r="E458" s="133"/>
      <c r="F458" s="133"/>
      <c r="AO458" s="134"/>
    </row>
    <row r="459">
      <c r="A459" s="76"/>
      <c r="B459" s="144"/>
      <c r="D459" s="133"/>
      <c r="E459" s="133"/>
      <c r="F459" s="133"/>
      <c r="AO459" s="134"/>
    </row>
    <row r="460">
      <c r="A460" s="76"/>
      <c r="B460" s="144"/>
      <c r="D460" s="133"/>
      <c r="E460" s="133"/>
      <c r="F460" s="133"/>
      <c r="AO460" s="134"/>
    </row>
    <row r="461">
      <c r="A461" s="76"/>
      <c r="B461" s="144"/>
      <c r="D461" s="133"/>
      <c r="E461" s="133"/>
      <c r="F461" s="133"/>
      <c r="AO461" s="134"/>
    </row>
    <row r="462">
      <c r="A462" s="76"/>
      <c r="B462" s="144"/>
      <c r="D462" s="133"/>
      <c r="E462" s="133"/>
      <c r="F462" s="133"/>
      <c r="AO462" s="134"/>
    </row>
    <row r="463">
      <c r="A463" s="76"/>
      <c r="B463" s="144"/>
      <c r="D463" s="133"/>
      <c r="E463" s="133"/>
      <c r="F463" s="133"/>
      <c r="AO463" s="134"/>
    </row>
    <row r="464">
      <c r="A464" s="76"/>
      <c r="B464" s="144"/>
      <c r="D464" s="133"/>
      <c r="E464" s="133"/>
      <c r="F464" s="133"/>
      <c r="AO464" s="134"/>
    </row>
    <row r="465">
      <c r="A465" s="76"/>
      <c r="B465" s="144"/>
      <c r="D465" s="133"/>
      <c r="E465" s="133"/>
      <c r="F465" s="133"/>
      <c r="AO465" s="134"/>
    </row>
    <row r="466">
      <c r="A466" s="76"/>
      <c r="B466" s="144"/>
      <c r="D466" s="133"/>
      <c r="E466" s="133"/>
      <c r="F466" s="133"/>
      <c r="AO466" s="134"/>
    </row>
    <row r="467">
      <c r="A467" s="76"/>
      <c r="B467" s="144"/>
      <c r="D467" s="133"/>
      <c r="E467" s="133"/>
      <c r="F467" s="133"/>
      <c r="AO467" s="134"/>
    </row>
    <row r="468">
      <c r="A468" s="76"/>
      <c r="B468" s="144"/>
      <c r="D468" s="133"/>
      <c r="E468" s="133"/>
      <c r="F468" s="133"/>
      <c r="AO468" s="134"/>
    </row>
    <row r="469">
      <c r="A469" s="76"/>
      <c r="B469" s="144"/>
      <c r="D469" s="133"/>
      <c r="E469" s="133"/>
      <c r="F469" s="133"/>
      <c r="AO469" s="134"/>
    </row>
    <row r="470">
      <c r="A470" s="76"/>
      <c r="B470" s="144"/>
      <c r="D470" s="133"/>
      <c r="E470" s="133"/>
      <c r="F470" s="133"/>
      <c r="AO470" s="134"/>
    </row>
    <row r="471">
      <c r="A471" s="76"/>
      <c r="B471" s="144"/>
      <c r="D471" s="133"/>
      <c r="E471" s="133"/>
      <c r="F471" s="133"/>
      <c r="AO471" s="134"/>
    </row>
    <row r="472">
      <c r="A472" s="76"/>
      <c r="B472" s="144"/>
      <c r="D472" s="133"/>
      <c r="E472" s="133"/>
      <c r="F472" s="133"/>
      <c r="AO472" s="134"/>
    </row>
    <row r="473">
      <c r="A473" s="76"/>
      <c r="B473" s="144"/>
      <c r="D473" s="133"/>
      <c r="E473" s="133"/>
      <c r="F473" s="133"/>
      <c r="AO473" s="134"/>
    </row>
    <row r="474">
      <c r="A474" s="76"/>
      <c r="B474" s="144"/>
      <c r="D474" s="133"/>
      <c r="E474" s="133"/>
      <c r="F474" s="133"/>
      <c r="AO474" s="134"/>
    </row>
    <row r="475">
      <c r="A475" s="76"/>
      <c r="B475" s="144"/>
      <c r="D475" s="133"/>
      <c r="E475" s="133"/>
      <c r="F475" s="133"/>
      <c r="AO475" s="134"/>
    </row>
    <row r="476">
      <c r="A476" s="76"/>
      <c r="B476" s="144"/>
      <c r="D476" s="133"/>
      <c r="E476" s="133"/>
      <c r="F476" s="133"/>
      <c r="AO476" s="134"/>
    </row>
    <row r="477">
      <c r="A477" s="76"/>
      <c r="B477" s="144"/>
      <c r="D477" s="133"/>
      <c r="E477" s="133"/>
      <c r="F477" s="133"/>
      <c r="AO477" s="134"/>
    </row>
    <row r="478">
      <c r="A478" s="76"/>
      <c r="B478" s="144"/>
      <c r="D478" s="133"/>
      <c r="E478" s="133"/>
      <c r="F478" s="133"/>
      <c r="AO478" s="134"/>
    </row>
    <row r="479">
      <c r="A479" s="76"/>
      <c r="B479" s="144"/>
      <c r="D479" s="133"/>
      <c r="E479" s="133"/>
      <c r="F479" s="133"/>
      <c r="AO479" s="134"/>
    </row>
    <row r="480">
      <c r="A480" s="76"/>
      <c r="B480" s="144"/>
      <c r="D480" s="133"/>
      <c r="E480" s="133"/>
      <c r="F480" s="133"/>
      <c r="AO480" s="134"/>
    </row>
    <row r="481">
      <c r="A481" s="76"/>
      <c r="B481" s="144"/>
      <c r="D481" s="133"/>
      <c r="E481" s="133"/>
      <c r="F481" s="133"/>
      <c r="AO481" s="134"/>
    </row>
    <row r="482">
      <c r="A482" s="76"/>
      <c r="B482" s="144"/>
      <c r="D482" s="133"/>
      <c r="E482" s="133"/>
      <c r="F482" s="133"/>
      <c r="AO482" s="134"/>
    </row>
    <row r="483">
      <c r="A483" s="76"/>
      <c r="B483" s="144"/>
      <c r="D483" s="133"/>
      <c r="E483" s="133"/>
      <c r="F483" s="133"/>
      <c r="AO483" s="134"/>
    </row>
    <row r="484">
      <c r="A484" s="76"/>
      <c r="B484" s="144"/>
      <c r="D484" s="133"/>
      <c r="E484" s="133"/>
      <c r="F484" s="133"/>
      <c r="AO484" s="134"/>
    </row>
    <row r="485">
      <c r="A485" s="76"/>
      <c r="B485" s="144"/>
      <c r="D485" s="133"/>
      <c r="E485" s="133"/>
      <c r="F485" s="133"/>
      <c r="AO485" s="134"/>
    </row>
    <row r="486">
      <c r="A486" s="76"/>
      <c r="B486" s="144"/>
      <c r="D486" s="133"/>
      <c r="E486" s="133"/>
      <c r="F486" s="133"/>
      <c r="AO486" s="134"/>
    </row>
    <row r="487">
      <c r="A487" s="76"/>
      <c r="B487" s="144"/>
      <c r="D487" s="133"/>
      <c r="E487" s="133"/>
      <c r="F487" s="133"/>
      <c r="AO487" s="134"/>
    </row>
    <row r="488">
      <c r="A488" s="76"/>
      <c r="B488" s="144"/>
      <c r="D488" s="133"/>
      <c r="E488" s="133"/>
      <c r="F488" s="133"/>
      <c r="AO488" s="134"/>
    </row>
    <row r="489">
      <c r="A489" s="76"/>
      <c r="B489" s="144"/>
      <c r="D489" s="133"/>
      <c r="E489" s="133"/>
      <c r="F489" s="133"/>
      <c r="AO489" s="134"/>
    </row>
    <row r="490">
      <c r="A490" s="76"/>
      <c r="B490" s="144"/>
      <c r="D490" s="133"/>
      <c r="E490" s="133"/>
      <c r="F490" s="133"/>
      <c r="AO490" s="134"/>
    </row>
    <row r="491">
      <c r="A491" s="76"/>
      <c r="B491" s="144"/>
      <c r="D491" s="133"/>
      <c r="E491" s="133"/>
      <c r="F491" s="133"/>
      <c r="AO491" s="134"/>
    </row>
    <row r="492">
      <c r="A492" s="76"/>
      <c r="B492" s="144"/>
      <c r="D492" s="133"/>
      <c r="E492" s="133"/>
      <c r="F492" s="133"/>
      <c r="AO492" s="134"/>
    </row>
    <row r="493">
      <c r="A493" s="76"/>
      <c r="B493" s="144"/>
      <c r="D493" s="133"/>
      <c r="E493" s="133"/>
      <c r="F493" s="133"/>
      <c r="AO493" s="134"/>
    </row>
    <row r="494">
      <c r="A494" s="76"/>
      <c r="B494" s="144"/>
      <c r="D494" s="133"/>
      <c r="E494" s="133"/>
      <c r="F494" s="133"/>
      <c r="AO494" s="134"/>
    </row>
    <row r="495">
      <c r="A495" s="76"/>
      <c r="B495" s="144"/>
      <c r="D495" s="133"/>
      <c r="E495" s="133"/>
      <c r="F495" s="133"/>
      <c r="AO495" s="134"/>
    </row>
    <row r="496">
      <c r="A496" s="76"/>
      <c r="B496" s="144"/>
      <c r="D496" s="133"/>
      <c r="E496" s="133"/>
      <c r="F496" s="133"/>
      <c r="AO496" s="134"/>
    </row>
    <row r="497">
      <c r="A497" s="76"/>
      <c r="B497" s="144"/>
      <c r="D497" s="133"/>
      <c r="E497" s="133"/>
      <c r="F497" s="133"/>
      <c r="AO497" s="134"/>
    </row>
    <row r="498">
      <c r="A498" s="76"/>
      <c r="B498" s="144"/>
      <c r="D498" s="133"/>
      <c r="E498" s="133"/>
      <c r="F498" s="133"/>
      <c r="AO498" s="134"/>
    </row>
    <row r="499">
      <c r="A499" s="76"/>
      <c r="B499" s="144"/>
      <c r="D499" s="133"/>
      <c r="E499" s="133"/>
      <c r="F499" s="133"/>
      <c r="AO499" s="134"/>
    </row>
    <row r="500">
      <c r="A500" s="76"/>
      <c r="B500" s="144"/>
      <c r="D500" s="133"/>
      <c r="E500" s="133"/>
      <c r="F500" s="133"/>
      <c r="AO500" s="134"/>
    </row>
    <row r="501">
      <c r="A501" s="76"/>
      <c r="B501" s="144"/>
      <c r="D501" s="133"/>
      <c r="E501" s="133"/>
      <c r="F501" s="133"/>
      <c r="AO501" s="134"/>
    </row>
    <row r="502">
      <c r="A502" s="76"/>
      <c r="B502" s="144"/>
      <c r="D502" s="133"/>
      <c r="E502" s="133"/>
      <c r="F502" s="133"/>
      <c r="AO502" s="134"/>
    </row>
    <row r="503">
      <c r="A503" s="76"/>
      <c r="B503" s="144"/>
      <c r="D503" s="133"/>
      <c r="E503" s="133"/>
      <c r="F503" s="133"/>
      <c r="AO503" s="134"/>
    </row>
    <row r="504">
      <c r="A504" s="76"/>
      <c r="B504" s="144"/>
      <c r="D504" s="133"/>
      <c r="E504" s="133"/>
      <c r="F504" s="133"/>
      <c r="AO504" s="134"/>
    </row>
    <row r="505">
      <c r="A505" s="76"/>
      <c r="B505" s="144"/>
      <c r="D505" s="133"/>
      <c r="E505" s="133"/>
      <c r="F505" s="133"/>
      <c r="AO505" s="134"/>
    </row>
    <row r="506">
      <c r="A506" s="76"/>
      <c r="B506" s="144"/>
      <c r="D506" s="133"/>
      <c r="E506" s="133"/>
      <c r="F506" s="133"/>
      <c r="AO506" s="134"/>
    </row>
    <row r="507">
      <c r="A507" s="76"/>
      <c r="B507" s="144"/>
      <c r="D507" s="133"/>
      <c r="E507" s="133"/>
      <c r="F507" s="133"/>
      <c r="AO507" s="134"/>
    </row>
    <row r="508">
      <c r="A508" s="76"/>
      <c r="B508" s="144"/>
      <c r="D508" s="133"/>
      <c r="E508" s="133"/>
      <c r="F508" s="133"/>
      <c r="AO508" s="134"/>
    </row>
    <row r="509">
      <c r="A509" s="76"/>
      <c r="B509" s="144"/>
      <c r="D509" s="133"/>
      <c r="E509" s="133"/>
      <c r="F509" s="133"/>
      <c r="AO509" s="134"/>
    </row>
    <row r="510">
      <c r="A510" s="76"/>
      <c r="B510" s="144"/>
      <c r="D510" s="133"/>
      <c r="E510" s="133"/>
      <c r="F510" s="133"/>
      <c r="AO510" s="134"/>
    </row>
    <row r="511">
      <c r="A511" s="76"/>
      <c r="B511" s="144"/>
      <c r="D511" s="133"/>
      <c r="E511" s="133"/>
      <c r="F511" s="133"/>
      <c r="AO511" s="134"/>
    </row>
    <row r="512">
      <c r="A512" s="76"/>
      <c r="B512" s="144"/>
      <c r="D512" s="133"/>
      <c r="E512" s="133"/>
      <c r="F512" s="133"/>
      <c r="AO512" s="134"/>
    </row>
    <row r="513">
      <c r="A513" s="76"/>
      <c r="B513" s="144"/>
      <c r="D513" s="133"/>
      <c r="E513" s="133"/>
      <c r="F513" s="133"/>
      <c r="AO513" s="134"/>
    </row>
    <row r="514">
      <c r="A514" s="76"/>
      <c r="B514" s="144"/>
      <c r="D514" s="133"/>
      <c r="E514" s="133"/>
      <c r="F514" s="133"/>
      <c r="AO514" s="134"/>
    </row>
    <row r="515">
      <c r="A515" s="76"/>
      <c r="B515" s="144"/>
      <c r="D515" s="133"/>
      <c r="E515" s="133"/>
      <c r="F515" s="133"/>
      <c r="AO515" s="134"/>
    </row>
    <row r="516">
      <c r="A516" s="76"/>
      <c r="B516" s="144"/>
      <c r="D516" s="133"/>
      <c r="E516" s="133"/>
      <c r="F516" s="133"/>
      <c r="AO516" s="134"/>
    </row>
    <row r="517">
      <c r="A517" s="76"/>
      <c r="B517" s="144"/>
      <c r="D517" s="133"/>
      <c r="E517" s="133"/>
      <c r="F517" s="133"/>
      <c r="AO517" s="134"/>
    </row>
    <row r="518">
      <c r="A518" s="76"/>
      <c r="B518" s="144"/>
      <c r="D518" s="133"/>
      <c r="E518" s="133"/>
      <c r="F518" s="133"/>
      <c r="AO518" s="134"/>
    </row>
    <row r="519">
      <c r="A519" s="76"/>
      <c r="B519" s="144"/>
      <c r="D519" s="133"/>
      <c r="E519" s="133"/>
      <c r="F519" s="133"/>
      <c r="AO519" s="134"/>
    </row>
    <row r="520">
      <c r="A520" s="76"/>
      <c r="B520" s="144"/>
      <c r="D520" s="133"/>
      <c r="E520" s="133"/>
      <c r="F520" s="133"/>
      <c r="AO520" s="134"/>
    </row>
    <row r="521">
      <c r="A521" s="76"/>
      <c r="B521" s="144"/>
      <c r="D521" s="133"/>
      <c r="E521" s="133"/>
      <c r="F521" s="133"/>
      <c r="AO521" s="134"/>
    </row>
    <row r="522">
      <c r="A522" s="76"/>
      <c r="B522" s="144"/>
      <c r="D522" s="133"/>
      <c r="E522" s="133"/>
      <c r="F522" s="133"/>
      <c r="AO522" s="134"/>
    </row>
    <row r="523">
      <c r="A523" s="76"/>
      <c r="B523" s="144"/>
      <c r="D523" s="133"/>
      <c r="E523" s="133"/>
      <c r="F523" s="133"/>
      <c r="AO523" s="134"/>
    </row>
    <row r="524">
      <c r="A524" s="76"/>
      <c r="B524" s="144"/>
      <c r="D524" s="133"/>
      <c r="E524" s="133"/>
      <c r="F524" s="133"/>
      <c r="AO524" s="134"/>
    </row>
    <row r="525">
      <c r="A525" s="76"/>
      <c r="B525" s="144"/>
      <c r="D525" s="133"/>
      <c r="E525" s="133"/>
      <c r="F525" s="133"/>
      <c r="AO525" s="134"/>
    </row>
    <row r="526">
      <c r="A526" s="76"/>
      <c r="B526" s="144"/>
      <c r="D526" s="133"/>
      <c r="E526" s="133"/>
      <c r="F526" s="133"/>
      <c r="AO526" s="134"/>
    </row>
    <row r="527">
      <c r="A527" s="76"/>
      <c r="B527" s="144"/>
      <c r="D527" s="133"/>
      <c r="E527" s="133"/>
      <c r="F527" s="133"/>
      <c r="AO527" s="134"/>
    </row>
    <row r="528">
      <c r="A528" s="76"/>
      <c r="B528" s="144"/>
      <c r="D528" s="133"/>
      <c r="E528" s="133"/>
      <c r="F528" s="133"/>
      <c r="AO528" s="134"/>
    </row>
    <row r="529">
      <c r="A529" s="76"/>
      <c r="B529" s="144"/>
      <c r="D529" s="133"/>
      <c r="E529" s="133"/>
      <c r="F529" s="133"/>
      <c r="AO529" s="134"/>
    </row>
    <row r="530">
      <c r="A530" s="76"/>
      <c r="B530" s="144"/>
      <c r="D530" s="133"/>
      <c r="E530" s="133"/>
      <c r="F530" s="133"/>
      <c r="AO530" s="134"/>
    </row>
    <row r="531">
      <c r="A531" s="76"/>
      <c r="B531" s="144"/>
      <c r="D531" s="133"/>
      <c r="E531" s="133"/>
      <c r="F531" s="133"/>
      <c r="AO531" s="134"/>
    </row>
    <row r="532">
      <c r="A532" s="76"/>
      <c r="B532" s="144"/>
      <c r="D532" s="133"/>
      <c r="E532" s="133"/>
      <c r="F532" s="133"/>
      <c r="AO532" s="134"/>
    </row>
    <row r="533">
      <c r="A533" s="76"/>
      <c r="B533" s="144"/>
      <c r="D533" s="133"/>
      <c r="E533" s="133"/>
      <c r="F533" s="133"/>
      <c r="AO533" s="134"/>
    </row>
    <row r="534">
      <c r="A534" s="76"/>
      <c r="B534" s="144"/>
      <c r="D534" s="133"/>
      <c r="E534" s="133"/>
      <c r="F534" s="133"/>
      <c r="AO534" s="134"/>
    </row>
    <row r="535">
      <c r="A535" s="76"/>
      <c r="B535" s="144"/>
      <c r="D535" s="133"/>
      <c r="E535" s="133"/>
      <c r="F535" s="133"/>
      <c r="AO535" s="134"/>
    </row>
    <row r="536">
      <c r="A536" s="76"/>
      <c r="B536" s="144"/>
      <c r="D536" s="133"/>
      <c r="E536" s="133"/>
      <c r="F536" s="133"/>
      <c r="AO536" s="134"/>
    </row>
    <row r="537">
      <c r="A537" s="76"/>
      <c r="B537" s="144"/>
      <c r="D537" s="133"/>
      <c r="E537" s="133"/>
      <c r="F537" s="133"/>
      <c r="AO537" s="134"/>
    </row>
    <row r="538">
      <c r="A538" s="76"/>
      <c r="B538" s="144"/>
      <c r="D538" s="133"/>
      <c r="E538" s="133"/>
      <c r="F538" s="133"/>
      <c r="AO538" s="134"/>
    </row>
    <row r="539">
      <c r="A539" s="76"/>
      <c r="B539" s="144"/>
      <c r="D539" s="133"/>
      <c r="E539" s="133"/>
      <c r="F539" s="133"/>
      <c r="AO539" s="134"/>
    </row>
    <row r="540">
      <c r="A540" s="76"/>
      <c r="B540" s="144"/>
      <c r="D540" s="133"/>
      <c r="E540" s="133"/>
      <c r="F540" s="133"/>
      <c r="AO540" s="134"/>
    </row>
    <row r="541">
      <c r="A541" s="76"/>
      <c r="B541" s="144"/>
      <c r="D541" s="133"/>
      <c r="E541" s="133"/>
      <c r="F541" s="133"/>
      <c r="AO541" s="134"/>
    </row>
    <row r="542">
      <c r="A542" s="76"/>
      <c r="B542" s="144"/>
      <c r="D542" s="133"/>
      <c r="E542" s="133"/>
      <c r="F542" s="133"/>
      <c r="AO542" s="134"/>
    </row>
    <row r="543">
      <c r="A543" s="76"/>
      <c r="B543" s="144"/>
      <c r="D543" s="133"/>
      <c r="E543" s="133"/>
      <c r="F543" s="133"/>
      <c r="AO543" s="134"/>
    </row>
    <row r="544">
      <c r="A544" s="76"/>
      <c r="B544" s="144"/>
      <c r="D544" s="133"/>
      <c r="E544" s="133"/>
      <c r="F544" s="133"/>
      <c r="AO544" s="134"/>
    </row>
    <row r="545">
      <c r="A545" s="76"/>
      <c r="B545" s="144"/>
      <c r="D545" s="133"/>
      <c r="E545" s="133"/>
      <c r="F545" s="133"/>
      <c r="AO545" s="134"/>
    </row>
    <row r="546">
      <c r="A546" s="76"/>
      <c r="B546" s="144"/>
      <c r="D546" s="133"/>
      <c r="E546" s="133"/>
      <c r="F546" s="133"/>
      <c r="AO546" s="134"/>
    </row>
    <row r="547">
      <c r="A547" s="76"/>
      <c r="B547" s="144"/>
      <c r="D547" s="133"/>
      <c r="E547" s="133"/>
      <c r="F547" s="133"/>
      <c r="AO547" s="134"/>
    </row>
    <row r="548">
      <c r="A548" s="76"/>
      <c r="B548" s="144"/>
      <c r="D548" s="133"/>
      <c r="E548" s="133"/>
      <c r="F548" s="133"/>
      <c r="AO548" s="134"/>
    </row>
    <row r="549">
      <c r="A549" s="76"/>
      <c r="B549" s="144"/>
      <c r="D549" s="133"/>
      <c r="E549" s="133"/>
      <c r="F549" s="133"/>
      <c r="AO549" s="134"/>
    </row>
    <row r="550">
      <c r="A550" s="76"/>
      <c r="B550" s="144"/>
      <c r="D550" s="133"/>
      <c r="E550" s="133"/>
      <c r="F550" s="133"/>
      <c r="AO550" s="134"/>
    </row>
    <row r="551">
      <c r="A551" s="76"/>
      <c r="B551" s="144"/>
      <c r="D551" s="133"/>
      <c r="E551" s="133"/>
      <c r="F551" s="133"/>
      <c r="AO551" s="134"/>
    </row>
    <row r="552">
      <c r="A552" s="76"/>
      <c r="B552" s="144"/>
      <c r="D552" s="133"/>
      <c r="E552" s="133"/>
      <c r="F552" s="133"/>
      <c r="AO552" s="134"/>
    </row>
    <row r="553">
      <c r="A553" s="76"/>
      <c r="B553" s="144"/>
      <c r="D553" s="133"/>
      <c r="E553" s="133"/>
      <c r="F553" s="133"/>
      <c r="AO553" s="134"/>
    </row>
    <row r="554">
      <c r="A554" s="76"/>
      <c r="B554" s="144"/>
      <c r="D554" s="133"/>
      <c r="E554" s="133"/>
      <c r="F554" s="133"/>
      <c r="AO554" s="134"/>
    </row>
    <row r="555">
      <c r="A555" s="76"/>
      <c r="B555" s="144"/>
      <c r="D555" s="133"/>
      <c r="E555" s="133"/>
      <c r="F555" s="133"/>
      <c r="AO555" s="134"/>
    </row>
    <row r="556">
      <c r="A556" s="76"/>
      <c r="B556" s="144"/>
      <c r="D556" s="133"/>
      <c r="E556" s="133"/>
      <c r="F556" s="133"/>
      <c r="AO556" s="134"/>
    </row>
    <row r="557">
      <c r="A557" s="76"/>
      <c r="B557" s="144"/>
      <c r="D557" s="133"/>
      <c r="E557" s="133"/>
      <c r="F557" s="133"/>
      <c r="AO557" s="134"/>
    </row>
    <row r="558">
      <c r="A558" s="76"/>
      <c r="B558" s="144"/>
      <c r="D558" s="133"/>
      <c r="E558" s="133"/>
      <c r="F558" s="133"/>
      <c r="AO558" s="134"/>
    </row>
    <row r="559">
      <c r="A559" s="76"/>
      <c r="B559" s="144"/>
      <c r="D559" s="133"/>
      <c r="E559" s="133"/>
      <c r="F559" s="133"/>
      <c r="AO559" s="134"/>
    </row>
    <row r="560">
      <c r="A560" s="76"/>
      <c r="B560" s="144"/>
      <c r="D560" s="133"/>
      <c r="E560" s="133"/>
      <c r="F560" s="133"/>
      <c r="AO560" s="134"/>
    </row>
    <row r="561">
      <c r="A561" s="76"/>
      <c r="B561" s="144"/>
      <c r="D561" s="133"/>
      <c r="E561" s="133"/>
      <c r="F561" s="133"/>
      <c r="AO561" s="134"/>
    </row>
    <row r="562">
      <c r="A562" s="76"/>
      <c r="B562" s="144"/>
      <c r="D562" s="133"/>
      <c r="E562" s="133"/>
      <c r="F562" s="133"/>
      <c r="AO562" s="134"/>
    </row>
    <row r="563">
      <c r="A563" s="76"/>
      <c r="B563" s="144"/>
      <c r="D563" s="133"/>
      <c r="E563" s="133"/>
      <c r="F563" s="133"/>
      <c r="AO563" s="134"/>
    </row>
    <row r="564">
      <c r="A564" s="76"/>
      <c r="B564" s="144"/>
      <c r="D564" s="133"/>
      <c r="E564" s="133"/>
      <c r="F564" s="133"/>
      <c r="AO564" s="134"/>
    </row>
    <row r="565">
      <c r="A565" s="76"/>
      <c r="B565" s="144"/>
      <c r="D565" s="133"/>
      <c r="E565" s="133"/>
      <c r="F565" s="133"/>
      <c r="AO565" s="134"/>
    </row>
    <row r="566">
      <c r="A566" s="76"/>
      <c r="B566" s="144"/>
      <c r="D566" s="133"/>
      <c r="E566" s="133"/>
      <c r="F566" s="133"/>
      <c r="AO566" s="134"/>
    </row>
    <row r="567">
      <c r="A567" s="76"/>
      <c r="B567" s="144"/>
      <c r="D567" s="133"/>
      <c r="E567" s="133"/>
      <c r="F567" s="133"/>
      <c r="AO567" s="134"/>
    </row>
    <row r="568">
      <c r="A568" s="76"/>
      <c r="B568" s="144"/>
      <c r="D568" s="133"/>
      <c r="E568" s="133"/>
      <c r="F568" s="133"/>
      <c r="AO568" s="134"/>
    </row>
    <row r="569">
      <c r="A569" s="76"/>
      <c r="B569" s="144"/>
      <c r="D569" s="133"/>
      <c r="E569" s="133"/>
      <c r="F569" s="133"/>
      <c r="AO569" s="134"/>
    </row>
    <row r="570">
      <c r="A570" s="76"/>
      <c r="B570" s="144"/>
      <c r="D570" s="133"/>
      <c r="E570" s="133"/>
      <c r="F570" s="133"/>
      <c r="AO570" s="134"/>
    </row>
    <row r="571">
      <c r="A571" s="76"/>
      <c r="B571" s="144"/>
      <c r="D571" s="133"/>
      <c r="E571" s="133"/>
      <c r="F571" s="133"/>
      <c r="AO571" s="134"/>
    </row>
    <row r="572">
      <c r="A572" s="76"/>
      <c r="B572" s="144"/>
      <c r="D572" s="133"/>
      <c r="E572" s="133"/>
      <c r="F572" s="133"/>
      <c r="AO572" s="134"/>
    </row>
    <row r="573">
      <c r="A573" s="76"/>
      <c r="B573" s="144"/>
      <c r="D573" s="133"/>
      <c r="E573" s="133"/>
      <c r="F573" s="133"/>
      <c r="AO573" s="134"/>
    </row>
    <row r="574">
      <c r="A574" s="76"/>
      <c r="B574" s="144"/>
      <c r="D574" s="133"/>
      <c r="E574" s="133"/>
      <c r="F574" s="133"/>
      <c r="AO574" s="134"/>
    </row>
    <row r="575">
      <c r="A575" s="76"/>
      <c r="B575" s="144"/>
      <c r="D575" s="133"/>
      <c r="E575" s="133"/>
      <c r="F575" s="133"/>
      <c r="AO575" s="134"/>
    </row>
    <row r="576">
      <c r="A576" s="76"/>
      <c r="B576" s="144"/>
      <c r="D576" s="133"/>
      <c r="E576" s="133"/>
      <c r="F576" s="133"/>
      <c r="AO576" s="134"/>
    </row>
    <row r="577">
      <c r="A577" s="76"/>
      <c r="B577" s="144"/>
      <c r="D577" s="133"/>
      <c r="E577" s="133"/>
      <c r="F577" s="133"/>
      <c r="AO577" s="134"/>
    </row>
    <row r="578">
      <c r="A578" s="76"/>
      <c r="B578" s="144"/>
      <c r="D578" s="133"/>
      <c r="E578" s="133"/>
      <c r="F578" s="133"/>
      <c r="AO578" s="134"/>
    </row>
    <row r="579">
      <c r="A579" s="76"/>
      <c r="B579" s="144"/>
      <c r="D579" s="133"/>
      <c r="E579" s="133"/>
      <c r="F579" s="133"/>
      <c r="AO579" s="134"/>
    </row>
    <row r="580">
      <c r="A580" s="76"/>
      <c r="B580" s="144"/>
      <c r="D580" s="133"/>
      <c r="E580" s="133"/>
      <c r="F580" s="133"/>
      <c r="AO580" s="134"/>
    </row>
    <row r="581">
      <c r="A581" s="76"/>
      <c r="B581" s="144"/>
      <c r="D581" s="133"/>
      <c r="E581" s="133"/>
      <c r="F581" s="133"/>
      <c r="AO581" s="134"/>
    </row>
    <row r="582">
      <c r="A582" s="76"/>
      <c r="B582" s="144"/>
      <c r="D582" s="133"/>
      <c r="E582" s="133"/>
      <c r="F582" s="133"/>
      <c r="AO582" s="134"/>
    </row>
    <row r="583">
      <c r="A583" s="76"/>
      <c r="B583" s="144"/>
      <c r="D583" s="133"/>
      <c r="E583" s="133"/>
      <c r="F583" s="133"/>
      <c r="AO583" s="134"/>
    </row>
    <row r="584">
      <c r="A584" s="76"/>
      <c r="B584" s="144"/>
      <c r="D584" s="133"/>
      <c r="E584" s="133"/>
      <c r="F584" s="133"/>
      <c r="AO584" s="134"/>
    </row>
    <row r="585">
      <c r="A585" s="76"/>
      <c r="B585" s="144"/>
      <c r="D585" s="133"/>
      <c r="E585" s="133"/>
      <c r="F585" s="133"/>
      <c r="AO585" s="134"/>
    </row>
    <row r="586">
      <c r="A586" s="76"/>
      <c r="B586" s="144"/>
      <c r="D586" s="133"/>
      <c r="E586" s="133"/>
      <c r="F586" s="133"/>
      <c r="AO586" s="134"/>
    </row>
    <row r="587">
      <c r="A587" s="76"/>
      <c r="B587" s="144"/>
      <c r="D587" s="133"/>
      <c r="E587" s="133"/>
      <c r="F587" s="133"/>
      <c r="AO587" s="134"/>
    </row>
    <row r="588">
      <c r="A588" s="76"/>
      <c r="B588" s="144"/>
      <c r="D588" s="133"/>
      <c r="E588" s="133"/>
      <c r="F588" s="133"/>
      <c r="AO588" s="134"/>
    </row>
    <row r="589">
      <c r="A589" s="76"/>
      <c r="B589" s="144"/>
      <c r="D589" s="133"/>
      <c r="E589" s="133"/>
      <c r="F589" s="133"/>
      <c r="AO589" s="134"/>
    </row>
    <row r="590">
      <c r="A590" s="76"/>
      <c r="B590" s="144"/>
      <c r="D590" s="133"/>
      <c r="E590" s="133"/>
      <c r="F590" s="133"/>
      <c r="AO590" s="134"/>
    </row>
    <row r="591">
      <c r="A591" s="76"/>
      <c r="B591" s="144"/>
      <c r="D591" s="133"/>
      <c r="E591" s="133"/>
      <c r="F591" s="133"/>
      <c r="AO591" s="134"/>
    </row>
    <row r="592">
      <c r="A592" s="76"/>
      <c r="B592" s="144"/>
      <c r="D592" s="133"/>
      <c r="E592" s="133"/>
      <c r="F592" s="133"/>
      <c r="AO592" s="134"/>
    </row>
    <row r="593">
      <c r="A593" s="76"/>
      <c r="B593" s="144"/>
      <c r="D593" s="133"/>
      <c r="E593" s="133"/>
      <c r="F593" s="133"/>
      <c r="AO593" s="134"/>
    </row>
    <row r="594">
      <c r="A594" s="76"/>
      <c r="B594" s="144"/>
      <c r="D594" s="133"/>
      <c r="E594" s="133"/>
      <c r="F594" s="133"/>
      <c r="AO594" s="134"/>
    </row>
    <row r="595">
      <c r="A595" s="76"/>
      <c r="B595" s="144"/>
      <c r="D595" s="133"/>
      <c r="E595" s="133"/>
      <c r="F595" s="133"/>
      <c r="AO595" s="134"/>
    </row>
    <row r="596">
      <c r="A596" s="76"/>
      <c r="B596" s="144"/>
      <c r="D596" s="133"/>
      <c r="E596" s="133"/>
      <c r="F596" s="133"/>
      <c r="AO596" s="134"/>
    </row>
    <row r="597">
      <c r="A597" s="76"/>
      <c r="B597" s="144"/>
      <c r="D597" s="133"/>
      <c r="E597" s="133"/>
      <c r="F597" s="133"/>
      <c r="AO597" s="134"/>
    </row>
    <row r="598">
      <c r="A598" s="76"/>
      <c r="B598" s="144"/>
      <c r="D598" s="133"/>
      <c r="E598" s="133"/>
      <c r="F598" s="133"/>
      <c r="AO598" s="134"/>
    </row>
    <row r="599">
      <c r="A599" s="76"/>
      <c r="B599" s="144"/>
      <c r="D599" s="133"/>
      <c r="E599" s="133"/>
      <c r="F599" s="133"/>
      <c r="AO599" s="134"/>
    </row>
    <row r="600">
      <c r="A600" s="76"/>
      <c r="B600" s="144"/>
      <c r="D600" s="133"/>
      <c r="E600" s="133"/>
      <c r="F600" s="133"/>
      <c r="AO600" s="134"/>
    </row>
    <row r="601">
      <c r="A601" s="76"/>
      <c r="B601" s="144"/>
      <c r="D601" s="133"/>
      <c r="E601" s="133"/>
      <c r="F601" s="133"/>
      <c r="AO601" s="134"/>
    </row>
    <row r="602">
      <c r="A602" s="76"/>
      <c r="B602" s="144"/>
      <c r="D602" s="133"/>
      <c r="E602" s="133"/>
      <c r="F602" s="133"/>
      <c r="AO602" s="134"/>
    </row>
    <row r="603">
      <c r="A603" s="76"/>
      <c r="B603" s="144"/>
      <c r="D603" s="133"/>
      <c r="E603" s="133"/>
      <c r="F603" s="133"/>
      <c r="AO603" s="134"/>
    </row>
    <row r="604">
      <c r="A604" s="76"/>
      <c r="B604" s="144"/>
      <c r="D604" s="133"/>
      <c r="E604" s="133"/>
      <c r="F604" s="133"/>
      <c r="AO604" s="134"/>
    </row>
    <row r="605">
      <c r="A605" s="76"/>
      <c r="B605" s="144"/>
      <c r="D605" s="133"/>
      <c r="E605" s="133"/>
      <c r="F605" s="133"/>
      <c r="AO605" s="134"/>
    </row>
    <row r="606">
      <c r="A606" s="76"/>
      <c r="B606" s="144"/>
      <c r="D606" s="133"/>
      <c r="E606" s="133"/>
      <c r="F606" s="133"/>
      <c r="AO606" s="134"/>
    </row>
    <row r="607">
      <c r="A607" s="76"/>
      <c r="B607" s="144"/>
      <c r="D607" s="133"/>
      <c r="E607" s="133"/>
      <c r="F607" s="133"/>
      <c r="AO607" s="134"/>
    </row>
    <row r="608">
      <c r="A608" s="76"/>
      <c r="B608" s="144"/>
      <c r="D608" s="133"/>
      <c r="E608" s="133"/>
      <c r="F608" s="133"/>
      <c r="AO608" s="134"/>
    </row>
    <row r="609">
      <c r="A609" s="76"/>
      <c r="B609" s="144"/>
      <c r="D609" s="133"/>
      <c r="E609" s="133"/>
      <c r="F609" s="133"/>
      <c r="AO609" s="134"/>
    </row>
    <row r="610">
      <c r="A610" s="76"/>
      <c r="B610" s="144"/>
      <c r="D610" s="133"/>
      <c r="E610" s="133"/>
      <c r="F610" s="133"/>
      <c r="AO610" s="134"/>
    </row>
    <row r="611">
      <c r="A611" s="76"/>
      <c r="B611" s="144"/>
      <c r="D611" s="133"/>
      <c r="E611" s="133"/>
      <c r="F611" s="133"/>
      <c r="AO611" s="134"/>
    </row>
    <row r="612">
      <c r="A612" s="76"/>
      <c r="B612" s="144"/>
      <c r="D612" s="133"/>
      <c r="E612" s="133"/>
      <c r="F612" s="133"/>
      <c r="AO612" s="134"/>
    </row>
    <row r="613">
      <c r="A613" s="76"/>
      <c r="B613" s="144"/>
      <c r="D613" s="133"/>
      <c r="E613" s="133"/>
      <c r="F613" s="133"/>
      <c r="AO613" s="134"/>
    </row>
    <row r="614">
      <c r="A614" s="76"/>
      <c r="B614" s="144"/>
      <c r="D614" s="133"/>
      <c r="E614" s="133"/>
      <c r="F614" s="133"/>
      <c r="AO614" s="134"/>
    </row>
    <row r="615">
      <c r="A615" s="76"/>
      <c r="B615" s="144"/>
      <c r="D615" s="133"/>
      <c r="E615" s="133"/>
      <c r="F615" s="133"/>
      <c r="AO615" s="134"/>
    </row>
    <row r="616">
      <c r="A616" s="76"/>
      <c r="B616" s="144"/>
      <c r="D616" s="133"/>
      <c r="E616" s="133"/>
      <c r="F616" s="133"/>
      <c r="AO616" s="134"/>
    </row>
    <row r="617">
      <c r="A617" s="76"/>
      <c r="B617" s="144"/>
      <c r="D617" s="133"/>
      <c r="E617" s="133"/>
      <c r="F617" s="133"/>
      <c r="AO617" s="134"/>
    </row>
    <row r="618">
      <c r="A618" s="76"/>
      <c r="B618" s="144"/>
      <c r="D618" s="133"/>
      <c r="E618" s="133"/>
      <c r="F618" s="133"/>
      <c r="AO618" s="134"/>
    </row>
    <row r="619">
      <c r="A619" s="76"/>
      <c r="B619" s="144"/>
      <c r="D619" s="133"/>
      <c r="E619" s="133"/>
      <c r="F619" s="133"/>
      <c r="AO619" s="134"/>
    </row>
    <row r="620">
      <c r="A620" s="76"/>
      <c r="B620" s="144"/>
      <c r="D620" s="133"/>
      <c r="E620" s="133"/>
      <c r="F620" s="133"/>
      <c r="AO620" s="134"/>
    </row>
    <row r="621">
      <c r="A621" s="76"/>
      <c r="B621" s="144"/>
      <c r="D621" s="133"/>
      <c r="E621" s="133"/>
      <c r="F621" s="133"/>
      <c r="AO621" s="134"/>
    </row>
    <row r="622">
      <c r="A622" s="76"/>
      <c r="B622" s="144"/>
      <c r="D622" s="133"/>
      <c r="E622" s="133"/>
      <c r="F622" s="133"/>
      <c r="AO622" s="134"/>
    </row>
    <row r="623">
      <c r="A623" s="76"/>
      <c r="B623" s="144"/>
      <c r="D623" s="133"/>
      <c r="E623" s="133"/>
      <c r="F623" s="133"/>
      <c r="AO623" s="134"/>
    </row>
    <row r="624">
      <c r="A624" s="76"/>
      <c r="B624" s="144"/>
      <c r="D624" s="133"/>
      <c r="E624" s="133"/>
      <c r="F624" s="133"/>
      <c r="AO624" s="134"/>
    </row>
    <row r="625">
      <c r="A625" s="76"/>
      <c r="B625" s="144"/>
      <c r="D625" s="133"/>
      <c r="E625" s="133"/>
      <c r="F625" s="133"/>
      <c r="AO625" s="134"/>
    </row>
    <row r="626">
      <c r="A626" s="76"/>
      <c r="B626" s="144"/>
      <c r="D626" s="133"/>
      <c r="E626" s="133"/>
      <c r="F626" s="133"/>
      <c r="AO626" s="134"/>
    </row>
    <row r="627">
      <c r="A627" s="76"/>
      <c r="B627" s="144"/>
      <c r="D627" s="133"/>
      <c r="E627" s="133"/>
      <c r="F627" s="133"/>
      <c r="AO627" s="134"/>
    </row>
    <row r="628">
      <c r="A628" s="76"/>
      <c r="B628" s="144"/>
      <c r="D628" s="133"/>
      <c r="E628" s="133"/>
      <c r="F628" s="133"/>
      <c r="AO628" s="134"/>
    </row>
    <row r="629">
      <c r="A629" s="76"/>
      <c r="B629" s="144"/>
      <c r="D629" s="133"/>
      <c r="E629" s="133"/>
      <c r="F629" s="133"/>
      <c r="AO629" s="134"/>
    </row>
    <row r="630">
      <c r="A630" s="76"/>
      <c r="B630" s="144"/>
      <c r="D630" s="133"/>
      <c r="E630" s="133"/>
      <c r="F630" s="133"/>
      <c r="AO630" s="134"/>
    </row>
    <row r="631">
      <c r="A631" s="76"/>
      <c r="B631" s="144"/>
      <c r="D631" s="133"/>
      <c r="E631" s="133"/>
      <c r="F631" s="133"/>
      <c r="AO631" s="134"/>
    </row>
    <row r="632">
      <c r="A632" s="76"/>
      <c r="B632" s="144"/>
      <c r="D632" s="133"/>
      <c r="E632" s="133"/>
      <c r="F632" s="133"/>
      <c r="AO632" s="134"/>
    </row>
    <row r="633">
      <c r="A633" s="76"/>
      <c r="B633" s="144"/>
      <c r="D633" s="133"/>
      <c r="E633" s="133"/>
      <c r="F633" s="133"/>
      <c r="AO633" s="134"/>
    </row>
    <row r="634">
      <c r="A634" s="76"/>
      <c r="B634" s="144"/>
      <c r="D634" s="133"/>
      <c r="E634" s="133"/>
      <c r="F634" s="133"/>
      <c r="AO634" s="134"/>
    </row>
    <row r="635">
      <c r="A635" s="76"/>
      <c r="B635" s="144"/>
      <c r="D635" s="133"/>
      <c r="E635" s="133"/>
      <c r="F635" s="133"/>
      <c r="AO635" s="134"/>
    </row>
    <row r="636">
      <c r="A636" s="76"/>
      <c r="B636" s="144"/>
      <c r="D636" s="133"/>
      <c r="E636" s="133"/>
      <c r="F636" s="133"/>
      <c r="AO636" s="134"/>
    </row>
    <row r="637">
      <c r="A637" s="76"/>
      <c r="B637" s="144"/>
      <c r="D637" s="133"/>
      <c r="E637" s="133"/>
      <c r="F637" s="133"/>
      <c r="AO637" s="134"/>
    </row>
    <row r="638">
      <c r="A638" s="76"/>
      <c r="B638" s="144"/>
      <c r="D638" s="133"/>
      <c r="E638" s="133"/>
      <c r="F638" s="133"/>
      <c r="AO638" s="134"/>
    </row>
    <row r="639">
      <c r="A639" s="76"/>
      <c r="B639" s="144"/>
      <c r="D639" s="133"/>
      <c r="E639" s="133"/>
      <c r="F639" s="133"/>
      <c r="AO639" s="134"/>
    </row>
    <row r="640">
      <c r="A640" s="76"/>
      <c r="B640" s="144"/>
      <c r="D640" s="133"/>
      <c r="E640" s="133"/>
      <c r="F640" s="133"/>
      <c r="AO640" s="134"/>
    </row>
    <row r="641">
      <c r="A641" s="76"/>
      <c r="B641" s="144"/>
      <c r="D641" s="133"/>
      <c r="E641" s="133"/>
      <c r="F641" s="133"/>
      <c r="AO641" s="134"/>
    </row>
    <row r="642">
      <c r="A642" s="76"/>
      <c r="B642" s="144"/>
      <c r="D642" s="133"/>
      <c r="E642" s="133"/>
      <c r="F642" s="133"/>
      <c r="AO642" s="134"/>
    </row>
    <row r="643">
      <c r="A643" s="76"/>
      <c r="B643" s="144"/>
      <c r="D643" s="133"/>
      <c r="E643" s="133"/>
      <c r="F643" s="133"/>
      <c r="AO643" s="134"/>
    </row>
    <row r="644">
      <c r="A644" s="76"/>
      <c r="B644" s="144"/>
      <c r="D644" s="133"/>
      <c r="E644" s="133"/>
      <c r="F644" s="133"/>
      <c r="AO644" s="134"/>
    </row>
    <row r="645">
      <c r="A645" s="76"/>
      <c r="B645" s="144"/>
      <c r="D645" s="133"/>
      <c r="E645" s="133"/>
      <c r="F645" s="133"/>
      <c r="AO645" s="134"/>
    </row>
    <row r="646">
      <c r="A646" s="76"/>
      <c r="B646" s="144"/>
      <c r="D646" s="133"/>
      <c r="E646" s="133"/>
      <c r="F646" s="133"/>
      <c r="AO646" s="134"/>
    </row>
    <row r="647">
      <c r="A647" s="76"/>
      <c r="B647" s="144"/>
      <c r="D647" s="133"/>
      <c r="E647" s="133"/>
      <c r="F647" s="133"/>
      <c r="AO647" s="134"/>
    </row>
    <row r="648">
      <c r="A648" s="76"/>
      <c r="B648" s="144"/>
      <c r="D648" s="133"/>
      <c r="E648" s="133"/>
      <c r="F648" s="133"/>
      <c r="AO648" s="134"/>
    </row>
    <row r="649">
      <c r="A649" s="76"/>
      <c r="B649" s="144"/>
      <c r="D649" s="133"/>
      <c r="E649" s="133"/>
      <c r="F649" s="133"/>
      <c r="AO649" s="134"/>
    </row>
    <row r="650">
      <c r="A650" s="76"/>
      <c r="B650" s="144"/>
      <c r="D650" s="133"/>
      <c r="E650" s="133"/>
      <c r="F650" s="133"/>
      <c r="AO650" s="134"/>
    </row>
    <row r="651">
      <c r="A651" s="76"/>
      <c r="B651" s="144"/>
      <c r="D651" s="133"/>
      <c r="E651" s="133"/>
      <c r="F651" s="133"/>
      <c r="AO651" s="134"/>
    </row>
    <row r="652">
      <c r="A652" s="76"/>
      <c r="B652" s="144"/>
      <c r="D652" s="133"/>
      <c r="E652" s="133"/>
      <c r="F652" s="133"/>
      <c r="AO652" s="134"/>
    </row>
    <row r="653">
      <c r="A653" s="76"/>
      <c r="B653" s="144"/>
      <c r="D653" s="133"/>
      <c r="E653" s="133"/>
      <c r="F653" s="133"/>
      <c r="AO653" s="134"/>
    </row>
    <row r="654">
      <c r="A654" s="76"/>
      <c r="B654" s="144"/>
      <c r="D654" s="133"/>
      <c r="E654" s="133"/>
      <c r="F654" s="133"/>
      <c r="AO654" s="134"/>
    </row>
    <row r="655">
      <c r="A655" s="76"/>
      <c r="B655" s="144"/>
      <c r="D655" s="133"/>
      <c r="E655" s="133"/>
      <c r="F655" s="133"/>
      <c r="AO655" s="134"/>
    </row>
    <row r="656">
      <c r="A656" s="76"/>
      <c r="B656" s="144"/>
      <c r="D656" s="133"/>
      <c r="E656" s="133"/>
      <c r="F656" s="133"/>
      <c r="AO656" s="134"/>
    </row>
    <row r="657">
      <c r="A657" s="76"/>
      <c r="B657" s="144"/>
      <c r="D657" s="133"/>
      <c r="E657" s="133"/>
      <c r="F657" s="133"/>
      <c r="AO657" s="134"/>
    </row>
    <row r="658">
      <c r="A658" s="76"/>
      <c r="B658" s="144"/>
      <c r="D658" s="133"/>
      <c r="E658" s="133"/>
      <c r="F658" s="133"/>
      <c r="AO658" s="134"/>
    </row>
    <row r="659">
      <c r="A659" s="76"/>
      <c r="B659" s="144"/>
      <c r="D659" s="133"/>
      <c r="E659" s="133"/>
      <c r="F659" s="133"/>
      <c r="AO659" s="134"/>
    </row>
    <row r="660">
      <c r="A660" s="76"/>
      <c r="B660" s="144"/>
      <c r="D660" s="133"/>
      <c r="E660" s="133"/>
      <c r="F660" s="133"/>
      <c r="AO660" s="134"/>
    </row>
    <row r="661">
      <c r="A661" s="76"/>
      <c r="B661" s="144"/>
      <c r="D661" s="133"/>
      <c r="E661" s="133"/>
      <c r="F661" s="133"/>
      <c r="AO661" s="134"/>
    </row>
    <row r="662">
      <c r="A662" s="76"/>
      <c r="B662" s="144"/>
      <c r="D662" s="133"/>
      <c r="E662" s="133"/>
      <c r="F662" s="133"/>
      <c r="AO662" s="134"/>
    </row>
    <row r="663">
      <c r="A663" s="76"/>
      <c r="B663" s="144"/>
      <c r="D663" s="133"/>
      <c r="E663" s="133"/>
      <c r="F663" s="133"/>
      <c r="AO663" s="134"/>
    </row>
    <row r="664">
      <c r="A664" s="76"/>
      <c r="B664" s="144"/>
      <c r="D664" s="133"/>
      <c r="E664" s="133"/>
      <c r="F664" s="133"/>
      <c r="AO664" s="134"/>
    </row>
    <row r="665">
      <c r="A665" s="76"/>
      <c r="B665" s="144"/>
      <c r="D665" s="133"/>
      <c r="E665" s="133"/>
      <c r="F665" s="133"/>
      <c r="AO665" s="134"/>
    </row>
    <row r="666">
      <c r="A666" s="76"/>
      <c r="B666" s="144"/>
      <c r="D666" s="133"/>
      <c r="E666" s="133"/>
      <c r="F666" s="133"/>
      <c r="AO666" s="134"/>
    </row>
    <row r="667">
      <c r="A667" s="76"/>
      <c r="B667" s="144"/>
      <c r="D667" s="133"/>
      <c r="E667" s="133"/>
      <c r="F667" s="133"/>
      <c r="AO667" s="134"/>
    </row>
    <row r="668">
      <c r="A668" s="76"/>
      <c r="B668" s="144"/>
      <c r="D668" s="133"/>
      <c r="E668" s="133"/>
      <c r="F668" s="133"/>
      <c r="AO668" s="134"/>
    </row>
    <row r="669">
      <c r="A669" s="76"/>
      <c r="B669" s="144"/>
      <c r="D669" s="133"/>
      <c r="E669" s="133"/>
      <c r="F669" s="133"/>
      <c r="AO669" s="134"/>
    </row>
    <row r="670">
      <c r="A670" s="76"/>
      <c r="B670" s="144"/>
      <c r="D670" s="133"/>
      <c r="E670" s="133"/>
      <c r="F670" s="133"/>
      <c r="AO670" s="134"/>
    </row>
    <row r="671">
      <c r="A671" s="76"/>
      <c r="B671" s="144"/>
      <c r="D671" s="133"/>
      <c r="E671" s="133"/>
      <c r="F671" s="133"/>
      <c r="AO671" s="134"/>
    </row>
    <row r="672">
      <c r="A672" s="76"/>
      <c r="B672" s="144"/>
      <c r="D672" s="133"/>
      <c r="E672" s="133"/>
      <c r="F672" s="133"/>
      <c r="AO672" s="134"/>
    </row>
    <row r="673">
      <c r="A673" s="76"/>
      <c r="B673" s="144"/>
      <c r="D673" s="133"/>
      <c r="E673" s="133"/>
      <c r="F673" s="133"/>
      <c r="AO673" s="134"/>
    </row>
    <row r="674">
      <c r="A674" s="76"/>
      <c r="B674" s="144"/>
      <c r="D674" s="133"/>
      <c r="E674" s="133"/>
      <c r="F674" s="133"/>
      <c r="AO674" s="134"/>
    </row>
    <row r="675">
      <c r="A675" s="76"/>
      <c r="B675" s="144"/>
      <c r="D675" s="133"/>
      <c r="E675" s="133"/>
      <c r="F675" s="133"/>
      <c r="AO675" s="134"/>
    </row>
    <row r="676">
      <c r="A676" s="76"/>
      <c r="B676" s="144"/>
      <c r="D676" s="133"/>
      <c r="E676" s="133"/>
      <c r="F676" s="133"/>
      <c r="AO676" s="134"/>
    </row>
    <row r="677">
      <c r="A677" s="76"/>
      <c r="B677" s="144"/>
      <c r="D677" s="133"/>
      <c r="E677" s="133"/>
      <c r="F677" s="133"/>
      <c r="AO677" s="134"/>
    </row>
    <row r="678">
      <c r="A678" s="76"/>
      <c r="B678" s="144"/>
      <c r="D678" s="133"/>
      <c r="E678" s="133"/>
      <c r="F678" s="133"/>
      <c r="AO678" s="134"/>
    </row>
    <row r="679">
      <c r="A679" s="76"/>
      <c r="B679" s="144"/>
      <c r="D679" s="133"/>
      <c r="E679" s="133"/>
      <c r="F679" s="133"/>
      <c r="AO679" s="134"/>
    </row>
    <row r="680">
      <c r="A680" s="76"/>
      <c r="B680" s="144"/>
      <c r="D680" s="133"/>
      <c r="E680" s="133"/>
      <c r="F680" s="133"/>
      <c r="AO680" s="134"/>
    </row>
    <row r="681">
      <c r="A681" s="76"/>
      <c r="B681" s="144"/>
      <c r="D681" s="133"/>
      <c r="E681" s="133"/>
      <c r="F681" s="133"/>
      <c r="AO681" s="134"/>
    </row>
    <row r="682">
      <c r="A682" s="76"/>
      <c r="B682" s="144"/>
      <c r="D682" s="133"/>
      <c r="E682" s="133"/>
      <c r="F682" s="133"/>
      <c r="AO682" s="134"/>
    </row>
    <row r="683">
      <c r="A683" s="76"/>
      <c r="B683" s="144"/>
      <c r="D683" s="133"/>
      <c r="E683" s="133"/>
      <c r="F683" s="133"/>
      <c r="AO683" s="134"/>
    </row>
    <row r="684">
      <c r="A684" s="76"/>
      <c r="B684" s="144"/>
      <c r="D684" s="133"/>
      <c r="E684" s="133"/>
      <c r="F684" s="133"/>
      <c r="AO684" s="134"/>
    </row>
    <row r="685">
      <c r="A685" s="76"/>
      <c r="B685" s="144"/>
      <c r="D685" s="133"/>
      <c r="E685" s="133"/>
      <c r="F685" s="133"/>
      <c r="AO685" s="134"/>
    </row>
    <row r="686">
      <c r="A686" s="76"/>
      <c r="B686" s="144"/>
      <c r="D686" s="133"/>
      <c r="E686" s="133"/>
      <c r="F686" s="133"/>
      <c r="AO686" s="134"/>
    </row>
    <row r="687">
      <c r="A687" s="76"/>
      <c r="B687" s="144"/>
      <c r="D687" s="133"/>
      <c r="E687" s="133"/>
      <c r="F687" s="133"/>
      <c r="AO687" s="134"/>
    </row>
    <row r="688">
      <c r="A688" s="76"/>
      <c r="B688" s="144"/>
      <c r="D688" s="133"/>
      <c r="E688" s="133"/>
      <c r="F688" s="133"/>
      <c r="AO688" s="134"/>
    </row>
    <row r="689">
      <c r="A689" s="76"/>
      <c r="B689" s="144"/>
      <c r="D689" s="133"/>
      <c r="E689" s="133"/>
      <c r="F689" s="133"/>
      <c r="AO689" s="134"/>
    </row>
    <row r="690">
      <c r="A690" s="76"/>
      <c r="B690" s="144"/>
      <c r="D690" s="133"/>
      <c r="E690" s="133"/>
      <c r="F690" s="133"/>
      <c r="AO690" s="134"/>
    </row>
    <row r="691">
      <c r="A691" s="76"/>
      <c r="B691" s="144"/>
      <c r="D691" s="133"/>
      <c r="E691" s="133"/>
      <c r="F691" s="133"/>
      <c r="AO691" s="134"/>
    </row>
    <row r="692">
      <c r="A692" s="76"/>
      <c r="B692" s="144"/>
      <c r="D692" s="133"/>
      <c r="E692" s="133"/>
      <c r="F692" s="133"/>
      <c r="AO692" s="134"/>
    </row>
    <row r="693">
      <c r="A693" s="76"/>
      <c r="B693" s="144"/>
      <c r="D693" s="133"/>
      <c r="E693" s="133"/>
      <c r="F693" s="133"/>
      <c r="AO693" s="134"/>
    </row>
    <row r="694">
      <c r="A694" s="76"/>
      <c r="B694" s="144"/>
      <c r="D694" s="133"/>
      <c r="E694" s="133"/>
      <c r="F694" s="133"/>
      <c r="AO694" s="134"/>
    </row>
    <row r="695">
      <c r="A695" s="76"/>
      <c r="B695" s="144"/>
      <c r="D695" s="133"/>
      <c r="E695" s="133"/>
      <c r="F695" s="133"/>
      <c r="AO695" s="134"/>
    </row>
    <row r="696">
      <c r="A696" s="76"/>
      <c r="B696" s="144"/>
      <c r="D696" s="133"/>
      <c r="E696" s="133"/>
      <c r="F696" s="133"/>
      <c r="AO696" s="134"/>
    </row>
    <row r="697">
      <c r="A697" s="76"/>
      <c r="B697" s="144"/>
      <c r="D697" s="133"/>
      <c r="E697" s="133"/>
      <c r="F697" s="133"/>
      <c r="AO697" s="134"/>
    </row>
    <row r="698">
      <c r="A698" s="76"/>
      <c r="B698" s="144"/>
      <c r="D698" s="133"/>
      <c r="E698" s="133"/>
      <c r="F698" s="133"/>
      <c r="AO698" s="134"/>
    </row>
    <row r="699">
      <c r="A699" s="76"/>
      <c r="B699" s="144"/>
      <c r="D699" s="133"/>
      <c r="E699" s="133"/>
      <c r="F699" s="133"/>
      <c r="AO699" s="134"/>
    </row>
    <row r="700">
      <c r="A700" s="76"/>
      <c r="B700" s="144"/>
      <c r="D700" s="133"/>
      <c r="E700" s="133"/>
      <c r="F700" s="133"/>
      <c r="AO700" s="134"/>
    </row>
    <row r="701">
      <c r="A701" s="76"/>
      <c r="B701" s="144"/>
      <c r="D701" s="133"/>
      <c r="E701" s="133"/>
      <c r="F701" s="133"/>
      <c r="AO701" s="134"/>
    </row>
    <row r="702">
      <c r="A702" s="76"/>
      <c r="B702" s="144"/>
      <c r="D702" s="133"/>
      <c r="E702" s="133"/>
      <c r="F702" s="133"/>
      <c r="AO702" s="134"/>
    </row>
    <row r="703">
      <c r="A703" s="76"/>
      <c r="B703" s="144"/>
      <c r="D703" s="133"/>
      <c r="E703" s="133"/>
      <c r="F703" s="133"/>
      <c r="AO703" s="134"/>
    </row>
    <row r="704">
      <c r="A704" s="76"/>
      <c r="B704" s="144"/>
      <c r="D704" s="133"/>
      <c r="E704" s="133"/>
      <c r="F704" s="133"/>
      <c r="AO704" s="134"/>
    </row>
    <row r="705">
      <c r="A705" s="76"/>
      <c r="B705" s="144"/>
      <c r="D705" s="133"/>
      <c r="E705" s="133"/>
      <c r="F705" s="133"/>
      <c r="AO705" s="134"/>
    </row>
    <row r="706">
      <c r="A706" s="76"/>
      <c r="B706" s="144"/>
      <c r="D706" s="133"/>
      <c r="E706" s="133"/>
      <c r="F706" s="133"/>
      <c r="AO706" s="134"/>
    </row>
    <row r="707">
      <c r="A707" s="76"/>
      <c r="B707" s="144"/>
      <c r="D707" s="133"/>
      <c r="E707" s="133"/>
      <c r="F707" s="133"/>
      <c r="AO707" s="134"/>
    </row>
    <row r="708">
      <c r="A708" s="76"/>
      <c r="B708" s="144"/>
      <c r="D708" s="133"/>
      <c r="E708" s="133"/>
      <c r="F708" s="133"/>
      <c r="AO708" s="134"/>
    </row>
    <row r="709">
      <c r="A709" s="76"/>
      <c r="B709" s="144"/>
      <c r="D709" s="133"/>
      <c r="E709" s="133"/>
      <c r="F709" s="133"/>
      <c r="AO709" s="134"/>
    </row>
    <row r="710">
      <c r="A710" s="76"/>
      <c r="B710" s="144"/>
      <c r="D710" s="133"/>
      <c r="E710" s="133"/>
      <c r="F710" s="133"/>
      <c r="AO710" s="134"/>
    </row>
    <row r="711">
      <c r="A711" s="76"/>
      <c r="B711" s="144"/>
      <c r="D711" s="133"/>
      <c r="E711" s="133"/>
      <c r="F711" s="133"/>
      <c r="AO711" s="134"/>
    </row>
    <row r="712">
      <c r="A712" s="76"/>
      <c r="B712" s="144"/>
      <c r="D712" s="133"/>
      <c r="E712" s="133"/>
      <c r="F712" s="133"/>
      <c r="AO712" s="134"/>
    </row>
    <row r="713">
      <c r="A713" s="76"/>
      <c r="B713" s="144"/>
      <c r="D713" s="133"/>
      <c r="E713" s="133"/>
      <c r="F713" s="133"/>
      <c r="AO713" s="134"/>
    </row>
    <row r="714">
      <c r="A714" s="76"/>
      <c r="B714" s="144"/>
      <c r="D714" s="133"/>
      <c r="E714" s="133"/>
      <c r="F714" s="133"/>
      <c r="AO714" s="134"/>
    </row>
    <row r="715">
      <c r="A715" s="76"/>
      <c r="B715" s="144"/>
      <c r="D715" s="133"/>
      <c r="E715" s="133"/>
      <c r="F715" s="133"/>
      <c r="AO715" s="134"/>
    </row>
    <row r="716">
      <c r="A716" s="76"/>
      <c r="B716" s="144"/>
      <c r="D716" s="133"/>
      <c r="E716" s="133"/>
      <c r="F716" s="133"/>
      <c r="AO716" s="134"/>
    </row>
    <row r="717">
      <c r="A717" s="76"/>
      <c r="B717" s="144"/>
      <c r="D717" s="133"/>
      <c r="E717" s="133"/>
      <c r="F717" s="133"/>
      <c r="AO717" s="134"/>
    </row>
    <row r="718">
      <c r="A718" s="76"/>
      <c r="B718" s="144"/>
      <c r="D718" s="133"/>
      <c r="E718" s="133"/>
      <c r="F718" s="133"/>
      <c r="AO718" s="134"/>
    </row>
    <row r="719">
      <c r="A719" s="76"/>
      <c r="B719" s="144"/>
      <c r="D719" s="133"/>
      <c r="E719" s="133"/>
      <c r="F719" s="133"/>
      <c r="AO719" s="134"/>
    </row>
    <row r="720">
      <c r="A720" s="76"/>
      <c r="B720" s="144"/>
      <c r="D720" s="133"/>
      <c r="E720" s="133"/>
      <c r="F720" s="133"/>
      <c r="AO720" s="134"/>
    </row>
    <row r="721">
      <c r="A721" s="76"/>
      <c r="B721" s="144"/>
      <c r="D721" s="133"/>
      <c r="E721" s="133"/>
      <c r="F721" s="133"/>
      <c r="AO721" s="134"/>
    </row>
    <row r="722">
      <c r="A722" s="76"/>
      <c r="B722" s="144"/>
      <c r="D722" s="133"/>
      <c r="E722" s="133"/>
      <c r="F722" s="133"/>
      <c r="AO722" s="134"/>
    </row>
    <row r="723">
      <c r="A723" s="76"/>
      <c r="B723" s="144"/>
      <c r="D723" s="133"/>
      <c r="E723" s="133"/>
      <c r="F723" s="133"/>
      <c r="AO723" s="134"/>
    </row>
    <row r="724">
      <c r="A724" s="76"/>
      <c r="B724" s="144"/>
      <c r="D724" s="133"/>
      <c r="E724" s="133"/>
      <c r="F724" s="133"/>
      <c r="AO724" s="134"/>
    </row>
    <row r="725">
      <c r="A725" s="76"/>
      <c r="B725" s="144"/>
      <c r="D725" s="133"/>
      <c r="E725" s="133"/>
      <c r="F725" s="133"/>
      <c r="AO725" s="134"/>
    </row>
    <row r="726">
      <c r="A726" s="76"/>
      <c r="B726" s="144"/>
      <c r="D726" s="133"/>
      <c r="E726" s="133"/>
      <c r="F726" s="133"/>
      <c r="AO726" s="134"/>
    </row>
    <row r="727">
      <c r="A727" s="76"/>
      <c r="B727" s="144"/>
      <c r="D727" s="133"/>
      <c r="E727" s="133"/>
      <c r="F727" s="133"/>
      <c r="AO727" s="134"/>
    </row>
    <row r="728">
      <c r="A728" s="76"/>
      <c r="B728" s="144"/>
      <c r="D728" s="133"/>
      <c r="E728" s="133"/>
      <c r="F728" s="133"/>
      <c r="AO728" s="134"/>
    </row>
    <row r="729">
      <c r="A729" s="76"/>
      <c r="B729" s="144"/>
      <c r="D729" s="133"/>
      <c r="E729" s="133"/>
      <c r="F729" s="133"/>
      <c r="AO729" s="134"/>
    </row>
    <row r="730">
      <c r="A730" s="76"/>
      <c r="B730" s="144"/>
      <c r="D730" s="133"/>
      <c r="E730" s="133"/>
      <c r="F730" s="133"/>
      <c r="AO730" s="134"/>
    </row>
    <row r="731">
      <c r="A731" s="76"/>
      <c r="B731" s="144"/>
      <c r="D731" s="133"/>
      <c r="E731" s="133"/>
      <c r="F731" s="133"/>
      <c r="AO731" s="134"/>
    </row>
    <row r="732">
      <c r="A732" s="76"/>
      <c r="B732" s="144"/>
      <c r="D732" s="133"/>
      <c r="E732" s="133"/>
      <c r="F732" s="133"/>
      <c r="AO732" s="134"/>
    </row>
    <row r="733">
      <c r="A733" s="76"/>
      <c r="B733" s="144"/>
      <c r="D733" s="133"/>
      <c r="E733" s="133"/>
      <c r="F733" s="133"/>
      <c r="AO733" s="134"/>
    </row>
    <row r="734">
      <c r="A734" s="76"/>
      <c r="B734" s="144"/>
      <c r="D734" s="133"/>
      <c r="E734" s="133"/>
      <c r="F734" s="133"/>
      <c r="AO734" s="134"/>
    </row>
    <row r="735">
      <c r="A735" s="76"/>
      <c r="B735" s="144"/>
      <c r="D735" s="133"/>
      <c r="E735" s="133"/>
      <c r="F735" s="133"/>
      <c r="AO735" s="134"/>
    </row>
    <row r="736">
      <c r="A736" s="76"/>
      <c r="B736" s="144"/>
      <c r="D736" s="133"/>
      <c r="E736" s="133"/>
      <c r="F736" s="133"/>
      <c r="AO736" s="134"/>
    </row>
    <row r="737">
      <c r="A737" s="76"/>
      <c r="B737" s="144"/>
      <c r="D737" s="133"/>
      <c r="E737" s="133"/>
      <c r="F737" s="133"/>
      <c r="AO737" s="134"/>
    </row>
    <row r="738">
      <c r="A738" s="76"/>
      <c r="B738" s="144"/>
      <c r="D738" s="133"/>
      <c r="E738" s="133"/>
      <c r="F738" s="133"/>
      <c r="AO738" s="134"/>
    </row>
    <row r="739">
      <c r="A739" s="76"/>
      <c r="B739" s="144"/>
      <c r="D739" s="133"/>
      <c r="E739" s="133"/>
      <c r="F739" s="133"/>
      <c r="AO739" s="134"/>
    </row>
    <row r="740">
      <c r="A740" s="76"/>
      <c r="B740" s="144"/>
      <c r="D740" s="133"/>
      <c r="E740" s="133"/>
      <c r="F740" s="133"/>
      <c r="AO740" s="134"/>
    </row>
    <row r="741">
      <c r="A741" s="76"/>
      <c r="B741" s="144"/>
      <c r="D741" s="133"/>
      <c r="E741" s="133"/>
      <c r="F741" s="133"/>
      <c r="AO741" s="134"/>
    </row>
    <row r="742">
      <c r="A742" s="76"/>
      <c r="B742" s="144"/>
      <c r="D742" s="133"/>
      <c r="E742" s="133"/>
      <c r="F742" s="133"/>
      <c r="AO742" s="134"/>
    </row>
    <row r="743">
      <c r="A743" s="76"/>
      <c r="B743" s="144"/>
      <c r="D743" s="133"/>
      <c r="E743" s="133"/>
      <c r="F743" s="133"/>
      <c r="AO743" s="134"/>
    </row>
    <row r="744">
      <c r="A744" s="76"/>
      <c r="B744" s="144"/>
      <c r="D744" s="133"/>
      <c r="E744" s="133"/>
      <c r="F744" s="133"/>
      <c r="AO744" s="134"/>
    </row>
    <row r="745">
      <c r="A745" s="76"/>
      <c r="B745" s="144"/>
      <c r="D745" s="133"/>
      <c r="E745" s="133"/>
      <c r="F745" s="133"/>
      <c r="AO745" s="134"/>
    </row>
    <row r="746">
      <c r="A746" s="76"/>
      <c r="B746" s="144"/>
      <c r="D746" s="133"/>
      <c r="E746" s="133"/>
      <c r="F746" s="133"/>
      <c r="AO746" s="134"/>
    </row>
    <row r="747">
      <c r="A747" s="76"/>
      <c r="B747" s="144"/>
      <c r="D747" s="133"/>
      <c r="E747" s="133"/>
      <c r="F747" s="133"/>
      <c r="AO747" s="134"/>
    </row>
    <row r="748">
      <c r="A748" s="76"/>
      <c r="B748" s="144"/>
      <c r="D748" s="133"/>
      <c r="E748" s="133"/>
      <c r="F748" s="133"/>
      <c r="AO748" s="134"/>
    </row>
    <row r="749">
      <c r="A749" s="76"/>
      <c r="B749" s="144"/>
      <c r="D749" s="133"/>
      <c r="E749" s="133"/>
      <c r="F749" s="133"/>
      <c r="AO749" s="134"/>
    </row>
    <row r="750">
      <c r="A750" s="76"/>
      <c r="B750" s="144"/>
      <c r="D750" s="133"/>
      <c r="E750" s="133"/>
      <c r="F750" s="133"/>
      <c r="AO750" s="134"/>
    </row>
    <row r="751">
      <c r="A751" s="76"/>
      <c r="B751" s="144"/>
      <c r="D751" s="133"/>
      <c r="E751" s="133"/>
      <c r="F751" s="133"/>
      <c r="AO751" s="134"/>
    </row>
    <row r="752">
      <c r="A752" s="76"/>
      <c r="B752" s="144"/>
      <c r="D752" s="133"/>
      <c r="E752" s="133"/>
      <c r="F752" s="133"/>
      <c r="AO752" s="134"/>
    </row>
    <row r="753">
      <c r="A753" s="76"/>
      <c r="B753" s="144"/>
      <c r="D753" s="133"/>
      <c r="E753" s="133"/>
      <c r="F753" s="133"/>
      <c r="AO753" s="134"/>
    </row>
    <row r="754">
      <c r="A754" s="76"/>
      <c r="B754" s="144"/>
      <c r="D754" s="133"/>
      <c r="E754" s="133"/>
      <c r="F754" s="133"/>
      <c r="AO754" s="134"/>
    </row>
    <row r="755">
      <c r="A755" s="76"/>
      <c r="B755" s="144"/>
      <c r="D755" s="133"/>
      <c r="E755" s="133"/>
      <c r="F755" s="133"/>
      <c r="AO755" s="134"/>
    </row>
    <row r="756">
      <c r="A756" s="76"/>
      <c r="B756" s="144"/>
      <c r="D756" s="133"/>
      <c r="E756" s="133"/>
      <c r="F756" s="133"/>
      <c r="AO756" s="134"/>
    </row>
    <row r="757">
      <c r="A757" s="76"/>
      <c r="B757" s="144"/>
      <c r="D757" s="133"/>
      <c r="E757" s="133"/>
      <c r="F757" s="133"/>
      <c r="AO757" s="134"/>
    </row>
    <row r="758">
      <c r="A758" s="76"/>
      <c r="B758" s="144"/>
      <c r="D758" s="133"/>
      <c r="E758" s="133"/>
      <c r="F758" s="133"/>
      <c r="AO758" s="134"/>
    </row>
    <row r="759">
      <c r="A759" s="76"/>
      <c r="B759" s="144"/>
      <c r="D759" s="133"/>
      <c r="E759" s="133"/>
      <c r="F759" s="133"/>
      <c r="AO759" s="134"/>
    </row>
    <row r="760">
      <c r="A760" s="76"/>
      <c r="B760" s="144"/>
      <c r="D760" s="133"/>
      <c r="E760" s="133"/>
      <c r="F760" s="133"/>
      <c r="AO760" s="134"/>
    </row>
    <row r="761">
      <c r="A761" s="76"/>
      <c r="B761" s="144"/>
      <c r="D761" s="133"/>
      <c r="E761" s="133"/>
      <c r="F761" s="133"/>
      <c r="AO761" s="134"/>
    </row>
    <row r="762">
      <c r="A762" s="76"/>
      <c r="B762" s="144"/>
      <c r="D762" s="133"/>
      <c r="E762" s="133"/>
      <c r="F762" s="133"/>
      <c r="AO762" s="134"/>
    </row>
    <row r="763">
      <c r="A763" s="76"/>
      <c r="B763" s="144"/>
      <c r="D763" s="133"/>
      <c r="E763" s="133"/>
      <c r="F763" s="133"/>
      <c r="AO763" s="134"/>
    </row>
    <row r="764">
      <c r="A764" s="76"/>
      <c r="B764" s="144"/>
      <c r="D764" s="133"/>
      <c r="E764" s="133"/>
      <c r="F764" s="133"/>
      <c r="AO764" s="134"/>
    </row>
    <row r="765">
      <c r="A765" s="76"/>
      <c r="B765" s="144"/>
      <c r="D765" s="133"/>
      <c r="E765" s="133"/>
      <c r="F765" s="133"/>
      <c r="AO765" s="134"/>
    </row>
    <row r="766">
      <c r="A766" s="76"/>
      <c r="B766" s="144"/>
      <c r="D766" s="133"/>
      <c r="E766" s="133"/>
      <c r="F766" s="133"/>
      <c r="AO766" s="134"/>
    </row>
    <row r="767">
      <c r="A767" s="76"/>
      <c r="B767" s="144"/>
      <c r="D767" s="133"/>
      <c r="E767" s="133"/>
      <c r="F767" s="133"/>
      <c r="AO767" s="134"/>
    </row>
    <row r="768">
      <c r="A768" s="76"/>
      <c r="B768" s="144"/>
      <c r="D768" s="133"/>
      <c r="E768" s="133"/>
      <c r="F768" s="133"/>
      <c r="AO768" s="134"/>
    </row>
    <row r="769">
      <c r="A769" s="76"/>
      <c r="B769" s="144"/>
      <c r="D769" s="133"/>
      <c r="E769" s="133"/>
      <c r="F769" s="133"/>
      <c r="AO769" s="134"/>
    </row>
    <row r="770">
      <c r="A770" s="76"/>
      <c r="B770" s="144"/>
      <c r="D770" s="133"/>
      <c r="E770" s="133"/>
      <c r="F770" s="133"/>
      <c r="AO770" s="134"/>
    </row>
    <row r="771">
      <c r="A771" s="76"/>
      <c r="B771" s="144"/>
      <c r="D771" s="133"/>
      <c r="E771" s="133"/>
      <c r="F771" s="133"/>
      <c r="AO771" s="134"/>
    </row>
    <row r="772">
      <c r="A772" s="76"/>
      <c r="B772" s="144"/>
      <c r="D772" s="133"/>
      <c r="E772" s="133"/>
      <c r="F772" s="133"/>
      <c r="AO772" s="134"/>
    </row>
    <row r="773">
      <c r="A773" s="76"/>
      <c r="B773" s="144"/>
      <c r="D773" s="133"/>
      <c r="E773" s="133"/>
      <c r="F773" s="133"/>
      <c r="AO773" s="134"/>
    </row>
    <row r="774">
      <c r="A774" s="76"/>
      <c r="B774" s="144"/>
      <c r="D774" s="133"/>
      <c r="E774" s="133"/>
      <c r="F774" s="133"/>
      <c r="AO774" s="134"/>
    </row>
    <row r="775">
      <c r="A775" s="76"/>
      <c r="B775" s="144"/>
      <c r="D775" s="133"/>
      <c r="E775" s="133"/>
      <c r="F775" s="133"/>
      <c r="AO775" s="134"/>
    </row>
    <row r="776">
      <c r="A776" s="76"/>
      <c r="B776" s="144"/>
      <c r="D776" s="133"/>
      <c r="E776" s="133"/>
      <c r="F776" s="133"/>
      <c r="AO776" s="134"/>
    </row>
    <row r="777">
      <c r="A777" s="76"/>
      <c r="B777" s="144"/>
      <c r="D777" s="133"/>
      <c r="E777" s="133"/>
      <c r="F777" s="133"/>
      <c r="AO777" s="134"/>
    </row>
    <row r="778">
      <c r="A778" s="76"/>
      <c r="B778" s="144"/>
      <c r="D778" s="133"/>
      <c r="E778" s="133"/>
      <c r="F778" s="133"/>
      <c r="AO778" s="134"/>
    </row>
    <row r="779">
      <c r="A779" s="76"/>
      <c r="B779" s="144"/>
      <c r="D779" s="133"/>
      <c r="E779" s="133"/>
      <c r="F779" s="133"/>
      <c r="AO779" s="134"/>
    </row>
    <row r="780">
      <c r="A780" s="76"/>
      <c r="B780" s="144"/>
      <c r="D780" s="133"/>
      <c r="E780" s="133"/>
      <c r="F780" s="133"/>
      <c r="AO780" s="134"/>
    </row>
    <row r="781">
      <c r="A781" s="76"/>
      <c r="B781" s="144"/>
      <c r="D781" s="133"/>
      <c r="E781" s="133"/>
      <c r="F781" s="133"/>
      <c r="AO781" s="134"/>
    </row>
    <row r="782">
      <c r="A782" s="76"/>
      <c r="B782" s="144"/>
      <c r="D782" s="133"/>
      <c r="E782" s="133"/>
      <c r="F782" s="133"/>
      <c r="AO782" s="134"/>
    </row>
    <row r="783">
      <c r="A783" s="76"/>
      <c r="B783" s="144"/>
      <c r="D783" s="133"/>
      <c r="E783" s="133"/>
      <c r="F783" s="133"/>
      <c r="AO783" s="134"/>
    </row>
    <row r="784">
      <c r="A784" s="76"/>
      <c r="B784" s="144"/>
      <c r="D784" s="133"/>
      <c r="E784" s="133"/>
      <c r="F784" s="133"/>
      <c r="AO784" s="134"/>
    </row>
    <row r="785">
      <c r="A785" s="76"/>
      <c r="B785" s="144"/>
      <c r="D785" s="133"/>
      <c r="E785" s="133"/>
      <c r="F785" s="133"/>
      <c r="AO785" s="134"/>
    </row>
    <row r="786">
      <c r="A786" s="76"/>
      <c r="B786" s="144"/>
      <c r="D786" s="133"/>
      <c r="E786" s="133"/>
      <c r="F786" s="133"/>
      <c r="AO786" s="134"/>
    </row>
    <row r="787">
      <c r="A787" s="76"/>
      <c r="B787" s="144"/>
      <c r="D787" s="133"/>
      <c r="E787" s="133"/>
      <c r="F787" s="133"/>
      <c r="AO787" s="134"/>
    </row>
    <row r="788">
      <c r="A788" s="76"/>
      <c r="B788" s="144"/>
      <c r="D788" s="133"/>
      <c r="E788" s="133"/>
      <c r="F788" s="133"/>
      <c r="AO788" s="134"/>
    </row>
    <row r="789">
      <c r="A789" s="76"/>
      <c r="B789" s="144"/>
      <c r="D789" s="133"/>
      <c r="E789" s="133"/>
      <c r="F789" s="133"/>
      <c r="AO789" s="134"/>
    </row>
    <row r="790">
      <c r="A790" s="76"/>
      <c r="B790" s="144"/>
      <c r="D790" s="133"/>
      <c r="E790" s="133"/>
      <c r="F790" s="133"/>
      <c r="AO790" s="134"/>
    </row>
    <row r="791">
      <c r="A791" s="76"/>
      <c r="B791" s="144"/>
      <c r="D791" s="133"/>
      <c r="E791" s="133"/>
      <c r="F791" s="133"/>
      <c r="AO791" s="134"/>
    </row>
    <row r="792">
      <c r="A792" s="76"/>
      <c r="B792" s="144"/>
      <c r="D792" s="133"/>
      <c r="E792" s="133"/>
      <c r="F792" s="133"/>
      <c r="AO792" s="134"/>
    </row>
    <row r="793">
      <c r="A793" s="76"/>
      <c r="B793" s="144"/>
      <c r="D793" s="133"/>
      <c r="E793" s="133"/>
      <c r="F793" s="133"/>
      <c r="AO793" s="134"/>
    </row>
    <row r="794">
      <c r="A794" s="76"/>
      <c r="B794" s="144"/>
      <c r="D794" s="133"/>
      <c r="E794" s="133"/>
      <c r="F794" s="133"/>
      <c r="AO794" s="134"/>
    </row>
    <row r="795">
      <c r="A795" s="76"/>
      <c r="B795" s="144"/>
      <c r="D795" s="133"/>
      <c r="E795" s="133"/>
      <c r="F795" s="133"/>
      <c r="AO795" s="134"/>
    </row>
    <row r="796">
      <c r="A796" s="76"/>
      <c r="B796" s="144"/>
      <c r="D796" s="133"/>
      <c r="E796" s="133"/>
      <c r="F796" s="133"/>
      <c r="AO796" s="134"/>
    </row>
    <row r="797">
      <c r="A797" s="76"/>
      <c r="B797" s="144"/>
      <c r="D797" s="133"/>
      <c r="E797" s="133"/>
      <c r="F797" s="133"/>
      <c r="AO797" s="134"/>
    </row>
    <row r="798">
      <c r="A798" s="76"/>
      <c r="B798" s="144"/>
      <c r="D798" s="133"/>
      <c r="E798" s="133"/>
      <c r="F798" s="133"/>
      <c r="AO798" s="134"/>
    </row>
    <row r="799">
      <c r="A799" s="76"/>
      <c r="B799" s="144"/>
      <c r="D799" s="133"/>
      <c r="E799" s="133"/>
      <c r="F799" s="133"/>
      <c r="AO799" s="134"/>
    </row>
    <row r="800">
      <c r="A800" s="76"/>
      <c r="B800" s="144"/>
      <c r="D800" s="133"/>
      <c r="E800" s="133"/>
      <c r="F800" s="133"/>
      <c r="AO800" s="134"/>
    </row>
    <row r="801">
      <c r="A801" s="76"/>
      <c r="B801" s="144"/>
      <c r="D801" s="133"/>
      <c r="E801" s="133"/>
      <c r="F801" s="133"/>
      <c r="AO801" s="134"/>
    </row>
    <row r="802">
      <c r="A802" s="76"/>
      <c r="B802" s="144"/>
      <c r="D802" s="133"/>
      <c r="E802" s="133"/>
      <c r="F802" s="133"/>
      <c r="AO802" s="134"/>
    </row>
    <row r="803">
      <c r="A803" s="76"/>
      <c r="B803" s="144"/>
      <c r="D803" s="133"/>
      <c r="E803" s="133"/>
      <c r="F803" s="133"/>
      <c r="AO803" s="134"/>
    </row>
    <row r="804">
      <c r="A804" s="76"/>
      <c r="B804" s="144"/>
      <c r="D804" s="133"/>
      <c r="E804" s="133"/>
      <c r="F804" s="133"/>
      <c r="AO804" s="134"/>
    </row>
    <row r="805">
      <c r="A805" s="76"/>
      <c r="B805" s="144"/>
      <c r="D805" s="133"/>
      <c r="E805" s="133"/>
      <c r="F805" s="133"/>
      <c r="AO805" s="134"/>
    </row>
    <row r="806">
      <c r="A806" s="76"/>
      <c r="B806" s="144"/>
      <c r="D806" s="133"/>
      <c r="E806" s="133"/>
      <c r="F806" s="133"/>
      <c r="AO806" s="134"/>
    </row>
    <row r="807">
      <c r="A807" s="76"/>
      <c r="B807" s="144"/>
      <c r="D807" s="133"/>
      <c r="E807" s="133"/>
      <c r="F807" s="133"/>
      <c r="AO807" s="134"/>
    </row>
    <row r="808">
      <c r="A808" s="76"/>
      <c r="B808" s="144"/>
      <c r="D808" s="133"/>
      <c r="E808" s="133"/>
      <c r="F808" s="133"/>
      <c r="AO808" s="134"/>
    </row>
    <row r="809">
      <c r="A809" s="76"/>
      <c r="B809" s="144"/>
      <c r="D809" s="133"/>
      <c r="E809" s="133"/>
      <c r="F809" s="133"/>
      <c r="AO809" s="134"/>
    </row>
    <row r="810">
      <c r="A810" s="76"/>
      <c r="B810" s="144"/>
      <c r="D810" s="133"/>
      <c r="E810" s="133"/>
      <c r="F810" s="133"/>
      <c r="AO810" s="134"/>
    </row>
    <row r="811">
      <c r="A811" s="76"/>
      <c r="B811" s="144"/>
      <c r="D811" s="133"/>
      <c r="E811" s="133"/>
      <c r="F811" s="133"/>
      <c r="AO811" s="134"/>
    </row>
    <row r="812">
      <c r="A812" s="76"/>
      <c r="B812" s="144"/>
      <c r="D812" s="133"/>
      <c r="E812" s="133"/>
      <c r="F812" s="133"/>
      <c r="AO812" s="134"/>
    </row>
    <row r="813">
      <c r="A813" s="76"/>
      <c r="B813" s="144"/>
      <c r="D813" s="133"/>
      <c r="E813" s="133"/>
      <c r="F813" s="133"/>
      <c r="AO813" s="134"/>
    </row>
    <row r="814">
      <c r="A814" s="76"/>
      <c r="B814" s="144"/>
      <c r="D814" s="133"/>
      <c r="E814" s="133"/>
      <c r="F814" s="133"/>
      <c r="AO814" s="134"/>
    </row>
    <row r="815">
      <c r="A815" s="76"/>
      <c r="B815" s="144"/>
      <c r="D815" s="133"/>
      <c r="E815" s="133"/>
      <c r="F815" s="133"/>
      <c r="AO815" s="134"/>
    </row>
    <row r="816">
      <c r="A816" s="76"/>
      <c r="B816" s="144"/>
      <c r="D816" s="133"/>
      <c r="E816" s="133"/>
      <c r="F816" s="133"/>
      <c r="AO816" s="134"/>
    </row>
    <row r="817">
      <c r="A817" s="76"/>
      <c r="B817" s="144"/>
      <c r="D817" s="133"/>
      <c r="E817" s="133"/>
      <c r="F817" s="133"/>
      <c r="AO817" s="134"/>
    </row>
    <row r="818">
      <c r="A818" s="76"/>
      <c r="B818" s="144"/>
      <c r="D818" s="133"/>
      <c r="E818" s="133"/>
      <c r="F818" s="133"/>
      <c r="AO818" s="134"/>
    </row>
    <row r="819">
      <c r="A819" s="76"/>
      <c r="B819" s="144"/>
      <c r="D819" s="133"/>
      <c r="E819" s="133"/>
      <c r="F819" s="133"/>
      <c r="AO819" s="134"/>
    </row>
    <row r="820">
      <c r="A820" s="76"/>
      <c r="B820" s="144"/>
      <c r="D820" s="133"/>
      <c r="E820" s="133"/>
      <c r="F820" s="133"/>
      <c r="AO820" s="134"/>
    </row>
    <row r="821">
      <c r="A821" s="76"/>
      <c r="B821" s="144"/>
      <c r="D821" s="133"/>
      <c r="E821" s="133"/>
      <c r="F821" s="133"/>
      <c r="AO821" s="134"/>
    </row>
    <row r="822">
      <c r="A822" s="76"/>
      <c r="B822" s="144"/>
      <c r="D822" s="133"/>
      <c r="E822" s="133"/>
      <c r="F822" s="133"/>
      <c r="AO822" s="134"/>
    </row>
    <row r="823">
      <c r="A823" s="76"/>
      <c r="B823" s="144"/>
      <c r="D823" s="133"/>
      <c r="E823" s="133"/>
      <c r="F823" s="133"/>
      <c r="AO823" s="134"/>
    </row>
    <row r="824">
      <c r="A824" s="76"/>
      <c r="B824" s="144"/>
      <c r="D824" s="133"/>
      <c r="E824" s="133"/>
      <c r="F824" s="133"/>
      <c r="AO824" s="134"/>
    </row>
    <row r="825">
      <c r="A825" s="76"/>
      <c r="B825" s="144"/>
      <c r="D825" s="133"/>
      <c r="E825" s="133"/>
      <c r="F825" s="133"/>
      <c r="AO825" s="134"/>
    </row>
    <row r="826">
      <c r="A826" s="76"/>
      <c r="B826" s="144"/>
      <c r="D826" s="133"/>
      <c r="E826" s="133"/>
      <c r="F826" s="133"/>
      <c r="AO826" s="134"/>
    </row>
    <row r="827">
      <c r="A827" s="76"/>
      <c r="B827" s="144"/>
      <c r="D827" s="133"/>
      <c r="E827" s="133"/>
      <c r="F827" s="133"/>
      <c r="AO827" s="134"/>
    </row>
    <row r="828">
      <c r="A828" s="76"/>
      <c r="B828" s="144"/>
      <c r="D828" s="133"/>
      <c r="E828" s="133"/>
      <c r="F828" s="133"/>
      <c r="AO828" s="134"/>
    </row>
    <row r="829">
      <c r="A829" s="76"/>
      <c r="B829" s="144"/>
      <c r="D829" s="133"/>
      <c r="E829" s="133"/>
      <c r="F829" s="133"/>
      <c r="AO829" s="134"/>
    </row>
    <row r="830">
      <c r="A830" s="76"/>
      <c r="B830" s="144"/>
      <c r="D830" s="133"/>
      <c r="E830" s="133"/>
      <c r="F830" s="133"/>
      <c r="AO830" s="134"/>
    </row>
    <row r="831">
      <c r="A831" s="76"/>
      <c r="B831" s="144"/>
      <c r="D831" s="133"/>
      <c r="E831" s="133"/>
      <c r="F831" s="133"/>
      <c r="AO831" s="134"/>
    </row>
    <row r="832">
      <c r="A832" s="76"/>
      <c r="B832" s="144"/>
      <c r="D832" s="133"/>
      <c r="E832" s="133"/>
      <c r="F832" s="133"/>
      <c r="AO832" s="134"/>
    </row>
    <row r="833">
      <c r="A833" s="76"/>
      <c r="B833" s="144"/>
      <c r="D833" s="133"/>
      <c r="E833" s="133"/>
      <c r="F833" s="133"/>
      <c r="AO833" s="134"/>
    </row>
    <row r="834">
      <c r="A834" s="76"/>
      <c r="B834" s="144"/>
      <c r="D834" s="133"/>
      <c r="E834" s="133"/>
      <c r="F834" s="133"/>
      <c r="AO834" s="134"/>
    </row>
    <row r="835">
      <c r="A835" s="76"/>
      <c r="B835" s="144"/>
      <c r="D835" s="133"/>
      <c r="E835" s="133"/>
      <c r="F835" s="133"/>
      <c r="AO835" s="134"/>
    </row>
    <row r="836">
      <c r="A836" s="76"/>
      <c r="B836" s="144"/>
      <c r="D836" s="133"/>
      <c r="E836" s="133"/>
      <c r="F836" s="133"/>
      <c r="AO836" s="134"/>
    </row>
    <row r="837">
      <c r="A837" s="76"/>
      <c r="B837" s="144"/>
      <c r="D837" s="133"/>
      <c r="E837" s="133"/>
      <c r="F837" s="133"/>
      <c r="AO837" s="134"/>
    </row>
    <row r="838">
      <c r="A838" s="76"/>
      <c r="B838" s="144"/>
      <c r="D838" s="133"/>
      <c r="E838" s="133"/>
      <c r="F838" s="133"/>
      <c r="AO838" s="134"/>
    </row>
    <row r="839">
      <c r="A839" s="76"/>
      <c r="B839" s="144"/>
      <c r="D839" s="133"/>
      <c r="E839" s="133"/>
      <c r="F839" s="133"/>
      <c r="AO839" s="134"/>
    </row>
    <row r="840">
      <c r="A840" s="76"/>
      <c r="B840" s="144"/>
      <c r="D840" s="133"/>
      <c r="E840" s="133"/>
      <c r="F840" s="133"/>
      <c r="AO840" s="134"/>
    </row>
    <row r="841">
      <c r="A841" s="76"/>
      <c r="B841" s="144"/>
      <c r="D841" s="133"/>
      <c r="E841" s="133"/>
      <c r="F841" s="133"/>
      <c r="AO841" s="134"/>
    </row>
    <row r="842">
      <c r="A842" s="76"/>
      <c r="B842" s="144"/>
      <c r="D842" s="133"/>
      <c r="E842" s="133"/>
      <c r="F842" s="133"/>
      <c r="AO842" s="134"/>
    </row>
    <row r="843">
      <c r="A843" s="76"/>
      <c r="B843" s="144"/>
      <c r="D843" s="133"/>
      <c r="E843" s="133"/>
      <c r="F843" s="133"/>
      <c r="AO843" s="134"/>
    </row>
    <row r="844">
      <c r="A844" s="76"/>
      <c r="B844" s="144"/>
      <c r="D844" s="133"/>
      <c r="E844" s="133"/>
      <c r="F844" s="133"/>
      <c r="AO844" s="134"/>
    </row>
    <row r="845">
      <c r="A845" s="76"/>
      <c r="B845" s="144"/>
      <c r="D845" s="133"/>
      <c r="E845" s="133"/>
      <c r="F845" s="133"/>
      <c r="AO845" s="134"/>
    </row>
    <row r="846">
      <c r="A846" s="76"/>
      <c r="B846" s="144"/>
      <c r="D846" s="133"/>
      <c r="E846" s="133"/>
      <c r="F846" s="133"/>
      <c r="AO846" s="134"/>
    </row>
    <row r="847">
      <c r="A847" s="76"/>
      <c r="B847" s="144"/>
      <c r="D847" s="133"/>
      <c r="E847" s="133"/>
      <c r="F847" s="133"/>
      <c r="AO847" s="134"/>
    </row>
    <row r="848">
      <c r="A848" s="76"/>
      <c r="B848" s="144"/>
      <c r="D848" s="133"/>
      <c r="E848" s="133"/>
      <c r="F848" s="133"/>
      <c r="AO848" s="134"/>
    </row>
    <row r="849">
      <c r="A849" s="76"/>
      <c r="B849" s="144"/>
      <c r="D849" s="133"/>
      <c r="E849" s="133"/>
      <c r="F849" s="133"/>
      <c r="AO849" s="134"/>
    </row>
    <row r="850">
      <c r="A850" s="76"/>
      <c r="B850" s="144"/>
      <c r="D850" s="133"/>
      <c r="E850" s="133"/>
      <c r="F850" s="133"/>
      <c r="AO850" s="134"/>
    </row>
    <row r="851">
      <c r="A851" s="76"/>
      <c r="B851" s="144"/>
      <c r="D851" s="133"/>
      <c r="E851" s="133"/>
      <c r="F851" s="133"/>
      <c r="AO851" s="134"/>
    </row>
    <row r="852">
      <c r="A852" s="76"/>
      <c r="B852" s="144"/>
      <c r="D852" s="133"/>
      <c r="E852" s="133"/>
      <c r="F852" s="133"/>
      <c r="AO852" s="134"/>
    </row>
    <row r="853">
      <c r="A853" s="76"/>
      <c r="B853" s="144"/>
      <c r="D853" s="133"/>
      <c r="E853" s="133"/>
      <c r="F853" s="133"/>
      <c r="AO853" s="134"/>
    </row>
    <row r="854">
      <c r="A854" s="76"/>
      <c r="B854" s="144"/>
      <c r="D854" s="133"/>
      <c r="E854" s="133"/>
      <c r="F854" s="133"/>
      <c r="AO854" s="134"/>
    </row>
    <row r="855">
      <c r="A855" s="76"/>
      <c r="B855" s="144"/>
      <c r="D855" s="133"/>
      <c r="E855" s="133"/>
      <c r="F855" s="133"/>
      <c r="AO855" s="134"/>
    </row>
    <row r="856">
      <c r="A856" s="76"/>
      <c r="B856" s="144"/>
      <c r="D856" s="133"/>
      <c r="E856" s="133"/>
      <c r="F856" s="133"/>
      <c r="AO856" s="134"/>
    </row>
    <row r="857">
      <c r="A857" s="76"/>
      <c r="B857" s="144"/>
      <c r="D857" s="133"/>
      <c r="E857" s="133"/>
      <c r="F857" s="133"/>
      <c r="AO857" s="134"/>
    </row>
    <row r="858">
      <c r="A858" s="76"/>
      <c r="B858" s="144"/>
      <c r="D858" s="133"/>
      <c r="E858" s="133"/>
      <c r="F858" s="133"/>
      <c r="AO858" s="134"/>
    </row>
    <row r="859">
      <c r="A859" s="76"/>
      <c r="B859" s="144"/>
      <c r="D859" s="133"/>
      <c r="E859" s="133"/>
      <c r="F859" s="133"/>
      <c r="AO859" s="134"/>
    </row>
    <row r="860">
      <c r="A860" s="76"/>
      <c r="B860" s="144"/>
      <c r="D860" s="133"/>
      <c r="E860" s="133"/>
      <c r="F860" s="133"/>
      <c r="AO860" s="134"/>
    </row>
    <row r="861">
      <c r="A861" s="76"/>
      <c r="B861" s="144"/>
      <c r="D861" s="133"/>
      <c r="E861" s="133"/>
      <c r="F861" s="133"/>
      <c r="AO861" s="134"/>
    </row>
    <row r="862">
      <c r="A862" s="76"/>
      <c r="B862" s="144"/>
      <c r="D862" s="133"/>
      <c r="E862" s="133"/>
      <c r="F862" s="133"/>
      <c r="AO862" s="134"/>
    </row>
    <row r="863">
      <c r="A863" s="76"/>
      <c r="B863" s="144"/>
      <c r="D863" s="133"/>
      <c r="E863" s="133"/>
      <c r="F863" s="133"/>
      <c r="AO863" s="134"/>
    </row>
    <row r="864">
      <c r="A864" s="76"/>
      <c r="B864" s="144"/>
      <c r="D864" s="133"/>
      <c r="E864" s="133"/>
      <c r="F864" s="133"/>
      <c r="AO864" s="134"/>
    </row>
    <row r="865">
      <c r="A865" s="76"/>
      <c r="B865" s="144"/>
      <c r="D865" s="133"/>
      <c r="E865" s="133"/>
      <c r="F865" s="133"/>
      <c r="AO865" s="134"/>
    </row>
    <row r="866">
      <c r="A866" s="76"/>
      <c r="B866" s="144"/>
      <c r="D866" s="133"/>
      <c r="E866" s="133"/>
      <c r="F866" s="133"/>
      <c r="AO866" s="134"/>
    </row>
    <row r="867">
      <c r="A867" s="76"/>
      <c r="B867" s="144"/>
      <c r="D867" s="133"/>
      <c r="E867" s="133"/>
      <c r="F867" s="133"/>
      <c r="AO867" s="134"/>
    </row>
    <row r="868">
      <c r="A868" s="76"/>
      <c r="B868" s="144"/>
      <c r="D868" s="133"/>
      <c r="E868" s="133"/>
      <c r="F868" s="133"/>
      <c r="AO868" s="134"/>
    </row>
    <row r="869">
      <c r="A869" s="76"/>
      <c r="B869" s="144"/>
      <c r="D869" s="133"/>
      <c r="E869" s="133"/>
      <c r="F869" s="133"/>
      <c r="AO869" s="134"/>
    </row>
    <row r="870">
      <c r="A870" s="76"/>
      <c r="B870" s="144"/>
      <c r="D870" s="133"/>
      <c r="E870" s="133"/>
      <c r="F870" s="133"/>
      <c r="AO870" s="134"/>
    </row>
    <row r="871">
      <c r="A871" s="76"/>
      <c r="B871" s="144"/>
      <c r="D871" s="133"/>
      <c r="E871" s="133"/>
      <c r="F871" s="133"/>
      <c r="AO871" s="134"/>
    </row>
    <row r="872">
      <c r="A872" s="76"/>
      <c r="B872" s="144"/>
      <c r="D872" s="133"/>
      <c r="E872" s="133"/>
      <c r="F872" s="133"/>
      <c r="AO872" s="134"/>
    </row>
    <row r="873">
      <c r="A873" s="76"/>
      <c r="B873" s="144"/>
      <c r="D873" s="133"/>
      <c r="E873" s="133"/>
      <c r="F873" s="133"/>
      <c r="AO873" s="134"/>
    </row>
    <row r="874">
      <c r="A874" s="76"/>
      <c r="B874" s="144"/>
      <c r="D874" s="133"/>
      <c r="E874" s="133"/>
      <c r="F874" s="133"/>
      <c r="AO874" s="134"/>
    </row>
    <row r="875">
      <c r="A875" s="76"/>
      <c r="B875" s="144"/>
      <c r="D875" s="133"/>
      <c r="E875" s="133"/>
      <c r="F875" s="133"/>
      <c r="AO875" s="134"/>
    </row>
    <row r="876">
      <c r="A876" s="76"/>
      <c r="B876" s="144"/>
      <c r="D876" s="133"/>
      <c r="E876" s="133"/>
      <c r="F876" s="133"/>
      <c r="AO876" s="134"/>
    </row>
    <row r="877">
      <c r="A877" s="76"/>
      <c r="B877" s="144"/>
      <c r="D877" s="133"/>
      <c r="E877" s="133"/>
      <c r="F877" s="133"/>
      <c r="AO877" s="134"/>
    </row>
    <row r="878">
      <c r="A878" s="76"/>
      <c r="B878" s="144"/>
      <c r="D878" s="133"/>
      <c r="E878" s="133"/>
      <c r="F878" s="133"/>
      <c r="AO878" s="134"/>
    </row>
    <row r="879">
      <c r="A879" s="76"/>
      <c r="B879" s="144"/>
      <c r="D879" s="133"/>
      <c r="E879" s="133"/>
      <c r="F879" s="133"/>
      <c r="AO879" s="134"/>
    </row>
    <row r="880">
      <c r="A880" s="76"/>
      <c r="B880" s="144"/>
      <c r="D880" s="133"/>
      <c r="E880" s="133"/>
      <c r="F880" s="133"/>
      <c r="AO880" s="134"/>
    </row>
    <row r="881">
      <c r="A881" s="76"/>
      <c r="B881" s="144"/>
      <c r="D881" s="133"/>
      <c r="E881" s="133"/>
      <c r="F881" s="133"/>
      <c r="AO881" s="134"/>
    </row>
    <row r="882">
      <c r="A882" s="76"/>
      <c r="B882" s="144"/>
      <c r="D882" s="133"/>
      <c r="E882" s="133"/>
      <c r="F882" s="133"/>
      <c r="AO882" s="134"/>
    </row>
    <row r="883">
      <c r="A883" s="76"/>
      <c r="B883" s="144"/>
      <c r="D883" s="133"/>
      <c r="E883" s="133"/>
      <c r="F883" s="133"/>
      <c r="AO883" s="134"/>
    </row>
    <row r="884">
      <c r="A884" s="76"/>
      <c r="B884" s="144"/>
      <c r="D884" s="133"/>
      <c r="E884" s="133"/>
      <c r="F884" s="133"/>
      <c r="AO884" s="134"/>
    </row>
    <row r="885">
      <c r="A885" s="76"/>
      <c r="B885" s="144"/>
      <c r="D885" s="133"/>
      <c r="E885" s="133"/>
      <c r="F885" s="133"/>
      <c r="AO885" s="134"/>
    </row>
    <row r="886">
      <c r="A886" s="76"/>
      <c r="B886" s="144"/>
      <c r="D886" s="133"/>
      <c r="E886" s="133"/>
      <c r="F886" s="133"/>
      <c r="AO886" s="134"/>
    </row>
    <row r="887">
      <c r="A887" s="76"/>
      <c r="B887" s="144"/>
      <c r="D887" s="133"/>
      <c r="E887" s="133"/>
      <c r="F887" s="133"/>
      <c r="AO887" s="134"/>
    </row>
    <row r="888">
      <c r="A888" s="76"/>
      <c r="B888" s="144"/>
      <c r="D888" s="133"/>
      <c r="E888" s="133"/>
      <c r="F888" s="133"/>
      <c r="AO888" s="134"/>
    </row>
    <row r="889">
      <c r="A889" s="76"/>
      <c r="B889" s="144"/>
      <c r="D889" s="133"/>
      <c r="E889" s="133"/>
      <c r="F889" s="133"/>
      <c r="AO889" s="134"/>
    </row>
    <row r="890">
      <c r="A890" s="76"/>
      <c r="B890" s="144"/>
      <c r="D890" s="133"/>
      <c r="E890" s="133"/>
      <c r="F890" s="133"/>
      <c r="AO890" s="134"/>
    </row>
    <row r="891">
      <c r="A891" s="76"/>
      <c r="B891" s="144"/>
      <c r="D891" s="133"/>
      <c r="E891" s="133"/>
      <c r="F891" s="133"/>
      <c r="AO891" s="134"/>
    </row>
    <row r="892">
      <c r="A892" s="76"/>
      <c r="B892" s="144"/>
      <c r="D892" s="133"/>
      <c r="E892" s="133"/>
      <c r="F892" s="133"/>
      <c r="AO892" s="134"/>
    </row>
    <row r="893">
      <c r="A893" s="76"/>
      <c r="B893" s="144"/>
      <c r="D893" s="133"/>
      <c r="E893" s="133"/>
      <c r="F893" s="133"/>
      <c r="AO893" s="134"/>
    </row>
    <row r="894">
      <c r="A894" s="76"/>
      <c r="B894" s="144"/>
      <c r="D894" s="133"/>
      <c r="E894" s="133"/>
      <c r="F894" s="133"/>
      <c r="AO894" s="134"/>
    </row>
    <row r="895">
      <c r="A895" s="76"/>
      <c r="B895" s="144"/>
      <c r="D895" s="133"/>
      <c r="E895" s="133"/>
      <c r="F895" s="133"/>
      <c r="AO895" s="134"/>
    </row>
    <row r="896">
      <c r="A896" s="76"/>
      <c r="B896" s="144"/>
      <c r="D896" s="133"/>
      <c r="E896" s="133"/>
      <c r="F896" s="133"/>
      <c r="AO896" s="134"/>
    </row>
    <row r="897">
      <c r="A897" s="76"/>
      <c r="B897" s="144"/>
      <c r="D897" s="133"/>
      <c r="E897" s="133"/>
      <c r="F897" s="133"/>
      <c r="AO897" s="134"/>
    </row>
    <row r="898">
      <c r="A898" s="76"/>
      <c r="B898" s="144"/>
      <c r="D898" s="133"/>
      <c r="E898" s="133"/>
      <c r="F898" s="133"/>
      <c r="AO898" s="134"/>
    </row>
    <row r="899">
      <c r="A899" s="76"/>
      <c r="B899" s="144"/>
      <c r="D899" s="133"/>
      <c r="E899" s="133"/>
      <c r="F899" s="133"/>
      <c r="AO899" s="134"/>
    </row>
    <row r="900">
      <c r="A900" s="76"/>
      <c r="B900" s="144"/>
      <c r="D900" s="133"/>
      <c r="E900" s="133"/>
      <c r="F900" s="133"/>
      <c r="AO900" s="134"/>
    </row>
    <row r="901">
      <c r="A901" s="76"/>
      <c r="B901" s="144"/>
      <c r="D901" s="133"/>
      <c r="E901" s="133"/>
      <c r="F901" s="133"/>
      <c r="AO901" s="134"/>
    </row>
    <row r="902">
      <c r="A902" s="76"/>
      <c r="B902" s="144"/>
      <c r="D902" s="133"/>
      <c r="E902" s="133"/>
      <c r="F902" s="133"/>
      <c r="AO902" s="134"/>
    </row>
    <row r="903">
      <c r="A903" s="76"/>
      <c r="B903" s="144"/>
      <c r="D903" s="133"/>
      <c r="E903" s="133"/>
      <c r="F903" s="133"/>
      <c r="AO903" s="134"/>
    </row>
    <row r="904">
      <c r="A904" s="76"/>
      <c r="B904" s="144"/>
      <c r="D904" s="133"/>
      <c r="E904" s="133"/>
      <c r="F904" s="133"/>
      <c r="AO904" s="134"/>
    </row>
    <row r="905">
      <c r="A905" s="76"/>
      <c r="B905" s="144"/>
      <c r="D905" s="133"/>
      <c r="E905" s="133"/>
      <c r="F905" s="133"/>
      <c r="AO905" s="134"/>
    </row>
    <row r="906">
      <c r="A906" s="76"/>
      <c r="B906" s="144"/>
      <c r="D906" s="133"/>
      <c r="E906" s="133"/>
      <c r="F906" s="133"/>
      <c r="AO906" s="134"/>
    </row>
    <row r="907">
      <c r="A907" s="76"/>
      <c r="B907" s="144"/>
      <c r="D907" s="133"/>
      <c r="E907" s="133"/>
      <c r="F907" s="133"/>
      <c r="AO907" s="134"/>
    </row>
    <row r="908">
      <c r="A908" s="76"/>
      <c r="B908" s="144"/>
      <c r="D908" s="133"/>
      <c r="E908" s="133"/>
      <c r="F908" s="133"/>
      <c r="AO908" s="134"/>
    </row>
    <row r="909">
      <c r="A909" s="76"/>
      <c r="B909" s="144"/>
      <c r="D909" s="133"/>
      <c r="E909" s="133"/>
      <c r="F909" s="133"/>
      <c r="AO909" s="134"/>
    </row>
    <row r="910">
      <c r="A910" s="76"/>
      <c r="B910" s="144"/>
      <c r="D910" s="133"/>
      <c r="E910" s="133"/>
      <c r="F910" s="133"/>
      <c r="AO910" s="134"/>
    </row>
    <row r="911">
      <c r="A911" s="76"/>
      <c r="B911" s="144"/>
      <c r="D911" s="133"/>
      <c r="E911" s="133"/>
      <c r="F911" s="133"/>
      <c r="AO911" s="134"/>
    </row>
    <row r="912">
      <c r="A912" s="76"/>
      <c r="B912" s="144"/>
      <c r="D912" s="133"/>
      <c r="E912" s="133"/>
      <c r="F912" s="133"/>
      <c r="AO912" s="134"/>
    </row>
    <row r="913">
      <c r="A913" s="76"/>
      <c r="B913" s="144"/>
      <c r="D913" s="133"/>
      <c r="E913" s="133"/>
      <c r="F913" s="133"/>
      <c r="AO913" s="134"/>
    </row>
    <row r="914">
      <c r="A914" s="76"/>
      <c r="B914" s="144"/>
      <c r="D914" s="133"/>
      <c r="E914" s="133"/>
      <c r="F914" s="133"/>
      <c r="AO914" s="134"/>
    </row>
    <row r="915">
      <c r="A915" s="76"/>
      <c r="B915" s="144"/>
      <c r="D915" s="133"/>
      <c r="E915" s="133"/>
      <c r="F915" s="133"/>
      <c r="AO915" s="134"/>
    </row>
    <row r="916">
      <c r="A916" s="76"/>
      <c r="B916" s="144"/>
      <c r="D916" s="133"/>
      <c r="E916" s="133"/>
      <c r="F916" s="133"/>
      <c r="AO916" s="134"/>
    </row>
    <row r="917">
      <c r="A917" s="76"/>
      <c r="B917" s="144"/>
      <c r="D917" s="133"/>
      <c r="E917" s="133"/>
      <c r="F917" s="133"/>
      <c r="AO917" s="134"/>
    </row>
    <row r="918">
      <c r="A918" s="76"/>
      <c r="B918" s="144"/>
      <c r="D918" s="133"/>
      <c r="E918" s="133"/>
      <c r="F918" s="133"/>
      <c r="AO918" s="134"/>
    </row>
    <row r="919">
      <c r="A919" s="76"/>
      <c r="B919" s="144"/>
      <c r="D919" s="133"/>
      <c r="E919" s="133"/>
      <c r="F919" s="133"/>
      <c r="AO919" s="134"/>
    </row>
    <row r="920">
      <c r="A920" s="76"/>
      <c r="B920" s="144"/>
      <c r="D920" s="133"/>
      <c r="E920" s="133"/>
      <c r="F920" s="133"/>
      <c r="AO920" s="134"/>
    </row>
    <row r="921">
      <c r="A921" s="76"/>
      <c r="B921" s="144"/>
      <c r="D921" s="133"/>
      <c r="E921" s="133"/>
      <c r="F921" s="133"/>
      <c r="AO921" s="134"/>
    </row>
    <row r="922">
      <c r="A922" s="76"/>
      <c r="B922" s="144"/>
      <c r="D922" s="133"/>
      <c r="E922" s="133"/>
      <c r="F922" s="133"/>
      <c r="AO922" s="134"/>
    </row>
    <row r="923">
      <c r="A923" s="76"/>
      <c r="B923" s="144"/>
      <c r="D923" s="133"/>
      <c r="E923" s="133"/>
      <c r="F923" s="133"/>
      <c r="AO923" s="134"/>
    </row>
    <row r="924">
      <c r="A924" s="76"/>
      <c r="B924" s="144"/>
      <c r="D924" s="133"/>
      <c r="E924" s="133"/>
      <c r="F924" s="133"/>
      <c r="AO924" s="134"/>
    </row>
    <row r="925">
      <c r="A925" s="76"/>
      <c r="B925" s="144"/>
      <c r="D925" s="133"/>
      <c r="E925" s="133"/>
      <c r="F925" s="133"/>
      <c r="AO925" s="134"/>
    </row>
    <row r="926">
      <c r="A926" s="76"/>
      <c r="B926" s="144"/>
      <c r="D926" s="133"/>
      <c r="E926" s="133"/>
      <c r="F926" s="133"/>
      <c r="AO926" s="134"/>
    </row>
    <row r="927">
      <c r="A927" s="76"/>
      <c r="B927" s="144"/>
      <c r="D927" s="133"/>
      <c r="E927" s="133"/>
      <c r="F927" s="133"/>
      <c r="AO927" s="134"/>
    </row>
    <row r="928">
      <c r="A928" s="76"/>
      <c r="B928" s="144"/>
      <c r="D928" s="133"/>
      <c r="E928" s="133"/>
      <c r="F928" s="133"/>
      <c r="AO928" s="134"/>
    </row>
    <row r="929">
      <c r="A929" s="76"/>
      <c r="B929" s="144"/>
      <c r="D929" s="133"/>
      <c r="E929" s="133"/>
      <c r="F929" s="133"/>
      <c r="AO929" s="134"/>
    </row>
    <row r="930">
      <c r="A930" s="76"/>
      <c r="B930" s="144"/>
      <c r="D930" s="133"/>
      <c r="E930" s="133"/>
      <c r="F930" s="133"/>
      <c r="AO930" s="134"/>
    </row>
    <row r="931">
      <c r="A931" s="76"/>
      <c r="B931" s="144"/>
      <c r="D931" s="133"/>
      <c r="E931" s="133"/>
      <c r="F931" s="133"/>
      <c r="AO931" s="134"/>
    </row>
    <row r="932">
      <c r="A932" s="76"/>
      <c r="B932" s="144"/>
      <c r="D932" s="133"/>
      <c r="E932" s="133"/>
      <c r="F932" s="133"/>
      <c r="AO932" s="134"/>
    </row>
    <row r="933">
      <c r="A933" s="76"/>
      <c r="B933" s="144"/>
      <c r="D933" s="133"/>
      <c r="E933" s="133"/>
      <c r="F933" s="133"/>
      <c r="AO933" s="134"/>
    </row>
    <row r="934">
      <c r="A934" s="76"/>
      <c r="B934" s="144"/>
      <c r="D934" s="133"/>
      <c r="E934" s="133"/>
      <c r="F934" s="133"/>
      <c r="AO934" s="134"/>
    </row>
    <row r="935">
      <c r="A935" s="76"/>
      <c r="B935" s="144"/>
      <c r="D935" s="133"/>
      <c r="E935" s="133"/>
      <c r="F935" s="133"/>
      <c r="AO935" s="134"/>
    </row>
    <row r="936">
      <c r="A936" s="76"/>
      <c r="B936" s="144"/>
      <c r="D936" s="133"/>
      <c r="E936" s="133"/>
      <c r="F936" s="133"/>
      <c r="AO936" s="134"/>
    </row>
    <row r="937">
      <c r="A937" s="76"/>
      <c r="B937" s="144"/>
      <c r="D937" s="133"/>
      <c r="E937" s="133"/>
      <c r="F937" s="133"/>
      <c r="AO937" s="134"/>
    </row>
    <row r="938">
      <c r="A938" s="76"/>
      <c r="B938" s="144"/>
      <c r="D938" s="133"/>
      <c r="E938" s="133"/>
      <c r="F938" s="133"/>
      <c r="AO938" s="134"/>
    </row>
    <row r="939">
      <c r="A939" s="76"/>
      <c r="B939" s="144"/>
      <c r="D939" s="133"/>
      <c r="E939" s="133"/>
      <c r="F939" s="133"/>
      <c r="AO939" s="134"/>
    </row>
    <row r="940">
      <c r="A940" s="76"/>
      <c r="B940" s="144"/>
      <c r="D940" s="133"/>
      <c r="E940" s="133"/>
      <c r="F940" s="133"/>
      <c r="AO940" s="134"/>
    </row>
    <row r="941">
      <c r="A941" s="76"/>
      <c r="B941" s="144"/>
      <c r="D941" s="133"/>
      <c r="E941" s="133"/>
      <c r="F941" s="133"/>
      <c r="AO941" s="134"/>
    </row>
    <row r="942">
      <c r="A942" s="76"/>
      <c r="B942" s="144"/>
      <c r="D942" s="133"/>
      <c r="E942" s="133"/>
      <c r="F942" s="133"/>
      <c r="AO942" s="134"/>
    </row>
    <row r="943">
      <c r="A943" s="76"/>
      <c r="B943" s="144"/>
      <c r="D943" s="133"/>
      <c r="E943" s="133"/>
      <c r="F943" s="133"/>
      <c r="AO943" s="134"/>
    </row>
    <row r="944">
      <c r="A944" s="76"/>
      <c r="B944" s="144"/>
      <c r="D944" s="133"/>
      <c r="E944" s="133"/>
      <c r="F944" s="133"/>
      <c r="AO944" s="134"/>
    </row>
    <row r="945">
      <c r="A945" s="76"/>
      <c r="B945" s="144"/>
      <c r="D945" s="133"/>
      <c r="E945" s="133"/>
      <c r="F945" s="133"/>
      <c r="AO945" s="134"/>
    </row>
    <row r="946">
      <c r="A946" s="76"/>
      <c r="B946" s="144"/>
      <c r="D946" s="133"/>
      <c r="E946" s="133"/>
      <c r="F946" s="133"/>
      <c r="AO946" s="134"/>
    </row>
    <row r="947">
      <c r="A947" s="76"/>
      <c r="B947" s="144"/>
      <c r="D947" s="133"/>
      <c r="E947" s="133"/>
      <c r="F947" s="133"/>
      <c r="AO947" s="134"/>
    </row>
    <row r="948">
      <c r="A948" s="76"/>
      <c r="B948" s="144"/>
      <c r="D948" s="133"/>
      <c r="E948" s="133"/>
      <c r="F948" s="133"/>
      <c r="AO948" s="134"/>
    </row>
    <row r="949">
      <c r="A949" s="76"/>
      <c r="B949" s="144"/>
      <c r="D949" s="133"/>
      <c r="E949" s="133"/>
      <c r="F949" s="133"/>
      <c r="AO949" s="134"/>
    </row>
    <row r="950">
      <c r="A950" s="76"/>
      <c r="B950" s="144"/>
      <c r="D950" s="133"/>
      <c r="E950" s="133"/>
      <c r="F950" s="133"/>
      <c r="AO950" s="134"/>
    </row>
    <row r="951">
      <c r="A951" s="76"/>
      <c r="B951" s="144"/>
      <c r="D951" s="133"/>
      <c r="E951" s="133"/>
      <c r="F951" s="133"/>
      <c r="AO951" s="134"/>
    </row>
    <row r="952">
      <c r="A952" s="76"/>
      <c r="B952" s="144"/>
      <c r="D952" s="133"/>
      <c r="E952" s="133"/>
      <c r="F952" s="133"/>
      <c r="AO952" s="134"/>
    </row>
    <row r="953">
      <c r="A953" s="76"/>
      <c r="B953" s="144"/>
      <c r="D953" s="133"/>
      <c r="E953" s="133"/>
      <c r="F953" s="133"/>
      <c r="AO953" s="134"/>
    </row>
    <row r="954">
      <c r="A954" s="76"/>
      <c r="B954" s="144"/>
      <c r="D954" s="133"/>
      <c r="E954" s="133"/>
      <c r="F954" s="133"/>
      <c r="AO954" s="134"/>
    </row>
    <row r="955">
      <c r="A955" s="76"/>
      <c r="B955" s="144"/>
      <c r="D955" s="133"/>
      <c r="E955" s="133"/>
      <c r="F955" s="133"/>
      <c r="AO955" s="134"/>
    </row>
    <row r="956">
      <c r="A956" s="76"/>
      <c r="B956" s="144"/>
      <c r="D956" s="133"/>
      <c r="E956" s="133"/>
      <c r="F956" s="133"/>
      <c r="AO956" s="134"/>
    </row>
    <row r="957">
      <c r="A957" s="76"/>
      <c r="B957" s="144"/>
      <c r="D957" s="133"/>
      <c r="E957" s="133"/>
      <c r="F957" s="133"/>
      <c r="AO957" s="134"/>
    </row>
    <row r="958">
      <c r="A958" s="76"/>
      <c r="B958" s="144"/>
      <c r="D958" s="133"/>
      <c r="E958" s="133"/>
      <c r="F958" s="133"/>
      <c r="AO958" s="134"/>
    </row>
    <row r="959">
      <c r="A959" s="76"/>
      <c r="B959" s="144"/>
      <c r="D959" s="133"/>
      <c r="E959" s="133"/>
      <c r="F959" s="133"/>
      <c r="AO959" s="134"/>
    </row>
    <row r="960">
      <c r="A960" s="76"/>
      <c r="B960" s="144"/>
      <c r="D960" s="133"/>
      <c r="E960" s="133"/>
      <c r="F960" s="133"/>
      <c r="AO960" s="134"/>
    </row>
    <row r="961">
      <c r="A961" s="76"/>
      <c r="B961" s="144"/>
      <c r="D961" s="133"/>
      <c r="E961" s="133"/>
      <c r="F961" s="133"/>
      <c r="AO961" s="134"/>
    </row>
    <row r="962">
      <c r="A962" s="76"/>
      <c r="B962" s="144"/>
      <c r="D962" s="133"/>
      <c r="E962" s="133"/>
      <c r="F962" s="133"/>
      <c r="AO962" s="134"/>
    </row>
    <row r="963">
      <c r="A963" s="76"/>
      <c r="B963" s="144"/>
      <c r="D963" s="133"/>
      <c r="E963" s="133"/>
      <c r="F963" s="133"/>
      <c r="AO963" s="134"/>
    </row>
    <row r="964">
      <c r="A964" s="76"/>
      <c r="B964" s="144"/>
      <c r="D964" s="133"/>
      <c r="E964" s="133"/>
      <c r="F964" s="133"/>
      <c r="AO964" s="134"/>
    </row>
    <row r="965">
      <c r="A965" s="76"/>
      <c r="B965" s="144"/>
      <c r="D965" s="133"/>
      <c r="E965" s="133"/>
      <c r="F965" s="133"/>
      <c r="AO965" s="134"/>
    </row>
    <row r="966">
      <c r="A966" s="76"/>
      <c r="B966" s="144"/>
      <c r="D966" s="133"/>
      <c r="E966" s="133"/>
      <c r="F966" s="133"/>
      <c r="AO966" s="134"/>
    </row>
    <row r="967">
      <c r="A967" s="76"/>
      <c r="B967" s="144"/>
      <c r="D967" s="133"/>
      <c r="E967" s="133"/>
      <c r="F967" s="133"/>
      <c r="AO967" s="134"/>
    </row>
    <row r="968">
      <c r="A968" s="76"/>
      <c r="B968" s="144"/>
      <c r="D968" s="133"/>
      <c r="E968" s="133"/>
      <c r="F968" s="133"/>
      <c r="AO968" s="134"/>
    </row>
    <row r="969">
      <c r="A969" s="76"/>
      <c r="B969" s="144"/>
      <c r="D969" s="133"/>
      <c r="E969" s="133"/>
      <c r="F969" s="133"/>
      <c r="AO969" s="134"/>
    </row>
    <row r="970">
      <c r="A970" s="76"/>
      <c r="B970" s="144"/>
      <c r="D970" s="133"/>
      <c r="E970" s="133"/>
      <c r="F970" s="133"/>
      <c r="AO970" s="134"/>
    </row>
    <row r="971">
      <c r="A971" s="76"/>
      <c r="B971" s="144"/>
      <c r="D971" s="133"/>
      <c r="E971" s="133"/>
      <c r="F971" s="133"/>
      <c r="AO971" s="134"/>
    </row>
    <row r="972">
      <c r="A972" s="76"/>
      <c r="B972" s="144"/>
      <c r="D972" s="133"/>
      <c r="E972" s="133"/>
      <c r="F972" s="133"/>
      <c r="AO972" s="134"/>
    </row>
    <row r="973">
      <c r="A973" s="76"/>
      <c r="B973" s="144"/>
      <c r="D973" s="133"/>
      <c r="E973" s="133"/>
      <c r="F973" s="133"/>
      <c r="AO973" s="134"/>
    </row>
    <row r="974">
      <c r="A974" s="76"/>
      <c r="B974" s="144"/>
      <c r="D974" s="133"/>
      <c r="E974" s="133"/>
      <c r="F974" s="133"/>
      <c r="AO974" s="134"/>
    </row>
    <row r="975">
      <c r="A975" s="76"/>
      <c r="B975" s="144"/>
      <c r="D975" s="133"/>
      <c r="E975" s="133"/>
      <c r="F975" s="133"/>
      <c r="AO975" s="134"/>
    </row>
    <row r="976">
      <c r="A976" s="76"/>
      <c r="B976" s="144"/>
      <c r="D976" s="133"/>
      <c r="E976" s="133"/>
      <c r="F976" s="133"/>
      <c r="AO976" s="134"/>
    </row>
    <row r="977">
      <c r="A977" s="76"/>
      <c r="B977" s="144"/>
      <c r="D977" s="133"/>
      <c r="E977" s="133"/>
      <c r="F977" s="133"/>
      <c r="AO977" s="134"/>
    </row>
    <row r="978">
      <c r="A978" s="76"/>
      <c r="B978" s="144"/>
      <c r="D978" s="133"/>
      <c r="E978" s="133"/>
      <c r="F978" s="133"/>
      <c r="AO978" s="134"/>
    </row>
    <row r="979">
      <c r="A979" s="76"/>
      <c r="B979" s="144"/>
      <c r="D979" s="133"/>
      <c r="E979" s="133"/>
      <c r="F979" s="133"/>
      <c r="AO979" s="134"/>
    </row>
    <row r="980">
      <c r="A980" s="76"/>
      <c r="B980" s="144"/>
      <c r="D980" s="133"/>
      <c r="E980" s="133"/>
      <c r="F980" s="133"/>
      <c r="AO980" s="134"/>
    </row>
    <row r="981">
      <c r="A981" s="76"/>
      <c r="B981" s="144"/>
      <c r="D981" s="133"/>
      <c r="E981" s="133"/>
      <c r="F981" s="133"/>
      <c r="AO981" s="134"/>
    </row>
    <row r="982">
      <c r="A982" s="76"/>
      <c r="B982" s="144"/>
      <c r="D982" s="133"/>
      <c r="E982" s="133"/>
      <c r="F982" s="133"/>
      <c r="AO982" s="134"/>
    </row>
    <row r="983">
      <c r="A983" s="76"/>
      <c r="B983" s="144"/>
      <c r="D983" s="133"/>
      <c r="E983" s="133"/>
      <c r="F983" s="133"/>
      <c r="AO983" s="134"/>
    </row>
    <row r="984">
      <c r="A984" s="76"/>
      <c r="B984" s="144"/>
      <c r="D984" s="133"/>
      <c r="E984" s="133"/>
      <c r="F984" s="133"/>
      <c r="AO984" s="134"/>
    </row>
    <row r="985">
      <c r="A985" s="76"/>
      <c r="B985" s="144"/>
      <c r="D985" s="133"/>
      <c r="E985" s="133"/>
      <c r="F985" s="133"/>
      <c r="AO985" s="134"/>
    </row>
    <row r="986">
      <c r="A986" s="76"/>
      <c r="B986" s="144"/>
      <c r="D986" s="133"/>
      <c r="E986" s="133"/>
      <c r="F986" s="133"/>
      <c r="AO986" s="134"/>
    </row>
    <row r="987">
      <c r="A987" s="76"/>
      <c r="B987" s="144"/>
      <c r="D987" s="133"/>
      <c r="E987" s="133"/>
      <c r="F987" s="133"/>
      <c r="AO987" s="134"/>
    </row>
    <row r="988">
      <c r="A988" s="76"/>
      <c r="B988" s="144"/>
      <c r="D988" s="133"/>
      <c r="E988" s="133"/>
      <c r="F988" s="133"/>
      <c r="AO988" s="134"/>
    </row>
    <row r="989">
      <c r="A989" s="76"/>
      <c r="B989" s="144"/>
      <c r="D989" s="133"/>
      <c r="E989" s="133"/>
      <c r="F989" s="133"/>
      <c r="AO989" s="134"/>
    </row>
    <row r="990">
      <c r="A990" s="76"/>
      <c r="B990" s="144"/>
      <c r="D990" s="133"/>
      <c r="E990" s="133"/>
      <c r="F990" s="133"/>
      <c r="AO990" s="134"/>
    </row>
    <row r="991">
      <c r="A991" s="76"/>
      <c r="B991" s="144"/>
      <c r="D991" s="133"/>
      <c r="E991" s="133"/>
      <c r="F991" s="133"/>
      <c r="AO991" s="134"/>
    </row>
    <row r="992">
      <c r="A992" s="76"/>
      <c r="B992" s="144"/>
      <c r="D992" s="133"/>
      <c r="E992" s="133"/>
      <c r="F992" s="133"/>
      <c r="AO992" s="134"/>
    </row>
    <row r="993">
      <c r="A993" s="76"/>
      <c r="B993" s="144"/>
      <c r="D993" s="133"/>
      <c r="E993" s="133"/>
      <c r="F993" s="133"/>
      <c r="AO993" s="134"/>
    </row>
    <row r="994">
      <c r="A994" s="76"/>
      <c r="B994" s="144"/>
      <c r="D994" s="133"/>
      <c r="E994" s="133"/>
      <c r="F994" s="133"/>
      <c r="AO994" s="134"/>
    </row>
    <row r="995">
      <c r="A995" s="76"/>
      <c r="B995" s="144"/>
      <c r="D995" s="133"/>
      <c r="E995" s="133"/>
      <c r="F995" s="133"/>
      <c r="AO995" s="134"/>
    </row>
    <row r="996">
      <c r="A996" s="76"/>
      <c r="B996" s="144"/>
      <c r="D996" s="133"/>
      <c r="E996" s="133"/>
      <c r="F996" s="133"/>
      <c r="AO996" s="134"/>
    </row>
    <row r="997">
      <c r="A997" s="76"/>
      <c r="B997" s="144"/>
      <c r="D997" s="133"/>
      <c r="E997" s="133"/>
      <c r="F997" s="133"/>
      <c r="AO997" s="134"/>
    </row>
    <row r="998">
      <c r="A998" s="76"/>
      <c r="B998" s="144"/>
      <c r="D998" s="133"/>
      <c r="E998" s="133"/>
      <c r="F998" s="133"/>
      <c r="AO998" s="134"/>
    </row>
    <row r="999">
      <c r="A999" s="76"/>
      <c r="B999" s="144"/>
      <c r="D999" s="133"/>
      <c r="E999" s="133"/>
      <c r="F999" s="133"/>
      <c r="AO999" s="134"/>
    </row>
    <row r="1000">
      <c r="A1000" s="76"/>
      <c r="B1000" s="144"/>
      <c r="D1000" s="133"/>
      <c r="E1000" s="133"/>
      <c r="F1000" s="133"/>
      <c r="AO1000" s="134"/>
    </row>
    <row r="1001">
      <c r="A1001" s="76"/>
      <c r="B1001" s="144"/>
      <c r="D1001" s="133"/>
      <c r="E1001" s="133"/>
      <c r="F1001" s="133"/>
      <c r="AO1001" s="134"/>
    </row>
    <row r="1002">
      <c r="A1002" s="76"/>
      <c r="B1002" s="144"/>
      <c r="D1002" s="133"/>
      <c r="E1002" s="133"/>
      <c r="F1002" s="133"/>
      <c r="AO1002" s="134"/>
    </row>
    <row r="1003">
      <c r="A1003" s="76"/>
      <c r="B1003" s="144"/>
      <c r="D1003" s="133"/>
      <c r="E1003" s="133"/>
      <c r="F1003" s="133"/>
      <c r="AO1003" s="134"/>
    </row>
    <row r="1004">
      <c r="A1004" s="76"/>
      <c r="B1004" s="144"/>
      <c r="D1004" s="133"/>
      <c r="E1004" s="133"/>
      <c r="F1004" s="133"/>
      <c r="AO1004" s="134"/>
    </row>
    <row r="1005">
      <c r="A1005" s="76"/>
      <c r="B1005" s="144"/>
      <c r="D1005" s="133"/>
      <c r="E1005" s="133"/>
      <c r="F1005" s="133"/>
      <c r="AO1005" s="134"/>
    </row>
    <row r="1006">
      <c r="A1006" s="76"/>
      <c r="B1006" s="144"/>
      <c r="D1006" s="133"/>
      <c r="E1006" s="133"/>
      <c r="F1006" s="133"/>
      <c r="AO1006" s="134"/>
    </row>
    <row r="1007">
      <c r="A1007" s="76"/>
      <c r="B1007" s="144"/>
      <c r="D1007" s="133"/>
      <c r="E1007" s="133"/>
      <c r="F1007" s="133"/>
      <c r="AO1007" s="134"/>
    </row>
    <row r="1008">
      <c r="A1008" s="76"/>
      <c r="B1008" s="144"/>
      <c r="D1008" s="133"/>
      <c r="E1008" s="133"/>
      <c r="F1008" s="133"/>
      <c r="AO1008" s="134"/>
    </row>
    <row r="1009">
      <c r="A1009" s="76"/>
      <c r="B1009" s="144"/>
      <c r="D1009" s="133"/>
      <c r="E1009" s="133"/>
      <c r="F1009" s="133"/>
      <c r="AO1009" s="134"/>
    </row>
    <row r="1010">
      <c r="A1010" s="76"/>
      <c r="B1010" s="144"/>
      <c r="D1010" s="133"/>
      <c r="E1010" s="133"/>
      <c r="F1010" s="133"/>
      <c r="AO1010" s="134"/>
    </row>
    <row r="1011">
      <c r="A1011" s="76"/>
      <c r="B1011" s="144"/>
      <c r="D1011" s="133"/>
      <c r="E1011" s="133"/>
      <c r="F1011" s="133"/>
      <c r="AO1011" s="134"/>
    </row>
    <row r="1012">
      <c r="A1012" s="76"/>
      <c r="B1012" s="144"/>
      <c r="D1012" s="133"/>
      <c r="E1012" s="133"/>
      <c r="F1012" s="133"/>
      <c r="AO1012" s="134"/>
    </row>
    <row r="1013">
      <c r="A1013" s="76"/>
      <c r="B1013" s="144"/>
      <c r="D1013" s="133"/>
      <c r="E1013" s="133"/>
      <c r="F1013" s="133"/>
      <c r="AO1013" s="134"/>
    </row>
    <row r="1014">
      <c r="A1014" s="76"/>
      <c r="B1014" s="144"/>
      <c r="D1014" s="133"/>
      <c r="E1014" s="133"/>
      <c r="F1014" s="133"/>
      <c r="AO1014" s="134"/>
    </row>
    <row r="1015">
      <c r="A1015" s="76"/>
      <c r="B1015" s="144"/>
      <c r="D1015" s="133"/>
      <c r="E1015" s="133"/>
      <c r="F1015" s="133"/>
      <c r="AO1015" s="134"/>
    </row>
    <row r="1016">
      <c r="A1016" s="76"/>
      <c r="B1016" s="144"/>
      <c r="D1016" s="133"/>
      <c r="E1016" s="133"/>
      <c r="F1016" s="133"/>
      <c r="AO1016" s="134"/>
    </row>
    <row r="1017">
      <c r="A1017" s="76"/>
      <c r="B1017" s="144"/>
      <c r="D1017" s="133"/>
      <c r="E1017" s="133"/>
      <c r="F1017" s="133"/>
      <c r="AO1017" s="134"/>
    </row>
    <row r="1018">
      <c r="A1018" s="76"/>
      <c r="B1018" s="144"/>
      <c r="D1018" s="133"/>
      <c r="E1018" s="133"/>
      <c r="F1018" s="133"/>
      <c r="AO1018" s="134"/>
    </row>
    <row r="1019">
      <c r="A1019" s="76"/>
      <c r="B1019" s="144"/>
      <c r="D1019" s="133"/>
      <c r="E1019" s="133"/>
      <c r="F1019" s="133"/>
      <c r="AO1019" s="134"/>
    </row>
    <row r="1020">
      <c r="A1020" s="76"/>
      <c r="B1020" s="144"/>
      <c r="D1020" s="133"/>
      <c r="E1020" s="133"/>
      <c r="F1020" s="133"/>
      <c r="AO1020" s="134"/>
    </row>
    <row r="1021">
      <c r="A1021" s="76"/>
      <c r="B1021" s="144"/>
      <c r="D1021" s="133"/>
      <c r="E1021" s="133"/>
      <c r="F1021" s="133"/>
      <c r="AO1021" s="134"/>
    </row>
    <row r="1022">
      <c r="A1022" s="76"/>
      <c r="B1022" s="144"/>
      <c r="D1022" s="133"/>
      <c r="E1022" s="133"/>
      <c r="F1022" s="133"/>
      <c r="AO1022" s="134"/>
    </row>
    <row r="1023">
      <c r="A1023" s="76"/>
      <c r="B1023" s="144"/>
      <c r="D1023" s="133"/>
      <c r="E1023" s="133"/>
      <c r="F1023" s="133"/>
      <c r="AO1023" s="134"/>
    </row>
    <row r="1024">
      <c r="A1024" s="76"/>
      <c r="B1024" s="144"/>
      <c r="D1024" s="133"/>
      <c r="E1024" s="133"/>
      <c r="F1024" s="133"/>
      <c r="AO1024" s="134"/>
    </row>
    <row r="1025">
      <c r="A1025" s="76"/>
      <c r="B1025" s="144"/>
      <c r="D1025" s="133"/>
      <c r="E1025" s="133"/>
      <c r="F1025" s="133"/>
      <c r="AO1025" s="134"/>
    </row>
    <row r="1026">
      <c r="A1026" s="76"/>
      <c r="B1026" s="144"/>
      <c r="D1026" s="133"/>
      <c r="E1026" s="133"/>
      <c r="F1026" s="133"/>
      <c r="AO1026" s="134"/>
    </row>
  </sheetData>
  <mergeCells count="1">
    <mergeCell ref="P31:Q31"/>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64.5" customHeight="1">
      <c r="A2" s="26"/>
      <c r="B2" s="26" t="s">
        <v>228</v>
      </c>
      <c r="C2" s="26">
        <v>0.0</v>
      </c>
      <c r="E2" s="26" t="s">
        <v>229</v>
      </c>
      <c r="F2" s="155" t="s">
        <v>230</v>
      </c>
      <c r="G2" s="155"/>
      <c r="H2" s="156"/>
      <c r="I2" s="35"/>
      <c r="J2" s="35"/>
      <c r="K2" s="26" t="s">
        <v>539</v>
      </c>
      <c r="L2" s="35"/>
      <c r="M2" s="26"/>
      <c r="N2" s="26"/>
      <c r="O2" s="26"/>
    </row>
    <row r="3" ht="64.5" customHeight="1">
      <c r="A3" s="26"/>
      <c r="B3" s="26" t="s">
        <v>228</v>
      </c>
      <c r="C3" s="26">
        <v>1.0</v>
      </c>
      <c r="E3" s="155" t="s">
        <v>889</v>
      </c>
      <c r="F3" s="155" t="s">
        <v>890</v>
      </c>
      <c r="G3" s="157" t="s">
        <v>233</v>
      </c>
      <c r="H3" s="155"/>
      <c r="I3" s="26"/>
      <c r="J3" s="35"/>
      <c r="K3" s="158" t="s">
        <v>891</v>
      </c>
      <c r="L3" s="35"/>
      <c r="M3" s="26"/>
      <c r="N3" s="26"/>
      <c r="O3" s="26"/>
    </row>
    <row r="4" ht="64.5" customHeight="1">
      <c r="A4" s="26"/>
      <c r="B4" s="26" t="s">
        <v>228</v>
      </c>
      <c r="C4" s="26">
        <v>2.0</v>
      </c>
      <c r="E4" s="155" t="s">
        <v>892</v>
      </c>
      <c r="F4" s="155" t="s">
        <v>890</v>
      </c>
      <c r="G4" s="157" t="s">
        <v>235</v>
      </c>
      <c r="H4" s="155"/>
      <c r="I4" s="26"/>
      <c r="J4" s="35"/>
      <c r="K4" s="159" t="s">
        <v>893</v>
      </c>
      <c r="L4" s="35"/>
      <c r="M4" s="26"/>
      <c r="N4" s="26"/>
      <c r="O4" s="26"/>
    </row>
    <row r="5" ht="64.5" customHeight="1">
      <c r="A5" s="26"/>
      <c r="B5" s="26" t="s">
        <v>228</v>
      </c>
      <c r="C5" s="26">
        <v>3.0</v>
      </c>
      <c r="E5" s="155" t="s">
        <v>894</v>
      </c>
      <c r="F5" s="155" t="s">
        <v>890</v>
      </c>
      <c r="G5" s="160" t="s">
        <v>237</v>
      </c>
      <c r="H5" s="155"/>
      <c r="I5" s="26"/>
      <c r="J5" s="35"/>
      <c r="K5" s="159" t="s">
        <v>895</v>
      </c>
      <c r="L5" s="35"/>
      <c r="M5" s="26"/>
      <c r="N5" s="26"/>
      <c r="O5" s="26"/>
    </row>
    <row r="6" ht="64.5" customHeight="1">
      <c r="A6" s="26"/>
      <c r="B6" s="26" t="s">
        <v>228</v>
      </c>
      <c r="C6" s="26">
        <v>4.0</v>
      </c>
      <c r="E6" s="155" t="s">
        <v>896</v>
      </c>
      <c r="F6" s="155" t="s">
        <v>890</v>
      </c>
      <c r="G6" s="157" t="s">
        <v>239</v>
      </c>
      <c r="H6" s="155"/>
      <c r="I6" s="26"/>
      <c r="J6" s="35"/>
      <c r="K6" s="159" t="s">
        <v>897</v>
      </c>
      <c r="L6" s="35"/>
      <c r="M6" s="26"/>
      <c r="N6" s="26"/>
      <c r="O6" s="26"/>
    </row>
    <row r="7" ht="64.5" customHeight="1">
      <c r="A7" s="104"/>
      <c r="B7" s="104" t="s">
        <v>242</v>
      </c>
      <c r="C7" s="26">
        <v>5.0</v>
      </c>
      <c r="E7" s="155" t="s">
        <v>898</v>
      </c>
      <c r="F7" s="155" t="s">
        <v>243</v>
      </c>
      <c r="G7" s="155" t="s">
        <v>550</v>
      </c>
      <c r="H7" s="161"/>
      <c r="I7" s="98"/>
      <c r="J7" s="98"/>
      <c r="K7" s="162" t="s">
        <v>899</v>
      </c>
      <c r="L7" s="35"/>
      <c r="M7" s="26"/>
      <c r="N7" s="26"/>
      <c r="O7" s="26"/>
    </row>
    <row r="8" ht="64.5" customHeight="1">
      <c r="A8" s="104"/>
      <c r="B8" s="104" t="s">
        <v>242</v>
      </c>
      <c r="C8" s="26">
        <v>6.0</v>
      </c>
      <c r="E8" s="155" t="s">
        <v>900</v>
      </c>
      <c r="F8" s="155" t="s">
        <v>243</v>
      </c>
      <c r="G8" s="163" t="s">
        <v>550</v>
      </c>
      <c r="H8" s="161"/>
      <c r="I8" s="98"/>
      <c r="J8" s="98"/>
      <c r="K8" s="159" t="s">
        <v>901</v>
      </c>
      <c r="L8" s="35"/>
      <c r="M8" s="26"/>
      <c r="N8" s="26"/>
      <c r="O8" s="26"/>
    </row>
    <row r="9" ht="64.5" customHeight="1">
      <c r="A9" s="104"/>
      <c r="B9" s="104" t="s">
        <v>242</v>
      </c>
      <c r="C9" s="26">
        <v>7.0</v>
      </c>
      <c r="E9" s="155" t="s">
        <v>902</v>
      </c>
      <c r="F9" s="155" t="s">
        <v>245</v>
      </c>
      <c r="G9" s="155" t="s">
        <v>5</v>
      </c>
      <c r="H9" s="161"/>
      <c r="I9" s="98"/>
      <c r="J9" s="98"/>
      <c r="K9" s="159" t="s">
        <v>903</v>
      </c>
      <c r="L9" s="35"/>
      <c r="M9" s="26"/>
      <c r="N9" s="26"/>
      <c r="O9" s="26"/>
    </row>
    <row r="10" ht="64.5" customHeight="1">
      <c r="A10" s="104"/>
      <c r="B10" s="104" t="s">
        <v>242</v>
      </c>
      <c r="C10" s="26">
        <v>8.0</v>
      </c>
      <c r="E10" s="155" t="s">
        <v>904</v>
      </c>
      <c r="F10" s="155" t="s">
        <v>230</v>
      </c>
      <c r="G10" s="155" t="s">
        <v>905</v>
      </c>
      <c r="H10" s="164"/>
      <c r="I10" s="98"/>
      <c r="J10" s="98"/>
      <c r="K10" s="159" t="s">
        <v>906</v>
      </c>
      <c r="L10" s="35"/>
      <c r="M10" s="26"/>
      <c r="N10" s="26"/>
      <c r="O10" s="26"/>
    </row>
    <row r="11" ht="64.5" customHeight="1">
      <c r="A11" s="104"/>
      <c r="B11" s="104" t="s">
        <v>242</v>
      </c>
      <c r="C11" s="26">
        <v>9.0</v>
      </c>
      <c r="E11" s="155" t="s">
        <v>907</v>
      </c>
      <c r="F11" s="155" t="s">
        <v>243</v>
      </c>
      <c r="G11" s="163" t="s">
        <v>550</v>
      </c>
      <c r="H11" s="164"/>
      <c r="I11" s="98"/>
      <c r="J11" s="98"/>
      <c r="K11" s="159" t="s">
        <v>908</v>
      </c>
      <c r="L11" s="35"/>
      <c r="M11" s="26"/>
      <c r="N11" s="26"/>
      <c r="O11" s="26"/>
    </row>
    <row r="12" ht="64.5" customHeight="1">
      <c r="A12" s="104"/>
      <c r="B12" s="104" t="s">
        <v>242</v>
      </c>
      <c r="C12" s="26">
        <v>10.0</v>
      </c>
      <c r="E12" s="155" t="s">
        <v>909</v>
      </c>
      <c r="F12" s="155" t="s">
        <v>245</v>
      </c>
      <c r="G12" s="155" t="s">
        <v>5</v>
      </c>
      <c r="H12" s="164"/>
      <c r="I12" s="98"/>
      <c r="J12" s="98"/>
      <c r="K12" s="159" t="s">
        <v>910</v>
      </c>
      <c r="L12" s="35"/>
      <c r="M12" s="26"/>
      <c r="N12" s="26"/>
      <c r="O12" s="26"/>
    </row>
    <row r="13" ht="64.5" customHeight="1">
      <c r="A13" s="104"/>
      <c r="B13" s="104" t="s">
        <v>242</v>
      </c>
      <c r="C13" s="26">
        <v>11.0</v>
      </c>
      <c r="E13" s="155" t="s">
        <v>911</v>
      </c>
      <c r="F13" s="155" t="s">
        <v>245</v>
      </c>
      <c r="G13" s="155" t="s">
        <v>5</v>
      </c>
      <c r="H13" s="164"/>
      <c r="I13" s="98"/>
      <c r="J13" s="98"/>
      <c r="K13" s="159" t="s">
        <v>912</v>
      </c>
      <c r="L13" s="35"/>
      <c r="M13" s="26"/>
      <c r="N13" s="26"/>
      <c r="O13" s="26"/>
    </row>
    <row r="14" ht="64.5" customHeight="1">
      <c r="A14" s="104"/>
      <c r="B14" s="104" t="s">
        <v>242</v>
      </c>
      <c r="C14" s="26">
        <v>12.0</v>
      </c>
      <c r="E14" s="155" t="s">
        <v>913</v>
      </c>
      <c r="F14" s="155" t="s">
        <v>245</v>
      </c>
      <c r="G14" s="155" t="s">
        <v>5</v>
      </c>
      <c r="H14" s="164"/>
      <c r="I14" s="98"/>
      <c r="J14" s="98"/>
      <c r="K14" s="159" t="s">
        <v>914</v>
      </c>
      <c r="L14" s="35"/>
      <c r="M14" s="26"/>
      <c r="N14" s="26"/>
      <c r="O14" s="26"/>
    </row>
    <row r="15" ht="64.5" customHeight="1">
      <c r="A15" s="104"/>
      <c r="B15" s="104" t="s">
        <v>242</v>
      </c>
      <c r="C15" s="26">
        <v>13.0</v>
      </c>
      <c r="E15" s="155" t="s">
        <v>915</v>
      </c>
      <c r="F15" s="155" t="s">
        <v>245</v>
      </c>
      <c r="G15" s="155" t="s">
        <v>5</v>
      </c>
      <c r="H15" s="164"/>
      <c r="K15" s="165" t="s">
        <v>916</v>
      </c>
      <c r="L15" s="35"/>
      <c r="M15" s="26"/>
      <c r="N15" s="26"/>
      <c r="O15" s="26"/>
    </row>
    <row r="16" ht="64.5" customHeight="1">
      <c r="A16" s="104"/>
      <c r="B16" s="104" t="s">
        <v>242</v>
      </c>
      <c r="C16" s="26">
        <v>14.0</v>
      </c>
      <c r="E16" s="155" t="s">
        <v>917</v>
      </c>
      <c r="F16" s="155" t="s">
        <v>245</v>
      </c>
      <c r="G16" s="155" t="s">
        <v>5</v>
      </c>
      <c r="H16" s="164"/>
      <c r="K16" s="165" t="s">
        <v>918</v>
      </c>
      <c r="L16" s="35"/>
      <c r="M16" s="26"/>
      <c r="N16" s="26"/>
      <c r="O16" s="26"/>
    </row>
    <row r="17" ht="64.5" customHeight="1">
      <c r="A17" s="104"/>
      <c r="B17" s="104" t="s">
        <v>242</v>
      </c>
      <c r="C17" s="26">
        <v>15.0</v>
      </c>
      <c r="E17" s="155" t="s">
        <v>919</v>
      </c>
      <c r="F17" s="155" t="s">
        <v>245</v>
      </c>
      <c r="G17" s="155" t="s">
        <v>5</v>
      </c>
      <c r="H17" s="164"/>
      <c r="I17" s="98"/>
      <c r="J17" s="98"/>
      <c r="K17" s="159" t="s">
        <v>920</v>
      </c>
      <c r="L17" s="35"/>
      <c r="M17" s="26"/>
      <c r="N17" s="26"/>
      <c r="O17" s="26"/>
    </row>
    <row r="18" ht="64.5" customHeight="1">
      <c r="A18" s="104"/>
      <c r="B18" s="104" t="s">
        <v>242</v>
      </c>
      <c r="C18" s="26">
        <v>16.0</v>
      </c>
      <c r="E18" s="155" t="s">
        <v>921</v>
      </c>
      <c r="F18" s="155" t="s">
        <v>245</v>
      </c>
      <c r="G18" s="155" t="s">
        <v>5</v>
      </c>
      <c r="H18" s="164"/>
      <c r="I18" s="98"/>
      <c r="J18" s="98"/>
      <c r="K18" s="159" t="s">
        <v>922</v>
      </c>
      <c r="L18" s="35"/>
      <c r="M18" s="26"/>
      <c r="N18" s="26"/>
      <c r="O18" s="26"/>
    </row>
    <row r="19" ht="64.5" customHeight="1">
      <c r="A19" s="104"/>
      <c r="B19" s="104" t="s">
        <v>242</v>
      </c>
      <c r="C19" s="26">
        <v>17.0</v>
      </c>
      <c r="E19" s="155" t="s">
        <v>923</v>
      </c>
      <c r="F19" s="155" t="s">
        <v>245</v>
      </c>
      <c r="G19" s="155" t="s">
        <v>5</v>
      </c>
      <c r="H19" s="164"/>
      <c r="I19" s="98"/>
      <c r="J19" s="98"/>
      <c r="K19" s="159" t="s">
        <v>924</v>
      </c>
      <c r="L19" s="35"/>
      <c r="M19" s="26"/>
      <c r="N19" s="26"/>
      <c r="O19" s="26"/>
    </row>
    <row r="20" ht="64.5" customHeight="1">
      <c r="A20" s="104"/>
      <c r="B20" s="104" t="s">
        <v>242</v>
      </c>
      <c r="C20" s="26">
        <v>18.0</v>
      </c>
      <c r="E20" s="155" t="s">
        <v>925</v>
      </c>
      <c r="F20" s="155" t="s">
        <v>245</v>
      </c>
      <c r="G20" s="155" t="s">
        <v>5</v>
      </c>
      <c r="H20" s="164"/>
      <c r="I20" s="98"/>
      <c r="J20" s="98"/>
      <c r="K20" s="159" t="s">
        <v>926</v>
      </c>
      <c r="L20" s="35"/>
      <c r="M20" s="26"/>
      <c r="N20" s="26"/>
      <c r="O20" s="26"/>
    </row>
    <row r="21" ht="64.5" customHeight="1">
      <c r="A21" s="104"/>
      <c r="B21" s="104" t="s">
        <v>242</v>
      </c>
      <c r="C21" s="26">
        <v>19.0</v>
      </c>
      <c r="E21" s="155" t="s">
        <v>927</v>
      </c>
      <c r="F21" s="155" t="s">
        <v>245</v>
      </c>
      <c r="G21" s="155" t="s">
        <v>5</v>
      </c>
      <c r="H21" s="164"/>
      <c r="K21" s="165" t="s">
        <v>928</v>
      </c>
      <c r="L21" s="35"/>
      <c r="M21" s="26"/>
      <c r="N21" s="26"/>
      <c r="O21" s="26"/>
    </row>
    <row r="22" ht="64.5" customHeight="1">
      <c r="A22" s="104"/>
      <c r="B22" s="104" t="s">
        <v>242</v>
      </c>
      <c r="C22" s="26">
        <v>20.0</v>
      </c>
      <c r="E22" s="155" t="s">
        <v>929</v>
      </c>
      <c r="F22" s="155" t="s">
        <v>245</v>
      </c>
      <c r="G22" s="155" t="s">
        <v>5</v>
      </c>
      <c r="H22" s="164"/>
      <c r="K22" s="165" t="s">
        <v>930</v>
      </c>
      <c r="L22" s="35"/>
      <c r="M22" s="26"/>
      <c r="N22" s="26"/>
      <c r="O22" s="26"/>
    </row>
    <row r="23" ht="64.5" customHeight="1">
      <c r="A23" s="104"/>
      <c r="B23" s="104" t="s">
        <v>242</v>
      </c>
      <c r="C23" s="26">
        <v>21.0</v>
      </c>
      <c r="E23" s="155" t="s">
        <v>931</v>
      </c>
      <c r="F23" s="155" t="s">
        <v>245</v>
      </c>
      <c r="G23" s="155" t="s">
        <v>5</v>
      </c>
      <c r="H23" s="164"/>
      <c r="I23" s="98"/>
      <c r="J23" s="98"/>
      <c r="K23" s="159" t="s">
        <v>932</v>
      </c>
      <c r="L23" s="35"/>
      <c r="M23" s="26"/>
      <c r="N23" s="26"/>
      <c r="O23" s="26"/>
    </row>
    <row r="24" ht="64.5" customHeight="1">
      <c r="A24" s="104"/>
      <c r="B24" s="104" t="s">
        <v>242</v>
      </c>
      <c r="C24" s="26">
        <v>22.0</v>
      </c>
      <c r="E24" s="155" t="s">
        <v>933</v>
      </c>
      <c r="F24" s="155" t="s">
        <v>245</v>
      </c>
      <c r="G24" s="155" t="s">
        <v>5</v>
      </c>
      <c r="H24" s="164"/>
      <c r="I24" s="98"/>
      <c r="J24" s="98"/>
      <c r="K24" s="159" t="s">
        <v>934</v>
      </c>
      <c r="L24" s="35"/>
      <c r="M24" s="26"/>
      <c r="N24" s="26"/>
      <c r="O24" s="26"/>
    </row>
    <row r="25" ht="64.5" customHeight="1">
      <c r="A25" s="104"/>
      <c r="B25" s="104" t="s">
        <v>242</v>
      </c>
      <c r="C25" s="26">
        <v>23.0</v>
      </c>
      <c r="E25" s="155" t="s">
        <v>935</v>
      </c>
      <c r="F25" s="155" t="s">
        <v>245</v>
      </c>
      <c r="G25" s="155" t="s">
        <v>5</v>
      </c>
      <c r="H25" s="164"/>
      <c r="I25" s="98"/>
      <c r="J25" s="98"/>
      <c r="K25" s="159" t="s">
        <v>936</v>
      </c>
      <c r="L25" s="35"/>
      <c r="M25" s="26"/>
      <c r="N25" s="26"/>
      <c r="O25" s="26"/>
    </row>
    <row r="26" ht="64.5" customHeight="1">
      <c r="A26" s="104"/>
      <c r="B26" s="104" t="s">
        <v>242</v>
      </c>
      <c r="C26" s="26">
        <v>24.0</v>
      </c>
      <c r="E26" s="155" t="s">
        <v>937</v>
      </c>
      <c r="F26" s="155" t="s">
        <v>245</v>
      </c>
      <c r="G26" s="155" t="s">
        <v>5</v>
      </c>
      <c r="H26" s="164"/>
      <c r="I26" s="98"/>
      <c r="J26" s="98"/>
      <c r="K26" s="159" t="s">
        <v>938</v>
      </c>
      <c r="L26" s="35"/>
      <c r="M26" s="26"/>
      <c r="N26" s="26"/>
      <c r="O26" s="26"/>
    </row>
    <row r="27" ht="64.5" customHeight="1">
      <c r="A27" s="104"/>
      <c r="B27" s="104" t="s">
        <v>242</v>
      </c>
      <c r="C27" s="26">
        <v>25.0</v>
      </c>
      <c r="E27" s="155" t="s">
        <v>939</v>
      </c>
      <c r="F27" s="155" t="s">
        <v>245</v>
      </c>
      <c r="G27" s="155" t="s">
        <v>5</v>
      </c>
      <c r="H27" s="164"/>
      <c r="I27" s="98"/>
      <c r="J27" s="98"/>
      <c r="K27" s="159" t="s">
        <v>940</v>
      </c>
      <c r="L27" s="35"/>
      <c r="M27" s="26"/>
      <c r="N27" s="26"/>
      <c r="O27" s="26"/>
    </row>
    <row r="28" ht="64.5" customHeight="1">
      <c r="A28" s="104"/>
      <c r="B28" s="104" t="s">
        <v>242</v>
      </c>
      <c r="C28" s="26">
        <v>26.0</v>
      </c>
      <c r="E28" s="155" t="s">
        <v>941</v>
      </c>
      <c r="F28" s="155" t="s">
        <v>245</v>
      </c>
      <c r="G28" s="155" t="s">
        <v>5</v>
      </c>
      <c r="H28" s="164"/>
      <c r="I28" s="98"/>
      <c r="J28" s="98"/>
      <c r="K28" s="159" t="s">
        <v>942</v>
      </c>
      <c r="L28" s="35"/>
      <c r="M28" s="26"/>
      <c r="N28" s="26"/>
      <c r="O28" s="26"/>
    </row>
    <row r="29" ht="64.5" customHeight="1">
      <c r="A29" s="104"/>
      <c r="B29" s="104" t="s">
        <v>242</v>
      </c>
      <c r="C29" s="26">
        <v>27.0</v>
      </c>
      <c r="E29" s="155" t="s">
        <v>943</v>
      </c>
      <c r="F29" s="155" t="s">
        <v>245</v>
      </c>
      <c r="G29" s="155" t="s">
        <v>5</v>
      </c>
      <c r="H29" s="164"/>
      <c r="I29" s="98"/>
      <c r="J29" s="98"/>
      <c r="K29" s="159" t="s">
        <v>944</v>
      </c>
      <c r="L29" s="35"/>
      <c r="M29" s="26"/>
      <c r="N29" s="26"/>
      <c r="O29" s="26"/>
    </row>
    <row r="30" ht="64.5" customHeight="1">
      <c r="A30" s="104"/>
      <c r="B30" s="104" t="s">
        <v>242</v>
      </c>
      <c r="C30" s="26">
        <v>28.0</v>
      </c>
      <c r="E30" s="155" t="s">
        <v>945</v>
      </c>
      <c r="F30" s="155" t="s">
        <v>245</v>
      </c>
      <c r="G30" s="155" t="s">
        <v>5</v>
      </c>
      <c r="H30" s="164"/>
      <c r="I30" s="98"/>
      <c r="J30" s="98"/>
      <c r="K30" s="159" t="s">
        <v>946</v>
      </c>
      <c r="L30" s="35"/>
      <c r="M30" s="26"/>
      <c r="N30" s="26"/>
      <c r="O30" s="26"/>
    </row>
    <row r="31" ht="64.5" customHeight="1">
      <c r="A31" s="104"/>
      <c r="B31" s="104" t="s">
        <v>242</v>
      </c>
      <c r="C31" s="26">
        <v>29.0</v>
      </c>
      <c r="E31" s="155" t="s">
        <v>947</v>
      </c>
      <c r="F31" s="155" t="s">
        <v>245</v>
      </c>
      <c r="G31" s="155" t="s">
        <v>5</v>
      </c>
      <c r="H31" s="164"/>
      <c r="I31" s="98"/>
      <c r="J31" s="98"/>
      <c r="K31" s="159" t="s">
        <v>948</v>
      </c>
      <c r="L31" s="35"/>
      <c r="M31" s="26"/>
      <c r="N31" s="26"/>
      <c r="O31" s="26"/>
    </row>
    <row r="32" ht="64.5" customHeight="1">
      <c r="A32" s="104"/>
      <c r="B32" s="104" t="s">
        <v>242</v>
      </c>
      <c r="C32" s="26">
        <v>30.0</v>
      </c>
      <c r="E32" s="155" t="s">
        <v>949</v>
      </c>
      <c r="F32" s="155" t="s">
        <v>245</v>
      </c>
      <c r="G32" s="155" t="s">
        <v>5</v>
      </c>
      <c r="H32" s="164"/>
      <c r="I32" s="98"/>
      <c r="J32" s="98"/>
      <c r="K32" s="159" t="s">
        <v>950</v>
      </c>
      <c r="L32" s="35"/>
      <c r="M32" s="26"/>
      <c r="N32" s="26"/>
      <c r="O32" s="26"/>
    </row>
    <row r="33" ht="64.5" customHeight="1">
      <c r="A33" s="104"/>
      <c r="B33" s="104" t="s">
        <v>242</v>
      </c>
      <c r="C33" s="26">
        <v>31.0</v>
      </c>
      <c r="E33" s="155" t="s">
        <v>951</v>
      </c>
      <c r="F33" s="155" t="s">
        <v>245</v>
      </c>
      <c r="G33" s="155" t="s">
        <v>5</v>
      </c>
      <c r="H33" s="164"/>
      <c r="I33" s="98"/>
      <c r="J33" s="98"/>
      <c r="K33" s="159" t="s">
        <v>952</v>
      </c>
      <c r="L33" s="35"/>
      <c r="M33" s="26"/>
      <c r="N33" s="26"/>
      <c r="O33" s="26"/>
    </row>
    <row r="34" ht="64.5" customHeight="1">
      <c r="A34" s="104"/>
      <c r="B34" s="104" t="s">
        <v>242</v>
      </c>
      <c r="C34" s="26">
        <v>32.0</v>
      </c>
      <c r="E34" s="155" t="s">
        <v>953</v>
      </c>
      <c r="F34" s="155" t="s">
        <v>230</v>
      </c>
      <c r="G34" s="155" t="s">
        <v>905</v>
      </c>
      <c r="H34" s="164"/>
      <c r="I34" s="98"/>
      <c r="J34" s="98"/>
      <c r="K34" s="159" t="s">
        <v>954</v>
      </c>
      <c r="L34" s="35"/>
      <c r="M34" s="26"/>
      <c r="N34" s="26"/>
      <c r="O34" s="26"/>
    </row>
    <row r="35" ht="64.5" customHeight="1">
      <c r="A35" s="104"/>
      <c r="B35" s="104" t="s">
        <v>242</v>
      </c>
      <c r="C35" s="26">
        <v>33.0</v>
      </c>
      <c r="E35" s="155" t="s">
        <v>955</v>
      </c>
      <c r="F35" s="155" t="s">
        <v>243</v>
      </c>
      <c r="G35" s="155" t="s">
        <v>550</v>
      </c>
      <c r="H35" s="164"/>
      <c r="I35" s="98"/>
      <c r="J35" s="98"/>
      <c r="K35" s="159" t="s">
        <v>956</v>
      </c>
      <c r="L35" s="35"/>
      <c r="M35" s="26"/>
      <c r="N35" s="26"/>
      <c r="O35" s="26"/>
    </row>
    <row r="36" ht="64.5" customHeight="1">
      <c r="A36" s="104"/>
      <c r="B36" s="104" t="s">
        <v>242</v>
      </c>
      <c r="C36" s="26">
        <v>34.0</v>
      </c>
      <c r="E36" s="155" t="s">
        <v>957</v>
      </c>
      <c r="F36" s="155" t="s">
        <v>252</v>
      </c>
      <c r="G36" s="155" t="s">
        <v>958</v>
      </c>
      <c r="H36" s="164"/>
      <c r="I36" s="98"/>
      <c r="J36" s="98"/>
      <c r="K36" s="159" t="s">
        <v>959</v>
      </c>
      <c r="L36" s="35"/>
      <c r="M36" s="26"/>
      <c r="N36" s="26"/>
      <c r="O36" s="26"/>
    </row>
    <row r="37" ht="64.5" customHeight="1">
      <c r="A37" s="104"/>
      <c r="B37" s="104" t="s">
        <v>242</v>
      </c>
      <c r="C37" s="26">
        <v>35.0</v>
      </c>
      <c r="E37" s="155" t="s">
        <v>960</v>
      </c>
      <c r="F37" s="155" t="s">
        <v>245</v>
      </c>
      <c r="G37" s="155" t="s">
        <v>5</v>
      </c>
      <c r="H37" s="164"/>
      <c r="I37" s="98"/>
      <c r="J37" s="98"/>
      <c r="K37" s="159" t="s">
        <v>961</v>
      </c>
      <c r="L37" s="35"/>
      <c r="M37" s="26"/>
      <c r="N37" s="26"/>
      <c r="O37" s="26"/>
    </row>
    <row r="38" ht="64.5" customHeight="1">
      <c r="A38" s="104"/>
      <c r="B38" s="104" t="s">
        <v>242</v>
      </c>
      <c r="C38" s="26">
        <v>36.0</v>
      </c>
      <c r="E38" s="155" t="s">
        <v>962</v>
      </c>
      <c r="F38" s="155" t="s">
        <v>245</v>
      </c>
      <c r="G38" s="155" t="s">
        <v>5</v>
      </c>
      <c r="H38" s="164"/>
      <c r="I38" s="98"/>
      <c r="J38" s="98"/>
      <c r="K38" s="159" t="s">
        <v>963</v>
      </c>
      <c r="L38" s="35"/>
      <c r="M38" s="26"/>
      <c r="N38" s="26"/>
      <c r="O38" s="26"/>
    </row>
    <row r="39" ht="64.5" customHeight="1">
      <c r="A39" s="104"/>
      <c r="B39" s="104" t="s">
        <v>242</v>
      </c>
      <c r="C39" s="26">
        <v>37.0</v>
      </c>
      <c r="E39" s="155" t="s">
        <v>964</v>
      </c>
      <c r="F39" s="155" t="s">
        <v>245</v>
      </c>
      <c r="G39" s="155" t="s">
        <v>5</v>
      </c>
      <c r="H39" s="164"/>
      <c r="I39" s="98"/>
      <c r="J39" s="98"/>
      <c r="K39" s="159" t="s">
        <v>965</v>
      </c>
      <c r="L39" s="35"/>
      <c r="M39" s="26"/>
      <c r="N39" s="26"/>
      <c r="O39" s="26"/>
    </row>
    <row r="40" ht="64.5" customHeight="1">
      <c r="A40" s="104"/>
      <c r="B40" s="104" t="s">
        <v>242</v>
      </c>
      <c r="C40" s="26">
        <v>38.0</v>
      </c>
      <c r="E40" s="155" t="s">
        <v>966</v>
      </c>
      <c r="F40" s="155" t="s">
        <v>245</v>
      </c>
      <c r="G40" s="155" t="s">
        <v>5</v>
      </c>
      <c r="H40" s="164"/>
      <c r="I40" s="98"/>
      <c r="J40" s="98"/>
      <c r="K40" s="159" t="s">
        <v>967</v>
      </c>
      <c r="L40" s="35"/>
      <c r="M40" s="26"/>
      <c r="N40" s="26"/>
      <c r="O40" s="26"/>
    </row>
    <row r="41" ht="64.5" customHeight="1">
      <c r="A41" s="104"/>
      <c r="B41" s="104" t="s">
        <v>242</v>
      </c>
      <c r="C41" s="26">
        <v>39.0</v>
      </c>
      <c r="E41" s="155" t="s">
        <v>968</v>
      </c>
      <c r="F41" s="155" t="s">
        <v>245</v>
      </c>
      <c r="G41" s="155" t="s">
        <v>5</v>
      </c>
      <c r="H41" s="164"/>
      <c r="I41" s="98"/>
      <c r="J41" s="98"/>
      <c r="K41" s="159" t="s">
        <v>969</v>
      </c>
      <c r="L41" s="35"/>
      <c r="M41" s="26"/>
      <c r="N41" s="26"/>
      <c r="O41" s="26"/>
    </row>
    <row r="42" ht="64.5" customHeight="1">
      <c r="A42" s="104"/>
      <c r="B42" s="104" t="s">
        <v>242</v>
      </c>
      <c r="C42" s="26">
        <v>40.0</v>
      </c>
      <c r="E42" s="155" t="s">
        <v>970</v>
      </c>
      <c r="F42" s="155" t="s">
        <v>245</v>
      </c>
      <c r="G42" s="155" t="s">
        <v>5</v>
      </c>
      <c r="H42" s="164"/>
      <c r="I42" s="98"/>
      <c r="J42" s="98"/>
      <c r="K42" s="159" t="s">
        <v>971</v>
      </c>
      <c r="L42" s="35"/>
      <c r="M42" s="26"/>
      <c r="N42" s="26"/>
      <c r="O42" s="26"/>
    </row>
    <row r="43" ht="64.5" customHeight="1">
      <c r="A43" s="104"/>
      <c r="B43" s="104" t="s">
        <v>242</v>
      </c>
      <c r="C43" s="26">
        <v>41.0</v>
      </c>
      <c r="E43" s="155" t="s">
        <v>972</v>
      </c>
      <c r="F43" s="155" t="s">
        <v>245</v>
      </c>
      <c r="G43" s="155" t="s">
        <v>5</v>
      </c>
      <c r="H43" s="164"/>
      <c r="I43" s="98"/>
      <c r="J43" s="98"/>
      <c r="K43" s="159" t="s">
        <v>973</v>
      </c>
      <c r="L43" s="35"/>
      <c r="M43" s="26"/>
      <c r="N43" s="26"/>
      <c r="O43" s="26"/>
    </row>
    <row r="44" ht="64.5" customHeight="1">
      <c r="A44" s="104"/>
      <c r="B44" s="104" t="s">
        <v>242</v>
      </c>
      <c r="C44" s="26">
        <v>42.0</v>
      </c>
      <c r="E44" s="155" t="s">
        <v>974</v>
      </c>
      <c r="F44" s="155" t="s">
        <v>245</v>
      </c>
      <c r="G44" s="155" t="s">
        <v>5</v>
      </c>
      <c r="H44" s="164"/>
      <c r="I44" s="98"/>
      <c r="J44" s="98"/>
      <c r="K44" s="159" t="s">
        <v>975</v>
      </c>
      <c r="L44" s="35"/>
      <c r="M44" s="26"/>
      <c r="N44" s="26"/>
      <c r="O44" s="26"/>
    </row>
    <row r="45" ht="64.5" customHeight="1">
      <c r="A45" s="104"/>
      <c r="B45" s="104" t="s">
        <v>242</v>
      </c>
      <c r="C45" s="26">
        <v>43.0</v>
      </c>
      <c r="E45" s="155" t="s">
        <v>976</v>
      </c>
      <c r="F45" s="155" t="s">
        <v>245</v>
      </c>
      <c r="G45" s="155" t="s">
        <v>5</v>
      </c>
      <c r="H45" s="164"/>
      <c r="I45" s="98"/>
      <c r="J45" s="98"/>
      <c r="K45" s="159" t="s">
        <v>977</v>
      </c>
      <c r="L45" s="35"/>
      <c r="M45" s="26"/>
      <c r="N45" s="26"/>
      <c r="O45" s="26"/>
    </row>
    <row r="46" ht="64.5" customHeight="1">
      <c r="A46" s="104"/>
      <c r="B46" s="104" t="s">
        <v>242</v>
      </c>
      <c r="C46" s="26">
        <v>44.0</v>
      </c>
      <c r="E46" s="155" t="s">
        <v>978</v>
      </c>
      <c r="F46" s="155" t="s">
        <v>245</v>
      </c>
      <c r="G46" s="155" t="s">
        <v>5</v>
      </c>
      <c r="H46" s="164"/>
      <c r="I46" s="98"/>
      <c r="J46" s="98"/>
      <c r="K46" s="159" t="s">
        <v>979</v>
      </c>
      <c r="L46" s="35"/>
      <c r="M46" s="26"/>
      <c r="N46" s="26"/>
      <c r="O46" s="26"/>
    </row>
    <row r="47" ht="64.5" customHeight="1">
      <c r="A47" s="104"/>
      <c r="B47" s="104" t="s">
        <v>242</v>
      </c>
      <c r="C47" s="26">
        <v>45.0</v>
      </c>
      <c r="E47" s="155" t="s">
        <v>980</v>
      </c>
      <c r="F47" s="155" t="s">
        <v>245</v>
      </c>
      <c r="G47" s="155" t="s">
        <v>5</v>
      </c>
      <c r="H47" s="164"/>
      <c r="I47" s="98"/>
      <c r="J47" s="98"/>
      <c r="K47" s="159" t="s">
        <v>981</v>
      </c>
      <c r="L47" s="35"/>
      <c r="M47" s="26"/>
      <c r="N47" s="26"/>
      <c r="O47" s="26"/>
    </row>
    <row r="48" ht="64.5" customHeight="1">
      <c r="A48" s="104"/>
      <c r="B48" s="104" t="s">
        <v>242</v>
      </c>
      <c r="C48" s="26">
        <v>46.0</v>
      </c>
      <c r="E48" s="155" t="s">
        <v>982</v>
      </c>
      <c r="F48" s="155" t="s">
        <v>245</v>
      </c>
      <c r="G48" s="155" t="s">
        <v>5</v>
      </c>
      <c r="H48" s="164"/>
      <c r="I48" s="98"/>
      <c r="J48" s="98"/>
      <c r="K48" s="159" t="s">
        <v>983</v>
      </c>
      <c r="L48" s="35"/>
      <c r="M48" s="26"/>
      <c r="N48" s="26"/>
      <c r="O48" s="26"/>
    </row>
    <row r="49" ht="64.5" customHeight="1">
      <c r="A49" s="104"/>
      <c r="B49" s="104" t="s">
        <v>242</v>
      </c>
      <c r="C49" s="26">
        <v>47.0</v>
      </c>
      <c r="E49" s="155" t="s">
        <v>984</v>
      </c>
      <c r="F49" s="155" t="s">
        <v>252</v>
      </c>
      <c r="G49" s="155" t="s">
        <v>985</v>
      </c>
      <c r="H49" s="164"/>
      <c r="I49" s="98"/>
      <c r="J49" s="98"/>
      <c r="K49" s="159" t="s">
        <v>986</v>
      </c>
      <c r="L49" s="35"/>
      <c r="M49" s="26"/>
      <c r="N49" s="26"/>
      <c r="O49" s="26"/>
    </row>
    <row r="50" ht="64.5" customHeight="1">
      <c r="A50" s="104"/>
      <c r="B50" s="104" t="s">
        <v>242</v>
      </c>
      <c r="C50" s="26">
        <v>48.0</v>
      </c>
      <c r="E50" s="155" t="s">
        <v>987</v>
      </c>
      <c r="F50" s="155" t="s">
        <v>252</v>
      </c>
      <c r="G50" s="155" t="s">
        <v>985</v>
      </c>
      <c r="H50" s="164"/>
      <c r="I50" s="98"/>
      <c r="J50" s="98"/>
      <c r="K50" s="159" t="s">
        <v>988</v>
      </c>
      <c r="L50" s="35"/>
      <c r="M50" s="26"/>
      <c r="N50" s="26"/>
      <c r="O50" s="26"/>
    </row>
    <row r="51" ht="64.5" customHeight="1">
      <c r="A51" s="104"/>
      <c r="B51" s="104" t="s">
        <v>242</v>
      </c>
      <c r="C51" s="26">
        <v>49.0</v>
      </c>
      <c r="E51" s="155" t="s">
        <v>989</v>
      </c>
      <c r="F51" s="155" t="s">
        <v>243</v>
      </c>
      <c r="G51" s="155" t="s">
        <v>550</v>
      </c>
      <c r="H51" s="164"/>
      <c r="I51" s="98"/>
      <c r="J51" s="98"/>
      <c r="K51" s="159" t="s">
        <v>990</v>
      </c>
      <c r="L51" s="35"/>
      <c r="M51" s="26"/>
      <c r="N51" s="26"/>
      <c r="O51" s="26"/>
    </row>
    <row r="52" ht="64.5" customHeight="1">
      <c r="A52" s="104"/>
      <c r="B52" s="104" t="s">
        <v>242</v>
      </c>
      <c r="C52" s="26">
        <v>50.0</v>
      </c>
      <c r="E52" s="155" t="s">
        <v>991</v>
      </c>
      <c r="F52" s="155" t="s">
        <v>243</v>
      </c>
      <c r="G52" s="155" t="s">
        <v>550</v>
      </c>
      <c r="H52" s="164"/>
      <c r="I52" s="98"/>
      <c r="J52" s="98"/>
      <c r="K52" s="159" t="s">
        <v>992</v>
      </c>
      <c r="L52" s="35"/>
      <c r="M52" s="26"/>
      <c r="N52" s="26"/>
      <c r="O52" s="26"/>
    </row>
    <row r="53" ht="64.5" customHeight="1">
      <c r="A53" s="104"/>
      <c r="B53" s="104" t="s">
        <v>242</v>
      </c>
      <c r="C53" s="26">
        <v>51.0</v>
      </c>
      <c r="E53" s="155" t="s">
        <v>993</v>
      </c>
      <c r="F53" s="155" t="s">
        <v>243</v>
      </c>
      <c r="G53" s="155" t="s">
        <v>550</v>
      </c>
      <c r="H53" s="164"/>
      <c r="I53" s="98"/>
      <c r="J53" s="98"/>
      <c r="K53" s="159" t="s">
        <v>994</v>
      </c>
      <c r="L53" s="35"/>
      <c r="M53" s="26"/>
      <c r="N53" s="26"/>
      <c r="O53" s="26"/>
    </row>
    <row r="54" ht="64.5" customHeight="1">
      <c r="A54" s="104"/>
      <c r="B54" s="104" t="s">
        <v>242</v>
      </c>
      <c r="C54" s="26">
        <v>52.0</v>
      </c>
      <c r="E54" s="155" t="s">
        <v>995</v>
      </c>
      <c r="F54" s="155" t="s">
        <v>243</v>
      </c>
      <c r="G54" s="155" t="s">
        <v>550</v>
      </c>
      <c r="H54" s="164"/>
      <c r="I54" s="98"/>
      <c r="J54" s="98"/>
      <c r="K54" s="166" t="s">
        <v>996</v>
      </c>
      <c r="L54" s="35"/>
      <c r="M54" s="26"/>
      <c r="N54" s="26"/>
      <c r="O54" s="26"/>
    </row>
    <row r="55" ht="64.5" customHeight="1">
      <c r="A55" s="104"/>
      <c r="B55" s="104" t="s">
        <v>242</v>
      </c>
      <c r="C55" s="26">
        <v>53.0</v>
      </c>
      <c r="E55" s="155" t="s">
        <v>997</v>
      </c>
      <c r="F55" s="155" t="s">
        <v>243</v>
      </c>
      <c r="G55" s="155" t="s">
        <v>550</v>
      </c>
      <c r="H55" s="164"/>
      <c r="I55" s="98"/>
      <c r="J55" s="98"/>
      <c r="K55" s="159" t="s">
        <v>998</v>
      </c>
      <c r="L55" s="35"/>
      <c r="M55" s="26"/>
      <c r="N55" s="26"/>
      <c r="O55" s="26"/>
    </row>
    <row r="56" ht="64.5" customHeight="1">
      <c r="A56" s="104"/>
      <c r="B56" s="104" t="s">
        <v>242</v>
      </c>
      <c r="C56" s="26">
        <v>54.0</v>
      </c>
      <c r="E56" s="155" t="s">
        <v>999</v>
      </c>
      <c r="F56" s="155" t="s">
        <v>245</v>
      </c>
      <c r="G56" s="155" t="s">
        <v>5</v>
      </c>
      <c r="H56" s="164"/>
      <c r="I56" s="98"/>
      <c r="J56" s="98"/>
      <c r="K56" s="159" t="s">
        <v>1000</v>
      </c>
      <c r="L56" s="35"/>
      <c r="M56" s="26"/>
      <c r="N56" s="26"/>
      <c r="O56" s="26"/>
    </row>
    <row r="57" ht="64.5" customHeight="1">
      <c r="A57" s="104"/>
      <c r="B57" s="104" t="s">
        <v>242</v>
      </c>
      <c r="C57" s="26">
        <v>55.0</v>
      </c>
      <c r="E57" s="155" t="s">
        <v>1001</v>
      </c>
      <c r="F57" s="155" t="s">
        <v>243</v>
      </c>
      <c r="G57" s="155" t="s">
        <v>550</v>
      </c>
      <c r="H57" s="164"/>
      <c r="I57" s="98"/>
      <c r="J57" s="98"/>
      <c r="K57" s="159" t="s">
        <v>1002</v>
      </c>
      <c r="L57" s="35"/>
      <c r="M57" s="26"/>
      <c r="N57" s="26"/>
      <c r="O57" s="26"/>
    </row>
    <row r="58" ht="64.5" customHeight="1">
      <c r="A58" s="104"/>
      <c r="B58" s="104" t="s">
        <v>242</v>
      </c>
      <c r="C58" s="26">
        <v>56.0</v>
      </c>
      <c r="E58" s="155" t="s">
        <v>1003</v>
      </c>
      <c r="F58" s="155" t="s">
        <v>245</v>
      </c>
      <c r="G58" s="155" t="s">
        <v>5</v>
      </c>
      <c r="H58" s="164"/>
      <c r="I58" s="98"/>
      <c r="J58" s="98"/>
      <c r="K58" s="159" t="s">
        <v>1004</v>
      </c>
      <c r="L58" s="35"/>
      <c r="M58" s="26"/>
      <c r="N58" s="26"/>
      <c r="O58" s="26"/>
    </row>
    <row r="59" ht="64.5" customHeight="1">
      <c r="A59" s="104"/>
      <c r="B59" s="104" t="s">
        <v>242</v>
      </c>
      <c r="C59" s="26">
        <v>57.0</v>
      </c>
      <c r="E59" s="155" t="s">
        <v>1005</v>
      </c>
      <c r="F59" s="155" t="s">
        <v>243</v>
      </c>
      <c r="G59" s="155" t="s">
        <v>550</v>
      </c>
      <c r="H59" s="164"/>
      <c r="I59" s="98"/>
      <c r="J59" s="98"/>
      <c r="K59" s="159" t="s">
        <v>1006</v>
      </c>
      <c r="L59" s="35"/>
      <c r="M59" s="26"/>
      <c r="N59" s="26"/>
      <c r="O59" s="26"/>
    </row>
    <row r="60" ht="64.5" customHeight="1">
      <c r="A60" s="104"/>
      <c r="B60" s="104" t="s">
        <v>242</v>
      </c>
      <c r="C60" s="26">
        <v>58.0</v>
      </c>
      <c r="E60" s="155" t="s">
        <v>1007</v>
      </c>
      <c r="F60" s="155" t="s">
        <v>245</v>
      </c>
      <c r="G60" s="155" t="s">
        <v>5</v>
      </c>
      <c r="H60" s="164"/>
      <c r="I60" s="98"/>
      <c r="J60" s="98"/>
      <c r="K60" s="159" t="s">
        <v>1008</v>
      </c>
      <c r="L60" s="35"/>
      <c r="M60" s="26"/>
      <c r="N60" s="26"/>
      <c r="O60" s="26"/>
    </row>
    <row r="61" ht="64.5" customHeight="1">
      <c r="A61" s="104"/>
      <c r="B61" s="104" t="s">
        <v>242</v>
      </c>
      <c r="C61" s="26">
        <v>59.0</v>
      </c>
      <c r="E61" s="155" t="s">
        <v>1009</v>
      </c>
      <c r="F61" s="155" t="s">
        <v>243</v>
      </c>
      <c r="G61" s="155" t="s">
        <v>550</v>
      </c>
      <c r="H61" s="164"/>
      <c r="I61" s="98"/>
      <c r="J61" s="98"/>
      <c r="K61" s="159" t="s">
        <v>1010</v>
      </c>
      <c r="L61" s="35"/>
      <c r="M61" s="26"/>
      <c r="N61" s="26"/>
      <c r="O61" s="26"/>
    </row>
    <row r="62" ht="64.5" customHeight="1">
      <c r="A62" s="104"/>
      <c r="B62" s="104" t="s">
        <v>242</v>
      </c>
      <c r="C62" s="26">
        <v>60.0</v>
      </c>
      <c r="E62" s="155" t="s">
        <v>1011</v>
      </c>
      <c r="F62" s="155" t="s">
        <v>243</v>
      </c>
      <c r="G62" s="155" t="s">
        <v>550</v>
      </c>
      <c r="H62" s="164"/>
      <c r="I62" s="98"/>
      <c r="J62" s="98"/>
      <c r="K62" s="159" t="s">
        <v>1012</v>
      </c>
      <c r="L62" s="35"/>
      <c r="M62" s="26"/>
      <c r="N62" s="26"/>
      <c r="O62" s="26"/>
    </row>
    <row r="63" ht="64.5" customHeight="1">
      <c r="A63" s="104"/>
      <c r="B63" s="104" t="s">
        <v>242</v>
      </c>
      <c r="C63" s="26">
        <v>61.0</v>
      </c>
      <c r="E63" s="155" t="s">
        <v>1013</v>
      </c>
      <c r="F63" s="155" t="s">
        <v>243</v>
      </c>
      <c r="G63" s="155" t="s">
        <v>550</v>
      </c>
      <c r="H63" s="164"/>
      <c r="I63" s="98"/>
      <c r="J63" s="98"/>
      <c r="K63" s="159" t="s">
        <v>1014</v>
      </c>
      <c r="L63" s="35"/>
      <c r="M63" s="26"/>
      <c r="N63" s="26"/>
      <c r="O63" s="26"/>
    </row>
    <row r="64" ht="64.5" customHeight="1">
      <c r="A64" s="104"/>
      <c r="B64" s="104" t="s">
        <v>242</v>
      </c>
      <c r="C64" s="26">
        <v>62.0</v>
      </c>
      <c r="E64" s="155" t="s">
        <v>1015</v>
      </c>
      <c r="F64" s="155" t="s">
        <v>243</v>
      </c>
      <c r="G64" s="155" t="s">
        <v>550</v>
      </c>
      <c r="H64" s="164"/>
      <c r="I64" s="98"/>
      <c r="J64" s="98"/>
      <c r="K64" s="159" t="s">
        <v>1016</v>
      </c>
      <c r="L64" s="35"/>
      <c r="M64" s="26"/>
      <c r="N64" s="26"/>
      <c r="O64" s="26"/>
    </row>
    <row r="65" ht="64.5" customHeight="1">
      <c r="A65" s="104"/>
      <c r="B65" s="104" t="s">
        <v>242</v>
      </c>
      <c r="C65" s="26">
        <v>63.0</v>
      </c>
      <c r="E65" s="155" t="s">
        <v>1017</v>
      </c>
      <c r="F65" s="155" t="s">
        <v>243</v>
      </c>
      <c r="G65" s="155" t="s">
        <v>550</v>
      </c>
      <c r="H65" s="164"/>
      <c r="I65" s="98"/>
      <c r="J65" s="98"/>
      <c r="K65" s="159" t="s">
        <v>1018</v>
      </c>
      <c r="L65" s="35"/>
      <c r="M65" s="26"/>
      <c r="N65" s="26"/>
      <c r="O65" s="26"/>
    </row>
    <row r="66" ht="64.5" customHeight="1">
      <c r="A66" s="104"/>
      <c r="B66" s="104" t="s">
        <v>242</v>
      </c>
      <c r="C66" s="26">
        <v>64.0</v>
      </c>
      <c r="E66" s="155" t="s">
        <v>1019</v>
      </c>
      <c r="F66" s="155" t="s">
        <v>245</v>
      </c>
      <c r="G66" s="155" t="s">
        <v>5</v>
      </c>
      <c r="H66" s="164"/>
      <c r="I66" s="98"/>
      <c r="J66" s="98"/>
      <c r="K66" s="159" t="s">
        <v>1020</v>
      </c>
      <c r="L66" s="35"/>
      <c r="M66" s="26"/>
      <c r="N66" s="26"/>
      <c r="O66" s="26"/>
    </row>
    <row r="67" ht="64.5" customHeight="1">
      <c r="A67" s="104"/>
      <c r="B67" s="104" t="s">
        <v>242</v>
      </c>
      <c r="C67" s="26">
        <v>65.0</v>
      </c>
      <c r="E67" s="155" t="s">
        <v>1021</v>
      </c>
      <c r="F67" s="155" t="s">
        <v>245</v>
      </c>
      <c r="G67" s="155" t="s">
        <v>5</v>
      </c>
      <c r="H67" s="164"/>
      <c r="I67" s="98"/>
      <c r="J67" s="98"/>
      <c r="K67" s="159" t="s">
        <v>1022</v>
      </c>
      <c r="L67" s="35"/>
      <c r="M67" s="26"/>
      <c r="N67" s="26"/>
      <c r="O67" s="26"/>
    </row>
    <row r="68" ht="64.5" customHeight="1">
      <c r="A68" s="104"/>
      <c r="B68" s="104" t="s">
        <v>242</v>
      </c>
      <c r="C68" s="26">
        <v>66.0</v>
      </c>
      <c r="E68" s="155" t="s">
        <v>1023</v>
      </c>
      <c r="F68" s="155" t="s">
        <v>245</v>
      </c>
      <c r="G68" s="155" t="s">
        <v>5</v>
      </c>
      <c r="H68" s="164"/>
      <c r="I68" s="98"/>
      <c r="J68" s="98"/>
      <c r="K68" s="159" t="s">
        <v>1024</v>
      </c>
      <c r="L68" s="35"/>
      <c r="M68" s="26"/>
      <c r="N68" s="26"/>
      <c r="O68" s="26"/>
    </row>
    <row r="69" ht="64.5" customHeight="1">
      <c r="A69" s="104"/>
      <c r="B69" s="104" t="s">
        <v>242</v>
      </c>
      <c r="C69" s="26">
        <v>67.0</v>
      </c>
      <c r="E69" s="155" t="s">
        <v>1025</v>
      </c>
      <c r="F69" s="155" t="s">
        <v>245</v>
      </c>
      <c r="G69" s="155" t="s">
        <v>5</v>
      </c>
      <c r="H69" s="164"/>
      <c r="I69" s="98"/>
      <c r="J69" s="98"/>
      <c r="K69" s="159" t="s">
        <v>1026</v>
      </c>
      <c r="L69" s="35"/>
      <c r="M69" s="26"/>
      <c r="N69" s="26"/>
      <c r="O69" s="26"/>
    </row>
    <row r="70" ht="64.5" customHeight="1">
      <c r="A70" s="104"/>
      <c r="B70" s="104" t="s">
        <v>242</v>
      </c>
      <c r="C70" s="26">
        <v>68.0</v>
      </c>
      <c r="E70" s="155" t="s">
        <v>1027</v>
      </c>
      <c r="F70" s="155" t="s">
        <v>245</v>
      </c>
      <c r="G70" s="155" t="s">
        <v>5</v>
      </c>
      <c r="H70" s="164"/>
      <c r="I70" s="98"/>
      <c r="J70" s="98"/>
      <c r="K70" s="159" t="s">
        <v>1028</v>
      </c>
      <c r="L70" s="35"/>
      <c r="M70" s="26"/>
      <c r="N70" s="26"/>
      <c r="O70" s="26"/>
    </row>
    <row r="71" ht="64.5" customHeight="1">
      <c r="A71" s="104"/>
      <c r="B71" s="104" t="s">
        <v>242</v>
      </c>
      <c r="C71" s="26">
        <v>69.0</v>
      </c>
      <c r="E71" s="155" t="s">
        <v>1029</v>
      </c>
      <c r="F71" s="155" t="s">
        <v>243</v>
      </c>
      <c r="G71" s="155" t="s">
        <v>550</v>
      </c>
      <c r="H71" s="164"/>
      <c r="I71" s="98"/>
      <c r="J71" s="98"/>
      <c r="K71" s="159" t="s">
        <v>1030</v>
      </c>
      <c r="L71" s="35"/>
      <c r="M71" s="26"/>
      <c r="N71" s="26"/>
      <c r="O71" s="26"/>
    </row>
    <row r="72" ht="64.5" customHeight="1">
      <c r="A72" s="104"/>
      <c r="B72" s="104" t="s">
        <v>242</v>
      </c>
      <c r="C72" s="26">
        <v>70.0</v>
      </c>
      <c r="E72" s="155" t="s">
        <v>1031</v>
      </c>
      <c r="F72" s="155" t="s">
        <v>243</v>
      </c>
      <c r="G72" s="155" t="s">
        <v>550</v>
      </c>
      <c r="H72" s="164"/>
      <c r="I72" s="98"/>
      <c r="J72" s="98"/>
      <c r="K72" s="159" t="s">
        <v>1032</v>
      </c>
      <c r="L72" s="35"/>
      <c r="M72" s="26"/>
      <c r="N72" s="26"/>
      <c r="O72" s="26"/>
    </row>
    <row r="73" ht="64.5" customHeight="1">
      <c r="A73" s="104"/>
      <c r="B73" s="104" t="s">
        <v>242</v>
      </c>
      <c r="C73" s="26">
        <v>71.0</v>
      </c>
      <c r="E73" s="155" t="s">
        <v>1033</v>
      </c>
      <c r="F73" s="155" t="s">
        <v>243</v>
      </c>
      <c r="G73" s="155" t="s">
        <v>550</v>
      </c>
      <c r="H73" s="164"/>
      <c r="I73" s="98"/>
      <c r="J73" s="98"/>
      <c r="K73" s="159" t="s">
        <v>1034</v>
      </c>
      <c r="L73" s="35"/>
      <c r="M73" s="26"/>
      <c r="N73" s="26"/>
      <c r="O73" s="26"/>
    </row>
    <row r="74" ht="64.5" customHeight="1">
      <c r="A74" s="104"/>
      <c r="B74" s="104" t="s">
        <v>242</v>
      </c>
      <c r="C74" s="26">
        <v>72.0</v>
      </c>
      <c r="E74" s="155" t="s">
        <v>1035</v>
      </c>
      <c r="F74" s="155" t="s">
        <v>243</v>
      </c>
      <c r="G74" s="155" t="s">
        <v>550</v>
      </c>
      <c r="H74" s="164"/>
      <c r="I74" s="98"/>
      <c r="J74" s="98"/>
      <c r="K74" s="159" t="s">
        <v>1036</v>
      </c>
      <c r="L74" s="35"/>
      <c r="M74" s="26"/>
      <c r="N74" s="26"/>
      <c r="O74" s="26"/>
    </row>
    <row r="75" ht="64.5" customHeight="1">
      <c r="A75" s="104"/>
      <c r="B75" s="104" t="s">
        <v>242</v>
      </c>
      <c r="C75" s="26">
        <v>73.0</v>
      </c>
      <c r="E75" s="155" t="s">
        <v>1037</v>
      </c>
      <c r="F75" s="155" t="s">
        <v>243</v>
      </c>
      <c r="G75" s="155" t="s">
        <v>550</v>
      </c>
      <c r="H75" s="164"/>
      <c r="I75" s="98"/>
      <c r="J75" s="98"/>
      <c r="K75" s="159" t="s">
        <v>1038</v>
      </c>
      <c r="L75" s="35"/>
      <c r="M75" s="26"/>
      <c r="N75" s="26"/>
      <c r="O75" s="26"/>
    </row>
    <row r="76" ht="64.5" customHeight="1">
      <c r="A76" s="104"/>
      <c r="B76" s="104" t="s">
        <v>242</v>
      </c>
      <c r="C76" s="26">
        <v>74.0</v>
      </c>
      <c r="E76" s="155" t="s">
        <v>1039</v>
      </c>
      <c r="F76" s="155" t="s">
        <v>252</v>
      </c>
      <c r="G76" s="155" t="s">
        <v>1040</v>
      </c>
      <c r="H76" s="164"/>
      <c r="I76" s="98"/>
      <c r="J76" s="98"/>
      <c r="K76" s="159" t="s">
        <v>1041</v>
      </c>
      <c r="L76" s="35"/>
      <c r="M76" s="26"/>
      <c r="N76" s="26"/>
      <c r="O76" s="26"/>
    </row>
    <row r="77" ht="64.5" customHeight="1">
      <c r="A77" s="104"/>
      <c r="B77" s="104" t="s">
        <v>242</v>
      </c>
      <c r="C77" s="26">
        <v>75.0</v>
      </c>
      <c r="E77" s="155" t="s">
        <v>1042</v>
      </c>
      <c r="F77" s="155" t="s">
        <v>252</v>
      </c>
      <c r="G77" s="155" t="s">
        <v>1040</v>
      </c>
      <c r="H77" s="164"/>
      <c r="I77" s="98"/>
      <c r="J77" s="98"/>
      <c r="K77" s="159" t="s">
        <v>1043</v>
      </c>
      <c r="L77" s="35"/>
      <c r="M77" s="26"/>
      <c r="N77" s="26"/>
      <c r="O77" s="26"/>
    </row>
    <row r="78" ht="64.5" customHeight="1">
      <c r="A78" s="104"/>
      <c r="B78" s="104" t="s">
        <v>242</v>
      </c>
      <c r="C78" s="26">
        <v>76.0</v>
      </c>
      <c r="E78" s="155" t="s">
        <v>1044</v>
      </c>
      <c r="F78" s="155" t="s">
        <v>252</v>
      </c>
      <c r="G78" s="155" t="s">
        <v>1040</v>
      </c>
      <c r="H78" s="164"/>
      <c r="I78" s="98"/>
      <c r="J78" s="98"/>
      <c r="K78" s="159" t="s">
        <v>1045</v>
      </c>
      <c r="L78" s="35"/>
      <c r="M78" s="26"/>
      <c r="N78" s="26"/>
      <c r="O78" s="26"/>
    </row>
    <row r="79" ht="64.5" customHeight="1">
      <c r="A79" s="104"/>
      <c r="B79" s="104" t="s">
        <v>242</v>
      </c>
      <c r="C79" s="26">
        <v>77.0</v>
      </c>
      <c r="E79" s="155" t="s">
        <v>1046</v>
      </c>
      <c r="F79" s="155" t="s">
        <v>230</v>
      </c>
      <c r="G79" s="155" t="s">
        <v>905</v>
      </c>
      <c r="H79" s="164"/>
      <c r="I79" s="98"/>
      <c r="J79" s="98"/>
      <c r="K79" s="159" t="s">
        <v>1047</v>
      </c>
      <c r="L79" s="35"/>
      <c r="M79" s="26"/>
      <c r="N79" s="26"/>
      <c r="O79" s="26"/>
    </row>
    <row r="80" ht="64.5" customHeight="1">
      <c r="A80" s="104"/>
      <c r="B80" s="104" t="s">
        <v>242</v>
      </c>
      <c r="C80" s="26">
        <v>78.0</v>
      </c>
      <c r="E80" s="155" t="s">
        <v>1048</v>
      </c>
      <c r="F80" s="155" t="s">
        <v>243</v>
      </c>
      <c r="G80" s="155" t="s">
        <v>550</v>
      </c>
      <c r="H80" s="164"/>
      <c r="I80" s="98"/>
      <c r="J80" s="98"/>
      <c r="K80" s="159" t="s">
        <v>1049</v>
      </c>
      <c r="L80" s="35"/>
      <c r="M80" s="26"/>
      <c r="N80" s="26"/>
      <c r="O80" s="26"/>
    </row>
    <row r="81" ht="64.5" customHeight="1">
      <c r="A81" s="104"/>
      <c r="B81" s="104" t="s">
        <v>242</v>
      </c>
      <c r="C81" s="26">
        <v>79.0</v>
      </c>
      <c r="E81" s="155" t="s">
        <v>1050</v>
      </c>
      <c r="F81" s="155" t="s">
        <v>243</v>
      </c>
      <c r="G81" s="155" t="s">
        <v>550</v>
      </c>
      <c r="H81" s="164"/>
      <c r="I81" s="98"/>
      <c r="J81" s="98"/>
      <c r="K81" s="159" t="s">
        <v>1051</v>
      </c>
      <c r="L81" s="35"/>
      <c r="M81" s="26"/>
      <c r="N81" s="26"/>
      <c r="O81" s="26"/>
    </row>
    <row r="82" ht="64.5" customHeight="1">
      <c r="A82" s="104"/>
      <c r="B82" s="104" t="s">
        <v>242</v>
      </c>
      <c r="C82" s="26">
        <v>80.0</v>
      </c>
      <c r="E82" s="155" t="s">
        <v>1052</v>
      </c>
      <c r="F82" s="155" t="s">
        <v>243</v>
      </c>
      <c r="G82" s="155" t="s">
        <v>550</v>
      </c>
      <c r="H82" s="164"/>
      <c r="I82" s="98"/>
      <c r="J82" s="98"/>
      <c r="K82" s="159" t="s">
        <v>1053</v>
      </c>
      <c r="L82" s="35"/>
      <c r="M82" s="26"/>
      <c r="N82" s="26"/>
      <c r="O82" s="26"/>
    </row>
    <row r="83" ht="64.5" customHeight="1">
      <c r="A83" s="104"/>
      <c r="B83" s="104" t="s">
        <v>242</v>
      </c>
      <c r="C83" s="26">
        <v>81.0</v>
      </c>
      <c r="E83" s="155" t="s">
        <v>1054</v>
      </c>
      <c r="F83" s="155" t="s">
        <v>243</v>
      </c>
      <c r="G83" s="155" t="s">
        <v>550</v>
      </c>
      <c r="H83" s="164"/>
      <c r="I83" s="98"/>
      <c r="J83" s="98"/>
      <c r="K83" s="159" t="s">
        <v>1055</v>
      </c>
      <c r="L83" s="35"/>
      <c r="M83" s="26"/>
      <c r="N83" s="26"/>
      <c r="O83" s="26"/>
    </row>
    <row r="84" ht="64.5" customHeight="1">
      <c r="A84" s="104"/>
      <c r="B84" s="104" t="s">
        <v>242</v>
      </c>
      <c r="C84" s="26">
        <v>82.0</v>
      </c>
      <c r="E84" s="155" t="s">
        <v>1056</v>
      </c>
      <c r="F84" s="155" t="s">
        <v>243</v>
      </c>
      <c r="G84" s="155" t="s">
        <v>550</v>
      </c>
      <c r="H84" s="164"/>
      <c r="I84" s="98"/>
      <c r="J84" s="98"/>
      <c r="K84" s="159" t="s">
        <v>1057</v>
      </c>
      <c r="L84" s="35"/>
      <c r="M84" s="26"/>
      <c r="N84" s="26"/>
      <c r="O84" s="26"/>
    </row>
    <row r="85" ht="64.5" customHeight="1">
      <c r="A85" s="104"/>
      <c r="B85" s="104" t="s">
        <v>242</v>
      </c>
      <c r="C85" s="26">
        <v>83.0</v>
      </c>
      <c r="E85" s="155" t="s">
        <v>1058</v>
      </c>
      <c r="F85" s="155" t="s">
        <v>243</v>
      </c>
      <c r="G85" s="155" t="s">
        <v>550</v>
      </c>
      <c r="H85" s="164"/>
      <c r="I85" s="98"/>
      <c r="J85" s="98"/>
      <c r="K85" s="159" t="s">
        <v>1059</v>
      </c>
      <c r="L85" s="35"/>
      <c r="M85" s="26"/>
      <c r="N85" s="26"/>
      <c r="O85" s="26"/>
    </row>
    <row r="86" ht="64.5" customHeight="1">
      <c r="A86" s="104"/>
      <c r="B86" s="104" t="s">
        <v>242</v>
      </c>
      <c r="C86" s="26">
        <v>84.0</v>
      </c>
      <c r="E86" s="155" t="s">
        <v>1060</v>
      </c>
      <c r="F86" s="155" t="s">
        <v>243</v>
      </c>
      <c r="G86" s="155" t="s">
        <v>550</v>
      </c>
      <c r="H86" s="164"/>
      <c r="I86" s="98"/>
      <c r="J86" s="98"/>
      <c r="K86" s="159" t="s">
        <v>1061</v>
      </c>
      <c r="L86" s="35"/>
      <c r="M86" s="26"/>
      <c r="N86" s="26"/>
      <c r="O86" s="26"/>
    </row>
    <row r="87" ht="64.5" customHeight="1">
      <c r="A87" s="104"/>
      <c r="B87" s="104" t="s">
        <v>242</v>
      </c>
      <c r="C87" s="26">
        <v>85.0</v>
      </c>
      <c r="E87" s="155" t="s">
        <v>1062</v>
      </c>
      <c r="F87" s="155" t="s">
        <v>230</v>
      </c>
      <c r="G87" s="155" t="s">
        <v>905</v>
      </c>
      <c r="H87" s="164"/>
      <c r="I87" s="98"/>
      <c r="J87" s="98"/>
      <c r="K87" s="159" t="s">
        <v>1063</v>
      </c>
      <c r="L87" s="35"/>
      <c r="M87" s="26"/>
      <c r="N87" s="26"/>
      <c r="O87" s="26"/>
    </row>
    <row r="88" ht="64.5" customHeight="1">
      <c r="A88" s="104"/>
      <c r="B88" s="104" t="s">
        <v>242</v>
      </c>
      <c r="C88" s="26">
        <v>86.0</v>
      </c>
      <c r="E88" s="155" t="s">
        <v>1064</v>
      </c>
      <c r="F88" s="155" t="s">
        <v>243</v>
      </c>
      <c r="G88" s="155" t="s">
        <v>550</v>
      </c>
      <c r="H88" s="164"/>
      <c r="I88" s="98"/>
      <c r="J88" s="98"/>
      <c r="K88" s="159" t="s">
        <v>1065</v>
      </c>
      <c r="L88" s="35"/>
      <c r="M88" s="26"/>
      <c r="N88" s="26"/>
      <c r="O88" s="26"/>
    </row>
    <row r="89" ht="64.5" customHeight="1">
      <c r="A89" s="104"/>
      <c r="B89" s="104" t="s">
        <v>242</v>
      </c>
      <c r="C89" s="26">
        <v>87.0</v>
      </c>
      <c r="E89" s="155" t="s">
        <v>1066</v>
      </c>
      <c r="F89" s="155" t="s">
        <v>243</v>
      </c>
      <c r="G89" s="155" t="s">
        <v>550</v>
      </c>
      <c r="H89" s="164"/>
      <c r="I89" s="98"/>
      <c r="J89" s="98"/>
      <c r="K89" s="159" t="s">
        <v>1067</v>
      </c>
      <c r="L89" s="35"/>
      <c r="M89" s="26"/>
      <c r="N89" s="26"/>
      <c r="O89" s="26"/>
    </row>
    <row r="90" ht="64.5" customHeight="1">
      <c r="A90" s="104"/>
      <c r="B90" s="104" t="s">
        <v>242</v>
      </c>
      <c r="C90" s="26">
        <v>88.0</v>
      </c>
      <c r="E90" s="155" t="s">
        <v>1068</v>
      </c>
      <c r="F90" s="155" t="s">
        <v>243</v>
      </c>
      <c r="G90" s="155" t="s">
        <v>550</v>
      </c>
      <c r="H90" s="164"/>
      <c r="I90" s="98"/>
      <c r="J90" s="98"/>
      <c r="K90" s="159" t="s">
        <v>1069</v>
      </c>
      <c r="L90" s="35"/>
      <c r="M90" s="26"/>
      <c r="N90" s="26"/>
      <c r="O90" s="26"/>
    </row>
    <row r="91" ht="64.5" customHeight="1">
      <c r="A91" s="104"/>
      <c r="B91" s="104" t="s">
        <v>242</v>
      </c>
      <c r="C91" s="26">
        <v>89.0</v>
      </c>
      <c r="E91" s="155" t="s">
        <v>1070</v>
      </c>
      <c r="F91" s="155" t="s">
        <v>243</v>
      </c>
      <c r="G91" s="155" t="s">
        <v>550</v>
      </c>
      <c r="H91" s="164"/>
      <c r="I91" s="98"/>
      <c r="J91" s="98"/>
      <c r="K91" s="159" t="s">
        <v>1071</v>
      </c>
      <c r="L91" s="35"/>
      <c r="M91" s="26"/>
      <c r="N91" s="26"/>
      <c r="O91" s="26"/>
    </row>
    <row r="92" ht="64.5" customHeight="1">
      <c r="A92" s="104"/>
      <c r="B92" s="104" t="s">
        <v>242</v>
      </c>
      <c r="C92" s="26">
        <v>90.0</v>
      </c>
      <c r="E92" s="155" t="s">
        <v>1072</v>
      </c>
      <c r="F92" s="155" t="s">
        <v>243</v>
      </c>
      <c r="G92" s="155" t="s">
        <v>550</v>
      </c>
      <c r="H92" s="164"/>
      <c r="I92" s="98"/>
      <c r="J92" s="98"/>
      <c r="K92" s="159" t="s">
        <v>1073</v>
      </c>
      <c r="L92" s="35"/>
      <c r="M92" s="26"/>
      <c r="N92" s="26"/>
      <c r="O92" s="26"/>
    </row>
    <row r="93" ht="64.5" customHeight="1">
      <c r="A93" s="104"/>
      <c r="B93" s="104" t="s">
        <v>242</v>
      </c>
      <c r="C93" s="26">
        <v>91.0</v>
      </c>
      <c r="E93" s="155" t="s">
        <v>1074</v>
      </c>
      <c r="F93" s="155" t="s">
        <v>230</v>
      </c>
      <c r="G93" s="155" t="s">
        <v>905</v>
      </c>
      <c r="H93" s="164"/>
      <c r="I93" s="98"/>
      <c r="J93" s="98"/>
      <c r="K93" s="159" t="s">
        <v>1075</v>
      </c>
      <c r="L93" s="35"/>
      <c r="M93" s="26"/>
      <c r="N93" s="26"/>
      <c r="O93" s="26"/>
    </row>
    <row r="94" ht="64.5" customHeight="1">
      <c r="A94" s="104"/>
      <c r="B94" s="104" t="s">
        <v>242</v>
      </c>
      <c r="C94" s="26">
        <v>92.0</v>
      </c>
      <c r="E94" s="155" t="s">
        <v>1076</v>
      </c>
      <c r="F94" s="155" t="s">
        <v>243</v>
      </c>
      <c r="G94" s="155" t="s">
        <v>550</v>
      </c>
      <c r="H94" s="164"/>
      <c r="I94" s="98"/>
      <c r="J94" s="98"/>
      <c r="K94" s="159" t="s">
        <v>1077</v>
      </c>
      <c r="L94" s="35"/>
      <c r="M94" s="26"/>
      <c r="N94" s="26"/>
      <c r="O94" s="26"/>
    </row>
    <row r="95" ht="64.5" customHeight="1">
      <c r="A95" s="104"/>
      <c r="B95" s="104" t="s">
        <v>242</v>
      </c>
      <c r="C95" s="26">
        <v>93.0</v>
      </c>
      <c r="E95" s="155" t="s">
        <v>1078</v>
      </c>
      <c r="F95" s="155" t="s">
        <v>243</v>
      </c>
      <c r="G95" s="155" t="s">
        <v>550</v>
      </c>
      <c r="H95" s="164"/>
      <c r="I95" s="98"/>
      <c r="J95" s="98"/>
      <c r="K95" s="159" t="s">
        <v>1079</v>
      </c>
      <c r="L95" s="35"/>
      <c r="M95" s="26"/>
      <c r="N95" s="26"/>
      <c r="O95" s="26"/>
    </row>
    <row r="96" ht="64.5" customHeight="1">
      <c r="A96" s="104"/>
      <c r="B96" s="104" t="s">
        <v>242</v>
      </c>
      <c r="C96" s="26">
        <v>94.0</v>
      </c>
      <c r="E96" s="155" t="s">
        <v>1080</v>
      </c>
      <c r="F96" s="155" t="s">
        <v>243</v>
      </c>
      <c r="G96" s="155" t="s">
        <v>550</v>
      </c>
      <c r="H96" s="164"/>
      <c r="I96" s="98"/>
      <c r="J96" s="98"/>
      <c r="K96" s="159" t="s">
        <v>1081</v>
      </c>
      <c r="L96" s="35"/>
      <c r="M96" s="26"/>
      <c r="N96" s="26"/>
      <c r="O96" s="26"/>
    </row>
    <row r="97" ht="64.5" customHeight="1">
      <c r="A97" s="104"/>
      <c r="B97" s="104" t="s">
        <v>242</v>
      </c>
      <c r="C97" s="26">
        <v>95.0</v>
      </c>
      <c r="E97" s="155" t="s">
        <v>1082</v>
      </c>
      <c r="F97" s="155" t="s">
        <v>243</v>
      </c>
      <c r="G97" s="155" t="s">
        <v>550</v>
      </c>
      <c r="H97" s="164"/>
      <c r="I97" s="98"/>
      <c r="J97" s="98"/>
      <c r="K97" s="159" t="s">
        <v>1083</v>
      </c>
      <c r="L97" s="35"/>
      <c r="M97" s="26"/>
      <c r="N97" s="26"/>
      <c r="O97" s="26"/>
    </row>
    <row r="98" ht="64.5" customHeight="1">
      <c r="A98" s="104"/>
      <c r="B98" s="104" t="s">
        <v>242</v>
      </c>
      <c r="C98" s="26">
        <v>96.0</v>
      </c>
      <c r="E98" s="155" t="s">
        <v>1084</v>
      </c>
      <c r="F98" s="155" t="s">
        <v>243</v>
      </c>
      <c r="G98" s="155" t="s">
        <v>550</v>
      </c>
      <c r="H98" s="164"/>
      <c r="I98" s="98"/>
      <c r="J98" s="98"/>
      <c r="K98" s="159" t="s">
        <v>1085</v>
      </c>
      <c r="L98" s="35"/>
      <c r="M98" s="26"/>
      <c r="N98" s="26"/>
      <c r="O98" s="26"/>
    </row>
    <row r="99" ht="64.5" customHeight="1">
      <c r="A99" s="104"/>
      <c r="B99" s="104" t="s">
        <v>242</v>
      </c>
      <c r="C99" s="26">
        <v>97.0</v>
      </c>
      <c r="E99" s="155" t="s">
        <v>993</v>
      </c>
      <c r="F99" s="155" t="s">
        <v>243</v>
      </c>
      <c r="G99" s="155" t="s">
        <v>550</v>
      </c>
      <c r="H99" s="164"/>
      <c r="I99" s="98"/>
      <c r="J99" s="98"/>
      <c r="K99" s="159" t="s">
        <v>1086</v>
      </c>
      <c r="L99" s="35"/>
      <c r="M99" s="26"/>
      <c r="N99" s="26"/>
      <c r="O99" s="26"/>
    </row>
    <row r="100" ht="64.5" customHeight="1">
      <c r="A100" s="104"/>
      <c r="B100" s="104" t="s">
        <v>242</v>
      </c>
      <c r="C100" s="26">
        <v>98.0</v>
      </c>
      <c r="E100" s="155" t="s">
        <v>1087</v>
      </c>
      <c r="F100" s="155" t="s">
        <v>243</v>
      </c>
      <c r="G100" s="155" t="s">
        <v>550</v>
      </c>
      <c r="H100" s="164"/>
      <c r="I100" s="98"/>
      <c r="J100" s="98"/>
      <c r="K100" s="159" t="s">
        <v>1088</v>
      </c>
      <c r="L100" s="35"/>
      <c r="M100" s="26"/>
      <c r="N100" s="26"/>
      <c r="O100" s="26"/>
    </row>
    <row r="101" ht="64.5" customHeight="1">
      <c r="A101" s="104"/>
      <c r="B101" s="104" t="s">
        <v>242</v>
      </c>
      <c r="C101" s="26">
        <v>99.0</v>
      </c>
      <c r="E101" s="155" t="s">
        <v>1089</v>
      </c>
      <c r="F101" s="155" t="s">
        <v>230</v>
      </c>
      <c r="G101" s="155" t="s">
        <v>905</v>
      </c>
      <c r="H101" s="164"/>
      <c r="I101" s="98"/>
      <c r="J101" s="98"/>
      <c r="K101" s="159" t="s">
        <v>1090</v>
      </c>
      <c r="L101" s="35"/>
      <c r="M101" s="26"/>
      <c r="N101" s="26"/>
      <c r="O101" s="26"/>
    </row>
    <row r="102" ht="64.5" customHeight="1">
      <c r="A102" s="104"/>
      <c r="B102" s="104" t="s">
        <v>242</v>
      </c>
      <c r="C102" s="26">
        <v>100.0</v>
      </c>
      <c r="E102" s="155" t="s">
        <v>1091</v>
      </c>
      <c r="F102" s="155" t="s">
        <v>252</v>
      </c>
      <c r="G102" s="155" t="s">
        <v>1040</v>
      </c>
      <c r="H102" s="164"/>
      <c r="I102" s="98"/>
      <c r="J102" s="98"/>
      <c r="K102" s="159" t="s">
        <v>1092</v>
      </c>
      <c r="L102" s="35"/>
      <c r="M102" s="26"/>
      <c r="N102" s="26"/>
      <c r="O102" s="26"/>
    </row>
    <row r="103" ht="64.5" customHeight="1">
      <c r="A103" s="104"/>
      <c r="B103" s="104" t="s">
        <v>242</v>
      </c>
      <c r="C103" s="26">
        <v>101.0</v>
      </c>
      <c r="E103" s="155" t="s">
        <v>1093</v>
      </c>
      <c r="F103" s="155" t="s">
        <v>252</v>
      </c>
      <c r="G103" s="155" t="s">
        <v>1040</v>
      </c>
      <c r="H103" s="164"/>
      <c r="K103" s="165" t="s">
        <v>1094</v>
      </c>
      <c r="L103" s="35"/>
      <c r="M103" s="26"/>
      <c r="N103" s="26"/>
      <c r="O103" s="26"/>
    </row>
    <row r="104" ht="64.5" customHeight="1">
      <c r="A104" s="104"/>
      <c r="B104" s="104" t="s">
        <v>242</v>
      </c>
      <c r="C104" s="26">
        <v>102.0</v>
      </c>
      <c r="E104" s="155" t="s">
        <v>1095</v>
      </c>
      <c r="F104" s="155" t="s">
        <v>252</v>
      </c>
      <c r="G104" s="155" t="s">
        <v>1040</v>
      </c>
      <c r="H104" s="164"/>
      <c r="K104" s="165" t="s">
        <v>1096</v>
      </c>
      <c r="L104" s="35"/>
      <c r="M104" s="26"/>
      <c r="N104" s="26"/>
      <c r="O104" s="26"/>
    </row>
    <row r="105" ht="64.5" customHeight="1">
      <c r="A105" s="104"/>
      <c r="B105" s="104" t="s">
        <v>242</v>
      </c>
      <c r="C105" s="26">
        <v>103.0</v>
      </c>
      <c r="E105" s="155" t="s">
        <v>1097</v>
      </c>
      <c r="F105" s="155" t="s">
        <v>230</v>
      </c>
      <c r="G105" s="155" t="s">
        <v>905</v>
      </c>
      <c r="H105" s="164"/>
      <c r="K105" s="165" t="s">
        <v>1098</v>
      </c>
      <c r="L105" s="35"/>
      <c r="M105" s="26"/>
      <c r="N105" s="26"/>
      <c r="O105" s="26"/>
    </row>
    <row r="106" ht="64.5" customHeight="1">
      <c r="A106" s="104"/>
      <c r="B106" s="104" t="s">
        <v>242</v>
      </c>
      <c r="C106" s="26">
        <v>104.0</v>
      </c>
      <c r="E106" s="155" t="s">
        <v>1099</v>
      </c>
      <c r="F106" s="155" t="s">
        <v>243</v>
      </c>
      <c r="G106" s="155" t="s">
        <v>550</v>
      </c>
      <c r="H106" s="164"/>
      <c r="K106" s="165" t="s">
        <v>1100</v>
      </c>
      <c r="L106" s="35"/>
      <c r="M106" s="26"/>
      <c r="N106" s="26"/>
      <c r="O106" s="26"/>
    </row>
    <row r="107" ht="64.5" customHeight="1">
      <c r="A107" s="104"/>
      <c r="B107" s="104" t="s">
        <v>242</v>
      </c>
      <c r="C107" s="26">
        <v>105.0</v>
      </c>
      <c r="E107" s="155" t="s">
        <v>1101</v>
      </c>
      <c r="F107" s="155" t="s">
        <v>245</v>
      </c>
      <c r="G107" s="155" t="s">
        <v>5</v>
      </c>
      <c r="H107" s="164"/>
      <c r="K107" s="165" t="s">
        <v>1102</v>
      </c>
      <c r="L107" s="35"/>
      <c r="M107" s="26"/>
      <c r="N107" s="26"/>
      <c r="O107" s="26"/>
    </row>
    <row r="108" ht="64.5" customHeight="1">
      <c r="A108" s="104"/>
      <c r="B108" s="104" t="s">
        <v>242</v>
      </c>
      <c r="C108" s="26">
        <v>106.0</v>
      </c>
      <c r="E108" s="155" t="s">
        <v>1103</v>
      </c>
      <c r="F108" s="155" t="s">
        <v>245</v>
      </c>
      <c r="G108" s="155" t="s">
        <v>5</v>
      </c>
      <c r="H108" s="164"/>
      <c r="K108" s="165" t="s">
        <v>1104</v>
      </c>
      <c r="L108" s="35"/>
      <c r="M108" s="26"/>
      <c r="N108" s="26"/>
      <c r="O108" s="26"/>
    </row>
    <row r="109" ht="64.5" customHeight="1">
      <c r="A109" s="104"/>
      <c r="B109" s="104" t="s">
        <v>242</v>
      </c>
      <c r="C109" s="26">
        <v>107.0</v>
      </c>
      <c r="E109" s="155" t="s">
        <v>1105</v>
      </c>
      <c r="F109" s="155" t="s">
        <v>243</v>
      </c>
      <c r="G109" s="155" t="s">
        <v>550</v>
      </c>
      <c r="H109" s="164"/>
      <c r="K109" s="165" t="s">
        <v>1106</v>
      </c>
      <c r="L109" s="35"/>
      <c r="M109" s="26"/>
      <c r="N109" s="26"/>
      <c r="O109" s="26"/>
    </row>
    <row r="110" ht="64.5" customHeight="1">
      <c r="A110" s="104"/>
      <c r="B110" s="104" t="s">
        <v>242</v>
      </c>
      <c r="C110" s="26">
        <v>108.0</v>
      </c>
      <c r="E110" s="155" t="s">
        <v>1107</v>
      </c>
      <c r="F110" s="155" t="s">
        <v>243</v>
      </c>
      <c r="G110" s="155" t="s">
        <v>550</v>
      </c>
      <c r="H110" s="164"/>
      <c r="K110" s="165" t="s">
        <v>1108</v>
      </c>
      <c r="L110" s="35"/>
      <c r="M110" s="26"/>
      <c r="N110" s="26"/>
      <c r="O110" s="26"/>
    </row>
    <row r="111" ht="64.5" customHeight="1">
      <c r="A111" s="104"/>
      <c r="B111" s="104" t="s">
        <v>242</v>
      </c>
      <c r="C111" s="26">
        <v>109.0</v>
      </c>
      <c r="E111" s="155" t="s">
        <v>1109</v>
      </c>
      <c r="F111" s="155" t="s">
        <v>243</v>
      </c>
      <c r="G111" s="155" t="s">
        <v>550</v>
      </c>
      <c r="H111" s="164"/>
      <c r="K111" s="165" t="s">
        <v>1110</v>
      </c>
      <c r="L111" s="35"/>
      <c r="M111" s="26"/>
      <c r="N111" s="26"/>
      <c r="O111" s="26"/>
    </row>
    <row r="112" ht="64.5" customHeight="1">
      <c r="A112" s="104"/>
      <c r="B112" s="104" t="s">
        <v>242</v>
      </c>
      <c r="C112" s="26">
        <v>110.0</v>
      </c>
      <c r="E112" s="155" t="s">
        <v>1111</v>
      </c>
      <c r="F112" s="155" t="s">
        <v>243</v>
      </c>
      <c r="G112" s="155" t="s">
        <v>550</v>
      </c>
      <c r="H112" s="164"/>
      <c r="K112" s="165" t="s">
        <v>1112</v>
      </c>
      <c r="L112" s="35"/>
      <c r="M112" s="26"/>
      <c r="N112" s="26"/>
      <c r="O112" s="26"/>
    </row>
    <row r="113" ht="64.5" customHeight="1">
      <c r="A113" s="104"/>
      <c r="B113" s="104" t="s">
        <v>242</v>
      </c>
      <c r="C113" s="26">
        <v>111.0</v>
      </c>
      <c r="E113" s="155" t="s">
        <v>1113</v>
      </c>
      <c r="F113" s="155" t="s">
        <v>243</v>
      </c>
      <c r="G113" s="155" t="s">
        <v>550</v>
      </c>
      <c r="H113" s="164"/>
      <c r="K113" s="165" t="s">
        <v>1114</v>
      </c>
      <c r="L113" s="35"/>
      <c r="M113" s="26"/>
      <c r="N113" s="26"/>
      <c r="O113" s="26"/>
    </row>
    <row r="114" ht="64.5" customHeight="1">
      <c r="A114" s="104"/>
      <c r="B114" s="104" t="s">
        <v>242</v>
      </c>
      <c r="C114" s="26">
        <v>112.0</v>
      </c>
      <c r="E114" s="155" t="s">
        <v>1115</v>
      </c>
      <c r="F114" s="155" t="s">
        <v>243</v>
      </c>
      <c r="G114" s="155" t="s">
        <v>550</v>
      </c>
      <c r="H114" s="164"/>
      <c r="K114" s="165" t="s">
        <v>1116</v>
      </c>
      <c r="L114" s="35"/>
      <c r="M114" s="26"/>
      <c r="N114" s="26"/>
      <c r="O114" s="26"/>
    </row>
    <row r="115" ht="64.5" customHeight="1">
      <c r="A115" s="104"/>
      <c r="B115" s="104" t="s">
        <v>242</v>
      </c>
      <c r="C115" s="26">
        <v>113.0</v>
      </c>
      <c r="E115" s="155" t="s">
        <v>1117</v>
      </c>
      <c r="F115" s="155" t="s">
        <v>243</v>
      </c>
      <c r="G115" s="155" t="s">
        <v>550</v>
      </c>
      <c r="H115" s="164"/>
      <c r="K115" s="165" t="s">
        <v>1118</v>
      </c>
      <c r="L115" s="35"/>
      <c r="M115" s="26"/>
      <c r="N115" s="26"/>
      <c r="O115" s="26"/>
    </row>
    <row r="116" ht="64.5" customHeight="1">
      <c r="A116" s="104"/>
      <c r="B116" s="104" t="s">
        <v>242</v>
      </c>
      <c r="C116" s="26">
        <v>114.0</v>
      </c>
      <c r="E116" s="155" t="s">
        <v>1119</v>
      </c>
      <c r="F116" s="155" t="s">
        <v>243</v>
      </c>
      <c r="G116" s="155" t="s">
        <v>550</v>
      </c>
      <c r="H116" s="164"/>
      <c r="K116" s="165" t="s">
        <v>1120</v>
      </c>
      <c r="L116" s="35"/>
      <c r="M116" s="26"/>
      <c r="N116" s="26"/>
      <c r="O116" s="26"/>
    </row>
    <row r="117" ht="64.5" customHeight="1">
      <c r="A117" s="104"/>
      <c r="B117" s="104" t="s">
        <v>242</v>
      </c>
      <c r="C117" s="26">
        <v>115.0</v>
      </c>
      <c r="E117" s="155" t="s">
        <v>1121</v>
      </c>
      <c r="F117" s="155" t="s">
        <v>243</v>
      </c>
      <c r="G117" s="155" t="s">
        <v>550</v>
      </c>
      <c r="H117" s="164"/>
      <c r="K117" s="165" t="s">
        <v>1122</v>
      </c>
      <c r="L117" s="35"/>
      <c r="M117" s="26"/>
      <c r="N117" s="26"/>
      <c r="O117" s="26"/>
    </row>
    <row r="118" ht="64.5" customHeight="1">
      <c r="A118" s="104"/>
      <c r="B118" s="104" t="s">
        <v>242</v>
      </c>
      <c r="C118" s="26">
        <v>116.0</v>
      </c>
      <c r="E118" s="155" t="s">
        <v>1123</v>
      </c>
      <c r="F118" s="155" t="s">
        <v>243</v>
      </c>
      <c r="G118" s="155" t="s">
        <v>550</v>
      </c>
      <c r="H118" s="164"/>
      <c r="K118" s="165" t="s">
        <v>1124</v>
      </c>
      <c r="L118" s="35"/>
      <c r="M118" s="26"/>
      <c r="N118" s="26"/>
      <c r="O118" s="26"/>
    </row>
    <row r="119" ht="64.5" customHeight="1">
      <c r="A119" s="104"/>
      <c r="B119" s="104" t="s">
        <v>242</v>
      </c>
      <c r="C119" s="26">
        <v>117.0</v>
      </c>
      <c r="E119" s="155" t="s">
        <v>1125</v>
      </c>
      <c r="F119" s="155" t="s">
        <v>243</v>
      </c>
      <c r="G119" s="155" t="s">
        <v>550</v>
      </c>
      <c r="H119" s="164"/>
      <c r="K119" s="165" t="s">
        <v>1126</v>
      </c>
      <c r="L119" s="35"/>
      <c r="M119" s="26"/>
      <c r="N119" s="26"/>
      <c r="O119" s="26"/>
    </row>
    <row r="120" ht="64.5" customHeight="1">
      <c r="A120" s="104"/>
      <c r="B120" s="104" t="s">
        <v>242</v>
      </c>
      <c r="C120" s="26">
        <v>118.0</v>
      </c>
      <c r="E120" s="155" t="s">
        <v>1127</v>
      </c>
      <c r="F120" s="155" t="s">
        <v>243</v>
      </c>
      <c r="G120" s="155" t="s">
        <v>550</v>
      </c>
      <c r="H120" s="164"/>
      <c r="K120" s="165" t="s">
        <v>1128</v>
      </c>
      <c r="L120" s="35"/>
      <c r="M120" s="26"/>
      <c r="N120" s="26"/>
      <c r="O120" s="26"/>
    </row>
    <row r="121" ht="64.5" customHeight="1">
      <c r="A121" s="104"/>
      <c r="B121" s="104" t="s">
        <v>242</v>
      </c>
      <c r="C121" s="26">
        <v>119.0</v>
      </c>
      <c r="E121" s="155" t="s">
        <v>1129</v>
      </c>
      <c r="F121" s="155" t="s">
        <v>243</v>
      </c>
      <c r="G121" s="155" t="s">
        <v>550</v>
      </c>
      <c r="H121" s="164"/>
      <c r="K121" s="165" t="s">
        <v>1130</v>
      </c>
      <c r="L121" s="35"/>
      <c r="M121" s="26"/>
      <c r="N121" s="26"/>
      <c r="O121" s="26"/>
    </row>
    <row r="122" ht="64.5" customHeight="1">
      <c r="A122" s="104"/>
      <c r="B122" s="104" t="s">
        <v>242</v>
      </c>
      <c r="C122" s="26">
        <v>120.0</v>
      </c>
      <c r="E122" s="155" t="s">
        <v>1131</v>
      </c>
      <c r="F122" s="155" t="s">
        <v>245</v>
      </c>
      <c r="G122" s="155" t="s">
        <v>5</v>
      </c>
      <c r="H122" s="164"/>
      <c r="K122" s="165" t="s">
        <v>1132</v>
      </c>
      <c r="L122" s="35"/>
      <c r="M122" s="26"/>
      <c r="N122" s="26"/>
      <c r="O122" s="26"/>
    </row>
  </sheetData>
  <autoFilter ref="$A$1:$G$1"/>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9.57"/>
    <col customWidth="1" min="3" max="3" width="22.71"/>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20.86"/>
    <col customWidth="1" min="13" max="13" width="17.29"/>
    <col customWidth="1" min="14" max="14" width="7.86"/>
    <col customWidth="1" min="15" max="15" width="7.29"/>
    <col customWidth="1" min="16" max="16" width="47.86"/>
    <col customWidth="1" min="17" max="17" width="16.29"/>
  </cols>
  <sheetData>
    <row r="1">
      <c r="A1" s="64" t="s">
        <v>215</v>
      </c>
      <c r="B1" s="64" t="s">
        <v>1133</v>
      </c>
      <c r="C1" s="64" t="s">
        <v>216</v>
      </c>
      <c r="D1" s="64" t="s">
        <v>217</v>
      </c>
      <c r="E1" s="64" t="s">
        <v>218</v>
      </c>
      <c r="F1" s="64" t="s">
        <v>219</v>
      </c>
      <c r="G1" s="64" t="s">
        <v>220</v>
      </c>
      <c r="H1" s="64" t="s">
        <v>221</v>
      </c>
      <c r="I1" s="90" t="s">
        <v>537</v>
      </c>
      <c r="J1" s="64" t="s">
        <v>222</v>
      </c>
      <c r="K1" s="64" t="s">
        <v>223</v>
      </c>
      <c r="L1" s="64" t="s">
        <v>224</v>
      </c>
      <c r="M1" s="167" t="s">
        <v>1134</v>
      </c>
      <c r="N1" s="64" t="s">
        <v>225</v>
      </c>
      <c r="O1" s="64" t="s">
        <v>226</v>
      </c>
      <c r="P1" s="64" t="s">
        <v>227</v>
      </c>
      <c r="Q1" s="64" t="s">
        <v>436</v>
      </c>
    </row>
    <row r="2" ht="32.25" customHeight="1">
      <c r="A2" s="26"/>
      <c r="B2" s="26" t="s">
        <v>1135</v>
      </c>
      <c r="C2" s="26" t="s">
        <v>1135</v>
      </c>
      <c r="D2" s="26">
        <v>0.0</v>
      </c>
      <c r="E2" s="26"/>
      <c r="F2" s="26" t="s">
        <v>1136</v>
      </c>
      <c r="G2" s="26" t="s">
        <v>1137</v>
      </c>
      <c r="H2" s="26" t="s">
        <v>1138</v>
      </c>
      <c r="I2" s="26"/>
      <c r="J2" s="26">
        <v>1.0</v>
      </c>
      <c r="K2" s="26"/>
      <c r="L2" s="26" t="s">
        <v>1138</v>
      </c>
      <c r="M2" s="26"/>
      <c r="N2" s="26"/>
      <c r="P2" s="26"/>
      <c r="Q2" s="26" t="s">
        <v>1139</v>
      </c>
    </row>
    <row r="3" ht="32.25" customHeight="1">
      <c r="A3" s="26"/>
      <c r="B3" s="26" t="s">
        <v>1135</v>
      </c>
      <c r="C3" s="26" t="s">
        <v>1135</v>
      </c>
      <c r="D3" s="26">
        <v>1.0</v>
      </c>
      <c r="E3" s="26"/>
      <c r="F3" s="26" t="s">
        <v>1140</v>
      </c>
      <c r="G3" s="26" t="s">
        <v>1137</v>
      </c>
      <c r="H3" s="26" t="s">
        <v>1141</v>
      </c>
      <c r="I3" s="26"/>
      <c r="J3" s="26">
        <v>2.0</v>
      </c>
      <c r="K3" s="26" t="s">
        <v>241</v>
      </c>
      <c r="L3" s="26" t="s">
        <v>1141</v>
      </c>
      <c r="M3" s="26"/>
      <c r="N3" s="26"/>
      <c r="P3" s="26"/>
      <c r="Q3" s="26" t="s">
        <v>1139</v>
      </c>
    </row>
    <row r="4" ht="32.25" customHeight="1">
      <c r="A4" s="26"/>
      <c r="B4" s="26" t="s">
        <v>1135</v>
      </c>
      <c r="C4" s="26" t="s">
        <v>1135</v>
      </c>
      <c r="D4" s="26">
        <v>2.0</v>
      </c>
      <c r="E4" s="26"/>
      <c r="F4" s="26" t="s">
        <v>1142</v>
      </c>
      <c r="G4" s="26" t="s">
        <v>1137</v>
      </c>
      <c r="H4" s="26" t="s">
        <v>1143</v>
      </c>
      <c r="I4" s="26"/>
      <c r="J4" s="26">
        <v>3.0</v>
      </c>
      <c r="K4" s="26" t="s">
        <v>241</v>
      </c>
      <c r="L4" s="26" t="s">
        <v>1143</v>
      </c>
      <c r="M4" s="26"/>
      <c r="N4" s="26"/>
      <c r="P4" s="26"/>
      <c r="Q4" s="26" t="s">
        <v>1139</v>
      </c>
    </row>
    <row r="5" ht="32.25" customHeight="1">
      <c r="A5" s="26"/>
      <c r="B5" s="26" t="s">
        <v>1135</v>
      </c>
      <c r="C5" s="26" t="s">
        <v>1135</v>
      </c>
      <c r="D5" s="26">
        <v>3.0</v>
      </c>
      <c r="E5" s="26"/>
      <c r="F5" s="26" t="s">
        <v>1144</v>
      </c>
      <c r="G5" s="26" t="s">
        <v>1137</v>
      </c>
      <c r="H5" s="26" t="s">
        <v>1145</v>
      </c>
      <c r="I5" s="26"/>
      <c r="J5" s="26">
        <v>4.0</v>
      </c>
      <c r="K5" s="26" t="s">
        <v>241</v>
      </c>
      <c r="L5" s="26" t="s">
        <v>1145</v>
      </c>
      <c r="M5" s="26"/>
      <c r="N5" s="26"/>
      <c r="P5" s="26"/>
      <c r="Q5" s="26" t="s">
        <v>1139</v>
      </c>
    </row>
    <row r="6" ht="32.25" customHeight="1">
      <c r="A6" s="26"/>
      <c r="B6" s="26" t="s">
        <v>1135</v>
      </c>
      <c r="C6" s="26" t="s">
        <v>1135</v>
      </c>
      <c r="D6" s="26">
        <v>4.0</v>
      </c>
      <c r="E6" s="26"/>
      <c r="F6" s="26" t="s">
        <v>1146</v>
      </c>
      <c r="G6" s="26" t="s">
        <v>1137</v>
      </c>
      <c r="H6" s="26" t="s">
        <v>1147</v>
      </c>
      <c r="I6" s="26"/>
      <c r="J6" s="26">
        <v>5.0</v>
      </c>
      <c r="K6" s="26" t="s">
        <v>241</v>
      </c>
      <c r="L6" s="26" t="s">
        <v>1147</v>
      </c>
      <c r="M6" s="26"/>
      <c r="N6" s="26"/>
      <c r="P6" s="26"/>
      <c r="Q6" s="26" t="s">
        <v>1139</v>
      </c>
    </row>
    <row r="7" ht="32.25" customHeight="1">
      <c r="A7" s="26"/>
      <c r="B7" s="26"/>
      <c r="C7" s="26" t="s">
        <v>1148</v>
      </c>
      <c r="D7" s="26">
        <v>5.0</v>
      </c>
      <c r="E7" s="26"/>
      <c r="F7" s="26" t="s">
        <v>1149</v>
      </c>
      <c r="G7" s="26" t="s">
        <v>283</v>
      </c>
      <c r="H7" s="26"/>
      <c r="I7" s="26"/>
      <c r="J7" s="26"/>
      <c r="K7" s="26"/>
      <c r="L7" s="26" t="s">
        <v>1150</v>
      </c>
      <c r="M7" s="26"/>
      <c r="N7" s="26"/>
      <c r="P7" s="26"/>
      <c r="Q7" s="26" t="s">
        <v>1139</v>
      </c>
    </row>
    <row r="8" ht="32.25" customHeight="1">
      <c r="A8" s="26"/>
      <c r="B8" s="26"/>
      <c r="C8" s="26" t="s">
        <v>1148</v>
      </c>
      <c r="D8" s="26">
        <v>6.0</v>
      </c>
      <c r="E8" s="26"/>
      <c r="F8" s="26" t="s">
        <v>1151</v>
      </c>
      <c r="G8" s="26" t="s">
        <v>1152</v>
      </c>
      <c r="H8" s="26"/>
      <c r="I8" s="26"/>
      <c r="J8" s="26"/>
      <c r="K8" s="26"/>
      <c r="L8" s="26" t="s">
        <v>1153</v>
      </c>
      <c r="M8" s="26"/>
      <c r="N8" s="26"/>
      <c r="P8" s="26"/>
      <c r="Q8" s="26" t="s">
        <v>1139</v>
      </c>
    </row>
    <row r="9" ht="32.25" customHeight="1">
      <c r="A9" s="26"/>
      <c r="B9" s="26"/>
      <c r="C9" s="26" t="s">
        <v>1148</v>
      </c>
      <c r="D9" s="26">
        <v>7.0</v>
      </c>
      <c r="E9" s="26"/>
      <c r="F9" s="26" t="s">
        <v>1154</v>
      </c>
      <c r="G9" s="26" t="s">
        <v>1152</v>
      </c>
      <c r="H9" s="26"/>
      <c r="I9" s="26"/>
      <c r="J9" s="26"/>
      <c r="K9" s="26"/>
      <c r="L9" s="26" t="s">
        <v>1155</v>
      </c>
      <c r="M9" s="26"/>
      <c r="N9" s="26"/>
      <c r="P9" s="26"/>
      <c r="Q9" s="26" t="s">
        <v>1139</v>
      </c>
    </row>
    <row r="10" ht="32.25" customHeight="1">
      <c r="A10" s="26"/>
      <c r="B10" s="26"/>
      <c r="C10" s="26" t="s">
        <v>1156</v>
      </c>
      <c r="D10" s="26">
        <v>8.0</v>
      </c>
      <c r="E10" s="26"/>
      <c r="F10" s="168" t="s">
        <v>240</v>
      </c>
      <c r="G10" s="168" t="s">
        <v>1157</v>
      </c>
      <c r="H10" s="168" t="s">
        <v>240</v>
      </c>
      <c r="I10" s="26"/>
      <c r="J10" s="26">
        <v>1.0</v>
      </c>
      <c r="K10" s="26"/>
      <c r="L10" s="26" t="s">
        <v>1158</v>
      </c>
      <c r="M10" s="26"/>
      <c r="N10" s="26"/>
      <c r="P10" s="26"/>
      <c r="Q10" s="26" t="s">
        <v>1139</v>
      </c>
    </row>
    <row r="11" ht="32.25" customHeight="1">
      <c r="A11" s="26"/>
      <c r="B11" s="26" t="s">
        <v>1156</v>
      </c>
      <c r="C11" s="26" t="s">
        <v>1156</v>
      </c>
      <c r="D11" s="26">
        <v>9.0</v>
      </c>
      <c r="E11" s="26"/>
      <c r="F11" s="168" t="s">
        <v>1159</v>
      </c>
      <c r="G11" s="168" t="s">
        <v>1157</v>
      </c>
      <c r="H11" s="168" t="s">
        <v>233</v>
      </c>
      <c r="I11" s="26" t="s">
        <v>1160</v>
      </c>
      <c r="J11" s="26">
        <v>2.0</v>
      </c>
      <c r="K11" s="26" t="s">
        <v>241</v>
      </c>
      <c r="L11" s="26" t="s">
        <v>1161</v>
      </c>
      <c r="M11" s="26"/>
      <c r="N11" s="26"/>
      <c r="P11" s="26"/>
      <c r="Q11" s="26" t="s">
        <v>1139</v>
      </c>
    </row>
    <row r="12" ht="32.25" customHeight="1">
      <c r="A12" s="26"/>
      <c r="B12" s="26" t="s">
        <v>1156</v>
      </c>
      <c r="C12" s="26" t="s">
        <v>1156</v>
      </c>
      <c r="D12" s="26">
        <v>10.0</v>
      </c>
      <c r="E12" s="26"/>
      <c r="F12" s="168" t="s">
        <v>1162</v>
      </c>
      <c r="G12" s="168" t="s">
        <v>1157</v>
      </c>
      <c r="H12" s="168" t="s">
        <v>235</v>
      </c>
      <c r="I12" s="26" t="s">
        <v>1160</v>
      </c>
      <c r="J12" s="26">
        <v>3.0</v>
      </c>
      <c r="K12" s="26" t="s">
        <v>241</v>
      </c>
      <c r="L12" s="26" t="s">
        <v>1163</v>
      </c>
      <c r="M12" s="26"/>
      <c r="N12" s="26"/>
      <c r="P12" s="26"/>
      <c r="Q12" s="26" t="s">
        <v>1139</v>
      </c>
    </row>
    <row r="13" ht="32.25" customHeight="1">
      <c r="A13" s="26"/>
      <c r="B13" s="26" t="s">
        <v>1156</v>
      </c>
      <c r="C13" s="26" t="s">
        <v>1156</v>
      </c>
      <c r="D13" s="26">
        <v>11.0</v>
      </c>
      <c r="E13" s="26"/>
      <c r="F13" s="168" t="s">
        <v>1164</v>
      </c>
      <c r="G13" s="168" t="s">
        <v>1157</v>
      </c>
      <c r="H13" s="168" t="s">
        <v>237</v>
      </c>
      <c r="I13" s="26" t="s">
        <v>1160</v>
      </c>
      <c r="J13" s="26">
        <v>4.0</v>
      </c>
      <c r="K13" s="26" t="s">
        <v>241</v>
      </c>
      <c r="L13" s="26" t="s">
        <v>1165</v>
      </c>
      <c r="M13" s="26"/>
      <c r="N13" s="26"/>
      <c r="P13" s="26"/>
      <c r="Q13" s="26" t="s">
        <v>1139</v>
      </c>
    </row>
    <row r="14" ht="32.25" customHeight="1">
      <c r="A14" s="26"/>
      <c r="B14" s="26" t="s">
        <v>1156</v>
      </c>
      <c r="C14" s="26" t="s">
        <v>1156</v>
      </c>
      <c r="D14" s="26">
        <v>12.0</v>
      </c>
      <c r="E14" s="26"/>
      <c r="F14" s="168" t="s">
        <v>1166</v>
      </c>
      <c r="G14" s="168" t="s">
        <v>1157</v>
      </c>
      <c r="H14" s="168" t="s">
        <v>239</v>
      </c>
      <c r="I14" s="26" t="s">
        <v>1160</v>
      </c>
      <c r="J14" s="26">
        <v>5.0</v>
      </c>
      <c r="K14" s="26" t="s">
        <v>241</v>
      </c>
      <c r="L14" s="26" t="s">
        <v>1167</v>
      </c>
      <c r="M14" s="26"/>
      <c r="N14" s="26"/>
      <c r="P14" s="26"/>
      <c r="Q14" s="26" t="s">
        <v>1139</v>
      </c>
    </row>
    <row r="15">
      <c r="B15" s="26" t="s">
        <v>1156</v>
      </c>
      <c r="C15" s="26" t="s">
        <v>1156</v>
      </c>
      <c r="D15" s="26">
        <v>13.0</v>
      </c>
      <c r="F15" s="168" t="s">
        <v>1168</v>
      </c>
      <c r="G15" s="168" t="s">
        <v>1157</v>
      </c>
      <c r="H15" s="168" t="s">
        <v>1169</v>
      </c>
      <c r="I15" s="26" t="s">
        <v>1160</v>
      </c>
      <c r="J15" s="26">
        <v>6.0</v>
      </c>
      <c r="K15" s="26" t="s">
        <v>241</v>
      </c>
      <c r="L15" s="26" t="s">
        <v>1170</v>
      </c>
      <c r="Q15" s="26" t="s">
        <v>1139</v>
      </c>
    </row>
    <row r="16">
      <c r="B16" s="26" t="s">
        <v>1156</v>
      </c>
      <c r="C16" s="26" t="s">
        <v>1156</v>
      </c>
      <c r="D16" s="26">
        <v>14.0</v>
      </c>
      <c r="F16" s="168" t="s">
        <v>1171</v>
      </c>
      <c r="G16" s="168" t="s">
        <v>1157</v>
      </c>
      <c r="H16" s="26" t="s">
        <v>1172</v>
      </c>
      <c r="I16" s="26" t="s">
        <v>1160</v>
      </c>
      <c r="J16" s="26">
        <v>7.0</v>
      </c>
      <c r="K16" s="26" t="s">
        <v>241</v>
      </c>
      <c r="L16" s="26" t="s">
        <v>1172</v>
      </c>
      <c r="Q16" s="26" t="s">
        <v>1139</v>
      </c>
    </row>
    <row r="17">
      <c r="B17" s="26" t="s">
        <v>1156</v>
      </c>
      <c r="C17" s="26" t="s">
        <v>1156</v>
      </c>
      <c r="D17" s="26">
        <v>15.0</v>
      </c>
      <c r="F17" s="168" t="s">
        <v>1173</v>
      </c>
      <c r="G17" s="168" t="s">
        <v>1157</v>
      </c>
      <c r="H17" s="169" t="s">
        <v>1174</v>
      </c>
      <c r="I17" s="26" t="s">
        <v>1160</v>
      </c>
      <c r="J17" s="26">
        <v>8.0</v>
      </c>
      <c r="K17" s="26" t="s">
        <v>241</v>
      </c>
      <c r="L17" s="26" t="s">
        <v>1174</v>
      </c>
      <c r="Q17" s="26" t="s">
        <v>1139</v>
      </c>
    </row>
    <row r="18">
      <c r="B18" s="26" t="s">
        <v>1156</v>
      </c>
      <c r="C18" s="26" t="s">
        <v>1156</v>
      </c>
      <c r="D18" s="26">
        <v>16.0</v>
      </c>
      <c r="F18" s="168" t="s">
        <v>1175</v>
      </c>
      <c r="G18" s="168" t="s">
        <v>1157</v>
      </c>
      <c r="H18" s="26" t="s">
        <v>1176</v>
      </c>
      <c r="I18" s="26" t="s">
        <v>1160</v>
      </c>
      <c r="J18" s="26">
        <v>9.0</v>
      </c>
      <c r="K18" s="26" t="s">
        <v>241</v>
      </c>
      <c r="L18" s="26" t="s">
        <v>1176</v>
      </c>
      <c r="Q18" s="26" t="s">
        <v>1139</v>
      </c>
    </row>
    <row r="19">
      <c r="B19" s="26" t="s">
        <v>1156</v>
      </c>
      <c r="C19" s="26" t="s">
        <v>1156</v>
      </c>
      <c r="D19" s="26">
        <v>17.0</v>
      </c>
      <c r="F19" s="168" t="s">
        <v>1177</v>
      </c>
      <c r="G19" s="168" t="s">
        <v>1157</v>
      </c>
      <c r="H19" s="26" t="s">
        <v>1178</v>
      </c>
      <c r="I19" s="26" t="s">
        <v>1160</v>
      </c>
      <c r="J19" s="26">
        <v>10.0</v>
      </c>
      <c r="K19" s="26" t="s">
        <v>241</v>
      </c>
      <c r="L19" s="26" t="s">
        <v>1178</v>
      </c>
      <c r="Q19" s="26" t="s">
        <v>1139</v>
      </c>
    </row>
    <row r="20">
      <c r="B20" s="26" t="s">
        <v>1156</v>
      </c>
      <c r="C20" s="26" t="s">
        <v>1156</v>
      </c>
      <c r="D20" s="26">
        <v>18.0</v>
      </c>
      <c r="F20" s="168" t="s">
        <v>1179</v>
      </c>
      <c r="G20" s="168" t="s">
        <v>1157</v>
      </c>
      <c r="H20" s="26" t="s">
        <v>1180</v>
      </c>
      <c r="I20" s="26" t="s">
        <v>1160</v>
      </c>
      <c r="J20" s="26">
        <v>11.0</v>
      </c>
      <c r="K20" s="26" t="s">
        <v>241</v>
      </c>
      <c r="L20" s="26" t="s">
        <v>1180</v>
      </c>
      <c r="Q20" s="26" t="s">
        <v>1139</v>
      </c>
    </row>
    <row r="21" ht="32.25" customHeight="1">
      <c r="A21" s="26"/>
      <c r="B21" s="26" t="s">
        <v>1181</v>
      </c>
      <c r="C21" s="26" t="s">
        <v>1156</v>
      </c>
      <c r="D21" s="26">
        <v>19.0</v>
      </c>
      <c r="E21" s="26"/>
      <c r="F21" s="26" t="s">
        <v>898</v>
      </c>
      <c r="G21" s="26" t="s">
        <v>243</v>
      </c>
      <c r="H21" s="26" t="s">
        <v>550</v>
      </c>
      <c r="I21" s="26"/>
      <c r="J21" s="26"/>
      <c r="K21" s="26"/>
      <c r="L21" s="26" t="s">
        <v>1182</v>
      </c>
      <c r="M21" s="26"/>
      <c r="N21" s="26"/>
      <c r="P21" s="26"/>
      <c r="Q21" s="26" t="s">
        <v>1139</v>
      </c>
    </row>
    <row r="22" ht="32.25" customHeight="1">
      <c r="A22" s="26"/>
      <c r="B22" s="26" t="s">
        <v>1181</v>
      </c>
      <c r="C22" s="170" t="s">
        <v>1156</v>
      </c>
      <c r="D22" s="170">
        <v>20.0</v>
      </c>
      <c r="E22" s="170"/>
      <c r="F22" s="170" t="s">
        <v>1183</v>
      </c>
      <c r="G22" s="170" t="s">
        <v>230</v>
      </c>
      <c r="H22" s="170"/>
      <c r="I22" s="170"/>
      <c r="J22" s="170"/>
      <c r="K22" s="170"/>
      <c r="L22" s="170" t="s">
        <v>1184</v>
      </c>
      <c r="M22" s="170"/>
      <c r="N22" s="170"/>
      <c r="O22" s="171"/>
      <c r="P22" s="170" t="s">
        <v>1185</v>
      </c>
      <c r="Q22" s="26" t="s">
        <v>1139</v>
      </c>
    </row>
    <row r="23" ht="32.25" customHeight="1">
      <c r="A23" s="26"/>
      <c r="B23" s="26" t="s">
        <v>1181</v>
      </c>
      <c r="C23" s="26" t="s">
        <v>242</v>
      </c>
      <c r="D23" s="26">
        <v>21.0</v>
      </c>
      <c r="E23" s="26"/>
      <c r="F23" s="26" t="s">
        <v>1186</v>
      </c>
      <c r="G23" s="26" t="s">
        <v>230</v>
      </c>
      <c r="H23" s="26"/>
      <c r="I23" s="26"/>
      <c r="J23" s="26"/>
      <c r="K23" s="26"/>
      <c r="L23" s="26" t="s">
        <v>1187</v>
      </c>
      <c r="M23" s="26"/>
      <c r="N23" s="26"/>
      <c r="P23" s="26" t="s">
        <v>1188</v>
      </c>
      <c r="Q23" s="26" t="s">
        <v>1139</v>
      </c>
    </row>
    <row r="24" ht="32.25" customHeight="1">
      <c r="A24" s="26"/>
      <c r="B24" s="26" t="s">
        <v>1181</v>
      </c>
      <c r="C24" s="26" t="s">
        <v>242</v>
      </c>
      <c r="D24" s="26">
        <v>22.0</v>
      </c>
      <c r="E24" s="26"/>
      <c r="F24" s="26" t="s">
        <v>1189</v>
      </c>
      <c r="G24" s="26" t="s">
        <v>230</v>
      </c>
      <c r="H24" s="26"/>
      <c r="I24" s="26"/>
      <c r="J24" s="26"/>
      <c r="K24" s="26"/>
      <c r="L24" s="26" t="s">
        <v>1190</v>
      </c>
      <c r="M24" s="26"/>
      <c r="N24" s="26"/>
      <c r="P24" s="26" t="s">
        <v>1188</v>
      </c>
      <c r="Q24" s="26" t="s">
        <v>1139</v>
      </c>
    </row>
    <row r="25" ht="32.25" customHeight="1">
      <c r="A25" s="26" t="s">
        <v>1191</v>
      </c>
      <c r="B25" s="26" t="s">
        <v>1192</v>
      </c>
      <c r="C25" s="26" t="s">
        <v>242</v>
      </c>
      <c r="D25" s="26">
        <v>23.0</v>
      </c>
      <c r="E25" s="26"/>
      <c r="F25" s="26" t="s">
        <v>1193</v>
      </c>
      <c r="G25" s="72" t="s">
        <v>245</v>
      </c>
      <c r="H25" s="102" t="s">
        <v>5</v>
      </c>
      <c r="I25" s="26"/>
      <c r="J25" s="26"/>
      <c r="K25" s="26"/>
      <c r="L25" s="26" t="s">
        <v>1194</v>
      </c>
      <c r="M25" s="26"/>
      <c r="N25" s="26"/>
      <c r="P25" s="26" t="s">
        <v>1195</v>
      </c>
      <c r="Q25" s="26" t="s">
        <v>1139</v>
      </c>
    </row>
    <row r="26" ht="32.25" customHeight="1">
      <c r="A26" s="26" t="s">
        <v>1191</v>
      </c>
      <c r="B26" s="26" t="s">
        <v>1192</v>
      </c>
      <c r="C26" s="26" t="s">
        <v>242</v>
      </c>
      <c r="D26" s="26">
        <v>24.0</v>
      </c>
      <c r="E26" s="26"/>
      <c r="F26" s="26" t="s">
        <v>1196</v>
      </c>
      <c r="G26" s="26" t="s">
        <v>230</v>
      </c>
      <c r="H26" s="26"/>
      <c r="I26" s="26"/>
      <c r="J26" s="26"/>
      <c r="K26" s="26"/>
      <c r="L26" s="26" t="s">
        <v>1197</v>
      </c>
      <c r="M26" s="26"/>
      <c r="N26" s="26"/>
      <c r="P26" s="26" t="s">
        <v>1198</v>
      </c>
      <c r="Q26" s="26" t="s">
        <v>1139</v>
      </c>
    </row>
    <row r="27" ht="32.25" customHeight="1">
      <c r="A27" s="26" t="s">
        <v>1191</v>
      </c>
      <c r="B27" s="26" t="s">
        <v>1192</v>
      </c>
      <c r="C27" s="26" t="s">
        <v>242</v>
      </c>
      <c r="D27" s="26">
        <v>25.0</v>
      </c>
      <c r="E27" s="26"/>
      <c r="F27" s="26" t="s">
        <v>1199</v>
      </c>
      <c r="G27" s="26" t="s">
        <v>243</v>
      </c>
      <c r="H27" s="26" t="s">
        <v>550</v>
      </c>
      <c r="I27" s="26"/>
      <c r="J27" s="26"/>
      <c r="K27" s="26"/>
      <c r="L27" s="26" t="s">
        <v>1200</v>
      </c>
      <c r="M27" s="26"/>
      <c r="N27" s="26"/>
      <c r="P27" s="26" t="s">
        <v>1201</v>
      </c>
      <c r="Q27" s="26" t="s">
        <v>1139</v>
      </c>
    </row>
    <row r="28" ht="32.25" customHeight="1">
      <c r="A28" s="26"/>
      <c r="B28" s="26" t="s">
        <v>1202</v>
      </c>
      <c r="C28" s="26" t="s">
        <v>242</v>
      </c>
      <c r="D28" s="26">
        <v>26.0</v>
      </c>
      <c r="E28" s="26"/>
      <c r="F28" s="26" t="s">
        <v>1203</v>
      </c>
      <c r="G28" s="26" t="s">
        <v>252</v>
      </c>
      <c r="H28" s="26" t="s">
        <v>1204</v>
      </c>
      <c r="I28" s="26"/>
      <c r="J28" s="26"/>
      <c r="K28" s="26"/>
      <c r="L28" s="26" t="s">
        <v>1205</v>
      </c>
      <c r="M28" s="26"/>
      <c r="N28" s="26"/>
      <c r="P28" s="26" t="s">
        <v>1206</v>
      </c>
      <c r="Q28" s="26" t="s">
        <v>1139</v>
      </c>
    </row>
    <row r="29" ht="32.25" customHeight="1">
      <c r="A29" s="26"/>
      <c r="B29" s="26" t="s">
        <v>1181</v>
      </c>
      <c r="C29" s="26" t="s">
        <v>242</v>
      </c>
      <c r="D29" s="26">
        <v>27.0</v>
      </c>
      <c r="E29" s="26"/>
      <c r="F29" s="26" t="s">
        <v>1207</v>
      </c>
      <c r="G29" s="26" t="s">
        <v>245</v>
      </c>
      <c r="H29" s="26" t="s">
        <v>5</v>
      </c>
      <c r="I29" s="26"/>
      <c r="J29" s="26"/>
      <c r="K29" s="26"/>
      <c r="L29" s="26" t="s">
        <v>1208</v>
      </c>
      <c r="M29" s="26"/>
      <c r="N29" s="26"/>
      <c r="P29" s="26" t="s">
        <v>1188</v>
      </c>
      <c r="Q29" s="26" t="s">
        <v>1139</v>
      </c>
    </row>
    <row r="30" ht="32.25" customHeight="1">
      <c r="A30" s="26"/>
      <c r="B30" s="26" t="s">
        <v>1181</v>
      </c>
      <c r="C30" s="26" t="s">
        <v>242</v>
      </c>
      <c r="D30" s="26">
        <v>28.0</v>
      </c>
      <c r="E30" s="26"/>
      <c r="F30" s="26" t="s">
        <v>911</v>
      </c>
      <c r="G30" s="26" t="s">
        <v>245</v>
      </c>
      <c r="H30" s="26" t="s">
        <v>5</v>
      </c>
      <c r="I30" s="26"/>
      <c r="J30" s="26"/>
      <c r="K30" s="26"/>
      <c r="L30" s="26" t="s">
        <v>1209</v>
      </c>
      <c r="M30" s="26"/>
      <c r="N30" s="26"/>
      <c r="P30" s="26" t="s">
        <v>1210</v>
      </c>
      <c r="Q30" s="26" t="s">
        <v>1139</v>
      </c>
    </row>
    <row r="31" ht="32.25" customHeight="1">
      <c r="A31" s="26"/>
      <c r="B31" s="26" t="s">
        <v>1181</v>
      </c>
      <c r="C31" s="26" t="s">
        <v>242</v>
      </c>
      <c r="D31" s="26">
        <v>29.0</v>
      </c>
      <c r="E31" s="26"/>
      <c r="F31" s="26" t="s">
        <v>913</v>
      </c>
      <c r="G31" s="26" t="s">
        <v>245</v>
      </c>
      <c r="H31" s="26" t="s">
        <v>5</v>
      </c>
      <c r="I31" s="26"/>
      <c r="J31" s="26"/>
      <c r="K31" s="26"/>
      <c r="L31" s="26" t="s">
        <v>1211</v>
      </c>
      <c r="M31" s="26"/>
      <c r="N31" s="26"/>
      <c r="P31" s="26" t="s">
        <v>1210</v>
      </c>
      <c r="Q31" s="26" t="s">
        <v>1139</v>
      </c>
    </row>
    <row r="32" ht="32.25" customHeight="1">
      <c r="A32" s="26" t="s">
        <v>781</v>
      </c>
      <c r="B32" s="26" t="s">
        <v>1212</v>
      </c>
      <c r="C32" s="26" t="s">
        <v>242</v>
      </c>
      <c r="D32" s="26">
        <v>30.0</v>
      </c>
      <c r="E32" s="26"/>
      <c r="F32" s="26" t="s">
        <v>1099</v>
      </c>
      <c r="G32" s="26" t="s">
        <v>243</v>
      </c>
      <c r="H32" s="26" t="s">
        <v>550</v>
      </c>
      <c r="I32" s="26"/>
      <c r="J32" s="26"/>
      <c r="K32" s="26"/>
      <c r="L32" s="26" t="s">
        <v>1213</v>
      </c>
      <c r="M32" s="26"/>
      <c r="N32" s="26"/>
      <c r="P32" s="26" t="s">
        <v>1210</v>
      </c>
      <c r="Q32" s="26" t="s">
        <v>1139</v>
      </c>
    </row>
    <row r="33" ht="32.25" customHeight="1">
      <c r="A33" s="26" t="s">
        <v>781</v>
      </c>
      <c r="B33" s="26" t="s">
        <v>1212</v>
      </c>
      <c r="C33" s="26" t="s">
        <v>242</v>
      </c>
      <c r="D33" s="26">
        <v>31.0</v>
      </c>
      <c r="E33" s="26"/>
      <c r="F33" s="26" t="s">
        <v>1214</v>
      </c>
      <c r="G33" s="26" t="s">
        <v>245</v>
      </c>
      <c r="H33" s="26" t="s">
        <v>5</v>
      </c>
      <c r="I33" s="26"/>
      <c r="J33" s="26"/>
      <c r="K33" s="26"/>
      <c r="L33" s="26" t="s">
        <v>1215</v>
      </c>
      <c r="M33" s="26"/>
      <c r="N33" s="26"/>
      <c r="P33" s="26" t="s">
        <v>1216</v>
      </c>
      <c r="Q33" s="26" t="s">
        <v>1139</v>
      </c>
    </row>
    <row r="34" ht="32.25" customHeight="1">
      <c r="A34" s="26"/>
      <c r="B34" s="26" t="s">
        <v>1181</v>
      </c>
      <c r="C34" s="26" t="s">
        <v>242</v>
      </c>
      <c r="D34" s="26">
        <v>32.0</v>
      </c>
      <c r="E34" s="26"/>
      <c r="F34" s="26" t="s">
        <v>1217</v>
      </c>
      <c r="G34" s="26" t="s">
        <v>245</v>
      </c>
      <c r="H34" s="26" t="s">
        <v>5</v>
      </c>
      <c r="I34" s="26"/>
      <c r="J34" s="26"/>
      <c r="K34" s="26"/>
      <c r="L34" s="26" t="s">
        <v>1218</v>
      </c>
      <c r="M34" s="26"/>
      <c r="N34" s="26"/>
      <c r="P34" s="26" t="s">
        <v>1188</v>
      </c>
      <c r="Q34" s="26" t="s">
        <v>1139</v>
      </c>
    </row>
    <row r="35" ht="32.25" customHeight="1">
      <c r="A35" s="26"/>
      <c r="B35" s="26" t="s">
        <v>1181</v>
      </c>
      <c r="C35" s="26" t="s">
        <v>242</v>
      </c>
      <c r="D35" s="26">
        <v>33.0</v>
      </c>
      <c r="E35" s="26"/>
      <c r="F35" s="26" t="s">
        <v>917</v>
      </c>
      <c r="G35" s="26" t="s">
        <v>245</v>
      </c>
      <c r="H35" s="26" t="s">
        <v>5</v>
      </c>
      <c r="I35" s="26"/>
      <c r="J35" s="26"/>
      <c r="K35" s="26"/>
      <c r="L35" s="26" t="s">
        <v>1219</v>
      </c>
      <c r="M35" s="26"/>
      <c r="N35" s="26"/>
      <c r="P35" s="26" t="s">
        <v>1220</v>
      </c>
      <c r="Q35" s="26" t="s">
        <v>1139</v>
      </c>
    </row>
    <row r="36" ht="32.25" customHeight="1">
      <c r="A36" s="26"/>
      <c r="B36" s="26" t="s">
        <v>1181</v>
      </c>
      <c r="C36" s="26" t="s">
        <v>242</v>
      </c>
      <c r="D36" s="26">
        <v>34.0</v>
      </c>
      <c r="E36" s="26"/>
      <c r="F36" s="26" t="s">
        <v>919</v>
      </c>
      <c r="G36" s="26" t="s">
        <v>245</v>
      </c>
      <c r="H36" s="26" t="s">
        <v>5</v>
      </c>
      <c r="I36" s="26"/>
      <c r="J36" s="26"/>
      <c r="K36" s="26"/>
      <c r="L36" s="26" t="s">
        <v>1221</v>
      </c>
      <c r="M36" s="26"/>
      <c r="N36" s="26"/>
      <c r="P36" s="26" t="s">
        <v>1220</v>
      </c>
      <c r="Q36" s="26" t="s">
        <v>1139</v>
      </c>
    </row>
    <row r="37" ht="32.25" customHeight="1">
      <c r="A37" s="26" t="s">
        <v>783</v>
      </c>
      <c r="B37" s="26" t="s">
        <v>1212</v>
      </c>
      <c r="C37" s="26" t="s">
        <v>242</v>
      </c>
      <c r="D37" s="26">
        <v>35.0</v>
      </c>
      <c r="E37" s="26"/>
      <c r="F37" s="26" t="s">
        <v>921</v>
      </c>
      <c r="G37" s="26" t="s">
        <v>245</v>
      </c>
      <c r="H37" s="26" t="s">
        <v>5</v>
      </c>
      <c r="I37" s="26"/>
      <c r="J37" s="26"/>
      <c r="K37" s="26"/>
      <c r="L37" s="26" t="s">
        <v>1222</v>
      </c>
      <c r="M37" s="26"/>
      <c r="N37" s="26"/>
      <c r="P37" s="26" t="s">
        <v>1220</v>
      </c>
      <c r="Q37" s="26" t="s">
        <v>1139</v>
      </c>
    </row>
    <row r="38" ht="32.25" customHeight="1">
      <c r="A38" s="26"/>
      <c r="B38" s="26" t="s">
        <v>1181</v>
      </c>
      <c r="C38" s="26" t="s">
        <v>242</v>
      </c>
      <c r="D38" s="26">
        <v>36.0</v>
      </c>
      <c r="E38" s="26"/>
      <c r="F38" s="26" t="s">
        <v>923</v>
      </c>
      <c r="G38" s="26" t="s">
        <v>245</v>
      </c>
      <c r="H38" s="26" t="s">
        <v>5</v>
      </c>
      <c r="I38" s="26"/>
      <c r="J38" s="26"/>
      <c r="K38" s="26"/>
      <c r="L38" s="26" t="s">
        <v>1223</v>
      </c>
      <c r="M38" s="26"/>
      <c r="N38" s="26"/>
      <c r="P38" s="26" t="s">
        <v>1188</v>
      </c>
      <c r="Q38" s="26" t="s">
        <v>1139</v>
      </c>
    </row>
    <row r="39" ht="32.25" customHeight="1">
      <c r="A39" s="26"/>
      <c r="B39" s="26" t="s">
        <v>1181</v>
      </c>
      <c r="C39" s="26" t="s">
        <v>242</v>
      </c>
      <c r="D39" s="26">
        <v>37.0</v>
      </c>
      <c r="E39" s="26"/>
      <c r="F39" s="26" t="s">
        <v>927</v>
      </c>
      <c r="G39" s="26" t="s">
        <v>245</v>
      </c>
      <c r="H39" s="26" t="s">
        <v>5</v>
      </c>
      <c r="I39" s="26"/>
      <c r="J39" s="26"/>
      <c r="K39" s="26"/>
      <c r="L39" s="26" t="s">
        <v>1224</v>
      </c>
      <c r="M39" s="26"/>
      <c r="N39" s="26"/>
      <c r="P39" s="26" t="s">
        <v>1225</v>
      </c>
      <c r="Q39" s="26" t="s">
        <v>1139</v>
      </c>
    </row>
    <row r="40" ht="32.25" customHeight="1">
      <c r="A40" s="26"/>
      <c r="B40" s="26" t="s">
        <v>1181</v>
      </c>
      <c r="C40" s="26" t="s">
        <v>242</v>
      </c>
      <c r="D40" s="26">
        <v>38.0</v>
      </c>
      <c r="E40" s="26"/>
      <c r="F40" s="26" t="s">
        <v>929</v>
      </c>
      <c r="G40" s="26" t="s">
        <v>245</v>
      </c>
      <c r="H40" s="26" t="s">
        <v>5</v>
      </c>
      <c r="I40" s="26"/>
      <c r="J40" s="26"/>
      <c r="K40" s="26"/>
      <c r="L40" s="26" t="s">
        <v>1226</v>
      </c>
      <c r="M40" s="26"/>
      <c r="N40" s="26"/>
      <c r="P40" s="26" t="s">
        <v>1225</v>
      </c>
      <c r="Q40" s="26" t="s">
        <v>1139</v>
      </c>
    </row>
    <row r="41" ht="32.25" customHeight="1">
      <c r="A41" s="26" t="s">
        <v>783</v>
      </c>
      <c r="B41" s="26" t="s">
        <v>1212</v>
      </c>
      <c r="C41" s="26" t="s">
        <v>242</v>
      </c>
      <c r="D41" s="26">
        <v>39.0</v>
      </c>
      <c r="E41" s="26"/>
      <c r="F41" s="26" t="s">
        <v>931</v>
      </c>
      <c r="G41" s="26" t="s">
        <v>245</v>
      </c>
      <c r="H41" s="26" t="s">
        <v>5</v>
      </c>
      <c r="I41" s="26"/>
      <c r="J41" s="26"/>
      <c r="K41" s="26"/>
      <c r="L41" s="26" t="s">
        <v>1227</v>
      </c>
      <c r="M41" s="26"/>
      <c r="N41" s="26"/>
      <c r="P41" s="26" t="s">
        <v>1225</v>
      </c>
      <c r="Q41" s="26" t="s">
        <v>1139</v>
      </c>
    </row>
    <row r="42" ht="32.25" customHeight="1">
      <c r="A42" s="26"/>
      <c r="B42" s="26" t="s">
        <v>1181</v>
      </c>
      <c r="C42" s="26" t="s">
        <v>242</v>
      </c>
      <c r="D42" s="26">
        <v>40.0</v>
      </c>
      <c r="E42" s="26"/>
      <c r="F42" s="26" t="s">
        <v>925</v>
      </c>
      <c r="G42" s="26" t="s">
        <v>245</v>
      </c>
      <c r="H42" s="26" t="s">
        <v>5</v>
      </c>
      <c r="I42" s="26"/>
      <c r="J42" s="26"/>
      <c r="K42" s="26"/>
      <c r="L42" s="26" t="s">
        <v>1228</v>
      </c>
      <c r="M42" s="26"/>
      <c r="N42" s="26"/>
      <c r="P42" s="26" t="s">
        <v>1225</v>
      </c>
      <c r="Q42" s="26" t="s">
        <v>1139</v>
      </c>
    </row>
    <row r="43" ht="32.25" customHeight="1">
      <c r="A43" s="26"/>
      <c r="B43" s="26" t="s">
        <v>1181</v>
      </c>
      <c r="C43" s="26" t="s">
        <v>242</v>
      </c>
      <c r="D43" s="26">
        <v>41.0</v>
      </c>
      <c r="E43" s="26"/>
      <c r="F43" s="26" t="s">
        <v>933</v>
      </c>
      <c r="G43" s="26" t="s">
        <v>245</v>
      </c>
      <c r="H43" s="26" t="s">
        <v>5</v>
      </c>
      <c r="I43" s="26"/>
      <c r="J43" s="26"/>
      <c r="K43" s="26"/>
      <c r="L43" s="26" t="s">
        <v>1229</v>
      </c>
      <c r="M43" s="26"/>
      <c r="N43" s="26"/>
      <c r="P43" s="26" t="s">
        <v>1188</v>
      </c>
      <c r="Q43" s="26" t="s">
        <v>1139</v>
      </c>
    </row>
    <row r="44" ht="32.25" customHeight="1">
      <c r="A44" s="26"/>
      <c r="B44" s="26" t="s">
        <v>1181</v>
      </c>
      <c r="C44" s="26" t="s">
        <v>242</v>
      </c>
      <c r="D44" s="26">
        <v>42.0</v>
      </c>
      <c r="E44" s="26"/>
      <c r="F44" s="26" t="s">
        <v>937</v>
      </c>
      <c r="G44" s="26" t="s">
        <v>245</v>
      </c>
      <c r="H44" s="26" t="s">
        <v>5</v>
      </c>
      <c r="I44" s="26"/>
      <c r="J44" s="26"/>
      <c r="K44" s="26"/>
      <c r="L44" s="26" t="s">
        <v>1230</v>
      </c>
      <c r="M44" s="26"/>
      <c r="N44" s="26"/>
      <c r="P44" s="26" t="s">
        <v>1231</v>
      </c>
      <c r="Q44" s="26" t="s">
        <v>1139</v>
      </c>
    </row>
    <row r="45" ht="32.25" customHeight="1">
      <c r="A45" s="26"/>
      <c r="B45" s="26" t="s">
        <v>1181</v>
      </c>
      <c r="C45" s="26" t="s">
        <v>242</v>
      </c>
      <c r="D45" s="26">
        <v>43.0</v>
      </c>
      <c r="E45" s="26"/>
      <c r="F45" s="26" t="s">
        <v>939</v>
      </c>
      <c r="G45" s="26" t="s">
        <v>245</v>
      </c>
      <c r="H45" s="26" t="s">
        <v>5</v>
      </c>
      <c r="I45" s="26"/>
      <c r="J45" s="26"/>
      <c r="K45" s="26"/>
      <c r="L45" s="26" t="s">
        <v>1232</v>
      </c>
      <c r="M45" s="26"/>
      <c r="N45" s="26"/>
      <c r="P45" s="26" t="s">
        <v>1231</v>
      </c>
      <c r="Q45" s="26" t="s">
        <v>1139</v>
      </c>
    </row>
    <row r="46" ht="32.25" customHeight="1">
      <c r="A46" s="26" t="s">
        <v>783</v>
      </c>
      <c r="B46" s="26" t="s">
        <v>1212</v>
      </c>
      <c r="C46" s="26" t="s">
        <v>242</v>
      </c>
      <c r="D46" s="26">
        <v>44.0</v>
      </c>
      <c r="E46" s="26"/>
      <c r="F46" s="26" t="s">
        <v>941</v>
      </c>
      <c r="G46" s="26" t="s">
        <v>245</v>
      </c>
      <c r="H46" s="26" t="s">
        <v>5</v>
      </c>
      <c r="I46" s="26"/>
      <c r="J46" s="26"/>
      <c r="K46" s="26"/>
      <c r="L46" s="26" t="s">
        <v>1233</v>
      </c>
      <c r="M46" s="26"/>
      <c r="N46" s="26"/>
      <c r="P46" s="26" t="s">
        <v>1231</v>
      </c>
      <c r="Q46" s="26" t="s">
        <v>1139</v>
      </c>
    </row>
    <row r="47" ht="32.25" customHeight="1">
      <c r="A47" s="26"/>
      <c r="B47" s="26" t="s">
        <v>1181</v>
      </c>
      <c r="C47" s="26" t="s">
        <v>242</v>
      </c>
      <c r="D47" s="26">
        <v>45.0</v>
      </c>
      <c r="E47" s="26"/>
      <c r="F47" s="26" t="s">
        <v>935</v>
      </c>
      <c r="G47" s="26" t="s">
        <v>245</v>
      </c>
      <c r="H47" s="26" t="s">
        <v>5</v>
      </c>
      <c r="I47" s="26"/>
      <c r="J47" s="26"/>
      <c r="K47" s="26"/>
      <c r="L47" s="26" t="s">
        <v>1234</v>
      </c>
      <c r="M47" s="26"/>
      <c r="N47" s="26"/>
      <c r="P47" s="26" t="s">
        <v>1231</v>
      </c>
      <c r="Q47" s="26" t="s">
        <v>1139</v>
      </c>
    </row>
    <row r="48" ht="32.25" customHeight="1">
      <c r="A48" s="26"/>
      <c r="B48" s="26" t="s">
        <v>1181</v>
      </c>
      <c r="C48" s="26" t="s">
        <v>242</v>
      </c>
      <c r="D48" s="26">
        <v>46.0</v>
      </c>
      <c r="E48" s="26"/>
      <c r="F48" s="26" t="s">
        <v>943</v>
      </c>
      <c r="G48" s="26" t="s">
        <v>245</v>
      </c>
      <c r="H48" s="26" t="s">
        <v>5</v>
      </c>
      <c r="I48" s="26"/>
      <c r="J48" s="26"/>
      <c r="K48" s="26"/>
      <c r="L48" s="26" t="s">
        <v>1235</v>
      </c>
      <c r="M48" s="26"/>
      <c r="N48" s="26"/>
      <c r="P48" s="26" t="s">
        <v>1188</v>
      </c>
      <c r="Q48" s="26" t="s">
        <v>1139</v>
      </c>
    </row>
    <row r="49" ht="32.25" customHeight="1">
      <c r="A49" s="26"/>
      <c r="B49" s="26" t="s">
        <v>1181</v>
      </c>
      <c r="C49" s="26" t="s">
        <v>242</v>
      </c>
      <c r="D49" s="26">
        <v>47.0</v>
      </c>
      <c r="E49" s="26"/>
      <c r="F49" s="26" t="s">
        <v>947</v>
      </c>
      <c r="G49" s="26" t="s">
        <v>245</v>
      </c>
      <c r="H49" s="26" t="s">
        <v>5</v>
      </c>
      <c r="I49" s="26"/>
      <c r="J49" s="26"/>
      <c r="K49" s="26"/>
      <c r="L49" s="26" t="s">
        <v>1236</v>
      </c>
      <c r="M49" s="26"/>
      <c r="N49" s="26"/>
      <c r="P49" s="26" t="s">
        <v>1237</v>
      </c>
      <c r="Q49" s="26" t="s">
        <v>1139</v>
      </c>
    </row>
    <row r="50" ht="32.25" customHeight="1">
      <c r="A50" s="26"/>
      <c r="B50" s="26" t="s">
        <v>1181</v>
      </c>
      <c r="C50" s="26" t="s">
        <v>242</v>
      </c>
      <c r="D50" s="26">
        <v>48.0</v>
      </c>
      <c r="E50" s="26"/>
      <c r="F50" s="26" t="s">
        <v>949</v>
      </c>
      <c r="G50" s="26" t="s">
        <v>245</v>
      </c>
      <c r="H50" s="26" t="s">
        <v>5</v>
      </c>
      <c r="I50" s="26"/>
      <c r="J50" s="26"/>
      <c r="K50" s="26"/>
      <c r="L50" s="26" t="s">
        <v>1238</v>
      </c>
      <c r="M50" s="26"/>
      <c r="N50" s="26"/>
      <c r="P50" s="26" t="s">
        <v>1237</v>
      </c>
      <c r="Q50" s="26" t="s">
        <v>1139</v>
      </c>
    </row>
    <row r="51" ht="32.25" customHeight="1">
      <c r="A51" s="26" t="s">
        <v>783</v>
      </c>
      <c r="B51" s="26" t="s">
        <v>1212</v>
      </c>
      <c r="C51" s="26" t="s">
        <v>242</v>
      </c>
      <c r="D51" s="26">
        <v>49.0</v>
      </c>
      <c r="E51" s="26"/>
      <c r="F51" s="26" t="s">
        <v>951</v>
      </c>
      <c r="G51" s="26" t="s">
        <v>245</v>
      </c>
      <c r="H51" s="26" t="s">
        <v>5</v>
      </c>
      <c r="I51" s="26"/>
      <c r="J51" s="26"/>
      <c r="K51" s="26"/>
      <c r="L51" s="26" t="s">
        <v>1239</v>
      </c>
      <c r="M51" s="26"/>
      <c r="N51" s="26"/>
      <c r="P51" s="26" t="s">
        <v>1237</v>
      </c>
      <c r="Q51" s="26" t="s">
        <v>1139</v>
      </c>
    </row>
    <row r="52" ht="32.25" customHeight="1">
      <c r="A52" s="26"/>
      <c r="B52" s="26" t="s">
        <v>1181</v>
      </c>
      <c r="C52" s="26" t="s">
        <v>242</v>
      </c>
      <c r="D52" s="26">
        <v>50.0</v>
      </c>
      <c r="E52" s="26"/>
      <c r="F52" s="26" t="s">
        <v>945</v>
      </c>
      <c r="G52" s="26" t="s">
        <v>245</v>
      </c>
      <c r="H52" s="26" t="s">
        <v>5</v>
      </c>
      <c r="I52" s="26"/>
      <c r="J52" s="26"/>
      <c r="K52" s="26"/>
      <c r="L52" s="26" t="s">
        <v>1240</v>
      </c>
      <c r="M52" s="26"/>
      <c r="N52" s="26"/>
      <c r="P52" s="26" t="s">
        <v>1237</v>
      </c>
      <c r="Q52" s="26" t="s">
        <v>1139</v>
      </c>
    </row>
    <row r="53" ht="32.25" customHeight="1">
      <c r="A53" s="26" t="s">
        <v>1191</v>
      </c>
      <c r="B53" s="26" t="s">
        <v>1192</v>
      </c>
      <c r="C53" s="26" t="s">
        <v>242</v>
      </c>
      <c r="D53" s="26">
        <v>51.0</v>
      </c>
      <c r="E53" s="26"/>
      <c r="F53" s="26" t="s">
        <v>1241</v>
      </c>
      <c r="G53" s="26" t="s">
        <v>230</v>
      </c>
      <c r="H53" s="26"/>
      <c r="I53" s="26"/>
      <c r="J53" s="26"/>
      <c r="K53" s="26"/>
      <c r="L53" s="26" t="s">
        <v>1242</v>
      </c>
      <c r="M53" s="26"/>
      <c r="N53" s="26"/>
      <c r="P53" s="26" t="s">
        <v>1237</v>
      </c>
      <c r="Q53" s="26" t="s">
        <v>1139</v>
      </c>
    </row>
    <row r="54" ht="32.25" customHeight="1">
      <c r="A54" s="26" t="s">
        <v>766</v>
      </c>
      <c r="B54" s="26" t="s">
        <v>1243</v>
      </c>
      <c r="C54" s="26" t="s">
        <v>242</v>
      </c>
      <c r="D54" s="26">
        <v>52.0</v>
      </c>
      <c r="E54" s="26"/>
      <c r="F54" s="26" t="s">
        <v>1244</v>
      </c>
      <c r="G54" s="26" t="s">
        <v>245</v>
      </c>
      <c r="H54" s="26" t="s">
        <v>5</v>
      </c>
      <c r="I54" s="26"/>
      <c r="J54" s="26"/>
      <c r="K54" s="26"/>
      <c r="L54" s="26" t="s">
        <v>1245</v>
      </c>
      <c r="M54" s="26"/>
      <c r="N54" s="26"/>
      <c r="P54" s="26" t="s">
        <v>1188</v>
      </c>
      <c r="Q54" s="26" t="s">
        <v>1139</v>
      </c>
    </row>
    <row r="55" ht="32.25" customHeight="1">
      <c r="A55" s="26" t="s">
        <v>766</v>
      </c>
      <c r="B55" s="26" t="s">
        <v>1243</v>
      </c>
      <c r="C55" s="26" t="s">
        <v>242</v>
      </c>
      <c r="D55" s="26">
        <v>53.0</v>
      </c>
      <c r="E55" s="26"/>
      <c r="F55" s="26" t="s">
        <v>1246</v>
      </c>
      <c r="G55" s="26" t="s">
        <v>245</v>
      </c>
      <c r="H55" s="26" t="s">
        <v>5</v>
      </c>
      <c r="I55" s="26"/>
      <c r="J55" s="26"/>
      <c r="K55" s="26"/>
      <c r="L55" s="26" t="s">
        <v>1247</v>
      </c>
      <c r="M55" s="26"/>
      <c r="N55" s="26"/>
      <c r="P55" s="26" t="s">
        <v>1188</v>
      </c>
      <c r="Q55" s="26" t="s">
        <v>1139</v>
      </c>
    </row>
    <row r="56" ht="32.25" customHeight="1">
      <c r="A56" s="26" t="s">
        <v>1248</v>
      </c>
      <c r="B56" s="26" t="s">
        <v>1243</v>
      </c>
      <c r="C56" s="26" t="s">
        <v>242</v>
      </c>
      <c r="D56" s="26">
        <v>54.0</v>
      </c>
      <c r="E56" s="26"/>
      <c r="F56" s="26" t="s">
        <v>1249</v>
      </c>
      <c r="G56" s="26" t="s">
        <v>245</v>
      </c>
      <c r="H56" s="26" t="s">
        <v>5</v>
      </c>
      <c r="I56" s="26"/>
      <c r="J56" s="26"/>
      <c r="K56" s="26"/>
      <c r="L56" s="26" t="s">
        <v>1250</v>
      </c>
      <c r="M56" s="26"/>
      <c r="N56" s="26"/>
      <c r="P56" s="26" t="s">
        <v>1251</v>
      </c>
      <c r="Q56" s="26" t="s">
        <v>1139</v>
      </c>
    </row>
    <row r="57" ht="32.25" customHeight="1">
      <c r="A57" s="26" t="s">
        <v>766</v>
      </c>
      <c r="B57" s="26" t="s">
        <v>1243</v>
      </c>
      <c r="C57" s="26" t="s">
        <v>242</v>
      </c>
      <c r="D57" s="26">
        <v>55.0</v>
      </c>
      <c r="E57" s="26"/>
      <c r="F57" s="26" t="s">
        <v>1252</v>
      </c>
      <c r="G57" s="26" t="s">
        <v>245</v>
      </c>
      <c r="H57" s="26" t="s">
        <v>5</v>
      </c>
      <c r="I57" s="26"/>
      <c r="J57" s="26"/>
      <c r="K57" s="26"/>
      <c r="L57" s="26" t="s">
        <v>1253</v>
      </c>
      <c r="M57" s="26"/>
      <c r="N57" s="26"/>
      <c r="P57" s="26" t="s">
        <v>1188</v>
      </c>
      <c r="Q57" s="26" t="s">
        <v>1139</v>
      </c>
    </row>
    <row r="58" ht="32.25" customHeight="1">
      <c r="A58" s="26" t="s">
        <v>766</v>
      </c>
      <c r="B58" s="26" t="s">
        <v>1243</v>
      </c>
      <c r="C58" s="26" t="s">
        <v>242</v>
      </c>
      <c r="D58" s="26">
        <v>56.0</v>
      </c>
      <c r="E58" s="26"/>
      <c r="F58" s="26" t="s">
        <v>1254</v>
      </c>
      <c r="G58" s="26" t="s">
        <v>245</v>
      </c>
      <c r="H58" s="26" t="s">
        <v>5</v>
      </c>
      <c r="I58" s="26"/>
      <c r="J58" s="26"/>
      <c r="K58" s="26"/>
      <c r="L58" s="26" t="s">
        <v>1255</v>
      </c>
      <c r="M58" s="26"/>
      <c r="N58" s="26"/>
      <c r="P58" s="26" t="s">
        <v>1188</v>
      </c>
      <c r="Q58" s="26" t="s">
        <v>1139</v>
      </c>
    </row>
    <row r="59" ht="32.25" customHeight="1">
      <c r="A59" s="26" t="s">
        <v>1248</v>
      </c>
      <c r="B59" s="26" t="s">
        <v>1243</v>
      </c>
      <c r="C59" s="26" t="s">
        <v>242</v>
      </c>
      <c r="D59" s="26">
        <v>57.0</v>
      </c>
      <c r="E59" s="26"/>
      <c r="F59" s="26" t="s">
        <v>1256</v>
      </c>
      <c r="G59" s="26" t="s">
        <v>245</v>
      </c>
      <c r="H59" s="26" t="s">
        <v>5</v>
      </c>
      <c r="I59" s="26"/>
      <c r="J59" s="26"/>
      <c r="K59" s="26"/>
      <c r="L59" s="26" t="s">
        <v>1257</v>
      </c>
      <c r="M59" s="26"/>
      <c r="N59" s="26"/>
      <c r="P59" s="26" t="s">
        <v>1258</v>
      </c>
      <c r="Q59" s="26" t="s">
        <v>1139</v>
      </c>
    </row>
    <row r="60" ht="32.25" customHeight="1">
      <c r="A60" s="26" t="s">
        <v>766</v>
      </c>
      <c r="B60" s="26" t="s">
        <v>1243</v>
      </c>
      <c r="C60" s="26" t="s">
        <v>242</v>
      </c>
      <c r="D60" s="26">
        <v>58.0</v>
      </c>
      <c r="E60" s="26"/>
      <c r="F60" s="26" t="s">
        <v>1259</v>
      </c>
      <c r="G60" s="26" t="s">
        <v>245</v>
      </c>
      <c r="H60" s="26" t="s">
        <v>5</v>
      </c>
      <c r="I60" s="26"/>
      <c r="J60" s="26"/>
      <c r="K60" s="26"/>
      <c r="L60" s="26" t="s">
        <v>1260</v>
      </c>
      <c r="M60" s="26"/>
      <c r="N60" s="26"/>
      <c r="P60" s="26" t="s">
        <v>1188</v>
      </c>
      <c r="Q60" s="26" t="s">
        <v>1139</v>
      </c>
    </row>
    <row r="61" ht="32.25" customHeight="1">
      <c r="A61" s="26" t="s">
        <v>766</v>
      </c>
      <c r="B61" s="26" t="s">
        <v>1243</v>
      </c>
      <c r="C61" s="26" t="s">
        <v>242</v>
      </c>
      <c r="D61" s="26">
        <v>59.0</v>
      </c>
      <c r="E61" s="26"/>
      <c r="F61" s="26" t="s">
        <v>1261</v>
      </c>
      <c r="G61" s="26" t="s">
        <v>245</v>
      </c>
      <c r="H61" s="26" t="s">
        <v>5</v>
      </c>
      <c r="I61" s="26"/>
      <c r="J61" s="26"/>
      <c r="K61" s="26"/>
      <c r="L61" s="26" t="s">
        <v>1262</v>
      </c>
      <c r="M61" s="26"/>
      <c r="N61" s="26"/>
      <c r="P61" s="26" t="s">
        <v>1188</v>
      </c>
      <c r="Q61" s="26" t="s">
        <v>1139</v>
      </c>
    </row>
    <row r="62" ht="32.25" customHeight="1">
      <c r="A62" s="26" t="s">
        <v>1248</v>
      </c>
      <c r="B62" s="26" t="s">
        <v>1243</v>
      </c>
      <c r="C62" s="26" t="s">
        <v>242</v>
      </c>
      <c r="D62" s="26">
        <v>60.0</v>
      </c>
      <c r="E62" s="26"/>
      <c r="F62" s="26" t="s">
        <v>1263</v>
      </c>
      <c r="G62" s="26" t="s">
        <v>245</v>
      </c>
      <c r="H62" s="26" t="s">
        <v>5</v>
      </c>
      <c r="I62" s="26"/>
      <c r="J62" s="26"/>
      <c r="K62" s="26"/>
      <c r="L62" s="26" t="s">
        <v>1264</v>
      </c>
      <c r="M62" s="26"/>
      <c r="N62" s="26"/>
      <c r="P62" s="26" t="s">
        <v>1265</v>
      </c>
      <c r="Q62" s="26" t="s">
        <v>1139</v>
      </c>
    </row>
    <row r="63" ht="32.25" customHeight="1">
      <c r="A63" s="26" t="s">
        <v>766</v>
      </c>
      <c r="B63" s="26" t="s">
        <v>1243</v>
      </c>
      <c r="C63" s="26" t="s">
        <v>242</v>
      </c>
      <c r="D63" s="26">
        <v>61.0</v>
      </c>
      <c r="E63" s="26"/>
      <c r="F63" s="26" t="s">
        <v>1266</v>
      </c>
      <c r="G63" s="26" t="s">
        <v>245</v>
      </c>
      <c r="H63" s="26" t="s">
        <v>5</v>
      </c>
      <c r="I63" s="26"/>
      <c r="J63" s="26"/>
      <c r="K63" s="26"/>
      <c r="L63" s="26" t="s">
        <v>1267</v>
      </c>
      <c r="M63" s="26"/>
      <c r="N63" s="26"/>
      <c r="P63" s="26" t="s">
        <v>1188</v>
      </c>
      <c r="Q63" s="26" t="s">
        <v>1139</v>
      </c>
    </row>
    <row r="64" ht="32.25" customHeight="1">
      <c r="A64" s="26" t="s">
        <v>766</v>
      </c>
      <c r="B64" s="26" t="s">
        <v>1243</v>
      </c>
      <c r="C64" s="26" t="s">
        <v>242</v>
      </c>
      <c r="D64" s="26">
        <v>62.0</v>
      </c>
      <c r="E64" s="26"/>
      <c r="F64" s="26" t="s">
        <v>1268</v>
      </c>
      <c r="G64" s="26" t="s">
        <v>245</v>
      </c>
      <c r="H64" s="26" t="s">
        <v>5</v>
      </c>
      <c r="I64" s="26"/>
      <c r="J64" s="26"/>
      <c r="K64" s="26"/>
      <c r="L64" s="26" t="s">
        <v>1269</v>
      </c>
      <c r="M64" s="26"/>
      <c r="N64" s="26"/>
      <c r="P64" s="26" t="s">
        <v>1188</v>
      </c>
      <c r="Q64" s="26" t="s">
        <v>1139</v>
      </c>
    </row>
    <row r="65" ht="32.25" customHeight="1">
      <c r="A65" s="26" t="s">
        <v>1270</v>
      </c>
      <c r="B65" s="26" t="s">
        <v>1243</v>
      </c>
      <c r="C65" s="26" t="s">
        <v>242</v>
      </c>
      <c r="D65" s="26">
        <v>63.0</v>
      </c>
      <c r="E65" s="26"/>
      <c r="F65" s="26" t="s">
        <v>1271</v>
      </c>
      <c r="G65" s="26" t="s">
        <v>245</v>
      </c>
      <c r="H65" s="26" t="s">
        <v>5</v>
      </c>
      <c r="I65" s="26"/>
      <c r="J65" s="26"/>
      <c r="K65" s="26"/>
      <c r="L65" s="26" t="s">
        <v>1272</v>
      </c>
      <c r="M65" s="26"/>
      <c r="N65" s="26"/>
      <c r="P65" s="26" t="s">
        <v>1273</v>
      </c>
      <c r="Q65" s="26" t="s">
        <v>1139</v>
      </c>
    </row>
    <row r="66" ht="32.25" customHeight="1">
      <c r="A66" s="26" t="s">
        <v>772</v>
      </c>
      <c r="B66" s="26" t="s">
        <v>1243</v>
      </c>
      <c r="C66" s="26" t="s">
        <v>242</v>
      </c>
      <c r="D66" s="26">
        <v>64.0</v>
      </c>
      <c r="E66" s="26"/>
      <c r="F66" s="26" t="s">
        <v>1064</v>
      </c>
      <c r="G66" s="26" t="s">
        <v>243</v>
      </c>
      <c r="H66" s="26" t="s">
        <v>550</v>
      </c>
      <c r="I66" s="26"/>
      <c r="J66" s="26"/>
      <c r="K66" s="26"/>
      <c r="L66" s="26" t="s">
        <v>1274</v>
      </c>
      <c r="M66" s="26"/>
      <c r="N66" s="26"/>
      <c r="P66" s="26" t="s">
        <v>1188</v>
      </c>
      <c r="Q66" s="26" t="s">
        <v>1139</v>
      </c>
    </row>
    <row r="67" ht="32.25" customHeight="1">
      <c r="A67" s="26" t="s">
        <v>793</v>
      </c>
      <c r="B67" s="26" t="s">
        <v>1275</v>
      </c>
      <c r="C67" s="26" t="s">
        <v>242</v>
      </c>
      <c r="D67" s="26">
        <v>65.0</v>
      </c>
      <c r="E67" s="26"/>
      <c r="F67" s="26" t="s">
        <v>984</v>
      </c>
      <c r="G67" s="26" t="s">
        <v>252</v>
      </c>
      <c r="H67" s="26" t="s">
        <v>1276</v>
      </c>
      <c r="I67" s="26"/>
      <c r="J67" s="26"/>
      <c r="K67" s="26"/>
      <c r="L67" s="26" t="s">
        <v>1277</v>
      </c>
      <c r="M67" s="26"/>
      <c r="N67" s="26"/>
      <c r="P67" s="26" t="s">
        <v>1188</v>
      </c>
      <c r="Q67" s="26" t="s">
        <v>1139</v>
      </c>
    </row>
    <row r="68" ht="32.25" customHeight="1">
      <c r="A68" s="26" t="s">
        <v>793</v>
      </c>
      <c r="B68" s="26" t="s">
        <v>1275</v>
      </c>
      <c r="C68" s="26" t="s">
        <v>242</v>
      </c>
      <c r="D68" s="26">
        <v>66.0</v>
      </c>
      <c r="E68" s="26"/>
      <c r="F68" s="26" t="s">
        <v>1278</v>
      </c>
      <c r="G68" s="26" t="s">
        <v>252</v>
      </c>
      <c r="H68" s="26" t="s">
        <v>1276</v>
      </c>
      <c r="I68" s="26"/>
      <c r="J68" s="26"/>
      <c r="K68" s="26"/>
      <c r="L68" s="26" t="s">
        <v>1279</v>
      </c>
      <c r="M68" s="26"/>
      <c r="N68" s="26"/>
      <c r="P68" s="26" t="s">
        <v>1188</v>
      </c>
      <c r="Q68" s="26" t="s">
        <v>1139</v>
      </c>
    </row>
    <row r="69" ht="32.25" customHeight="1">
      <c r="A69" s="26" t="s">
        <v>793</v>
      </c>
      <c r="B69" s="26" t="s">
        <v>1275</v>
      </c>
      <c r="C69" s="26" t="s">
        <v>242</v>
      </c>
      <c r="D69" s="26">
        <v>67.0</v>
      </c>
      <c r="E69" s="26"/>
      <c r="F69" s="26" t="s">
        <v>987</v>
      </c>
      <c r="G69" s="26" t="s">
        <v>252</v>
      </c>
      <c r="H69" s="26" t="s">
        <v>1276</v>
      </c>
      <c r="I69" s="26"/>
      <c r="J69" s="26"/>
      <c r="K69" s="26"/>
      <c r="L69" s="26" t="s">
        <v>1280</v>
      </c>
      <c r="M69" s="26"/>
      <c r="N69" s="26"/>
      <c r="P69" s="26" t="s">
        <v>1188</v>
      </c>
      <c r="Q69" s="26" t="s">
        <v>1139</v>
      </c>
    </row>
    <row r="70" ht="32.25" customHeight="1">
      <c r="A70" s="26" t="s">
        <v>793</v>
      </c>
      <c r="B70" s="26" t="s">
        <v>1275</v>
      </c>
      <c r="C70" s="26" t="s">
        <v>242</v>
      </c>
      <c r="D70" s="26">
        <v>68.0</v>
      </c>
      <c r="E70" s="26"/>
      <c r="F70" s="26" t="s">
        <v>989</v>
      </c>
      <c r="G70" s="26" t="s">
        <v>252</v>
      </c>
      <c r="H70" s="26" t="s">
        <v>1276</v>
      </c>
      <c r="I70" s="26"/>
      <c r="J70" s="26"/>
      <c r="K70" s="26"/>
      <c r="L70" s="26" t="s">
        <v>1281</v>
      </c>
      <c r="M70" s="26"/>
      <c r="N70" s="26"/>
      <c r="P70" s="26" t="s">
        <v>1188</v>
      </c>
      <c r="Q70" s="26" t="s">
        <v>1139</v>
      </c>
    </row>
    <row r="71" ht="32.25" customHeight="1">
      <c r="A71" s="26" t="s">
        <v>793</v>
      </c>
      <c r="B71" s="26" t="s">
        <v>1275</v>
      </c>
      <c r="C71" s="26" t="s">
        <v>242</v>
      </c>
      <c r="D71" s="26">
        <v>69.0</v>
      </c>
      <c r="E71" s="26"/>
      <c r="F71" s="26" t="s">
        <v>1282</v>
      </c>
      <c r="G71" s="26" t="s">
        <v>243</v>
      </c>
      <c r="H71" s="26" t="s">
        <v>550</v>
      </c>
      <c r="I71" s="26"/>
      <c r="J71" s="26"/>
      <c r="K71" s="26"/>
      <c r="L71" s="26" t="s">
        <v>1086</v>
      </c>
      <c r="M71" s="26"/>
      <c r="N71" s="26"/>
      <c r="P71" s="26" t="s">
        <v>1188</v>
      </c>
      <c r="Q71" s="26" t="s">
        <v>1139</v>
      </c>
    </row>
    <row r="72" ht="32.25" customHeight="1">
      <c r="A72" s="26" t="s">
        <v>793</v>
      </c>
      <c r="B72" s="26" t="s">
        <v>1275</v>
      </c>
      <c r="C72" s="26" t="s">
        <v>242</v>
      </c>
      <c r="D72" s="26">
        <v>70.0</v>
      </c>
      <c r="E72" s="26"/>
      <c r="F72" s="26" t="s">
        <v>991</v>
      </c>
      <c r="G72" s="26" t="s">
        <v>243</v>
      </c>
      <c r="H72" s="26" t="s">
        <v>550</v>
      </c>
      <c r="I72" s="26"/>
      <c r="J72" s="26"/>
      <c r="K72" s="26"/>
      <c r="L72" s="26" t="s">
        <v>1283</v>
      </c>
      <c r="M72" s="26"/>
      <c r="N72" s="26"/>
      <c r="P72" s="26" t="s">
        <v>1188</v>
      </c>
      <c r="Q72" s="26" t="s">
        <v>1139</v>
      </c>
    </row>
    <row r="73" ht="32.25" customHeight="1">
      <c r="A73" s="26" t="s">
        <v>793</v>
      </c>
      <c r="B73" s="26" t="s">
        <v>1275</v>
      </c>
      <c r="C73" s="26" t="s">
        <v>242</v>
      </c>
      <c r="D73" s="26">
        <v>71.0</v>
      </c>
      <c r="E73" s="26"/>
      <c r="F73" s="26" t="s">
        <v>1284</v>
      </c>
      <c r="G73" s="26" t="s">
        <v>245</v>
      </c>
      <c r="H73" s="26" t="s">
        <v>5</v>
      </c>
      <c r="I73" s="26"/>
      <c r="J73" s="26"/>
      <c r="K73" s="26"/>
      <c r="L73" s="26" t="s">
        <v>1285</v>
      </c>
      <c r="M73" s="26"/>
      <c r="N73" s="26"/>
      <c r="P73" s="26" t="s">
        <v>1188</v>
      </c>
      <c r="Q73" s="26" t="s">
        <v>1139</v>
      </c>
    </row>
    <row r="74" ht="32.25" customHeight="1">
      <c r="A74" s="26" t="s">
        <v>793</v>
      </c>
      <c r="B74" s="26" t="s">
        <v>1275</v>
      </c>
      <c r="C74" s="26" t="s">
        <v>242</v>
      </c>
      <c r="D74" s="26">
        <v>72.0</v>
      </c>
      <c r="E74" s="26"/>
      <c r="F74" s="26" t="s">
        <v>1286</v>
      </c>
      <c r="G74" s="26" t="s">
        <v>245</v>
      </c>
      <c r="H74" s="26" t="s">
        <v>5</v>
      </c>
      <c r="I74" s="26"/>
      <c r="J74" s="26"/>
      <c r="K74" s="26"/>
      <c r="L74" s="26" t="s">
        <v>1287</v>
      </c>
      <c r="M74" s="26"/>
      <c r="N74" s="26"/>
      <c r="P74" s="26" t="s">
        <v>1288</v>
      </c>
      <c r="Q74" s="26" t="s">
        <v>1139</v>
      </c>
    </row>
    <row r="75" ht="32.25" customHeight="1">
      <c r="A75" s="26" t="s">
        <v>793</v>
      </c>
      <c r="B75" s="26" t="s">
        <v>1275</v>
      </c>
      <c r="C75" s="26" t="s">
        <v>242</v>
      </c>
      <c r="D75" s="26">
        <v>73.0</v>
      </c>
      <c r="E75" s="26"/>
      <c r="F75" s="26" t="s">
        <v>1289</v>
      </c>
      <c r="G75" s="26" t="s">
        <v>243</v>
      </c>
      <c r="H75" s="26" t="s">
        <v>550</v>
      </c>
      <c r="I75" s="26"/>
      <c r="J75" s="26"/>
      <c r="K75" s="26"/>
      <c r="L75" s="26" t="s">
        <v>1290</v>
      </c>
      <c r="M75" s="26"/>
      <c r="N75" s="26"/>
      <c r="P75" s="26" t="s">
        <v>1188</v>
      </c>
      <c r="Q75" s="26" t="s">
        <v>1139</v>
      </c>
    </row>
    <row r="76" ht="32.25" customHeight="1">
      <c r="A76" s="26" t="s">
        <v>793</v>
      </c>
      <c r="B76" s="26" t="s">
        <v>1275</v>
      </c>
      <c r="C76" s="26" t="s">
        <v>242</v>
      </c>
      <c r="D76" s="26">
        <v>74.0</v>
      </c>
      <c r="E76" s="26"/>
      <c r="F76" s="26" t="s">
        <v>1291</v>
      </c>
      <c r="G76" s="26" t="s">
        <v>243</v>
      </c>
      <c r="H76" s="26" t="s">
        <v>550</v>
      </c>
      <c r="I76" s="26"/>
      <c r="J76" s="26"/>
      <c r="K76" s="26"/>
      <c r="L76" s="26" t="s">
        <v>1292</v>
      </c>
      <c r="M76" s="26"/>
      <c r="N76" s="26"/>
      <c r="P76" s="26" t="s">
        <v>1188</v>
      </c>
      <c r="Q76" s="26" t="s">
        <v>1139</v>
      </c>
    </row>
    <row r="77" ht="32.25" customHeight="1">
      <c r="A77" s="26" t="s">
        <v>793</v>
      </c>
      <c r="B77" s="26" t="s">
        <v>1275</v>
      </c>
      <c r="C77" s="26" t="s">
        <v>242</v>
      </c>
      <c r="D77" s="26">
        <v>75.0</v>
      </c>
      <c r="E77" s="26"/>
      <c r="F77" s="26" t="s">
        <v>1293</v>
      </c>
      <c r="G77" s="26" t="s">
        <v>245</v>
      </c>
      <c r="H77" s="26" t="s">
        <v>5</v>
      </c>
      <c r="I77" s="26"/>
      <c r="J77" s="26"/>
      <c r="K77" s="26"/>
      <c r="L77" s="26" t="s">
        <v>1294</v>
      </c>
      <c r="M77" s="26"/>
      <c r="N77" s="26"/>
      <c r="P77" s="26" t="s">
        <v>1188</v>
      </c>
      <c r="Q77" s="26" t="s">
        <v>1139</v>
      </c>
    </row>
    <row r="78" ht="32.25" customHeight="1">
      <c r="A78" s="26" t="s">
        <v>793</v>
      </c>
      <c r="B78" s="26" t="s">
        <v>1275</v>
      </c>
      <c r="C78" s="26" t="s">
        <v>242</v>
      </c>
      <c r="D78" s="26">
        <v>76.0</v>
      </c>
      <c r="E78" s="26"/>
      <c r="F78" s="26" t="s">
        <v>1295</v>
      </c>
      <c r="G78" s="26" t="s">
        <v>245</v>
      </c>
      <c r="H78" s="26" t="s">
        <v>5</v>
      </c>
      <c r="I78" s="26"/>
      <c r="J78" s="26"/>
      <c r="K78" s="26"/>
      <c r="L78" s="26" t="s">
        <v>1296</v>
      </c>
      <c r="M78" s="26"/>
      <c r="N78" s="26"/>
      <c r="P78" s="26" t="s">
        <v>1297</v>
      </c>
      <c r="Q78" s="26" t="s">
        <v>1139</v>
      </c>
    </row>
    <row r="79" ht="32.25" customHeight="1">
      <c r="A79" s="26" t="s">
        <v>774</v>
      </c>
      <c r="B79" s="26" t="s">
        <v>1212</v>
      </c>
      <c r="C79" s="26" t="s">
        <v>242</v>
      </c>
      <c r="D79" s="26">
        <v>77.0</v>
      </c>
      <c r="E79" s="26"/>
      <c r="F79" s="26" t="s">
        <v>1298</v>
      </c>
      <c r="G79" s="26" t="s">
        <v>243</v>
      </c>
      <c r="H79" s="26" t="s">
        <v>550</v>
      </c>
      <c r="I79" s="26"/>
      <c r="J79" s="26"/>
      <c r="K79" s="26"/>
      <c r="L79" s="26" t="s">
        <v>1299</v>
      </c>
      <c r="M79" s="26"/>
      <c r="N79" s="26"/>
      <c r="P79" s="26" t="s">
        <v>1188</v>
      </c>
      <c r="Q79" s="26" t="s">
        <v>1139</v>
      </c>
    </row>
    <row r="80" ht="32.25" customHeight="1">
      <c r="A80" s="26" t="s">
        <v>774</v>
      </c>
      <c r="B80" s="26" t="s">
        <v>1212</v>
      </c>
      <c r="C80" s="26" t="s">
        <v>242</v>
      </c>
      <c r="D80" s="26">
        <v>78.0</v>
      </c>
      <c r="E80" s="26"/>
      <c r="F80" s="26" t="s">
        <v>1300</v>
      </c>
      <c r="G80" s="26" t="s">
        <v>243</v>
      </c>
      <c r="H80" s="26" t="s">
        <v>550</v>
      </c>
      <c r="I80" s="26"/>
      <c r="J80" s="26"/>
      <c r="K80" s="26"/>
      <c r="L80" s="26" t="s">
        <v>1301</v>
      </c>
      <c r="M80" s="26"/>
      <c r="N80" s="26"/>
      <c r="P80" s="26" t="s">
        <v>1188</v>
      </c>
      <c r="Q80" s="26" t="s">
        <v>1139</v>
      </c>
    </row>
    <row r="81" ht="32.25" customHeight="1">
      <c r="A81" s="26" t="s">
        <v>774</v>
      </c>
      <c r="B81" s="26" t="s">
        <v>1212</v>
      </c>
      <c r="C81" s="26" t="s">
        <v>242</v>
      </c>
      <c r="D81" s="26">
        <v>79.0</v>
      </c>
      <c r="E81" s="26"/>
      <c r="F81" s="26" t="s">
        <v>1070</v>
      </c>
      <c r="G81" s="26" t="s">
        <v>252</v>
      </c>
      <c r="H81" s="26" t="s">
        <v>1302</v>
      </c>
      <c r="I81" s="26"/>
      <c r="J81" s="26"/>
      <c r="K81" s="26"/>
      <c r="L81" s="26" t="s">
        <v>1303</v>
      </c>
      <c r="M81" s="26"/>
      <c r="N81" s="26"/>
      <c r="P81" s="26" t="s">
        <v>1188</v>
      </c>
      <c r="Q81" s="26" t="s">
        <v>1139</v>
      </c>
    </row>
    <row r="82" ht="32.25" customHeight="1">
      <c r="A82" s="26" t="s">
        <v>774</v>
      </c>
      <c r="B82" s="26" t="s">
        <v>1212</v>
      </c>
      <c r="C82" s="26" t="s">
        <v>242</v>
      </c>
      <c r="D82" s="26">
        <v>80.0</v>
      </c>
      <c r="E82" s="26"/>
      <c r="F82" s="26" t="s">
        <v>1080</v>
      </c>
      <c r="G82" s="26" t="s">
        <v>243</v>
      </c>
      <c r="H82" s="26" t="s">
        <v>550</v>
      </c>
      <c r="I82" s="26"/>
      <c r="J82" s="26"/>
      <c r="K82" s="26"/>
      <c r="L82" s="26" t="s">
        <v>1304</v>
      </c>
      <c r="M82" s="26"/>
      <c r="N82" s="26"/>
      <c r="P82" s="26" t="s">
        <v>1188</v>
      </c>
      <c r="Q82" s="26" t="s">
        <v>1139</v>
      </c>
    </row>
    <row r="83" ht="32.25" customHeight="1">
      <c r="A83" s="26" t="s">
        <v>774</v>
      </c>
      <c r="B83" s="26" t="s">
        <v>1212</v>
      </c>
      <c r="C83" s="26" t="s">
        <v>242</v>
      </c>
      <c r="D83" s="26">
        <v>81.0</v>
      </c>
      <c r="E83" s="26"/>
      <c r="F83" s="26" t="s">
        <v>1305</v>
      </c>
      <c r="G83" s="26" t="s">
        <v>243</v>
      </c>
      <c r="H83" s="26" t="s">
        <v>550</v>
      </c>
      <c r="I83" s="26"/>
      <c r="J83" s="26"/>
      <c r="K83" s="26"/>
      <c r="L83" s="26" t="s">
        <v>1306</v>
      </c>
      <c r="M83" s="26"/>
      <c r="N83" s="26"/>
      <c r="P83" s="26" t="s">
        <v>1307</v>
      </c>
      <c r="Q83" s="26" t="s">
        <v>1139</v>
      </c>
    </row>
    <row r="84" ht="32.25" customHeight="1">
      <c r="A84" s="26" t="s">
        <v>774</v>
      </c>
      <c r="B84" s="26" t="s">
        <v>1212</v>
      </c>
      <c r="C84" s="26" t="s">
        <v>242</v>
      </c>
      <c r="D84" s="26">
        <v>82.0</v>
      </c>
      <c r="E84" s="26"/>
      <c r="F84" s="26" t="s">
        <v>1082</v>
      </c>
      <c r="G84" s="26" t="s">
        <v>297</v>
      </c>
      <c r="H84" s="155" t="s">
        <v>1308</v>
      </c>
      <c r="I84" s="26"/>
      <c r="J84" s="26"/>
      <c r="K84" s="26"/>
      <c r="L84" s="26" t="s">
        <v>1309</v>
      </c>
      <c r="M84" s="26" t="s">
        <v>1310</v>
      </c>
      <c r="N84" s="26"/>
      <c r="P84" s="26" t="s">
        <v>1311</v>
      </c>
      <c r="Q84" s="26" t="s">
        <v>1139</v>
      </c>
    </row>
    <row r="85" ht="32.25" customHeight="1">
      <c r="A85" s="26" t="s">
        <v>1312</v>
      </c>
      <c r="B85" s="26" t="s">
        <v>1212</v>
      </c>
      <c r="C85" s="26" t="s">
        <v>242</v>
      </c>
      <c r="D85" s="26">
        <v>83.0</v>
      </c>
      <c r="E85" s="26"/>
      <c r="F85" s="26" t="s">
        <v>1313</v>
      </c>
      <c r="G85" s="26" t="s">
        <v>245</v>
      </c>
      <c r="H85" s="26" t="s">
        <v>5</v>
      </c>
      <c r="I85" s="26"/>
      <c r="J85" s="26"/>
      <c r="K85" s="26"/>
      <c r="L85" s="26" t="s">
        <v>1314</v>
      </c>
      <c r="M85" s="26"/>
      <c r="N85" s="26"/>
      <c r="P85" s="26" t="s">
        <v>1188</v>
      </c>
      <c r="Q85" s="26" t="s">
        <v>1139</v>
      </c>
    </row>
    <row r="86" ht="32.25" customHeight="1">
      <c r="A86" s="26" t="s">
        <v>1312</v>
      </c>
      <c r="B86" s="26" t="s">
        <v>1212</v>
      </c>
      <c r="C86" s="26" t="s">
        <v>242</v>
      </c>
      <c r="D86" s="26">
        <v>84.0</v>
      </c>
      <c r="E86" s="26"/>
      <c r="F86" s="26" t="s">
        <v>1315</v>
      </c>
      <c r="G86" s="26" t="s">
        <v>245</v>
      </c>
      <c r="H86" s="26" t="s">
        <v>5</v>
      </c>
      <c r="I86" s="26"/>
      <c r="J86" s="26"/>
      <c r="K86" s="26"/>
      <c r="L86" s="26" t="s">
        <v>1316</v>
      </c>
      <c r="M86" s="26"/>
      <c r="N86" s="26"/>
      <c r="P86" s="26" t="s">
        <v>1317</v>
      </c>
      <c r="Q86" s="26" t="s">
        <v>1139</v>
      </c>
    </row>
    <row r="87" ht="32.25" customHeight="1">
      <c r="A87" s="26" t="s">
        <v>1312</v>
      </c>
      <c r="B87" s="26" t="s">
        <v>1212</v>
      </c>
      <c r="C87" s="26" t="s">
        <v>242</v>
      </c>
      <c r="D87" s="26">
        <v>85.0</v>
      </c>
      <c r="E87" s="26"/>
      <c r="F87" s="26" t="s">
        <v>1318</v>
      </c>
      <c r="G87" s="26" t="s">
        <v>245</v>
      </c>
      <c r="H87" s="26" t="s">
        <v>5</v>
      </c>
      <c r="I87" s="26"/>
      <c r="J87" s="26"/>
      <c r="K87" s="26"/>
      <c r="L87" s="26" t="s">
        <v>1319</v>
      </c>
      <c r="M87" s="26"/>
      <c r="N87" s="26"/>
      <c r="P87" s="26" t="s">
        <v>1317</v>
      </c>
      <c r="Q87" s="26" t="s">
        <v>1139</v>
      </c>
    </row>
    <row r="88" ht="32.25" customHeight="1">
      <c r="A88" s="26" t="s">
        <v>1312</v>
      </c>
      <c r="B88" s="26" t="s">
        <v>1212</v>
      </c>
      <c r="C88" s="26" t="s">
        <v>242</v>
      </c>
      <c r="D88" s="26">
        <v>86.0</v>
      </c>
      <c r="E88" s="26"/>
      <c r="F88" s="26" t="s">
        <v>1320</v>
      </c>
      <c r="G88" s="26" t="s">
        <v>245</v>
      </c>
      <c r="H88" s="26" t="s">
        <v>5</v>
      </c>
      <c r="I88" s="26"/>
      <c r="J88" s="26"/>
      <c r="K88" s="26"/>
      <c r="L88" s="26" t="s">
        <v>1321</v>
      </c>
      <c r="M88" s="26"/>
      <c r="N88" s="26"/>
      <c r="P88" s="26" t="s">
        <v>1317</v>
      </c>
      <c r="Q88" s="26" t="s">
        <v>1139</v>
      </c>
    </row>
    <row r="89" ht="32.25" customHeight="1">
      <c r="A89" s="26" t="s">
        <v>1312</v>
      </c>
      <c r="B89" s="26" t="s">
        <v>1212</v>
      </c>
      <c r="C89" s="26" t="s">
        <v>242</v>
      </c>
      <c r="D89" s="26">
        <v>87.0</v>
      </c>
      <c r="E89" s="26"/>
      <c r="F89" s="26" t="s">
        <v>1322</v>
      </c>
      <c r="G89" s="26" t="s">
        <v>245</v>
      </c>
      <c r="H89" s="26" t="s">
        <v>5</v>
      </c>
      <c r="I89" s="26"/>
      <c r="J89" s="26"/>
      <c r="K89" s="26"/>
      <c r="L89" s="26" t="s">
        <v>1323</v>
      </c>
      <c r="M89" s="26"/>
      <c r="N89" s="26"/>
      <c r="P89" s="26" t="s">
        <v>1188</v>
      </c>
      <c r="Q89" s="26" t="s">
        <v>1139</v>
      </c>
    </row>
    <row r="90" ht="32.25" customHeight="1">
      <c r="A90" s="26" t="s">
        <v>1312</v>
      </c>
      <c r="B90" s="26" t="s">
        <v>1212</v>
      </c>
      <c r="C90" s="26" t="s">
        <v>242</v>
      </c>
      <c r="D90" s="26">
        <v>88.0</v>
      </c>
      <c r="E90" s="26"/>
      <c r="F90" s="26" t="s">
        <v>1324</v>
      </c>
      <c r="G90" s="26" t="s">
        <v>245</v>
      </c>
      <c r="H90" s="26" t="s">
        <v>5</v>
      </c>
      <c r="I90" s="26"/>
      <c r="J90" s="26"/>
      <c r="K90" s="26"/>
      <c r="L90" s="26" t="s">
        <v>1325</v>
      </c>
      <c r="M90" s="26"/>
      <c r="N90" s="26"/>
      <c r="P90" s="26" t="s">
        <v>1326</v>
      </c>
      <c r="Q90" s="26" t="s">
        <v>1139</v>
      </c>
    </row>
    <row r="91" ht="32.25" customHeight="1">
      <c r="A91" s="26" t="s">
        <v>1312</v>
      </c>
      <c r="B91" s="26" t="s">
        <v>1212</v>
      </c>
      <c r="C91" s="26" t="s">
        <v>242</v>
      </c>
      <c r="D91" s="26">
        <v>89.0</v>
      </c>
      <c r="E91" s="26"/>
      <c r="F91" s="26" t="s">
        <v>1327</v>
      </c>
      <c r="G91" s="26" t="s">
        <v>245</v>
      </c>
      <c r="H91" s="26" t="s">
        <v>5</v>
      </c>
      <c r="I91" s="26"/>
      <c r="J91" s="26"/>
      <c r="K91" s="26"/>
      <c r="L91" s="26" t="s">
        <v>1328</v>
      </c>
      <c r="M91" s="26"/>
      <c r="N91" s="26"/>
      <c r="P91" s="26" t="s">
        <v>1326</v>
      </c>
      <c r="Q91" s="26" t="s">
        <v>1139</v>
      </c>
    </row>
    <row r="92" ht="32.25" customHeight="1">
      <c r="A92" s="26" t="s">
        <v>1312</v>
      </c>
      <c r="B92" s="26" t="s">
        <v>1212</v>
      </c>
      <c r="C92" s="26" t="s">
        <v>242</v>
      </c>
      <c r="D92" s="26">
        <v>90.0</v>
      </c>
      <c r="E92" s="26"/>
      <c r="F92" s="26" t="s">
        <v>1329</v>
      </c>
      <c r="G92" s="26" t="s">
        <v>245</v>
      </c>
      <c r="H92" s="26" t="s">
        <v>5</v>
      </c>
      <c r="I92" s="26"/>
      <c r="J92" s="26"/>
      <c r="K92" s="26"/>
      <c r="L92" s="26" t="s">
        <v>1330</v>
      </c>
      <c r="M92" s="26"/>
      <c r="N92" s="26"/>
      <c r="P92" s="26" t="s">
        <v>1326</v>
      </c>
      <c r="Q92" s="26" t="s">
        <v>1139</v>
      </c>
    </row>
    <row r="93" ht="32.25" customHeight="1">
      <c r="A93" s="26" t="s">
        <v>788</v>
      </c>
      <c r="B93" s="26" t="s">
        <v>1275</v>
      </c>
      <c r="C93" s="26" t="s">
        <v>242</v>
      </c>
      <c r="D93" s="26">
        <v>91.0</v>
      </c>
      <c r="E93" s="26"/>
      <c r="F93" s="26" t="s">
        <v>1019</v>
      </c>
      <c r="G93" s="26" t="s">
        <v>245</v>
      </c>
      <c r="H93" s="26" t="s">
        <v>5</v>
      </c>
      <c r="I93" s="26"/>
      <c r="J93" s="26"/>
      <c r="K93" s="26"/>
      <c r="L93" s="26" t="s">
        <v>1331</v>
      </c>
      <c r="M93" s="26"/>
      <c r="N93" s="26"/>
      <c r="P93" s="26" t="s">
        <v>1188</v>
      </c>
      <c r="Q93" s="26" t="s">
        <v>1139</v>
      </c>
    </row>
    <row r="94" ht="32.25" customHeight="1">
      <c r="A94" s="26" t="s">
        <v>788</v>
      </c>
      <c r="B94" s="26" t="s">
        <v>1275</v>
      </c>
      <c r="C94" s="26" t="s">
        <v>242</v>
      </c>
      <c r="D94" s="26">
        <v>92.0</v>
      </c>
      <c r="E94" s="26"/>
      <c r="F94" s="26" t="s">
        <v>1332</v>
      </c>
      <c r="G94" s="26" t="s">
        <v>243</v>
      </c>
      <c r="H94" s="26" t="s">
        <v>550</v>
      </c>
      <c r="I94" s="26"/>
      <c r="J94" s="26"/>
      <c r="K94" s="26"/>
      <c r="L94" s="26" t="s">
        <v>1333</v>
      </c>
      <c r="M94" s="26"/>
      <c r="N94" s="26"/>
      <c r="P94" s="26" t="s">
        <v>1334</v>
      </c>
      <c r="Q94" s="26" t="s">
        <v>1139</v>
      </c>
    </row>
    <row r="95" ht="32.25" customHeight="1">
      <c r="A95" s="26" t="s">
        <v>788</v>
      </c>
      <c r="B95" s="26" t="s">
        <v>1275</v>
      </c>
      <c r="C95" s="26" t="s">
        <v>242</v>
      </c>
      <c r="D95" s="26">
        <v>93.0</v>
      </c>
      <c r="E95" s="26"/>
      <c r="F95" s="26" t="s">
        <v>1335</v>
      </c>
      <c r="G95" s="26" t="s">
        <v>243</v>
      </c>
      <c r="H95" s="26" t="s">
        <v>550</v>
      </c>
      <c r="I95" s="26"/>
      <c r="J95" s="26"/>
      <c r="K95" s="26"/>
      <c r="L95" s="26" t="s">
        <v>1034</v>
      </c>
      <c r="M95" s="26"/>
      <c r="N95" s="26"/>
      <c r="P95" s="26" t="s">
        <v>1334</v>
      </c>
      <c r="Q95" s="26" t="s">
        <v>1139</v>
      </c>
    </row>
    <row r="96" ht="32.25" customHeight="1">
      <c r="A96" s="26" t="s">
        <v>788</v>
      </c>
      <c r="B96" s="26" t="s">
        <v>1275</v>
      </c>
      <c r="C96" s="26" t="s">
        <v>242</v>
      </c>
      <c r="D96" s="26">
        <v>94.0</v>
      </c>
      <c r="E96" s="26"/>
      <c r="F96" s="26" t="s">
        <v>1336</v>
      </c>
      <c r="G96" s="26" t="s">
        <v>243</v>
      </c>
      <c r="H96" s="26" t="s">
        <v>550</v>
      </c>
      <c r="I96" s="26"/>
      <c r="J96" s="26"/>
      <c r="K96" s="26"/>
      <c r="L96" s="26" t="s">
        <v>1337</v>
      </c>
      <c r="M96" s="26"/>
      <c r="N96" s="26"/>
      <c r="P96" s="26" t="s">
        <v>1334</v>
      </c>
      <c r="Q96" s="26" t="s">
        <v>1139</v>
      </c>
    </row>
    <row r="97" ht="32.25" customHeight="1">
      <c r="A97" s="26" t="s">
        <v>788</v>
      </c>
      <c r="B97" s="26" t="s">
        <v>1275</v>
      </c>
      <c r="C97" s="26" t="s">
        <v>242</v>
      </c>
      <c r="D97" s="26">
        <v>95.0</v>
      </c>
      <c r="E97" s="26"/>
      <c r="F97" s="155" t="s">
        <v>1338</v>
      </c>
      <c r="G97" s="26" t="s">
        <v>243</v>
      </c>
      <c r="H97" s="26" t="s">
        <v>550</v>
      </c>
      <c r="I97" s="26"/>
      <c r="J97" s="26"/>
      <c r="K97" s="26"/>
      <c r="L97" s="26" t="s">
        <v>1339</v>
      </c>
      <c r="M97" s="26" t="s">
        <v>1340</v>
      </c>
      <c r="N97" s="26"/>
      <c r="P97" s="26" t="s">
        <v>1334</v>
      </c>
      <c r="Q97" s="26" t="s">
        <v>1139</v>
      </c>
    </row>
    <row r="98" ht="32.25" customHeight="1">
      <c r="A98" s="26" t="s">
        <v>1312</v>
      </c>
      <c r="B98" s="26" t="s">
        <v>1275</v>
      </c>
      <c r="C98" s="26" t="s">
        <v>242</v>
      </c>
      <c r="D98" s="26">
        <v>96.0</v>
      </c>
      <c r="E98" s="26"/>
      <c r="F98" s="26" t="s">
        <v>1341</v>
      </c>
      <c r="G98" s="26" t="s">
        <v>245</v>
      </c>
      <c r="H98" s="26" t="s">
        <v>5</v>
      </c>
      <c r="I98" s="26"/>
      <c r="J98" s="26"/>
      <c r="K98" s="26"/>
      <c r="L98" s="26" t="s">
        <v>1342</v>
      </c>
      <c r="M98" s="26"/>
      <c r="N98" s="26"/>
      <c r="P98" s="26" t="s">
        <v>1188</v>
      </c>
      <c r="Q98" s="26" t="s">
        <v>1139</v>
      </c>
    </row>
    <row r="99" ht="32.25" customHeight="1">
      <c r="A99" s="26" t="s">
        <v>1312</v>
      </c>
      <c r="B99" s="26" t="s">
        <v>1275</v>
      </c>
      <c r="C99" s="26" t="s">
        <v>242</v>
      </c>
      <c r="D99" s="26">
        <v>97.0</v>
      </c>
      <c r="E99" s="26"/>
      <c r="F99" s="26" t="s">
        <v>1343</v>
      </c>
      <c r="G99" s="26" t="s">
        <v>245</v>
      </c>
      <c r="H99" s="26" t="s">
        <v>5</v>
      </c>
      <c r="I99" s="26"/>
      <c r="J99" s="26"/>
      <c r="K99" s="26"/>
      <c r="L99" s="26" t="s">
        <v>1344</v>
      </c>
      <c r="M99" s="26"/>
      <c r="N99" s="26"/>
      <c r="P99" s="26" t="s">
        <v>1345</v>
      </c>
      <c r="Q99" s="26" t="s">
        <v>1139</v>
      </c>
    </row>
    <row r="100" ht="32.25" customHeight="1">
      <c r="A100" s="26" t="s">
        <v>1312</v>
      </c>
      <c r="B100" s="26" t="s">
        <v>1275</v>
      </c>
      <c r="C100" s="26" t="s">
        <v>242</v>
      </c>
      <c r="D100" s="26">
        <v>98.0</v>
      </c>
      <c r="E100" s="26"/>
      <c r="F100" s="26" t="s">
        <v>1346</v>
      </c>
      <c r="G100" s="26" t="s">
        <v>245</v>
      </c>
      <c r="H100" s="26" t="s">
        <v>5</v>
      </c>
      <c r="I100" s="26"/>
      <c r="J100" s="26"/>
      <c r="K100" s="26"/>
      <c r="L100" s="26" t="s">
        <v>1347</v>
      </c>
      <c r="M100" s="26"/>
      <c r="N100" s="26"/>
      <c r="P100" s="26" t="s">
        <v>1345</v>
      </c>
      <c r="Q100" s="26" t="s">
        <v>1139</v>
      </c>
    </row>
    <row r="101" ht="32.25" customHeight="1">
      <c r="A101" s="26" t="s">
        <v>1312</v>
      </c>
      <c r="B101" s="26" t="s">
        <v>1275</v>
      </c>
      <c r="C101" s="26" t="s">
        <v>242</v>
      </c>
      <c r="D101" s="26">
        <v>99.0</v>
      </c>
      <c r="E101" s="26"/>
      <c r="F101" s="26" t="s">
        <v>1348</v>
      </c>
      <c r="G101" s="26" t="s">
        <v>245</v>
      </c>
      <c r="H101" s="26" t="s">
        <v>5</v>
      </c>
      <c r="I101" s="26"/>
      <c r="J101" s="26"/>
      <c r="K101" s="26"/>
      <c r="L101" s="26" t="s">
        <v>1349</v>
      </c>
      <c r="M101" s="26"/>
      <c r="N101" s="26"/>
      <c r="P101" s="26" t="s">
        <v>1345</v>
      </c>
      <c r="Q101" s="26" t="s">
        <v>1139</v>
      </c>
    </row>
    <row r="102" ht="32.25" customHeight="1">
      <c r="A102" s="26" t="s">
        <v>1312</v>
      </c>
      <c r="B102" s="26" t="s">
        <v>1275</v>
      </c>
      <c r="C102" s="26" t="s">
        <v>242</v>
      </c>
      <c r="D102" s="26">
        <v>100.0</v>
      </c>
      <c r="E102" s="26"/>
      <c r="F102" s="26" t="s">
        <v>1350</v>
      </c>
      <c r="G102" s="26" t="s">
        <v>245</v>
      </c>
      <c r="H102" s="26" t="s">
        <v>5</v>
      </c>
      <c r="I102" s="26"/>
      <c r="J102" s="26"/>
      <c r="K102" s="26"/>
      <c r="L102" s="26" t="s">
        <v>1351</v>
      </c>
      <c r="M102" s="26"/>
      <c r="N102" s="26"/>
      <c r="P102" s="26" t="s">
        <v>1188</v>
      </c>
      <c r="Q102" s="26" t="s">
        <v>1139</v>
      </c>
    </row>
    <row r="103" ht="32.25" customHeight="1">
      <c r="A103" s="26" t="s">
        <v>1312</v>
      </c>
      <c r="B103" s="26" t="s">
        <v>1275</v>
      </c>
      <c r="C103" s="26" t="s">
        <v>242</v>
      </c>
      <c r="D103" s="26">
        <v>101.0</v>
      </c>
      <c r="E103" s="26"/>
      <c r="F103" s="26" t="s">
        <v>1352</v>
      </c>
      <c r="G103" s="26" t="s">
        <v>245</v>
      </c>
      <c r="H103" s="26" t="s">
        <v>5</v>
      </c>
      <c r="I103" s="26"/>
      <c r="J103" s="26"/>
      <c r="K103" s="26"/>
      <c r="L103" s="26" t="s">
        <v>1353</v>
      </c>
      <c r="M103" s="26"/>
      <c r="N103" s="26"/>
      <c r="P103" s="26" t="s">
        <v>1354</v>
      </c>
      <c r="Q103" s="26" t="s">
        <v>1139</v>
      </c>
    </row>
    <row r="104" ht="32.25" customHeight="1">
      <c r="A104" s="26" t="s">
        <v>1312</v>
      </c>
      <c r="B104" s="26" t="s">
        <v>1275</v>
      </c>
      <c r="C104" s="26" t="s">
        <v>242</v>
      </c>
      <c r="D104" s="26">
        <v>102.0</v>
      </c>
      <c r="E104" s="26"/>
      <c r="F104" s="26" t="s">
        <v>1355</v>
      </c>
      <c r="G104" s="26" t="s">
        <v>245</v>
      </c>
      <c r="H104" s="26" t="s">
        <v>5</v>
      </c>
      <c r="I104" s="26"/>
      <c r="J104" s="26"/>
      <c r="K104" s="26"/>
      <c r="L104" s="26" t="s">
        <v>1356</v>
      </c>
      <c r="M104" s="26"/>
      <c r="N104" s="26"/>
      <c r="P104" s="26" t="s">
        <v>1354</v>
      </c>
      <c r="Q104" s="26" t="s">
        <v>1139</v>
      </c>
    </row>
    <row r="105" ht="32.25" customHeight="1">
      <c r="A105" s="26" t="s">
        <v>1312</v>
      </c>
      <c r="B105" s="26" t="s">
        <v>1275</v>
      </c>
      <c r="C105" s="26" t="s">
        <v>242</v>
      </c>
      <c r="D105" s="26">
        <v>103.0</v>
      </c>
      <c r="E105" s="26"/>
      <c r="F105" s="26" t="s">
        <v>1357</v>
      </c>
      <c r="G105" s="26" t="s">
        <v>245</v>
      </c>
      <c r="H105" s="26" t="s">
        <v>5</v>
      </c>
      <c r="I105" s="26"/>
      <c r="J105" s="26"/>
      <c r="K105" s="26"/>
      <c r="L105" s="26" t="s">
        <v>1358</v>
      </c>
      <c r="M105" s="26"/>
      <c r="N105" s="26"/>
      <c r="P105" s="26" t="s">
        <v>1354</v>
      </c>
      <c r="Q105" s="26" t="s">
        <v>1139</v>
      </c>
    </row>
    <row r="106" ht="32.25" customHeight="1">
      <c r="A106" s="26" t="s">
        <v>1312</v>
      </c>
      <c r="B106" s="26" t="s">
        <v>1275</v>
      </c>
      <c r="C106" s="26" t="s">
        <v>242</v>
      </c>
      <c r="D106" s="26">
        <v>104.0</v>
      </c>
      <c r="E106" s="26"/>
      <c r="F106" s="26" t="s">
        <v>1359</v>
      </c>
      <c r="G106" s="26" t="s">
        <v>245</v>
      </c>
      <c r="H106" s="26" t="s">
        <v>5</v>
      </c>
      <c r="I106" s="26"/>
      <c r="J106" s="26"/>
      <c r="K106" s="26"/>
      <c r="L106" s="26" t="s">
        <v>1360</v>
      </c>
      <c r="M106" s="26"/>
      <c r="N106" s="26"/>
      <c r="P106" s="26" t="s">
        <v>1188</v>
      </c>
      <c r="Q106" s="26" t="s">
        <v>1139</v>
      </c>
    </row>
    <row r="107" ht="32.25" customHeight="1">
      <c r="A107" s="26" t="s">
        <v>1312</v>
      </c>
      <c r="B107" s="26" t="s">
        <v>1275</v>
      </c>
      <c r="C107" s="26" t="s">
        <v>242</v>
      </c>
      <c r="D107" s="26">
        <v>105.0</v>
      </c>
      <c r="E107" s="26"/>
      <c r="F107" s="26" t="s">
        <v>1361</v>
      </c>
      <c r="G107" s="26" t="s">
        <v>252</v>
      </c>
      <c r="H107" s="26" t="s">
        <v>1362</v>
      </c>
      <c r="I107" s="26"/>
      <c r="J107" s="26"/>
      <c r="K107" s="26"/>
      <c r="L107" s="26" t="s">
        <v>1363</v>
      </c>
      <c r="M107" s="26"/>
      <c r="N107" s="26"/>
      <c r="P107" s="26" t="s">
        <v>1188</v>
      </c>
      <c r="Q107" s="26" t="s">
        <v>1139</v>
      </c>
    </row>
    <row r="108" ht="32.25" customHeight="1">
      <c r="A108" s="26" t="s">
        <v>1312</v>
      </c>
      <c r="B108" s="26" t="s">
        <v>1275</v>
      </c>
      <c r="C108" s="26" t="s">
        <v>242</v>
      </c>
      <c r="D108" s="26">
        <v>106.0</v>
      </c>
      <c r="E108" s="26"/>
      <c r="F108" s="26" t="s">
        <v>1364</v>
      </c>
      <c r="G108" s="26" t="s">
        <v>245</v>
      </c>
      <c r="H108" s="26" t="s">
        <v>5</v>
      </c>
      <c r="I108" s="26"/>
      <c r="J108" s="26"/>
      <c r="K108" s="26"/>
      <c r="L108" s="26" t="s">
        <v>1365</v>
      </c>
      <c r="M108" s="26"/>
      <c r="N108" s="26"/>
      <c r="P108" s="26" t="s">
        <v>1366</v>
      </c>
      <c r="Q108" s="26" t="s">
        <v>1139</v>
      </c>
    </row>
    <row r="109" ht="32.25" customHeight="1">
      <c r="A109" s="26" t="s">
        <v>1312</v>
      </c>
      <c r="B109" s="26" t="s">
        <v>1275</v>
      </c>
      <c r="C109" s="26" t="s">
        <v>242</v>
      </c>
      <c r="D109" s="26">
        <v>107.0</v>
      </c>
      <c r="E109" s="26"/>
      <c r="F109" s="26" t="s">
        <v>1029</v>
      </c>
      <c r="G109" s="26" t="s">
        <v>243</v>
      </c>
      <c r="H109" s="26" t="s">
        <v>550</v>
      </c>
      <c r="I109" s="26"/>
      <c r="J109" s="26"/>
      <c r="K109" s="26"/>
      <c r="L109" s="26" t="s">
        <v>1367</v>
      </c>
      <c r="M109" s="26"/>
      <c r="N109" s="26"/>
      <c r="P109" s="26" t="s">
        <v>1188</v>
      </c>
      <c r="Q109" s="26" t="s">
        <v>1139</v>
      </c>
    </row>
    <row r="110" ht="32.25" customHeight="1">
      <c r="A110" s="26" t="s">
        <v>1312</v>
      </c>
      <c r="B110" s="26" t="s">
        <v>1275</v>
      </c>
      <c r="C110" s="26" t="s">
        <v>242</v>
      </c>
      <c r="D110" s="26">
        <v>108.0</v>
      </c>
      <c r="E110" s="26"/>
      <c r="F110" s="26" t="s">
        <v>1368</v>
      </c>
      <c r="G110" s="26" t="s">
        <v>245</v>
      </c>
      <c r="H110" s="26" t="s">
        <v>5</v>
      </c>
      <c r="I110" s="26"/>
      <c r="J110" s="26"/>
      <c r="K110" s="26"/>
      <c r="L110" s="26" t="s">
        <v>1369</v>
      </c>
      <c r="M110" s="26"/>
      <c r="N110" s="26"/>
      <c r="P110" s="26" t="s">
        <v>1188</v>
      </c>
      <c r="Q110" s="26" t="s">
        <v>1370</v>
      </c>
    </row>
    <row r="111" ht="32.25" customHeight="1">
      <c r="A111" s="26" t="s">
        <v>1312</v>
      </c>
      <c r="B111" s="26" t="s">
        <v>1275</v>
      </c>
      <c r="C111" s="26" t="s">
        <v>242</v>
      </c>
      <c r="D111" s="26">
        <v>109.0</v>
      </c>
      <c r="E111" s="26"/>
      <c r="F111" s="26" t="s">
        <v>1371</v>
      </c>
      <c r="G111" s="26" t="s">
        <v>245</v>
      </c>
      <c r="H111" s="26" t="s">
        <v>5</v>
      </c>
      <c r="I111" s="26"/>
      <c r="J111" s="26"/>
      <c r="K111" s="26"/>
      <c r="L111" s="26" t="s">
        <v>1372</v>
      </c>
      <c r="M111" s="26"/>
      <c r="N111" s="26"/>
      <c r="P111" s="26" t="s">
        <v>1373</v>
      </c>
      <c r="Q111" s="26" t="s">
        <v>1370</v>
      </c>
    </row>
    <row r="112" ht="32.25" customHeight="1">
      <c r="A112" s="26" t="s">
        <v>1312</v>
      </c>
      <c r="B112" s="26" t="s">
        <v>1275</v>
      </c>
      <c r="C112" s="26" t="s">
        <v>242</v>
      </c>
      <c r="D112" s="26">
        <v>110.0</v>
      </c>
      <c r="E112" s="26"/>
      <c r="F112" s="26" t="s">
        <v>1374</v>
      </c>
      <c r="G112" s="26" t="s">
        <v>245</v>
      </c>
      <c r="H112" s="26" t="s">
        <v>5</v>
      </c>
      <c r="I112" s="26"/>
      <c r="J112" s="26"/>
      <c r="K112" s="26"/>
      <c r="L112" s="26" t="s">
        <v>1375</v>
      </c>
      <c r="M112" s="26"/>
      <c r="N112" s="26"/>
      <c r="P112" s="26" t="s">
        <v>1373</v>
      </c>
      <c r="Q112" s="26" t="s">
        <v>1370</v>
      </c>
    </row>
    <row r="113" ht="32.25" customHeight="1">
      <c r="A113" s="26" t="s">
        <v>1312</v>
      </c>
      <c r="B113" s="26" t="s">
        <v>1275</v>
      </c>
      <c r="C113" s="26" t="s">
        <v>242</v>
      </c>
      <c r="D113" s="26">
        <v>111.0</v>
      </c>
      <c r="E113" s="26"/>
      <c r="F113" s="26" t="s">
        <v>1376</v>
      </c>
      <c r="G113" s="26" t="s">
        <v>245</v>
      </c>
      <c r="H113" s="26" t="s">
        <v>5</v>
      </c>
      <c r="I113" s="26"/>
      <c r="J113" s="26"/>
      <c r="K113" s="26"/>
      <c r="L113" s="26" t="s">
        <v>1377</v>
      </c>
      <c r="M113" s="26"/>
      <c r="N113" s="26"/>
      <c r="P113" s="26" t="s">
        <v>1373</v>
      </c>
      <c r="Q113" s="26" t="s">
        <v>1370</v>
      </c>
    </row>
    <row r="114" ht="32.25" customHeight="1">
      <c r="A114" s="26" t="s">
        <v>1312</v>
      </c>
      <c r="B114" s="26" t="s">
        <v>1275</v>
      </c>
      <c r="C114" s="26" t="s">
        <v>242</v>
      </c>
      <c r="D114" s="26">
        <v>112.0</v>
      </c>
      <c r="E114" s="26"/>
      <c r="F114" s="26" t="s">
        <v>1378</v>
      </c>
      <c r="G114" s="26" t="s">
        <v>245</v>
      </c>
      <c r="H114" s="26" t="s">
        <v>5</v>
      </c>
      <c r="I114" s="26"/>
      <c r="J114" s="26"/>
      <c r="K114" s="26"/>
      <c r="L114" s="26" t="s">
        <v>1379</v>
      </c>
      <c r="M114" s="26"/>
      <c r="N114" s="26"/>
      <c r="P114" s="26" t="s">
        <v>1188</v>
      </c>
      <c r="Q114" s="26" t="s">
        <v>1370</v>
      </c>
    </row>
    <row r="115" ht="32.25" customHeight="1">
      <c r="A115" s="26" t="s">
        <v>1312</v>
      </c>
      <c r="B115" s="26" t="s">
        <v>1275</v>
      </c>
      <c r="C115" s="26" t="s">
        <v>242</v>
      </c>
      <c r="D115" s="26">
        <v>113.0</v>
      </c>
      <c r="E115" s="26"/>
      <c r="F115" s="26" t="s">
        <v>1380</v>
      </c>
      <c r="G115" s="26" t="s">
        <v>245</v>
      </c>
      <c r="H115" s="26" t="s">
        <v>5</v>
      </c>
      <c r="I115" s="26"/>
      <c r="J115" s="26"/>
      <c r="K115" s="26"/>
      <c r="L115" s="26" t="s">
        <v>1381</v>
      </c>
      <c r="M115" s="26"/>
      <c r="N115" s="26"/>
      <c r="P115" s="26" t="s">
        <v>1382</v>
      </c>
      <c r="Q115" s="26" t="s">
        <v>1370</v>
      </c>
    </row>
    <row r="116" ht="32.25" customHeight="1">
      <c r="A116" s="26" t="s">
        <v>1312</v>
      </c>
      <c r="B116" s="26" t="s">
        <v>1275</v>
      </c>
      <c r="C116" s="26" t="s">
        <v>242</v>
      </c>
      <c r="D116" s="26">
        <v>114.0</v>
      </c>
      <c r="E116" s="26"/>
      <c r="F116" s="26" t="s">
        <v>1383</v>
      </c>
      <c r="G116" s="26" t="s">
        <v>245</v>
      </c>
      <c r="H116" s="26" t="s">
        <v>5</v>
      </c>
      <c r="I116" s="26"/>
      <c r="J116" s="26"/>
      <c r="K116" s="26"/>
      <c r="L116" s="26" t="s">
        <v>1384</v>
      </c>
      <c r="M116" s="26"/>
      <c r="N116" s="26"/>
      <c r="P116" s="26" t="s">
        <v>1382</v>
      </c>
      <c r="Q116" s="26" t="s">
        <v>1370</v>
      </c>
    </row>
    <row r="117" ht="32.25" customHeight="1">
      <c r="A117" s="26" t="s">
        <v>1312</v>
      </c>
      <c r="B117" s="26" t="s">
        <v>1275</v>
      </c>
      <c r="C117" s="26" t="s">
        <v>242</v>
      </c>
      <c r="D117" s="26">
        <v>115.0</v>
      </c>
      <c r="E117" s="26"/>
      <c r="F117" s="26" t="s">
        <v>1385</v>
      </c>
      <c r="G117" s="26" t="s">
        <v>245</v>
      </c>
      <c r="H117" s="26" t="s">
        <v>5</v>
      </c>
      <c r="I117" s="26"/>
      <c r="J117" s="26"/>
      <c r="K117" s="26"/>
      <c r="L117" s="26" t="s">
        <v>1386</v>
      </c>
      <c r="M117" s="26"/>
      <c r="N117" s="26"/>
      <c r="P117" s="26" t="s">
        <v>1382</v>
      </c>
      <c r="Q117" s="26" t="s">
        <v>1370</v>
      </c>
    </row>
    <row r="118" ht="32.25" customHeight="1">
      <c r="A118" s="26" t="s">
        <v>1312</v>
      </c>
      <c r="B118" s="26" t="s">
        <v>1275</v>
      </c>
      <c r="C118" s="26" t="s">
        <v>242</v>
      </c>
      <c r="D118" s="26">
        <v>116.0</v>
      </c>
      <c r="E118" s="26"/>
      <c r="F118" s="26" t="s">
        <v>1387</v>
      </c>
      <c r="G118" s="26" t="s">
        <v>245</v>
      </c>
      <c r="H118" s="26" t="s">
        <v>5</v>
      </c>
      <c r="I118" s="26"/>
      <c r="J118" s="26"/>
      <c r="K118" s="26"/>
      <c r="L118" s="26" t="s">
        <v>1388</v>
      </c>
      <c r="M118" s="26"/>
      <c r="N118" s="26"/>
      <c r="P118" s="26" t="s">
        <v>1188</v>
      </c>
      <c r="Q118" s="26" t="s">
        <v>1370</v>
      </c>
    </row>
    <row r="119" ht="32.25" customHeight="1">
      <c r="A119" s="26" t="s">
        <v>1312</v>
      </c>
      <c r="B119" s="26" t="s">
        <v>1275</v>
      </c>
      <c r="C119" s="26" t="s">
        <v>242</v>
      </c>
      <c r="D119" s="26">
        <v>117.0</v>
      </c>
      <c r="E119" s="26"/>
      <c r="F119" s="26" t="s">
        <v>1389</v>
      </c>
      <c r="G119" s="26" t="s">
        <v>245</v>
      </c>
      <c r="H119" s="26" t="s">
        <v>5</v>
      </c>
      <c r="I119" s="26"/>
      <c r="J119" s="26"/>
      <c r="K119" s="26"/>
      <c r="L119" s="26" t="s">
        <v>1390</v>
      </c>
      <c r="M119" s="26"/>
      <c r="N119" s="26"/>
      <c r="P119" s="26" t="s">
        <v>1391</v>
      </c>
      <c r="Q119" s="26" t="s">
        <v>1370</v>
      </c>
    </row>
    <row r="120" ht="32.25" customHeight="1">
      <c r="A120" s="26" t="s">
        <v>1312</v>
      </c>
      <c r="B120" s="26" t="s">
        <v>1275</v>
      </c>
      <c r="C120" s="26" t="s">
        <v>242</v>
      </c>
      <c r="D120" s="26">
        <v>118.0</v>
      </c>
      <c r="E120" s="26"/>
      <c r="F120" s="26" t="s">
        <v>1392</v>
      </c>
      <c r="G120" s="26" t="s">
        <v>245</v>
      </c>
      <c r="H120" s="26" t="s">
        <v>5</v>
      </c>
      <c r="I120" s="26"/>
      <c r="J120" s="26"/>
      <c r="K120" s="26"/>
      <c r="L120" s="26" t="s">
        <v>1393</v>
      </c>
      <c r="M120" s="26"/>
      <c r="N120" s="26"/>
      <c r="P120" s="26" t="s">
        <v>1391</v>
      </c>
      <c r="Q120" s="26" t="s">
        <v>1370</v>
      </c>
    </row>
    <row r="121" ht="32.25" customHeight="1">
      <c r="A121" s="26" t="s">
        <v>1312</v>
      </c>
      <c r="B121" s="26" t="s">
        <v>1275</v>
      </c>
      <c r="C121" s="26" t="s">
        <v>242</v>
      </c>
      <c r="D121" s="26">
        <v>119.0</v>
      </c>
      <c r="E121" s="26"/>
      <c r="F121" s="26" t="s">
        <v>1394</v>
      </c>
      <c r="G121" s="26" t="s">
        <v>245</v>
      </c>
      <c r="H121" s="26" t="s">
        <v>5</v>
      </c>
      <c r="I121" s="26"/>
      <c r="J121" s="26"/>
      <c r="K121" s="26"/>
      <c r="L121" s="26" t="s">
        <v>1395</v>
      </c>
      <c r="M121" s="26"/>
      <c r="N121" s="26"/>
      <c r="P121" s="26" t="s">
        <v>1188</v>
      </c>
      <c r="Q121" s="26" t="s">
        <v>1370</v>
      </c>
    </row>
    <row r="122" ht="32.25" customHeight="1">
      <c r="A122" s="26" t="s">
        <v>1312</v>
      </c>
      <c r="B122" s="26" t="s">
        <v>1275</v>
      </c>
      <c r="C122" s="26" t="s">
        <v>242</v>
      </c>
      <c r="D122" s="26">
        <v>120.0</v>
      </c>
      <c r="E122" s="26"/>
      <c r="F122" s="26" t="s">
        <v>1396</v>
      </c>
      <c r="G122" s="26" t="s">
        <v>245</v>
      </c>
      <c r="H122" s="26" t="s">
        <v>5</v>
      </c>
      <c r="I122" s="26"/>
      <c r="J122" s="26"/>
      <c r="K122" s="26"/>
      <c r="L122" s="26" t="s">
        <v>1397</v>
      </c>
      <c r="M122" s="26"/>
      <c r="N122" s="26"/>
      <c r="P122" s="26" t="s">
        <v>1398</v>
      </c>
      <c r="Q122" s="26" t="s">
        <v>1370</v>
      </c>
    </row>
    <row r="123" ht="32.25" customHeight="1">
      <c r="A123" s="26" t="s">
        <v>1312</v>
      </c>
      <c r="B123" s="26" t="s">
        <v>1275</v>
      </c>
      <c r="C123" s="26" t="s">
        <v>242</v>
      </c>
      <c r="D123" s="26">
        <v>121.0</v>
      </c>
      <c r="E123" s="26"/>
      <c r="F123" s="26" t="s">
        <v>1399</v>
      </c>
      <c r="G123" s="26" t="s">
        <v>245</v>
      </c>
      <c r="H123" s="26" t="s">
        <v>5</v>
      </c>
      <c r="I123" s="26"/>
      <c r="J123" s="26"/>
      <c r="K123" s="26"/>
      <c r="L123" s="26" t="s">
        <v>1400</v>
      </c>
      <c r="M123" s="26"/>
      <c r="N123" s="26"/>
      <c r="P123" s="26" t="s">
        <v>1398</v>
      </c>
      <c r="Q123" s="26" t="s">
        <v>1370</v>
      </c>
    </row>
    <row r="124" ht="32.25" customHeight="1">
      <c r="A124" s="26" t="s">
        <v>1312</v>
      </c>
      <c r="B124" s="26" t="s">
        <v>1275</v>
      </c>
      <c r="C124" s="26" t="s">
        <v>242</v>
      </c>
      <c r="D124" s="26">
        <v>122.0</v>
      </c>
      <c r="E124" s="26"/>
      <c r="F124" s="26" t="s">
        <v>1401</v>
      </c>
      <c r="G124" s="26" t="s">
        <v>245</v>
      </c>
      <c r="H124" s="26" t="s">
        <v>5</v>
      </c>
      <c r="I124" s="26"/>
      <c r="J124" s="26"/>
      <c r="K124" s="26"/>
      <c r="L124" s="26" t="s">
        <v>1402</v>
      </c>
      <c r="M124" s="26"/>
      <c r="N124" s="26"/>
      <c r="P124" s="26" t="s">
        <v>1398</v>
      </c>
      <c r="Q124" s="26" t="s">
        <v>1370</v>
      </c>
    </row>
    <row r="125" ht="32.25" customHeight="1">
      <c r="A125" s="26" t="s">
        <v>1312</v>
      </c>
      <c r="B125" s="26" t="s">
        <v>1275</v>
      </c>
      <c r="C125" s="26" t="s">
        <v>242</v>
      </c>
      <c r="D125" s="26">
        <v>123.0</v>
      </c>
      <c r="E125" s="26"/>
      <c r="F125" s="26" t="s">
        <v>1403</v>
      </c>
      <c r="G125" s="26" t="s">
        <v>245</v>
      </c>
      <c r="H125" s="26" t="s">
        <v>5</v>
      </c>
      <c r="I125" s="26"/>
      <c r="J125" s="26"/>
      <c r="K125" s="26"/>
      <c r="L125" s="26" t="s">
        <v>1404</v>
      </c>
      <c r="M125" s="26"/>
      <c r="N125" s="26"/>
      <c r="P125" s="26" t="s">
        <v>1188</v>
      </c>
      <c r="Q125" s="26" t="s">
        <v>1370</v>
      </c>
    </row>
    <row r="126" ht="32.25" customHeight="1">
      <c r="A126" s="26" t="s">
        <v>1312</v>
      </c>
      <c r="B126" s="26" t="s">
        <v>1275</v>
      </c>
      <c r="C126" s="26" t="s">
        <v>242</v>
      </c>
      <c r="D126" s="26">
        <v>124.0</v>
      </c>
      <c r="E126" s="26"/>
      <c r="F126" s="26" t="s">
        <v>1405</v>
      </c>
      <c r="G126" s="26" t="s">
        <v>245</v>
      </c>
      <c r="H126" s="26" t="s">
        <v>5</v>
      </c>
      <c r="I126" s="26"/>
      <c r="J126" s="26"/>
      <c r="K126" s="26"/>
      <c r="L126" s="26" t="s">
        <v>1406</v>
      </c>
      <c r="M126" s="26"/>
      <c r="N126" s="26"/>
      <c r="P126" s="26" t="s">
        <v>1407</v>
      </c>
      <c r="Q126" s="26" t="s">
        <v>1370</v>
      </c>
    </row>
    <row r="127" ht="32.25" customHeight="1">
      <c r="A127" s="26" t="s">
        <v>1312</v>
      </c>
      <c r="B127" s="26" t="s">
        <v>1275</v>
      </c>
      <c r="C127" s="26" t="s">
        <v>242</v>
      </c>
      <c r="D127" s="26">
        <v>125.0</v>
      </c>
      <c r="E127" s="26"/>
      <c r="F127" s="26" t="s">
        <v>1408</v>
      </c>
      <c r="G127" s="26" t="s">
        <v>245</v>
      </c>
      <c r="H127" s="26" t="s">
        <v>5</v>
      </c>
      <c r="I127" s="26"/>
      <c r="J127" s="26"/>
      <c r="K127" s="26"/>
      <c r="L127" s="26" t="s">
        <v>1409</v>
      </c>
      <c r="M127" s="26"/>
      <c r="N127" s="26"/>
      <c r="P127" s="26" t="s">
        <v>1407</v>
      </c>
      <c r="Q127" s="26" t="s">
        <v>1370</v>
      </c>
    </row>
    <row r="128" ht="32.25" customHeight="1">
      <c r="A128" s="26" t="s">
        <v>1312</v>
      </c>
      <c r="B128" s="26" t="s">
        <v>1275</v>
      </c>
      <c r="C128" s="26" t="s">
        <v>242</v>
      </c>
      <c r="D128" s="26">
        <v>126.0</v>
      </c>
      <c r="E128" s="26"/>
      <c r="F128" s="26" t="s">
        <v>1410</v>
      </c>
      <c r="G128" s="26" t="s">
        <v>245</v>
      </c>
      <c r="H128" s="26" t="s">
        <v>5</v>
      </c>
      <c r="I128" s="26"/>
      <c r="J128" s="26"/>
      <c r="K128" s="26"/>
      <c r="L128" s="26" t="s">
        <v>1411</v>
      </c>
      <c r="M128" s="26"/>
      <c r="N128" s="26"/>
      <c r="P128" s="26" t="s">
        <v>1188</v>
      </c>
      <c r="Q128" s="26" t="s">
        <v>1370</v>
      </c>
    </row>
    <row r="129" ht="32.25" customHeight="1">
      <c r="A129" s="26" t="s">
        <v>1312</v>
      </c>
      <c r="B129" s="26" t="s">
        <v>1275</v>
      </c>
      <c r="C129" s="26" t="s">
        <v>242</v>
      </c>
      <c r="D129" s="26">
        <v>127.0</v>
      </c>
      <c r="E129" s="26"/>
      <c r="F129" s="26" t="s">
        <v>1412</v>
      </c>
      <c r="G129" s="26" t="s">
        <v>245</v>
      </c>
      <c r="H129" s="26" t="s">
        <v>5</v>
      </c>
      <c r="I129" s="26"/>
      <c r="J129" s="26"/>
      <c r="K129" s="26"/>
      <c r="L129" s="26" t="s">
        <v>1413</v>
      </c>
      <c r="M129" s="26"/>
      <c r="N129" s="26"/>
      <c r="P129" s="26" t="s">
        <v>1414</v>
      </c>
      <c r="Q129" s="26" t="s">
        <v>1370</v>
      </c>
    </row>
    <row r="130" ht="32.25" customHeight="1">
      <c r="A130" s="26" t="s">
        <v>1312</v>
      </c>
      <c r="B130" s="26" t="s">
        <v>1275</v>
      </c>
      <c r="C130" s="26" t="s">
        <v>242</v>
      </c>
      <c r="D130" s="26">
        <v>128.0</v>
      </c>
      <c r="E130" s="26"/>
      <c r="F130" s="26" t="s">
        <v>1415</v>
      </c>
      <c r="G130" s="26" t="s">
        <v>245</v>
      </c>
      <c r="H130" s="26" t="s">
        <v>5</v>
      </c>
      <c r="I130" s="26"/>
      <c r="J130" s="26"/>
      <c r="K130" s="26"/>
      <c r="L130" s="26" t="s">
        <v>1416</v>
      </c>
      <c r="M130" s="26"/>
      <c r="N130" s="26"/>
      <c r="P130" s="26" t="s">
        <v>1414</v>
      </c>
      <c r="Q130" s="26" t="s">
        <v>1370</v>
      </c>
    </row>
    <row r="131" ht="32.25" customHeight="1">
      <c r="A131" s="26" t="s">
        <v>1417</v>
      </c>
      <c r="B131" s="26" t="s">
        <v>1275</v>
      </c>
      <c r="C131" s="26" t="s">
        <v>242</v>
      </c>
      <c r="D131" s="26">
        <v>129.0</v>
      </c>
      <c r="E131" s="26"/>
      <c r="F131" s="26" t="s">
        <v>1418</v>
      </c>
      <c r="G131" s="26" t="s">
        <v>245</v>
      </c>
      <c r="H131" s="26" t="s">
        <v>5</v>
      </c>
      <c r="I131" s="26"/>
      <c r="J131" s="26"/>
      <c r="K131" s="26"/>
      <c r="L131" s="26" t="s">
        <v>1419</v>
      </c>
      <c r="M131" s="26"/>
      <c r="N131" s="26"/>
      <c r="P131" s="26" t="s">
        <v>1188</v>
      </c>
      <c r="Q131" s="26" t="s">
        <v>1370</v>
      </c>
    </row>
    <row r="132" ht="32.25" customHeight="1">
      <c r="A132" s="26" t="s">
        <v>1417</v>
      </c>
      <c r="B132" s="26" t="s">
        <v>1275</v>
      </c>
      <c r="C132" s="26" t="s">
        <v>242</v>
      </c>
      <c r="D132" s="26">
        <v>130.0</v>
      </c>
      <c r="E132" s="26"/>
      <c r="F132" s="26" t="s">
        <v>1420</v>
      </c>
      <c r="G132" s="26" t="s">
        <v>245</v>
      </c>
      <c r="H132" s="26" t="s">
        <v>5</v>
      </c>
      <c r="I132" s="26"/>
      <c r="J132" s="26"/>
      <c r="K132" s="26"/>
      <c r="L132" s="26" t="s">
        <v>1421</v>
      </c>
      <c r="M132" s="26"/>
      <c r="N132" s="26"/>
      <c r="P132" s="26" t="s">
        <v>1422</v>
      </c>
      <c r="Q132" s="26" t="s">
        <v>1370</v>
      </c>
    </row>
    <row r="133" ht="32.25" customHeight="1">
      <c r="A133" s="26" t="s">
        <v>1417</v>
      </c>
      <c r="B133" s="26" t="s">
        <v>1275</v>
      </c>
      <c r="C133" s="26" t="s">
        <v>242</v>
      </c>
      <c r="D133" s="26">
        <v>131.0</v>
      </c>
      <c r="E133" s="26"/>
      <c r="F133" s="26" t="s">
        <v>1423</v>
      </c>
      <c r="G133" s="26" t="s">
        <v>245</v>
      </c>
      <c r="H133" s="26" t="s">
        <v>5</v>
      </c>
      <c r="I133" s="26"/>
      <c r="J133" s="26"/>
      <c r="K133" s="26"/>
      <c r="L133" s="26" t="s">
        <v>1424</v>
      </c>
      <c r="M133" s="26"/>
      <c r="N133" s="26"/>
      <c r="P133" s="26" t="s">
        <v>1422</v>
      </c>
      <c r="Q133" s="26" t="s">
        <v>1370</v>
      </c>
    </row>
    <row r="134" ht="32.25" customHeight="1">
      <c r="A134" s="26" t="s">
        <v>1417</v>
      </c>
      <c r="B134" s="26" t="s">
        <v>1275</v>
      </c>
      <c r="C134" s="26" t="s">
        <v>242</v>
      </c>
      <c r="D134" s="26">
        <v>132.0</v>
      </c>
      <c r="E134" s="26"/>
      <c r="F134" s="26" t="s">
        <v>1425</v>
      </c>
      <c r="G134" s="26" t="s">
        <v>245</v>
      </c>
      <c r="H134" s="26" t="s">
        <v>5</v>
      </c>
      <c r="I134" s="26"/>
      <c r="J134" s="26"/>
      <c r="K134" s="26"/>
      <c r="L134" s="26" t="s">
        <v>1426</v>
      </c>
      <c r="M134" s="26"/>
      <c r="N134" s="26"/>
      <c r="P134" s="26" t="s">
        <v>1422</v>
      </c>
      <c r="Q134" s="26" t="s">
        <v>1370</v>
      </c>
    </row>
    <row r="135" ht="32.25" customHeight="1">
      <c r="A135" s="26" t="s">
        <v>1417</v>
      </c>
      <c r="B135" s="26" t="s">
        <v>1275</v>
      </c>
      <c r="C135" s="26" t="s">
        <v>242</v>
      </c>
      <c r="D135" s="26">
        <v>133.0</v>
      </c>
      <c r="E135" s="26"/>
      <c r="F135" s="26" t="s">
        <v>1427</v>
      </c>
      <c r="G135" s="26" t="s">
        <v>245</v>
      </c>
      <c r="H135" s="26" t="s">
        <v>5</v>
      </c>
      <c r="I135" s="26"/>
      <c r="J135" s="26"/>
      <c r="K135" s="26"/>
      <c r="L135" s="26" t="s">
        <v>1428</v>
      </c>
      <c r="M135" s="26"/>
      <c r="N135" s="26"/>
      <c r="P135" s="26" t="s">
        <v>1188</v>
      </c>
      <c r="Q135" s="26" t="s">
        <v>1370</v>
      </c>
    </row>
    <row r="136" ht="32.25" customHeight="1">
      <c r="A136" s="26" t="s">
        <v>1417</v>
      </c>
      <c r="B136" s="26" t="s">
        <v>1275</v>
      </c>
      <c r="C136" s="26" t="s">
        <v>242</v>
      </c>
      <c r="D136" s="26">
        <v>134.0</v>
      </c>
      <c r="E136" s="26"/>
      <c r="F136" s="26" t="s">
        <v>1429</v>
      </c>
      <c r="G136" s="26" t="s">
        <v>245</v>
      </c>
      <c r="H136" s="26" t="s">
        <v>5</v>
      </c>
      <c r="I136" s="26"/>
      <c r="J136" s="26"/>
      <c r="K136" s="26"/>
      <c r="L136" s="26" t="s">
        <v>1430</v>
      </c>
      <c r="M136" s="26"/>
      <c r="N136" s="26"/>
      <c r="P136" s="26" t="s">
        <v>1431</v>
      </c>
      <c r="Q136" s="26" t="s">
        <v>1370</v>
      </c>
    </row>
    <row r="137" ht="32.25" customHeight="1">
      <c r="A137" s="26" t="s">
        <v>1417</v>
      </c>
      <c r="B137" s="26" t="s">
        <v>1275</v>
      </c>
      <c r="C137" s="26" t="s">
        <v>242</v>
      </c>
      <c r="D137" s="26">
        <v>135.0</v>
      </c>
      <c r="E137" s="26"/>
      <c r="F137" s="26" t="s">
        <v>1432</v>
      </c>
      <c r="G137" s="26" t="s">
        <v>245</v>
      </c>
      <c r="H137" s="26" t="s">
        <v>5</v>
      </c>
      <c r="I137" s="26"/>
      <c r="J137" s="26"/>
      <c r="K137" s="26"/>
      <c r="L137" s="26" t="s">
        <v>1433</v>
      </c>
      <c r="M137" s="26"/>
      <c r="N137" s="26"/>
      <c r="P137" s="26" t="s">
        <v>1431</v>
      </c>
      <c r="Q137" s="26" t="s">
        <v>1370</v>
      </c>
    </row>
    <row r="138" ht="32.25" customHeight="1">
      <c r="A138" s="26" t="s">
        <v>1417</v>
      </c>
      <c r="B138" s="26" t="s">
        <v>1275</v>
      </c>
      <c r="C138" s="26" t="s">
        <v>242</v>
      </c>
      <c r="D138" s="26">
        <v>136.0</v>
      </c>
      <c r="E138" s="26"/>
      <c r="F138" s="26" t="s">
        <v>1434</v>
      </c>
      <c r="G138" s="26" t="s">
        <v>245</v>
      </c>
      <c r="H138" s="26" t="s">
        <v>5</v>
      </c>
      <c r="I138" s="26"/>
      <c r="J138" s="26"/>
      <c r="K138" s="26"/>
      <c r="L138" s="26" t="s">
        <v>1435</v>
      </c>
      <c r="M138" s="26"/>
      <c r="N138" s="26"/>
      <c r="P138" s="26" t="s">
        <v>1431</v>
      </c>
      <c r="Q138" s="26" t="s">
        <v>1370</v>
      </c>
    </row>
    <row r="139" ht="32.25" customHeight="1">
      <c r="A139" s="26"/>
      <c r="B139" s="26" t="s">
        <v>1436</v>
      </c>
      <c r="C139" s="26" t="s">
        <v>242</v>
      </c>
      <c r="D139" s="26">
        <v>137.0</v>
      </c>
      <c r="E139" s="26"/>
      <c r="F139" s="26" t="s">
        <v>1437</v>
      </c>
      <c r="G139" s="26" t="s">
        <v>245</v>
      </c>
      <c r="H139" s="26" t="s">
        <v>5</v>
      </c>
      <c r="I139" s="26"/>
      <c r="J139" s="26"/>
      <c r="K139" s="26"/>
      <c r="L139" s="26" t="s">
        <v>1438</v>
      </c>
      <c r="M139" s="26"/>
      <c r="N139" s="26"/>
      <c r="P139" s="26" t="s">
        <v>1188</v>
      </c>
      <c r="Q139" s="26" t="s">
        <v>1139</v>
      </c>
    </row>
    <row r="140" ht="32.25" customHeight="1">
      <c r="A140" s="26"/>
      <c r="B140" s="26" t="s">
        <v>1436</v>
      </c>
      <c r="C140" s="26" t="s">
        <v>242</v>
      </c>
      <c r="D140" s="26">
        <v>138.0</v>
      </c>
      <c r="E140" s="26"/>
      <c r="F140" s="26" t="s">
        <v>1439</v>
      </c>
      <c r="G140" s="26" t="s">
        <v>245</v>
      </c>
      <c r="H140" s="26" t="s">
        <v>5</v>
      </c>
      <c r="I140" s="26"/>
      <c r="J140" s="26"/>
      <c r="K140" s="26"/>
      <c r="L140" s="26" t="s">
        <v>1440</v>
      </c>
      <c r="M140" s="26"/>
      <c r="N140" s="26"/>
      <c r="P140" s="26" t="s">
        <v>1441</v>
      </c>
      <c r="Q140" s="26" t="s">
        <v>1139</v>
      </c>
    </row>
    <row r="141" ht="32.25" customHeight="1">
      <c r="A141" s="26"/>
      <c r="B141" s="26" t="s">
        <v>1436</v>
      </c>
      <c r="C141" s="26" t="s">
        <v>242</v>
      </c>
      <c r="D141" s="26">
        <v>139.0</v>
      </c>
      <c r="E141" s="26"/>
      <c r="F141" s="26" t="s">
        <v>1442</v>
      </c>
      <c r="G141" s="26" t="s">
        <v>245</v>
      </c>
      <c r="H141" s="26" t="s">
        <v>5</v>
      </c>
      <c r="I141" s="26"/>
      <c r="J141" s="26"/>
      <c r="K141" s="26"/>
      <c r="L141" s="26" t="s">
        <v>1443</v>
      </c>
      <c r="M141" s="26"/>
      <c r="N141" s="26"/>
      <c r="P141" s="26" t="s">
        <v>1188</v>
      </c>
      <c r="Q141" s="26" t="s">
        <v>1139</v>
      </c>
    </row>
    <row r="142" ht="32.25" customHeight="1">
      <c r="A142" s="26"/>
      <c r="B142" s="26" t="s">
        <v>1436</v>
      </c>
      <c r="C142" s="26" t="s">
        <v>242</v>
      </c>
      <c r="D142" s="26">
        <v>140.0</v>
      </c>
      <c r="E142" s="26"/>
      <c r="F142" s="26" t="s">
        <v>1444</v>
      </c>
      <c r="G142" s="26" t="s">
        <v>245</v>
      </c>
      <c r="H142" s="26" t="s">
        <v>5</v>
      </c>
      <c r="I142" s="26"/>
      <c r="J142" s="26"/>
      <c r="K142" s="26"/>
      <c r="L142" s="26" t="s">
        <v>1445</v>
      </c>
      <c r="M142" s="26"/>
      <c r="N142" s="26"/>
      <c r="P142" s="26" t="s">
        <v>1446</v>
      </c>
      <c r="Q142" s="26" t="s">
        <v>1139</v>
      </c>
    </row>
    <row r="143" ht="32.25" customHeight="1">
      <c r="A143" s="26"/>
      <c r="B143" s="26" t="s">
        <v>1436</v>
      </c>
      <c r="C143" s="26" t="s">
        <v>242</v>
      </c>
      <c r="D143" s="26">
        <v>141.0</v>
      </c>
      <c r="E143" s="26"/>
      <c r="F143" s="26" t="s">
        <v>1447</v>
      </c>
      <c r="G143" s="26" t="s">
        <v>245</v>
      </c>
      <c r="H143" s="26" t="s">
        <v>5</v>
      </c>
      <c r="I143" s="26"/>
      <c r="J143" s="26"/>
      <c r="K143" s="26"/>
      <c r="L143" s="26" t="s">
        <v>1448</v>
      </c>
      <c r="M143" s="26"/>
      <c r="N143" s="26"/>
      <c r="P143" s="26" t="s">
        <v>1188</v>
      </c>
      <c r="Q143" s="26" t="s">
        <v>1139</v>
      </c>
    </row>
    <row r="144" ht="32.25" customHeight="1">
      <c r="A144" s="26"/>
      <c r="B144" s="26" t="s">
        <v>1436</v>
      </c>
      <c r="C144" s="26" t="s">
        <v>242</v>
      </c>
      <c r="D144" s="26">
        <v>142.0</v>
      </c>
      <c r="E144" s="26"/>
      <c r="F144" s="26" t="s">
        <v>1449</v>
      </c>
      <c r="G144" s="26" t="s">
        <v>245</v>
      </c>
      <c r="H144" s="26" t="s">
        <v>5</v>
      </c>
      <c r="I144" s="26"/>
      <c r="J144" s="26"/>
      <c r="K144" s="26"/>
      <c r="L144" s="26" t="s">
        <v>1450</v>
      </c>
      <c r="M144" s="26"/>
      <c r="N144" s="26"/>
      <c r="P144" s="26" t="s">
        <v>1451</v>
      </c>
      <c r="Q144" s="26" t="s">
        <v>1139</v>
      </c>
    </row>
    <row r="145" ht="32.25" customHeight="1">
      <c r="A145" s="26"/>
      <c r="B145" s="26" t="s">
        <v>1436</v>
      </c>
      <c r="C145" s="26" t="s">
        <v>242</v>
      </c>
      <c r="D145" s="26">
        <v>143.0</v>
      </c>
      <c r="E145" s="26"/>
      <c r="F145" s="155" t="s">
        <v>1005</v>
      </c>
      <c r="G145" s="26" t="s">
        <v>243</v>
      </c>
      <c r="H145" s="26" t="s">
        <v>550</v>
      </c>
      <c r="I145" s="26"/>
      <c r="J145" s="26"/>
      <c r="K145" s="26"/>
      <c r="L145" s="26" t="s">
        <v>1452</v>
      </c>
      <c r="M145" s="26" t="s">
        <v>1453</v>
      </c>
      <c r="N145" s="26"/>
      <c r="P145" s="26" t="s">
        <v>1188</v>
      </c>
      <c r="Q145" s="26" t="s">
        <v>1139</v>
      </c>
    </row>
    <row r="146" ht="32.25" customHeight="1">
      <c r="A146" s="26"/>
      <c r="B146" s="26" t="s">
        <v>1436</v>
      </c>
      <c r="C146" s="26" t="s">
        <v>242</v>
      </c>
      <c r="D146" s="26">
        <v>144.0</v>
      </c>
      <c r="E146" s="26"/>
      <c r="F146" s="26" t="s">
        <v>1454</v>
      </c>
      <c r="G146" s="26" t="s">
        <v>245</v>
      </c>
      <c r="H146" s="26" t="s">
        <v>5</v>
      </c>
      <c r="I146" s="26"/>
      <c r="J146" s="26"/>
      <c r="K146" s="26"/>
      <c r="L146" s="26" t="s">
        <v>1455</v>
      </c>
      <c r="M146" s="26"/>
      <c r="N146" s="26"/>
      <c r="P146" s="26" t="s">
        <v>1188</v>
      </c>
      <c r="Q146" s="26" t="s">
        <v>1139</v>
      </c>
    </row>
    <row r="147" ht="32.25" customHeight="1">
      <c r="A147" s="26"/>
      <c r="B147" s="26" t="s">
        <v>1436</v>
      </c>
      <c r="C147" s="26" t="s">
        <v>242</v>
      </c>
      <c r="D147" s="26">
        <v>145.0</v>
      </c>
      <c r="E147" s="26"/>
      <c r="F147" s="26" t="s">
        <v>1456</v>
      </c>
      <c r="G147" s="26" t="s">
        <v>245</v>
      </c>
      <c r="H147" s="26" t="s">
        <v>5</v>
      </c>
      <c r="I147" s="26"/>
      <c r="J147" s="26"/>
      <c r="K147" s="26"/>
      <c r="L147" s="26" t="s">
        <v>1457</v>
      </c>
      <c r="M147" s="26"/>
      <c r="N147" s="26"/>
      <c r="P147" s="26" t="s">
        <v>1458</v>
      </c>
      <c r="Q147" s="26" t="s">
        <v>1139</v>
      </c>
    </row>
    <row r="148" ht="32.25" customHeight="1">
      <c r="A148" s="26" t="s">
        <v>1459</v>
      </c>
      <c r="B148" s="26" t="s">
        <v>1212</v>
      </c>
      <c r="C148" s="26" t="s">
        <v>242</v>
      </c>
      <c r="D148" s="26">
        <v>146.0</v>
      </c>
      <c r="E148" s="26"/>
      <c r="F148" s="26" t="s">
        <v>1009</v>
      </c>
      <c r="G148" s="26" t="s">
        <v>243</v>
      </c>
      <c r="H148" s="26" t="s">
        <v>550</v>
      </c>
      <c r="I148" s="26"/>
      <c r="J148" s="26"/>
      <c r="K148" s="26"/>
      <c r="L148" s="26" t="s">
        <v>1460</v>
      </c>
      <c r="M148" s="26"/>
      <c r="N148" s="26"/>
      <c r="P148" s="26" t="s">
        <v>1188</v>
      </c>
      <c r="Q148" s="26" t="s">
        <v>1370</v>
      </c>
    </row>
    <row r="149" ht="32.25" customHeight="1">
      <c r="A149" s="26" t="s">
        <v>1459</v>
      </c>
      <c r="B149" s="26" t="s">
        <v>1212</v>
      </c>
      <c r="C149" s="26" t="s">
        <v>242</v>
      </c>
      <c r="D149" s="26">
        <v>147.0</v>
      </c>
      <c r="E149" s="26"/>
      <c r="F149" s="26" t="s">
        <v>1011</v>
      </c>
      <c r="G149" s="26" t="s">
        <v>243</v>
      </c>
      <c r="H149" s="26" t="s">
        <v>550</v>
      </c>
      <c r="I149" s="26"/>
      <c r="J149" s="26"/>
      <c r="K149" s="26"/>
      <c r="L149" s="26" t="s">
        <v>1461</v>
      </c>
      <c r="M149" s="26"/>
      <c r="N149" s="26"/>
      <c r="P149" s="26" t="s">
        <v>1188</v>
      </c>
      <c r="Q149" s="26" t="s">
        <v>1370</v>
      </c>
    </row>
    <row r="150" ht="32.25" customHeight="1">
      <c r="A150" s="26" t="s">
        <v>1459</v>
      </c>
      <c r="B150" s="26" t="s">
        <v>1212</v>
      </c>
      <c r="C150" s="26" t="s">
        <v>242</v>
      </c>
      <c r="D150" s="26">
        <v>148.0</v>
      </c>
      <c r="E150" s="26"/>
      <c r="F150" s="26" t="s">
        <v>1013</v>
      </c>
      <c r="G150" s="26" t="s">
        <v>243</v>
      </c>
      <c r="H150" s="26" t="s">
        <v>550</v>
      </c>
      <c r="I150" s="26"/>
      <c r="J150" s="26"/>
      <c r="K150" s="26"/>
      <c r="L150" s="26" t="s">
        <v>1462</v>
      </c>
      <c r="M150" s="26"/>
      <c r="N150" s="26"/>
      <c r="P150" s="26" t="s">
        <v>1188</v>
      </c>
      <c r="Q150" s="26" t="s">
        <v>1370</v>
      </c>
    </row>
    <row r="151" ht="32.25" customHeight="1">
      <c r="A151" s="26" t="s">
        <v>1459</v>
      </c>
      <c r="B151" s="26" t="s">
        <v>1212</v>
      </c>
      <c r="C151" s="26" t="s">
        <v>242</v>
      </c>
      <c r="D151" s="26">
        <v>149.0</v>
      </c>
      <c r="E151" s="26"/>
      <c r="F151" s="26" t="s">
        <v>1015</v>
      </c>
      <c r="G151" s="26" t="s">
        <v>243</v>
      </c>
      <c r="H151" s="26" t="s">
        <v>550</v>
      </c>
      <c r="I151" s="26"/>
      <c r="J151" s="26"/>
      <c r="K151" s="26"/>
      <c r="L151" s="26" t="s">
        <v>1463</v>
      </c>
      <c r="M151" s="26"/>
      <c r="N151" s="26"/>
      <c r="P151" s="26" t="s">
        <v>1188</v>
      </c>
      <c r="Q151" s="26" t="s">
        <v>1370</v>
      </c>
    </row>
    <row r="152" ht="32.25" customHeight="1">
      <c r="A152" s="26" t="s">
        <v>1459</v>
      </c>
      <c r="B152" s="26" t="s">
        <v>1212</v>
      </c>
      <c r="C152" s="26" t="s">
        <v>242</v>
      </c>
      <c r="D152" s="26">
        <v>150.0</v>
      </c>
      <c r="E152" s="26"/>
      <c r="F152" s="26" t="s">
        <v>1017</v>
      </c>
      <c r="G152" s="26" t="s">
        <v>243</v>
      </c>
      <c r="H152" s="26" t="s">
        <v>550</v>
      </c>
      <c r="I152" s="26"/>
      <c r="J152" s="26"/>
      <c r="K152" s="26"/>
      <c r="L152" s="26" t="s">
        <v>1464</v>
      </c>
      <c r="M152" s="26"/>
      <c r="N152" s="26"/>
      <c r="P152" s="26" t="s">
        <v>1188</v>
      </c>
      <c r="Q152" s="26" t="s">
        <v>1370</v>
      </c>
    </row>
    <row r="153" ht="32.25" customHeight="1">
      <c r="A153" s="26" t="s">
        <v>808</v>
      </c>
      <c r="B153" s="26" t="s">
        <v>1212</v>
      </c>
      <c r="C153" s="26" t="s">
        <v>242</v>
      </c>
      <c r="D153" s="26">
        <v>151.0</v>
      </c>
      <c r="E153" s="26"/>
      <c r="F153" s="26" t="s">
        <v>1465</v>
      </c>
      <c r="G153" s="26" t="s">
        <v>245</v>
      </c>
      <c r="H153" s="26" t="s">
        <v>5</v>
      </c>
      <c r="I153" s="26"/>
      <c r="J153" s="26"/>
      <c r="K153" s="26"/>
      <c r="L153" s="26" t="s">
        <v>1466</v>
      </c>
      <c r="M153" s="26"/>
      <c r="N153" s="26"/>
      <c r="P153" s="26" t="s">
        <v>1188</v>
      </c>
      <c r="Q153" s="26" t="s">
        <v>1370</v>
      </c>
    </row>
    <row r="154" ht="32.25" customHeight="1">
      <c r="A154" s="26" t="s">
        <v>808</v>
      </c>
      <c r="B154" s="26" t="s">
        <v>1212</v>
      </c>
      <c r="C154" s="26" t="s">
        <v>242</v>
      </c>
      <c r="D154" s="26">
        <v>152.0</v>
      </c>
      <c r="E154" s="26"/>
      <c r="F154" s="26" t="s">
        <v>1467</v>
      </c>
      <c r="G154" s="26" t="s">
        <v>245</v>
      </c>
      <c r="H154" s="26" t="s">
        <v>5</v>
      </c>
      <c r="I154" s="26"/>
      <c r="J154" s="26"/>
      <c r="K154" s="26"/>
      <c r="L154" s="26" t="s">
        <v>1468</v>
      </c>
      <c r="M154" s="26"/>
      <c r="N154" s="26"/>
      <c r="P154" s="26" t="s">
        <v>1469</v>
      </c>
      <c r="Q154" s="26" t="s">
        <v>1370</v>
      </c>
    </row>
    <row r="155" ht="32.25" customHeight="1">
      <c r="A155" s="26" t="s">
        <v>808</v>
      </c>
      <c r="B155" s="26" t="s">
        <v>1212</v>
      </c>
      <c r="C155" s="26" t="s">
        <v>242</v>
      </c>
      <c r="D155" s="26">
        <v>153.0</v>
      </c>
      <c r="E155" s="26"/>
      <c r="F155" s="26" t="s">
        <v>1470</v>
      </c>
      <c r="G155" s="26" t="s">
        <v>245</v>
      </c>
      <c r="H155" s="26" t="s">
        <v>5</v>
      </c>
      <c r="I155" s="26"/>
      <c r="J155" s="26"/>
      <c r="K155" s="26"/>
      <c r="L155" s="26" t="s">
        <v>1471</v>
      </c>
      <c r="M155" s="26"/>
      <c r="N155" s="26"/>
      <c r="P155" s="26" t="s">
        <v>1469</v>
      </c>
      <c r="Q155" s="26" t="s">
        <v>1370</v>
      </c>
    </row>
    <row r="156" ht="32.25" customHeight="1">
      <c r="A156" s="26" t="s">
        <v>808</v>
      </c>
      <c r="B156" s="26" t="s">
        <v>1212</v>
      </c>
      <c r="C156" s="26" t="s">
        <v>242</v>
      </c>
      <c r="D156" s="26">
        <v>154.0</v>
      </c>
      <c r="E156" s="26"/>
      <c r="F156" s="26" t="s">
        <v>1472</v>
      </c>
      <c r="G156" s="26" t="s">
        <v>245</v>
      </c>
      <c r="H156" s="26" t="s">
        <v>5</v>
      </c>
      <c r="I156" s="26"/>
      <c r="J156" s="26"/>
      <c r="K156" s="26"/>
      <c r="L156" s="26" t="s">
        <v>1473</v>
      </c>
      <c r="M156" s="26"/>
      <c r="N156" s="26"/>
      <c r="P156" s="26" t="s">
        <v>1469</v>
      </c>
      <c r="Q156" s="26" t="s">
        <v>1370</v>
      </c>
    </row>
    <row r="157" ht="32.25" customHeight="1">
      <c r="A157" s="26" t="s">
        <v>808</v>
      </c>
      <c r="B157" s="26" t="s">
        <v>1212</v>
      </c>
      <c r="C157" s="26" t="s">
        <v>242</v>
      </c>
      <c r="D157" s="26">
        <v>155.0</v>
      </c>
      <c r="E157" s="26"/>
      <c r="F157" s="26" t="s">
        <v>1474</v>
      </c>
      <c r="G157" s="26" t="s">
        <v>245</v>
      </c>
      <c r="H157" s="26" t="s">
        <v>5</v>
      </c>
      <c r="I157" s="26"/>
      <c r="J157" s="26"/>
      <c r="K157" s="26"/>
      <c r="L157" s="26" t="s">
        <v>1475</v>
      </c>
      <c r="M157" s="26"/>
      <c r="N157" s="26"/>
      <c r="P157" s="26" t="s">
        <v>1188</v>
      </c>
      <c r="Q157" s="26" t="s">
        <v>1370</v>
      </c>
    </row>
    <row r="158" ht="32.25" customHeight="1">
      <c r="A158" s="26" t="s">
        <v>808</v>
      </c>
      <c r="B158" s="26" t="s">
        <v>1212</v>
      </c>
      <c r="C158" s="26" t="s">
        <v>242</v>
      </c>
      <c r="D158" s="26">
        <v>156.0</v>
      </c>
      <c r="E158" s="26"/>
      <c r="F158" s="26" t="s">
        <v>1476</v>
      </c>
      <c r="G158" s="26" t="s">
        <v>245</v>
      </c>
      <c r="H158" s="26" t="s">
        <v>5</v>
      </c>
      <c r="I158" s="26"/>
      <c r="J158" s="26"/>
      <c r="K158" s="26"/>
      <c r="L158" s="26" t="s">
        <v>1477</v>
      </c>
      <c r="M158" s="26"/>
      <c r="N158" s="26"/>
      <c r="P158" s="26" t="s">
        <v>1478</v>
      </c>
      <c r="Q158" s="26" t="s">
        <v>1370</v>
      </c>
    </row>
    <row r="159" ht="32.25" customHeight="1">
      <c r="A159" s="26" t="s">
        <v>808</v>
      </c>
      <c r="B159" s="26" t="s">
        <v>1212</v>
      </c>
      <c r="C159" s="26" t="s">
        <v>242</v>
      </c>
      <c r="D159" s="26">
        <v>157.0</v>
      </c>
      <c r="E159" s="26"/>
      <c r="F159" s="26" t="s">
        <v>1479</v>
      </c>
      <c r="G159" s="26" t="s">
        <v>245</v>
      </c>
      <c r="H159" s="26" t="s">
        <v>5</v>
      </c>
      <c r="I159" s="26"/>
      <c r="J159" s="26"/>
      <c r="K159" s="26"/>
      <c r="L159" s="26" t="s">
        <v>1480</v>
      </c>
      <c r="M159" s="26"/>
      <c r="N159" s="26"/>
      <c r="P159" s="26" t="s">
        <v>1478</v>
      </c>
      <c r="Q159" s="26" t="s">
        <v>1370</v>
      </c>
    </row>
    <row r="160" ht="32.25" customHeight="1">
      <c r="A160" s="26" t="s">
        <v>808</v>
      </c>
      <c r="B160" s="26" t="s">
        <v>1212</v>
      </c>
      <c r="C160" s="26" t="s">
        <v>242</v>
      </c>
      <c r="D160" s="26">
        <v>158.0</v>
      </c>
      <c r="E160" s="26"/>
      <c r="F160" s="26" t="s">
        <v>1481</v>
      </c>
      <c r="G160" s="26" t="s">
        <v>245</v>
      </c>
      <c r="H160" s="26" t="s">
        <v>5</v>
      </c>
      <c r="I160" s="26"/>
      <c r="J160" s="26"/>
      <c r="K160" s="26"/>
      <c r="L160" s="26" t="s">
        <v>1482</v>
      </c>
      <c r="M160" s="26"/>
      <c r="N160" s="26"/>
      <c r="P160" s="26" t="s">
        <v>1478</v>
      </c>
      <c r="Q160" s="26" t="s">
        <v>1370</v>
      </c>
    </row>
    <row r="161" ht="32.25" customHeight="1">
      <c r="A161" s="26" t="s">
        <v>808</v>
      </c>
      <c r="B161" s="26" t="s">
        <v>1212</v>
      </c>
      <c r="C161" s="26" t="s">
        <v>242</v>
      </c>
      <c r="D161" s="26">
        <v>159.0</v>
      </c>
      <c r="E161" s="26"/>
      <c r="F161" s="26" t="s">
        <v>1483</v>
      </c>
      <c r="G161" s="26" t="s">
        <v>245</v>
      </c>
      <c r="H161" s="26" t="s">
        <v>5</v>
      </c>
      <c r="I161" s="26"/>
      <c r="J161" s="26"/>
      <c r="K161" s="26"/>
      <c r="L161" s="26" t="s">
        <v>1484</v>
      </c>
      <c r="M161" s="26"/>
      <c r="N161" s="26"/>
      <c r="P161" s="26" t="s">
        <v>1188</v>
      </c>
      <c r="Q161" s="26" t="s">
        <v>1370</v>
      </c>
    </row>
    <row r="162" ht="32.25" customHeight="1">
      <c r="A162" s="26" t="s">
        <v>808</v>
      </c>
      <c r="B162" s="26" t="s">
        <v>1212</v>
      </c>
      <c r="C162" s="26" t="s">
        <v>242</v>
      </c>
      <c r="D162" s="26">
        <v>160.0</v>
      </c>
      <c r="E162" s="26"/>
      <c r="F162" s="26" t="s">
        <v>1485</v>
      </c>
      <c r="G162" s="26" t="s">
        <v>245</v>
      </c>
      <c r="H162" s="26" t="s">
        <v>5</v>
      </c>
      <c r="I162" s="26"/>
      <c r="J162" s="26"/>
      <c r="K162" s="26"/>
      <c r="L162" s="26" t="s">
        <v>1486</v>
      </c>
      <c r="M162" s="26"/>
      <c r="N162" s="26"/>
      <c r="P162" s="26" t="s">
        <v>1487</v>
      </c>
      <c r="Q162" s="26" t="s">
        <v>1370</v>
      </c>
    </row>
    <row r="163" ht="32.25" customHeight="1">
      <c r="A163" s="26" t="s">
        <v>808</v>
      </c>
      <c r="B163" s="26" t="s">
        <v>1212</v>
      </c>
      <c r="C163" s="26" t="s">
        <v>242</v>
      </c>
      <c r="D163" s="26">
        <v>161.0</v>
      </c>
      <c r="E163" s="26"/>
      <c r="F163" s="26" t="s">
        <v>1488</v>
      </c>
      <c r="G163" s="26" t="s">
        <v>245</v>
      </c>
      <c r="H163" s="26" t="s">
        <v>5</v>
      </c>
      <c r="I163" s="26"/>
      <c r="J163" s="26"/>
      <c r="K163" s="26"/>
      <c r="L163" s="26" t="s">
        <v>1489</v>
      </c>
      <c r="M163" s="26"/>
      <c r="N163" s="26"/>
      <c r="P163" s="26" t="s">
        <v>1487</v>
      </c>
      <c r="Q163" s="26" t="s">
        <v>1370</v>
      </c>
    </row>
    <row r="164" ht="32.25" customHeight="1">
      <c r="A164" s="26" t="s">
        <v>808</v>
      </c>
      <c r="B164" s="26" t="s">
        <v>1212</v>
      </c>
      <c r="C164" s="26" t="s">
        <v>242</v>
      </c>
      <c r="D164" s="26">
        <v>162.0</v>
      </c>
      <c r="E164" s="26"/>
      <c r="F164" s="26" t="s">
        <v>1490</v>
      </c>
      <c r="G164" s="26" t="s">
        <v>245</v>
      </c>
      <c r="H164" s="26" t="s">
        <v>5</v>
      </c>
      <c r="I164" s="26"/>
      <c r="J164" s="26"/>
      <c r="K164" s="26"/>
      <c r="L164" s="26" t="s">
        <v>1491</v>
      </c>
      <c r="M164" s="26"/>
      <c r="N164" s="26"/>
      <c r="P164" s="26" t="s">
        <v>1487</v>
      </c>
      <c r="Q164" s="26" t="s">
        <v>1370</v>
      </c>
    </row>
    <row r="165" ht="32.25" customHeight="1">
      <c r="A165" s="26" t="s">
        <v>808</v>
      </c>
      <c r="B165" s="26" t="s">
        <v>1212</v>
      </c>
      <c r="C165" s="26" t="s">
        <v>242</v>
      </c>
      <c r="D165" s="26">
        <v>163.0</v>
      </c>
      <c r="E165" s="26"/>
      <c r="F165" s="26" t="s">
        <v>1492</v>
      </c>
      <c r="G165" s="26" t="s">
        <v>245</v>
      </c>
      <c r="H165" s="26" t="s">
        <v>5</v>
      </c>
      <c r="I165" s="26"/>
      <c r="J165" s="26"/>
      <c r="K165" s="26"/>
      <c r="L165" s="26" t="s">
        <v>1493</v>
      </c>
      <c r="M165" s="26"/>
      <c r="N165" s="26"/>
      <c r="P165" s="26" t="s">
        <v>1188</v>
      </c>
      <c r="Q165" s="26" t="s">
        <v>1370</v>
      </c>
    </row>
    <row r="166" ht="32.25" customHeight="1">
      <c r="A166" s="26" t="s">
        <v>808</v>
      </c>
      <c r="B166" s="26" t="s">
        <v>1212</v>
      </c>
      <c r="C166" s="26" t="s">
        <v>242</v>
      </c>
      <c r="D166" s="26">
        <v>164.0</v>
      </c>
      <c r="E166" s="26"/>
      <c r="F166" s="26" t="s">
        <v>1494</v>
      </c>
      <c r="G166" s="26" t="s">
        <v>245</v>
      </c>
      <c r="H166" s="26" t="s">
        <v>5</v>
      </c>
      <c r="I166" s="26"/>
      <c r="J166" s="26"/>
      <c r="K166" s="26"/>
      <c r="L166" s="26" t="s">
        <v>1495</v>
      </c>
      <c r="M166" s="26"/>
      <c r="N166" s="26"/>
      <c r="P166" s="26" t="s">
        <v>1496</v>
      </c>
      <c r="Q166" s="26" t="s">
        <v>1370</v>
      </c>
    </row>
    <row r="167" ht="32.25" customHeight="1">
      <c r="A167" s="26" t="s">
        <v>808</v>
      </c>
      <c r="B167" s="26" t="s">
        <v>1212</v>
      </c>
      <c r="C167" s="26" t="s">
        <v>242</v>
      </c>
      <c r="D167" s="26">
        <v>165.0</v>
      </c>
      <c r="E167" s="26"/>
      <c r="F167" s="26" t="s">
        <v>1497</v>
      </c>
      <c r="G167" s="26" t="s">
        <v>245</v>
      </c>
      <c r="H167" s="26" t="s">
        <v>5</v>
      </c>
      <c r="I167" s="26"/>
      <c r="J167" s="26"/>
      <c r="K167" s="26"/>
      <c r="L167" s="26" t="s">
        <v>1498</v>
      </c>
      <c r="M167" s="26"/>
      <c r="N167" s="26"/>
      <c r="P167" s="26" t="s">
        <v>1496</v>
      </c>
      <c r="Q167" s="26" t="s">
        <v>1370</v>
      </c>
    </row>
    <row r="168" ht="32.25" customHeight="1">
      <c r="A168" s="26" t="s">
        <v>808</v>
      </c>
      <c r="B168" s="26" t="s">
        <v>1212</v>
      </c>
      <c r="C168" s="26" t="s">
        <v>242</v>
      </c>
      <c r="D168" s="26">
        <v>166.0</v>
      </c>
      <c r="E168" s="26"/>
      <c r="F168" s="26" t="s">
        <v>1499</v>
      </c>
      <c r="G168" s="26" t="s">
        <v>245</v>
      </c>
      <c r="H168" s="26" t="s">
        <v>5</v>
      </c>
      <c r="I168" s="26"/>
      <c r="J168" s="26"/>
      <c r="K168" s="26"/>
      <c r="L168" s="26" t="s">
        <v>1500</v>
      </c>
      <c r="M168" s="26"/>
      <c r="N168" s="26"/>
      <c r="P168" s="26" t="s">
        <v>1496</v>
      </c>
      <c r="Q168" s="26" t="s">
        <v>1370</v>
      </c>
    </row>
    <row r="169" ht="32.25" customHeight="1">
      <c r="A169" s="26" t="s">
        <v>808</v>
      </c>
      <c r="B169" s="26" t="s">
        <v>1212</v>
      </c>
      <c r="C169" s="26" t="s">
        <v>242</v>
      </c>
      <c r="D169" s="26">
        <v>167.0</v>
      </c>
      <c r="E169" s="26"/>
      <c r="F169" s="26" t="s">
        <v>1501</v>
      </c>
      <c r="G169" s="26" t="s">
        <v>245</v>
      </c>
      <c r="H169" s="26" t="s">
        <v>5</v>
      </c>
      <c r="I169" s="26"/>
      <c r="J169" s="26"/>
      <c r="K169" s="26"/>
      <c r="L169" s="26" t="s">
        <v>1502</v>
      </c>
      <c r="M169" s="26"/>
      <c r="N169" s="26"/>
      <c r="P169" s="26" t="s">
        <v>1188</v>
      </c>
      <c r="Q169" s="26" t="s">
        <v>1370</v>
      </c>
    </row>
    <row r="170" ht="32.25" customHeight="1">
      <c r="A170" s="26" t="s">
        <v>808</v>
      </c>
      <c r="B170" s="26" t="s">
        <v>1212</v>
      </c>
      <c r="C170" s="26" t="s">
        <v>242</v>
      </c>
      <c r="D170" s="26">
        <v>168.0</v>
      </c>
      <c r="E170" s="26"/>
      <c r="F170" s="26" t="s">
        <v>1503</v>
      </c>
      <c r="G170" s="26" t="s">
        <v>245</v>
      </c>
      <c r="H170" s="26" t="s">
        <v>5</v>
      </c>
      <c r="I170" s="26"/>
      <c r="J170" s="26"/>
      <c r="K170" s="26"/>
      <c r="L170" s="26" t="s">
        <v>1504</v>
      </c>
      <c r="M170" s="26"/>
      <c r="N170" s="26"/>
      <c r="P170" s="26" t="s">
        <v>1505</v>
      </c>
      <c r="Q170" s="26" t="s">
        <v>1370</v>
      </c>
    </row>
    <row r="171" ht="32.25" customHeight="1">
      <c r="A171" s="26" t="s">
        <v>808</v>
      </c>
      <c r="B171" s="26" t="s">
        <v>1212</v>
      </c>
      <c r="C171" s="26" t="s">
        <v>242</v>
      </c>
      <c r="D171" s="26">
        <v>169.0</v>
      </c>
      <c r="E171" s="26"/>
      <c r="F171" s="26" t="s">
        <v>1506</v>
      </c>
      <c r="G171" s="26" t="s">
        <v>245</v>
      </c>
      <c r="H171" s="26" t="s">
        <v>5</v>
      </c>
      <c r="I171" s="26"/>
      <c r="J171" s="26"/>
      <c r="K171" s="26"/>
      <c r="L171" s="26" t="s">
        <v>1507</v>
      </c>
      <c r="M171" s="26"/>
      <c r="N171" s="26"/>
      <c r="P171" s="26" t="s">
        <v>1505</v>
      </c>
      <c r="Q171" s="26" t="s">
        <v>1370</v>
      </c>
    </row>
    <row r="172" ht="32.25" customHeight="1">
      <c r="A172" s="26" t="s">
        <v>808</v>
      </c>
      <c r="B172" s="26" t="s">
        <v>1212</v>
      </c>
      <c r="C172" s="26" t="s">
        <v>242</v>
      </c>
      <c r="D172" s="26">
        <v>170.0</v>
      </c>
      <c r="E172" s="26"/>
      <c r="F172" s="26" t="s">
        <v>1508</v>
      </c>
      <c r="G172" s="26" t="s">
        <v>245</v>
      </c>
      <c r="H172" s="26" t="s">
        <v>5</v>
      </c>
      <c r="I172" s="26"/>
      <c r="J172" s="26"/>
      <c r="K172" s="26"/>
      <c r="L172" s="26" t="s">
        <v>1509</v>
      </c>
      <c r="M172" s="26"/>
      <c r="N172" s="26"/>
      <c r="P172" s="26" t="s">
        <v>1505</v>
      </c>
      <c r="Q172" s="26" t="s">
        <v>1370</v>
      </c>
    </row>
    <row r="173" ht="32.25" customHeight="1">
      <c r="A173" s="26" t="s">
        <v>808</v>
      </c>
      <c r="B173" s="26" t="s">
        <v>1212</v>
      </c>
      <c r="C173" s="26" t="s">
        <v>242</v>
      </c>
      <c r="D173" s="26">
        <v>171.0</v>
      </c>
      <c r="E173" s="26"/>
      <c r="F173" s="26" t="s">
        <v>1510</v>
      </c>
      <c r="G173" s="26" t="s">
        <v>245</v>
      </c>
      <c r="H173" s="26" t="s">
        <v>5</v>
      </c>
      <c r="I173" s="26"/>
      <c r="J173" s="26"/>
      <c r="K173" s="26"/>
      <c r="L173" s="26" t="s">
        <v>1511</v>
      </c>
      <c r="M173" s="26"/>
      <c r="N173" s="26"/>
      <c r="P173" s="26" t="s">
        <v>1188</v>
      </c>
      <c r="Q173" s="26" t="s">
        <v>1370</v>
      </c>
    </row>
    <row r="174" ht="32.25" customHeight="1">
      <c r="A174" s="26" t="s">
        <v>808</v>
      </c>
      <c r="B174" s="26" t="s">
        <v>1212</v>
      </c>
      <c r="C174" s="26" t="s">
        <v>242</v>
      </c>
      <c r="D174" s="26">
        <v>172.0</v>
      </c>
      <c r="E174" s="26"/>
      <c r="F174" s="26" t="s">
        <v>1512</v>
      </c>
      <c r="G174" s="26" t="s">
        <v>245</v>
      </c>
      <c r="H174" s="26" t="s">
        <v>5</v>
      </c>
      <c r="I174" s="26"/>
      <c r="J174" s="26"/>
      <c r="K174" s="26"/>
      <c r="L174" s="26" t="s">
        <v>1513</v>
      </c>
      <c r="M174" s="26"/>
      <c r="N174" s="26"/>
      <c r="P174" s="26" t="s">
        <v>1514</v>
      </c>
      <c r="Q174" s="26" t="s">
        <v>1370</v>
      </c>
    </row>
    <row r="175" ht="32.25" customHeight="1">
      <c r="A175" s="26" t="s">
        <v>808</v>
      </c>
      <c r="B175" s="26" t="s">
        <v>1212</v>
      </c>
      <c r="C175" s="26" t="s">
        <v>242</v>
      </c>
      <c r="D175" s="26">
        <v>173.0</v>
      </c>
      <c r="E175" s="26"/>
      <c r="F175" s="26" t="s">
        <v>1515</v>
      </c>
      <c r="G175" s="26" t="s">
        <v>245</v>
      </c>
      <c r="H175" s="26" t="s">
        <v>5</v>
      </c>
      <c r="I175" s="26"/>
      <c r="J175" s="26"/>
      <c r="K175" s="26"/>
      <c r="L175" s="26" t="s">
        <v>1516</v>
      </c>
      <c r="M175" s="26"/>
      <c r="N175" s="26"/>
      <c r="P175" s="26" t="s">
        <v>1514</v>
      </c>
      <c r="Q175" s="26" t="s">
        <v>1370</v>
      </c>
    </row>
    <row r="176" ht="32.25" customHeight="1">
      <c r="A176" s="26" t="s">
        <v>808</v>
      </c>
      <c r="B176" s="26" t="s">
        <v>1212</v>
      </c>
      <c r="C176" s="26" t="s">
        <v>242</v>
      </c>
      <c r="D176" s="26">
        <v>174.0</v>
      </c>
      <c r="E176" s="26"/>
      <c r="F176" s="26" t="s">
        <v>1517</v>
      </c>
      <c r="G176" s="26" t="s">
        <v>245</v>
      </c>
      <c r="H176" s="26" t="s">
        <v>5</v>
      </c>
      <c r="I176" s="26"/>
      <c r="J176" s="26"/>
      <c r="K176" s="26"/>
      <c r="L176" s="26" t="s">
        <v>1518</v>
      </c>
      <c r="M176" s="26"/>
      <c r="N176" s="26"/>
      <c r="P176" s="26" t="s">
        <v>1514</v>
      </c>
      <c r="Q176" s="26" t="s">
        <v>1370</v>
      </c>
    </row>
    <row r="177" ht="32.25" customHeight="1">
      <c r="A177" s="26" t="s">
        <v>1519</v>
      </c>
      <c r="B177" s="26" t="s">
        <v>1212</v>
      </c>
      <c r="C177" s="26" t="s">
        <v>242</v>
      </c>
      <c r="D177" s="26">
        <v>175.0</v>
      </c>
      <c r="E177" s="26"/>
      <c r="F177" s="26" t="s">
        <v>1121</v>
      </c>
      <c r="G177" s="26" t="s">
        <v>243</v>
      </c>
      <c r="H177" s="26" t="s">
        <v>550</v>
      </c>
      <c r="I177" s="26"/>
      <c r="J177" s="26"/>
      <c r="K177" s="26"/>
      <c r="L177" s="26" t="s">
        <v>1520</v>
      </c>
      <c r="M177" s="26"/>
      <c r="N177" s="26"/>
      <c r="P177" s="26" t="s">
        <v>1188</v>
      </c>
      <c r="Q177" s="26" t="s">
        <v>1370</v>
      </c>
    </row>
    <row r="178" ht="32.25" customHeight="1">
      <c r="A178" s="26" t="s">
        <v>1519</v>
      </c>
      <c r="B178" s="26" t="s">
        <v>1212</v>
      </c>
      <c r="C178" s="26" t="s">
        <v>242</v>
      </c>
      <c r="D178" s="26">
        <v>176.0</v>
      </c>
      <c r="E178" s="26"/>
      <c r="F178" s="26" t="s">
        <v>1123</v>
      </c>
      <c r="G178" s="26" t="s">
        <v>243</v>
      </c>
      <c r="H178" s="26" t="s">
        <v>550</v>
      </c>
      <c r="I178" s="26"/>
      <c r="J178" s="26"/>
      <c r="K178" s="26"/>
      <c r="L178" s="26" t="s">
        <v>1521</v>
      </c>
      <c r="M178" s="26"/>
      <c r="N178" s="26"/>
      <c r="P178" s="26" t="s">
        <v>1188</v>
      </c>
      <c r="Q178" s="26" t="s">
        <v>1370</v>
      </c>
    </row>
    <row r="179" ht="32.25" customHeight="1">
      <c r="A179" s="26" t="s">
        <v>1519</v>
      </c>
      <c r="B179" s="26" t="s">
        <v>1212</v>
      </c>
      <c r="C179" s="26" t="s">
        <v>242</v>
      </c>
      <c r="D179" s="26">
        <v>177.0</v>
      </c>
      <c r="E179" s="26"/>
      <c r="F179" s="26" t="s">
        <v>1125</v>
      </c>
      <c r="G179" s="26" t="s">
        <v>243</v>
      </c>
      <c r="H179" s="26" t="s">
        <v>550</v>
      </c>
      <c r="I179" s="26"/>
      <c r="J179" s="26"/>
      <c r="K179" s="26"/>
      <c r="L179" s="26" t="s">
        <v>1522</v>
      </c>
      <c r="M179" s="26"/>
      <c r="N179" s="26"/>
      <c r="P179" s="26" t="s">
        <v>1188</v>
      </c>
      <c r="Q179" s="26" t="s">
        <v>1370</v>
      </c>
    </row>
    <row r="180" ht="32.25" customHeight="1">
      <c r="A180" s="26" t="s">
        <v>1519</v>
      </c>
      <c r="B180" s="26" t="s">
        <v>1212</v>
      </c>
      <c r="C180" s="26" t="s">
        <v>242</v>
      </c>
      <c r="D180" s="26">
        <v>178.0</v>
      </c>
      <c r="E180" s="26"/>
      <c r="F180" s="26" t="s">
        <v>1127</v>
      </c>
      <c r="G180" s="26" t="s">
        <v>243</v>
      </c>
      <c r="H180" s="26" t="s">
        <v>550</v>
      </c>
      <c r="I180" s="26"/>
      <c r="J180" s="26"/>
      <c r="K180" s="26"/>
      <c r="L180" s="26" t="s">
        <v>1523</v>
      </c>
      <c r="M180" s="26"/>
      <c r="N180" s="26"/>
      <c r="P180" s="26" t="s">
        <v>1188</v>
      </c>
      <c r="Q180" s="26" t="s">
        <v>1370</v>
      </c>
    </row>
    <row r="181" ht="32.25" customHeight="1">
      <c r="A181" s="26" t="s">
        <v>807</v>
      </c>
      <c r="B181" s="26" t="s">
        <v>1212</v>
      </c>
      <c r="C181" s="26" t="s">
        <v>242</v>
      </c>
      <c r="D181" s="26">
        <v>179.0</v>
      </c>
      <c r="E181" s="26"/>
      <c r="F181" s="26" t="s">
        <v>1524</v>
      </c>
      <c r="G181" s="26" t="s">
        <v>245</v>
      </c>
      <c r="H181" s="26" t="s">
        <v>5</v>
      </c>
      <c r="I181" s="26" t="s">
        <v>1525</v>
      </c>
      <c r="J181" s="26"/>
      <c r="K181" s="26"/>
      <c r="L181" s="26" t="s">
        <v>1526</v>
      </c>
      <c r="M181" s="26"/>
      <c r="N181" s="26"/>
      <c r="P181" s="26" t="s">
        <v>1527</v>
      </c>
      <c r="Q181" s="26" t="s">
        <v>1139</v>
      </c>
    </row>
    <row r="182" ht="32.25" customHeight="1">
      <c r="A182" s="26" t="s">
        <v>807</v>
      </c>
      <c r="B182" s="26" t="s">
        <v>1212</v>
      </c>
      <c r="C182" s="26" t="s">
        <v>242</v>
      </c>
      <c r="D182" s="26">
        <v>180.0</v>
      </c>
      <c r="E182" s="26"/>
      <c r="F182" s="26" t="s">
        <v>1528</v>
      </c>
      <c r="G182" s="26" t="s">
        <v>245</v>
      </c>
      <c r="H182" s="26" t="s">
        <v>5</v>
      </c>
      <c r="I182" s="26" t="s">
        <v>1529</v>
      </c>
      <c r="J182" s="26"/>
      <c r="K182" s="26"/>
      <c r="L182" s="26" t="s">
        <v>1530</v>
      </c>
      <c r="M182" s="26"/>
      <c r="N182" s="26"/>
      <c r="P182" s="26" t="s">
        <v>1531</v>
      </c>
      <c r="Q182" s="26" t="s">
        <v>1139</v>
      </c>
    </row>
    <row r="183" ht="32.25" customHeight="1">
      <c r="A183" s="26" t="s">
        <v>807</v>
      </c>
      <c r="B183" s="26" t="s">
        <v>1212</v>
      </c>
      <c r="C183" s="26" t="s">
        <v>242</v>
      </c>
      <c r="D183" s="26">
        <v>181.0</v>
      </c>
      <c r="E183" s="26"/>
      <c r="F183" s="26" t="s">
        <v>1105</v>
      </c>
      <c r="G183" s="26" t="s">
        <v>243</v>
      </c>
      <c r="H183" s="26" t="s">
        <v>550</v>
      </c>
      <c r="I183" s="26"/>
      <c r="J183" s="26"/>
      <c r="K183" s="26"/>
      <c r="L183" s="26" t="s">
        <v>1532</v>
      </c>
      <c r="M183" s="26"/>
      <c r="N183" s="26"/>
      <c r="P183" s="26" t="s">
        <v>1188</v>
      </c>
      <c r="Q183" s="26" t="s">
        <v>1139</v>
      </c>
    </row>
    <row r="184" ht="32.25" customHeight="1">
      <c r="A184" s="26" t="s">
        <v>807</v>
      </c>
      <c r="B184" s="26" t="s">
        <v>1212</v>
      </c>
      <c r="C184" s="26" t="s">
        <v>242</v>
      </c>
      <c r="D184" s="26">
        <v>182.0</v>
      </c>
      <c r="E184" s="26"/>
      <c r="F184" s="26" t="s">
        <v>1533</v>
      </c>
      <c r="G184" s="26" t="s">
        <v>252</v>
      </c>
      <c r="H184" s="26" t="s">
        <v>1534</v>
      </c>
      <c r="I184" s="26"/>
      <c r="J184" s="26"/>
      <c r="K184" s="26"/>
      <c r="L184" s="26" t="s">
        <v>1535</v>
      </c>
      <c r="M184" s="26"/>
      <c r="N184" s="26"/>
      <c r="P184" s="26" t="s">
        <v>1188</v>
      </c>
      <c r="Q184" s="26" t="s">
        <v>1139</v>
      </c>
    </row>
    <row r="185" ht="32.25" customHeight="1">
      <c r="A185" s="26" t="s">
        <v>808</v>
      </c>
      <c r="B185" s="26" t="s">
        <v>1212</v>
      </c>
      <c r="C185" s="26" t="s">
        <v>242</v>
      </c>
      <c r="D185" s="26">
        <v>183.0</v>
      </c>
      <c r="E185" s="26"/>
      <c r="F185" s="26" t="s">
        <v>1109</v>
      </c>
      <c r="G185" s="26" t="s">
        <v>243</v>
      </c>
      <c r="H185" s="26" t="s">
        <v>550</v>
      </c>
      <c r="I185" s="26"/>
      <c r="J185" s="26"/>
      <c r="K185" s="26"/>
      <c r="L185" s="26" t="s">
        <v>1536</v>
      </c>
      <c r="M185" s="26"/>
      <c r="N185" s="26"/>
      <c r="P185" s="26" t="s">
        <v>1188</v>
      </c>
      <c r="Q185" s="26" t="s">
        <v>1139</v>
      </c>
    </row>
    <row r="186" ht="32.25" customHeight="1">
      <c r="A186" s="26" t="s">
        <v>808</v>
      </c>
      <c r="B186" s="26" t="s">
        <v>1212</v>
      </c>
      <c r="C186" s="26" t="s">
        <v>242</v>
      </c>
      <c r="D186" s="26">
        <v>184.0</v>
      </c>
      <c r="E186" s="26"/>
      <c r="F186" s="26" t="s">
        <v>1111</v>
      </c>
      <c r="G186" s="26" t="s">
        <v>243</v>
      </c>
      <c r="H186" s="26" t="s">
        <v>550</v>
      </c>
      <c r="I186" s="26"/>
      <c r="J186" s="26"/>
      <c r="K186" s="26"/>
      <c r="L186" s="26" t="s">
        <v>1537</v>
      </c>
      <c r="M186" s="26"/>
      <c r="N186" s="26"/>
      <c r="P186" s="26" t="s">
        <v>1188</v>
      </c>
      <c r="Q186" s="26" t="s">
        <v>1139</v>
      </c>
    </row>
    <row r="187" ht="32.25" customHeight="1">
      <c r="A187" s="26" t="s">
        <v>808</v>
      </c>
      <c r="B187" s="26" t="s">
        <v>1212</v>
      </c>
      <c r="C187" s="26" t="s">
        <v>242</v>
      </c>
      <c r="D187" s="26">
        <v>185.0</v>
      </c>
      <c r="E187" s="26"/>
      <c r="F187" s="26" t="s">
        <v>1538</v>
      </c>
      <c r="G187" s="26" t="s">
        <v>245</v>
      </c>
      <c r="H187" s="26" t="s">
        <v>5</v>
      </c>
      <c r="I187" s="26" t="s">
        <v>1529</v>
      </c>
      <c r="J187" s="26"/>
      <c r="K187" s="26"/>
      <c r="L187" s="26" t="s">
        <v>1539</v>
      </c>
      <c r="M187" s="26"/>
      <c r="N187" s="26"/>
      <c r="P187" s="26" t="s">
        <v>1531</v>
      </c>
      <c r="Q187" s="26" t="s">
        <v>1139</v>
      </c>
    </row>
    <row r="188" ht="32.25" customHeight="1">
      <c r="A188" s="26" t="s">
        <v>1540</v>
      </c>
      <c r="B188" s="26" t="s">
        <v>1275</v>
      </c>
      <c r="C188" s="26" t="s">
        <v>242</v>
      </c>
      <c r="D188" s="26">
        <v>186.0</v>
      </c>
      <c r="E188" s="26"/>
      <c r="F188" s="26" t="s">
        <v>1541</v>
      </c>
      <c r="G188" s="26" t="s">
        <v>245</v>
      </c>
      <c r="H188" s="26" t="s">
        <v>5</v>
      </c>
      <c r="I188" s="26"/>
      <c r="J188" s="26"/>
      <c r="K188" s="26"/>
      <c r="L188" s="26" t="s">
        <v>1542</v>
      </c>
      <c r="M188" s="26"/>
      <c r="N188" s="26"/>
      <c r="P188" s="26" t="s">
        <v>1188</v>
      </c>
      <c r="Q188" s="26" t="s">
        <v>1370</v>
      </c>
    </row>
    <row r="189" ht="32.25" customHeight="1">
      <c r="A189" s="26" t="s">
        <v>1540</v>
      </c>
      <c r="B189" s="26" t="s">
        <v>1275</v>
      </c>
      <c r="C189" s="26" t="s">
        <v>242</v>
      </c>
      <c r="D189" s="26">
        <v>187.0</v>
      </c>
      <c r="E189" s="26"/>
      <c r="F189" s="26" t="s">
        <v>1543</v>
      </c>
      <c r="G189" s="26" t="s">
        <v>245</v>
      </c>
      <c r="H189" s="26" t="s">
        <v>5</v>
      </c>
      <c r="I189" s="26"/>
      <c r="J189" s="26"/>
      <c r="K189" s="26"/>
      <c r="L189" s="26" t="s">
        <v>1544</v>
      </c>
      <c r="M189" s="26"/>
      <c r="N189" s="26"/>
      <c r="P189" s="26" t="s">
        <v>1545</v>
      </c>
      <c r="Q189" s="26" t="s">
        <v>1370</v>
      </c>
    </row>
    <row r="190" ht="32.25" customHeight="1">
      <c r="A190" s="26" t="s">
        <v>1540</v>
      </c>
      <c r="B190" s="26" t="s">
        <v>1275</v>
      </c>
      <c r="C190" s="26" t="s">
        <v>242</v>
      </c>
      <c r="D190" s="26">
        <v>188.0</v>
      </c>
      <c r="E190" s="26"/>
      <c r="F190" s="26" t="s">
        <v>1546</v>
      </c>
      <c r="G190" s="26" t="s">
        <v>245</v>
      </c>
      <c r="H190" s="26" t="s">
        <v>5</v>
      </c>
      <c r="I190" s="26"/>
      <c r="J190" s="26"/>
      <c r="K190" s="26"/>
      <c r="L190" s="26" t="s">
        <v>1547</v>
      </c>
      <c r="M190" s="26"/>
      <c r="N190" s="26"/>
      <c r="P190" s="26" t="s">
        <v>1545</v>
      </c>
      <c r="Q190" s="26" t="s">
        <v>1370</v>
      </c>
    </row>
    <row r="191" ht="32.25" customHeight="1">
      <c r="A191" s="26" t="s">
        <v>1540</v>
      </c>
      <c r="B191" s="26" t="s">
        <v>1275</v>
      </c>
      <c r="C191" s="26" t="s">
        <v>242</v>
      </c>
      <c r="D191" s="26">
        <v>189.0</v>
      </c>
      <c r="E191" s="26"/>
      <c r="F191" s="26" t="s">
        <v>1548</v>
      </c>
      <c r="G191" s="26" t="s">
        <v>245</v>
      </c>
      <c r="H191" s="26" t="s">
        <v>5</v>
      </c>
      <c r="I191" s="26"/>
      <c r="J191" s="26"/>
      <c r="K191" s="26"/>
      <c r="L191" s="26" t="s">
        <v>1549</v>
      </c>
      <c r="M191" s="26"/>
      <c r="N191" s="26"/>
      <c r="P191" s="26" t="s">
        <v>1545</v>
      </c>
      <c r="Q191" s="26" t="s">
        <v>1370</v>
      </c>
    </row>
    <row r="192" ht="32.25" customHeight="1">
      <c r="A192" s="26" t="s">
        <v>1540</v>
      </c>
      <c r="B192" s="26" t="s">
        <v>1275</v>
      </c>
      <c r="C192" s="26" t="s">
        <v>242</v>
      </c>
      <c r="D192" s="26">
        <v>190.0</v>
      </c>
      <c r="E192" s="26"/>
      <c r="F192" s="26" t="s">
        <v>1550</v>
      </c>
      <c r="G192" s="26" t="s">
        <v>245</v>
      </c>
      <c r="H192" s="26" t="s">
        <v>5</v>
      </c>
      <c r="I192" s="26"/>
      <c r="J192" s="26"/>
      <c r="K192" s="26"/>
      <c r="L192" s="26" t="s">
        <v>1551</v>
      </c>
      <c r="M192" s="26"/>
      <c r="N192" s="26"/>
      <c r="P192" s="26" t="s">
        <v>1188</v>
      </c>
      <c r="Q192" s="26" t="s">
        <v>1370</v>
      </c>
    </row>
    <row r="193" ht="32.25" customHeight="1">
      <c r="A193" s="26" t="s">
        <v>1540</v>
      </c>
      <c r="B193" s="26" t="s">
        <v>1275</v>
      </c>
      <c r="C193" s="26" t="s">
        <v>242</v>
      </c>
      <c r="D193" s="26">
        <v>191.0</v>
      </c>
      <c r="E193" s="26"/>
      <c r="F193" s="26" t="s">
        <v>1552</v>
      </c>
      <c r="G193" s="26" t="s">
        <v>245</v>
      </c>
      <c r="H193" s="26" t="s">
        <v>5</v>
      </c>
      <c r="I193" s="26"/>
      <c r="J193" s="26"/>
      <c r="K193" s="26"/>
      <c r="L193" s="26" t="s">
        <v>1553</v>
      </c>
      <c r="M193" s="26"/>
      <c r="N193" s="26"/>
      <c r="P193" s="26" t="s">
        <v>1554</v>
      </c>
      <c r="Q193" s="26" t="s">
        <v>1370</v>
      </c>
    </row>
    <row r="194" ht="32.25" customHeight="1">
      <c r="A194" s="26" t="s">
        <v>1540</v>
      </c>
      <c r="B194" s="26" t="s">
        <v>1275</v>
      </c>
      <c r="C194" s="26" t="s">
        <v>242</v>
      </c>
      <c r="D194" s="26">
        <v>192.0</v>
      </c>
      <c r="E194" s="26"/>
      <c r="F194" s="26" t="s">
        <v>1555</v>
      </c>
      <c r="G194" s="26" t="s">
        <v>245</v>
      </c>
      <c r="H194" s="26" t="s">
        <v>5</v>
      </c>
      <c r="I194" s="26"/>
      <c r="J194" s="26"/>
      <c r="K194" s="26"/>
      <c r="L194" s="26" t="s">
        <v>1556</v>
      </c>
      <c r="M194" s="26"/>
      <c r="N194" s="26"/>
      <c r="P194" s="26" t="s">
        <v>1554</v>
      </c>
      <c r="Q194" s="26" t="s">
        <v>1370</v>
      </c>
    </row>
    <row r="195" ht="32.25" customHeight="1">
      <c r="A195" s="26" t="s">
        <v>1540</v>
      </c>
      <c r="B195" s="26" t="s">
        <v>1275</v>
      </c>
      <c r="C195" s="26" t="s">
        <v>242</v>
      </c>
      <c r="D195" s="26">
        <v>193.0</v>
      </c>
      <c r="E195" s="26"/>
      <c r="F195" s="26" t="s">
        <v>1557</v>
      </c>
      <c r="G195" s="26" t="s">
        <v>245</v>
      </c>
      <c r="H195" s="26" t="s">
        <v>5</v>
      </c>
      <c r="I195" s="26"/>
      <c r="J195" s="26"/>
      <c r="K195" s="26"/>
      <c r="L195" s="26" t="s">
        <v>1558</v>
      </c>
      <c r="M195" s="26"/>
      <c r="N195" s="26"/>
      <c r="P195" s="26" t="s">
        <v>1554</v>
      </c>
      <c r="Q195" s="26" t="s">
        <v>1370</v>
      </c>
    </row>
    <row r="196" ht="32.25" customHeight="1">
      <c r="A196" s="26" t="s">
        <v>1540</v>
      </c>
      <c r="B196" s="26" t="s">
        <v>1275</v>
      </c>
      <c r="C196" s="26" t="s">
        <v>242</v>
      </c>
      <c r="D196" s="26">
        <v>194.0</v>
      </c>
      <c r="E196" s="26"/>
      <c r="F196" s="26" t="s">
        <v>1559</v>
      </c>
      <c r="G196" s="26" t="s">
        <v>245</v>
      </c>
      <c r="H196" s="26" t="s">
        <v>5</v>
      </c>
      <c r="I196" s="26"/>
      <c r="J196" s="26"/>
      <c r="K196" s="26"/>
      <c r="L196" s="26" t="s">
        <v>1560</v>
      </c>
      <c r="M196" s="26"/>
      <c r="N196" s="26"/>
      <c r="P196" s="26" t="s">
        <v>1188</v>
      </c>
      <c r="Q196" s="26" t="s">
        <v>1370</v>
      </c>
    </row>
    <row r="197" ht="32.25" customHeight="1">
      <c r="A197" s="26" t="s">
        <v>1540</v>
      </c>
      <c r="B197" s="26" t="s">
        <v>1275</v>
      </c>
      <c r="C197" s="26" t="s">
        <v>242</v>
      </c>
      <c r="D197" s="26">
        <v>195.0</v>
      </c>
      <c r="E197" s="26"/>
      <c r="F197" s="26" t="s">
        <v>1561</v>
      </c>
      <c r="G197" s="26" t="s">
        <v>245</v>
      </c>
      <c r="H197" s="26" t="s">
        <v>5</v>
      </c>
      <c r="I197" s="26"/>
      <c r="J197" s="26"/>
      <c r="K197" s="26"/>
      <c r="L197" s="26" t="s">
        <v>1562</v>
      </c>
      <c r="M197" s="26"/>
      <c r="N197" s="26"/>
      <c r="P197" s="26" t="s">
        <v>1554</v>
      </c>
      <c r="Q197" s="26" t="s">
        <v>1370</v>
      </c>
    </row>
    <row r="198" ht="32.25" customHeight="1">
      <c r="A198" s="26" t="s">
        <v>1540</v>
      </c>
      <c r="B198" s="26" t="s">
        <v>1275</v>
      </c>
      <c r="C198" s="26" t="s">
        <v>242</v>
      </c>
      <c r="D198" s="26">
        <v>196.0</v>
      </c>
      <c r="E198" s="26"/>
      <c r="F198" s="26" t="s">
        <v>1563</v>
      </c>
      <c r="G198" s="26" t="s">
        <v>245</v>
      </c>
      <c r="H198" s="26" t="s">
        <v>5</v>
      </c>
      <c r="I198" s="26"/>
      <c r="J198" s="26"/>
      <c r="K198" s="26"/>
      <c r="L198" s="26" t="s">
        <v>1564</v>
      </c>
      <c r="M198" s="26"/>
      <c r="N198" s="26"/>
      <c r="P198" s="26" t="s">
        <v>1554</v>
      </c>
      <c r="Q198" s="26" t="s">
        <v>1370</v>
      </c>
    </row>
    <row r="199" ht="32.25" customHeight="1">
      <c r="A199" s="26" t="s">
        <v>1540</v>
      </c>
      <c r="B199" s="26" t="s">
        <v>1275</v>
      </c>
      <c r="C199" s="26" t="s">
        <v>242</v>
      </c>
      <c r="D199" s="26">
        <v>197.0</v>
      </c>
      <c r="E199" s="26"/>
      <c r="F199" s="26" t="s">
        <v>1565</v>
      </c>
      <c r="G199" s="26" t="s">
        <v>245</v>
      </c>
      <c r="H199" s="26" t="s">
        <v>5</v>
      </c>
      <c r="I199" s="26"/>
      <c r="J199" s="26"/>
      <c r="K199" s="26"/>
      <c r="L199" s="26" t="s">
        <v>1566</v>
      </c>
      <c r="M199" s="26"/>
      <c r="N199" s="26"/>
      <c r="P199" s="26" t="s">
        <v>1554</v>
      </c>
      <c r="Q199" s="26" t="s">
        <v>1370</v>
      </c>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11.0"/>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15.57"/>
    <col customWidth="1" min="13" max="13" width="7.86"/>
    <col customWidth="1" min="14" max="14" width="7.29"/>
    <col customWidth="1" min="15" max="15" width="29.29"/>
    <col customWidth="1" min="16" max="16" width="16.29"/>
  </cols>
  <sheetData>
    <row r="1">
      <c r="A1" s="64" t="s">
        <v>215</v>
      </c>
      <c r="B1" s="64" t="s">
        <v>1133</v>
      </c>
      <c r="C1" s="64" t="s">
        <v>216</v>
      </c>
      <c r="D1" s="64" t="s">
        <v>217</v>
      </c>
      <c r="E1" s="64" t="s">
        <v>218</v>
      </c>
      <c r="F1" s="64" t="s">
        <v>219</v>
      </c>
      <c r="G1" s="64" t="s">
        <v>220</v>
      </c>
      <c r="H1" s="64" t="s">
        <v>221</v>
      </c>
      <c r="I1" s="90" t="s">
        <v>537</v>
      </c>
      <c r="J1" s="64" t="s">
        <v>222</v>
      </c>
      <c r="K1" s="64" t="s">
        <v>223</v>
      </c>
      <c r="L1" s="64" t="s">
        <v>224</v>
      </c>
      <c r="M1" s="64" t="s">
        <v>225</v>
      </c>
      <c r="N1" s="64" t="s">
        <v>226</v>
      </c>
      <c r="O1" s="64" t="s">
        <v>227</v>
      </c>
      <c r="P1" s="64" t="s">
        <v>436</v>
      </c>
    </row>
    <row r="2" ht="32.25" customHeight="1">
      <c r="A2" s="26"/>
      <c r="B2" s="26" t="s">
        <v>1135</v>
      </c>
      <c r="C2" s="26" t="s">
        <v>242</v>
      </c>
      <c r="D2" s="26">
        <v>0.0</v>
      </c>
      <c r="E2" s="26"/>
      <c r="F2" s="26" t="s">
        <v>1567</v>
      </c>
      <c r="G2" s="26" t="s">
        <v>230</v>
      </c>
      <c r="H2" s="26"/>
      <c r="I2" s="26"/>
      <c r="J2" s="26"/>
      <c r="K2" s="26"/>
      <c r="L2" s="26" t="s">
        <v>437</v>
      </c>
      <c r="M2" s="26"/>
      <c r="N2" s="26"/>
      <c r="O2" s="26"/>
      <c r="P2" s="26"/>
    </row>
    <row r="3" ht="32.25" customHeight="1">
      <c r="A3" s="26"/>
      <c r="B3" s="26"/>
      <c r="C3" s="26" t="s">
        <v>242</v>
      </c>
      <c r="D3" s="26">
        <v>1.0</v>
      </c>
      <c r="E3" s="26"/>
      <c r="F3" s="101" t="s">
        <v>1149</v>
      </c>
      <c r="G3" s="172" t="s">
        <v>283</v>
      </c>
      <c r="H3" s="26"/>
      <c r="I3" s="26"/>
      <c r="J3" s="26"/>
      <c r="K3" s="26"/>
      <c r="L3" s="101" t="s">
        <v>1150</v>
      </c>
      <c r="M3" s="26"/>
      <c r="O3" s="26"/>
      <c r="P3" s="26"/>
    </row>
    <row r="4" ht="32.25" customHeight="1">
      <c r="A4" s="26"/>
      <c r="B4" s="26"/>
      <c r="C4" s="26" t="s">
        <v>242</v>
      </c>
      <c r="D4" s="26">
        <v>2.0</v>
      </c>
      <c r="E4" s="26"/>
      <c r="F4" s="172" t="s">
        <v>1151</v>
      </c>
      <c r="G4" s="173" t="s">
        <v>1152</v>
      </c>
      <c r="H4" s="26"/>
      <c r="I4" s="26"/>
      <c r="J4" s="26"/>
      <c r="K4" s="26"/>
      <c r="L4" s="174" t="s">
        <v>1153</v>
      </c>
      <c r="M4" s="26"/>
      <c r="O4" s="26"/>
      <c r="P4" s="26"/>
    </row>
    <row r="5" ht="32.25" customHeight="1">
      <c r="A5" s="26"/>
      <c r="B5" s="26"/>
      <c r="C5" s="26" t="s">
        <v>242</v>
      </c>
      <c r="D5" s="26">
        <v>3.0</v>
      </c>
      <c r="E5" s="26"/>
      <c r="F5" s="172" t="s">
        <v>1154</v>
      </c>
      <c r="G5" s="173" t="s">
        <v>1152</v>
      </c>
      <c r="H5" s="26"/>
      <c r="I5" s="26"/>
      <c r="J5" s="26"/>
      <c r="K5" s="26"/>
      <c r="L5" s="174" t="s">
        <v>1155</v>
      </c>
      <c r="M5" s="26"/>
      <c r="O5" s="26"/>
      <c r="P5" s="26"/>
    </row>
    <row r="6" ht="32.25" customHeight="1">
      <c r="A6" s="26"/>
      <c r="B6" s="26"/>
      <c r="C6" s="26" t="s">
        <v>242</v>
      </c>
      <c r="D6" s="26">
        <v>4.0</v>
      </c>
      <c r="E6" s="26"/>
      <c r="F6" s="68" t="s">
        <v>240</v>
      </c>
      <c r="G6" s="26" t="s">
        <v>1157</v>
      </c>
      <c r="H6" s="68" t="s">
        <v>240</v>
      </c>
      <c r="I6" s="26"/>
      <c r="J6" s="26">
        <v>1.0</v>
      </c>
      <c r="K6" s="26"/>
      <c r="L6" s="26" t="s">
        <v>1568</v>
      </c>
      <c r="M6" s="26"/>
      <c r="O6" s="26"/>
      <c r="P6" s="26"/>
    </row>
    <row r="7" ht="32.25" customHeight="1">
      <c r="A7" s="26"/>
      <c r="B7" s="26" t="s">
        <v>1156</v>
      </c>
      <c r="C7" s="26" t="s">
        <v>242</v>
      </c>
      <c r="D7" s="26">
        <v>5.0</v>
      </c>
      <c r="E7" s="26"/>
      <c r="F7" s="26" t="s">
        <v>1159</v>
      </c>
      <c r="G7" s="26" t="s">
        <v>1157</v>
      </c>
      <c r="H7" s="26" t="s">
        <v>233</v>
      </c>
      <c r="I7" s="26" t="s">
        <v>1569</v>
      </c>
      <c r="J7" s="26">
        <v>2.0</v>
      </c>
      <c r="K7" s="26"/>
      <c r="L7" s="26" t="s">
        <v>1161</v>
      </c>
      <c r="M7" s="26"/>
      <c r="O7" s="26"/>
      <c r="P7" s="26"/>
    </row>
    <row r="8" ht="32.25" customHeight="1">
      <c r="A8" s="26"/>
      <c r="B8" s="26" t="s">
        <v>1156</v>
      </c>
      <c r="C8" s="26" t="s">
        <v>242</v>
      </c>
      <c r="D8" s="26">
        <v>6.0</v>
      </c>
      <c r="E8" s="26"/>
      <c r="F8" s="26" t="s">
        <v>1162</v>
      </c>
      <c r="G8" s="26" t="s">
        <v>1157</v>
      </c>
      <c r="H8" s="26" t="s">
        <v>235</v>
      </c>
      <c r="I8" s="26" t="s">
        <v>1569</v>
      </c>
      <c r="J8" s="26">
        <v>3.0</v>
      </c>
      <c r="K8" s="26"/>
      <c r="L8" s="26" t="s">
        <v>1163</v>
      </c>
      <c r="M8" s="68"/>
      <c r="N8" s="70"/>
      <c r="O8" s="70"/>
      <c r="P8" s="26"/>
    </row>
    <row r="9" ht="32.25" customHeight="1">
      <c r="A9" s="26"/>
      <c r="B9" s="26" t="s">
        <v>1156</v>
      </c>
      <c r="C9" s="26" t="s">
        <v>242</v>
      </c>
      <c r="D9" s="26">
        <v>7.0</v>
      </c>
      <c r="E9" s="26"/>
      <c r="F9" s="26" t="s">
        <v>1164</v>
      </c>
      <c r="G9" s="26" t="s">
        <v>1157</v>
      </c>
      <c r="H9" s="26" t="s">
        <v>237</v>
      </c>
      <c r="I9" s="26" t="s">
        <v>1569</v>
      </c>
      <c r="J9" s="26">
        <v>4.0</v>
      </c>
      <c r="K9" s="26"/>
      <c r="L9" s="26" t="s">
        <v>1165</v>
      </c>
      <c r="M9" s="26"/>
      <c r="N9" s="68"/>
      <c r="O9" s="70"/>
      <c r="P9" s="70"/>
    </row>
    <row r="10" ht="32.25" customHeight="1">
      <c r="A10" s="26"/>
      <c r="B10" s="26" t="s">
        <v>1156</v>
      </c>
      <c r="C10" s="26" t="s">
        <v>242</v>
      </c>
      <c r="D10" s="26">
        <v>8.0</v>
      </c>
      <c r="E10" s="26"/>
      <c r="F10" s="26" t="s">
        <v>1166</v>
      </c>
      <c r="G10" s="26" t="s">
        <v>1157</v>
      </c>
      <c r="H10" s="26" t="s">
        <v>239</v>
      </c>
      <c r="I10" s="26" t="s">
        <v>1569</v>
      </c>
      <c r="J10" s="26">
        <v>5.0</v>
      </c>
      <c r="K10" s="26"/>
      <c r="L10" s="26" t="s">
        <v>1167</v>
      </c>
      <c r="M10" s="26"/>
      <c r="O10" s="26"/>
      <c r="P10" s="26"/>
    </row>
    <row r="11" ht="32.25" customHeight="1">
      <c r="A11" s="26"/>
      <c r="B11" s="26" t="s">
        <v>1156</v>
      </c>
      <c r="C11" s="26" t="s">
        <v>242</v>
      </c>
      <c r="D11" s="26">
        <v>9.0</v>
      </c>
      <c r="E11" s="26"/>
      <c r="F11" s="76" t="s">
        <v>1174</v>
      </c>
      <c r="G11" s="26" t="s">
        <v>1157</v>
      </c>
      <c r="H11" s="76" t="s">
        <v>1174</v>
      </c>
      <c r="I11" s="26"/>
      <c r="J11" s="26">
        <v>6.0</v>
      </c>
      <c r="K11" s="26" t="s">
        <v>241</v>
      </c>
      <c r="L11" s="76" t="s">
        <v>1174</v>
      </c>
      <c r="M11" s="26"/>
      <c r="N11" s="26"/>
      <c r="O11" s="26"/>
      <c r="P11" s="26"/>
    </row>
    <row r="12" ht="32.25" customHeight="1">
      <c r="A12" s="26"/>
      <c r="B12" s="26"/>
      <c r="C12" s="26" t="s">
        <v>242</v>
      </c>
      <c r="D12" s="26">
        <v>10.0</v>
      </c>
      <c r="E12" s="26"/>
      <c r="F12" s="76" t="s">
        <v>1570</v>
      </c>
      <c r="G12" s="26" t="s">
        <v>1157</v>
      </c>
      <c r="H12" s="76" t="s">
        <v>1570</v>
      </c>
      <c r="I12" s="26"/>
      <c r="J12" s="26">
        <v>7.0</v>
      </c>
      <c r="K12" s="26" t="s">
        <v>241</v>
      </c>
      <c r="L12" s="76" t="s">
        <v>1570</v>
      </c>
      <c r="M12" s="26"/>
      <c r="N12" s="26"/>
      <c r="O12" s="26"/>
      <c r="P12" s="26"/>
    </row>
    <row r="13" ht="32.25" customHeight="1">
      <c r="A13" s="26"/>
      <c r="B13" s="26" t="s">
        <v>1181</v>
      </c>
      <c r="C13" s="26" t="s">
        <v>242</v>
      </c>
      <c r="D13" s="26">
        <v>11.0</v>
      </c>
      <c r="E13" s="26"/>
      <c r="F13" s="26" t="s">
        <v>898</v>
      </c>
      <c r="G13" s="26" t="s">
        <v>243</v>
      </c>
      <c r="H13" s="26" t="s">
        <v>550</v>
      </c>
      <c r="I13" s="26"/>
      <c r="J13" s="26"/>
      <c r="K13" s="26"/>
      <c r="L13" s="26" t="s">
        <v>1182</v>
      </c>
      <c r="M13" s="26"/>
      <c r="N13" s="26"/>
      <c r="O13" s="26"/>
      <c r="P13" s="26"/>
    </row>
    <row r="14" ht="32.25" customHeight="1">
      <c r="A14" s="26"/>
      <c r="B14" s="26"/>
      <c r="C14" s="26" t="s">
        <v>246</v>
      </c>
      <c r="D14" s="26">
        <v>12.0</v>
      </c>
      <c r="E14" s="26"/>
      <c r="F14" s="26" t="s">
        <v>1136</v>
      </c>
      <c r="G14" s="26" t="s">
        <v>1137</v>
      </c>
      <c r="H14" s="175" t="s">
        <v>1138</v>
      </c>
      <c r="I14" s="26"/>
      <c r="J14" s="26">
        <v>1.0</v>
      </c>
      <c r="K14" s="26"/>
      <c r="L14" s="175" t="s">
        <v>1138</v>
      </c>
      <c r="M14" s="26"/>
      <c r="N14" s="26"/>
      <c r="O14" s="26"/>
      <c r="P14" s="26"/>
    </row>
    <row r="15" ht="32.25" customHeight="1">
      <c r="A15" s="26"/>
      <c r="B15" s="26"/>
      <c r="C15" s="26" t="s">
        <v>246</v>
      </c>
      <c r="D15" s="26">
        <v>13.0</v>
      </c>
      <c r="E15" s="26"/>
      <c r="F15" s="26" t="s">
        <v>1140</v>
      </c>
      <c r="G15" s="26" t="s">
        <v>1137</v>
      </c>
      <c r="H15" s="175" t="s">
        <v>1141</v>
      </c>
      <c r="I15" s="26"/>
      <c r="J15" s="26">
        <v>2.0</v>
      </c>
      <c r="K15" s="176" t="s">
        <v>241</v>
      </c>
      <c r="L15" s="175" t="s">
        <v>1141</v>
      </c>
      <c r="M15" s="175"/>
      <c r="N15" s="175"/>
      <c r="O15" s="175"/>
      <c r="P15" s="26"/>
    </row>
    <row r="16" ht="32.25" customHeight="1">
      <c r="A16" s="26"/>
      <c r="B16" s="26"/>
      <c r="C16" s="26" t="s">
        <v>246</v>
      </c>
      <c r="D16" s="26">
        <v>14.0</v>
      </c>
      <c r="E16" s="26"/>
      <c r="F16" s="26" t="s">
        <v>1571</v>
      </c>
      <c r="G16" s="26" t="s">
        <v>1137</v>
      </c>
      <c r="H16" s="175" t="s">
        <v>1143</v>
      </c>
      <c r="I16" s="26"/>
      <c r="J16" s="26">
        <v>3.0</v>
      </c>
      <c r="K16" s="176" t="s">
        <v>241</v>
      </c>
      <c r="L16" s="175" t="s">
        <v>1143</v>
      </c>
      <c r="M16" s="175"/>
      <c r="N16" s="175"/>
      <c r="O16" s="175"/>
      <c r="P16" s="26"/>
    </row>
    <row r="17" ht="32.25" customHeight="1">
      <c r="A17" s="26"/>
      <c r="B17" s="26"/>
      <c r="C17" s="26" t="s">
        <v>246</v>
      </c>
      <c r="D17" s="26">
        <v>15.0</v>
      </c>
      <c r="E17" s="26"/>
      <c r="F17" s="26" t="s">
        <v>1572</v>
      </c>
      <c r="G17" s="26" t="s">
        <v>1137</v>
      </c>
      <c r="H17" s="175" t="s">
        <v>1145</v>
      </c>
      <c r="I17" s="26"/>
      <c r="J17" s="26">
        <v>4.0</v>
      </c>
      <c r="K17" s="176" t="s">
        <v>241</v>
      </c>
      <c r="L17" s="175" t="s">
        <v>1145</v>
      </c>
      <c r="M17" s="175"/>
      <c r="N17" s="175"/>
      <c r="O17" s="175"/>
      <c r="P17" s="26"/>
    </row>
    <row r="18" ht="32.25" customHeight="1">
      <c r="A18" s="26"/>
      <c r="B18" s="26"/>
      <c r="C18" s="26" t="s">
        <v>246</v>
      </c>
      <c r="D18" s="26">
        <v>16.0</v>
      </c>
      <c r="E18" s="26"/>
      <c r="F18" s="26" t="s">
        <v>1573</v>
      </c>
      <c r="G18" s="26" t="s">
        <v>1137</v>
      </c>
      <c r="H18" s="175" t="s">
        <v>1147</v>
      </c>
      <c r="I18" s="26"/>
      <c r="J18" s="26">
        <v>5.0</v>
      </c>
      <c r="K18" s="176" t="s">
        <v>241</v>
      </c>
      <c r="L18" s="175" t="s">
        <v>1147</v>
      </c>
      <c r="M18" s="175"/>
      <c r="N18" s="175"/>
      <c r="O18" s="175"/>
      <c r="P18" s="26"/>
    </row>
    <row r="19" ht="32.25" customHeight="1">
      <c r="A19" s="26"/>
      <c r="B19" s="26" t="s">
        <v>1181</v>
      </c>
      <c r="C19" s="26" t="s">
        <v>279</v>
      </c>
      <c r="D19" s="26">
        <v>17.0</v>
      </c>
      <c r="E19" s="26"/>
      <c r="F19" s="26" t="s">
        <v>1183</v>
      </c>
      <c r="G19" s="26" t="s">
        <v>230</v>
      </c>
      <c r="H19" s="26"/>
      <c r="I19" s="26"/>
      <c r="J19" s="26"/>
      <c r="K19" s="26"/>
      <c r="L19" s="26" t="s">
        <v>1184</v>
      </c>
      <c r="M19" s="26"/>
      <c r="O19" s="26" t="s">
        <v>1185</v>
      </c>
      <c r="P19" s="26"/>
    </row>
    <row r="20" ht="32.25" customHeight="1">
      <c r="A20" s="26"/>
      <c r="B20" s="26" t="s">
        <v>1181</v>
      </c>
      <c r="C20" s="26" t="s">
        <v>260</v>
      </c>
      <c r="D20" s="26">
        <v>18.0</v>
      </c>
      <c r="E20" s="26"/>
      <c r="F20" s="26" t="s">
        <v>1186</v>
      </c>
      <c r="G20" s="26" t="s">
        <v>230</v>
      </c>
      <c r="H20" s="26"/>
      <c r="I20" s="26"/>
      <c r="J20" s="26"/>
      <c r="K20" s="26"/>
      <c r="L20" s="26" t="s">
        <v>1187</v>
      </c>
      <c r="M20" s="26"/>
      <c r="O20" s="26" t="s">
        <v>1188</v>
      </c>
      <c r="P20" s="26"/>
    </row>
    <row r="21" ht="32.25" customHeight="1">
      <c r="A21" s="26"/>
      <c r="B21" s="26" t="s">
        <v>1181</v>
      </c>
      <c r="C21" s="26" t="s">
        <v>260</v>
      </c>
      <c r="D21" s="26">
        <v>19.0</v>
      </c>
      <c r="E21" s="26"/>
      <c r="F21" s="26" t="s">
        <v>1189</v>
      </c>
      <c r="G21" s="26" t="s">
        <v>230</v>
      </c>
      <c r="H21" s="26"/>
      <c r="I21" s="26"/>
      <c r="J21" s="26"/>
      <c r="K21" s="26"/>
      <c r="L21" s="26" t="s">
        <v>1190</v>
      </c>
      <c r="M21" s="26"/>
      <c r="O21" s="26" t="s">
        <v>1188</v>
      </c>
      <c r="P21" s="26"/>
    </row>
    <row r="22" ht="32.25" customHeight="1">
      <c r="A22" s="26" t="s">
        <v>1191</v>
      </c>
      <c r="B22" s="26" t="s">
        <v>1192</v>
      </c>
      <c r="C22" s="26" t="s">
        <v>260</v>
      </c>
      <c r="D22" s="26">
        <v>20.0</v>
      </c>
      <c r="E22" s="26"/>
      <c r="F22" s="26" t="s">
        <v>1193</v>
      </c>
      <c r="G22" s="72" t="s">
        <v>245</v>
      </c>
      <c r="H22" s="102" t="s">
        <v>5</v>
      </c>
      <c r="I22" s="26"/>
      <c r="J22" s="26"/>
      <c r="K22" s="26"/>
      <c r="L22" s="26" t="s">
        <v>1194</v>
      </c>
      <c r="M22" s="26"/>
      <c r="O22" s="26" t="s">
        <v>1574</v>
      </c>
      <c r="P22" s="26"/>
    </row>
    <row r="23" ht="32.25" customHeight="1">
      <c r="A23" s="26" t="s">
        <v>1191</v>
      </c>
      <c r="B23" s="26" t="s">
        <v>1192</v>
      </c>
      <c r="C23" s="26" t="s">
        <v>260</v>
      </c>
      <c r="D23" s="26">
        <v>21.0</v>
      </c>
      <c r="E23" s="26"/>
      <c r="F23" s="26" t="s">
        <v>1196</v>
      </c>
      <c r="G23" s="26" t="s">
        <v>230</v>
      </c>
      <c r="H23" s="26"/>
      <c r="I23" s="26"/>
      <c r="J23" s="26"/>
      <c r="K23" s="26"/>
      <c r="L23" s="26" t="s">
        <v>1197</v>
      </c>
      <c r="M23" s="26"/>
      <c r="O23" s="26" t="s">
        <v>1575</v>
      </c>
      <c r="P23" s="26"/>
    </row>
    <row r="24" ht="32.25" customHeight="1">
      <c r="A24" s="26" t="s">
        <v>1191</v>
      </c>
      <c r="B24" s="26" t="s">
        <v>1192</v>
      </c>
      <c r="C24" s="26" t="s">
        <v>260</v>
      </c>
      <c r="D24" s="26">
        <v>22.0</v>
      </c>
      <c r="E24" s="26"/>
      <c r="F24" s="26" t="s">
        <v>1199</v>
      </c>
      <c r="G24" s="26" t="s">
        <v>243</v>
      </c>
      <c r="H24" s="26" t="s">
        <v>550</v>
      </c>
      <c r="I24" s="26"/>
      <c r="J24" s="26"/>
      <c r="K24" s="26"/>
      <c r="L24" s="26" t="s">
        <v>1200</v>
      </c>
      <c r="M24" s="26"/>
      <c r="O24" s="26" t="s">
        <v>1201</v>
      </c>
      <c r="P24" s="26"/>
    </row>
    <row r="25" ht="32.25" customHeight="1">
      <c r="A25" s="26"/>
      <c r="B25" s="26" t="s">
        <v>1202</v>
      </c>
      <c r="C25" s="26" t="s">
        <v>260</v>
      </c>
      <c r="D25" s="26">
        <v>23.0</v>
      </c>
      <c r="E25" s="26"/>
      <c r="F25" s="26" t="s">
        <v>1203</v>
      </c>
      <c r="G25" s="26" t="s">
        <v>252</v>
      </c>
      <c r="H25" s="26" t="s">
        <v>1204</v>
      </c>
      <c r="I25" s="26"/>
      <c r="J25" s="26"/>
      <c r="K25" s="26"/>
      <c r="L25" s="26" t="s">
        <v>1205</v>
      </c>
      <c r="M25" s="26"/>
      <c r="O25" s="26" t="s">
        <v>1206</v>
      </c>
      <c r="P25" s="26"/>
    </row>
    <row r="26" ht="32.25" customHeight="1">
      <c r="A26" s="26"/>
      <c r="B26" s="26" t="s">
        <v>1181</v>
      </c>
      <c r="C26" s="26" t="s">
        <v>260</v>
      </c>
      <c r="D26" s="26">
        <v>24.0</v>
      </c>
      <c r="E26" s="26"/>
      <c r="F26" s="26" t="s">
        <v>1207</v>
      </c>
      <c r="G26" s="26" t="s">
        <v>245</v>
      </c>
      <c r="H26" s="26" t="s">
        <v>5</v>
      </c>
      <c r="I26" s="26"/>
      <c r="J26" s="26"/>
      <c r="K26" s="26"/>
      <c r="L26" s="26" t="s">
        <v>1208</v>
      </c>
      <c r="M26" s="26"/>
      <c r="O26" s="26" t="s">
        <v>1188</v>
      </c>
      <c r="P26" s="26"/>
    </row>
    <row r="27" ht="32.25" customHeight="1">
      <c r="A27" s="26"/>
      <c r="B27" s="26" t="s">
        <v>1181</v>
      </c>
      <c r="C27" s="26" t="s">
        <v>260</v>
      </c>
      <c r="D27" s="26">
        <v>25.0</v>
      </c>
      <c r="E27" s="26"/>
      <c r="F27" s="26" t="s">
        <v>911</v>
      </c>
      <c r="G27" s="26" t="s">
        <v>245</v>
      </c>
      <c r="H27" s="26" t="s">
        <v>5</v>
      </c>
      <c r="I27" s="26"/>
      <c r="J27" s="26"/>
      <c r="K27" s="26"/>
      <c r="L27" s="26" t="s">
        <v>1209</v>
      </c>
      <c r="M27" s="26"/>
      <c r="O27" s="26" t="s">
        <v>1210</v>
      </c>
      <c r="P27" s="26"/>
    </row>
    <row r="28" ht="32.25" customHeight="1">
      <c r="A28" s="26"/>
      <c r="B28" s="26" t="s">
        <v>1181</v>
      </c>
      <c r="C28" s="26" t="s">
        <v>260</v>
      </c>
      <c r="D28" s="26">
        <v>26.0</v>
      </c>
      <c r="E28" s="26"/>
      <c r="F28" s="26" t="s">
        <v>913</v>
      </c>
      <c r="G28" s="26" t="s">
        <v>245</v>
      </c>
      <c r="H28" s="26" t="s">
        <v>5</v>
      </c>
      <c r="I28" s="26"/>
      <c r="J28" s="26"/>
      <c r="K28" s="26"/>
      <c r="L28" s="26" t="s">
        <v>1211</v>
      </c>
      <c r="M28" s="26"/>
      <c r="O28" s="26" t="s">
        <v>1210</v>
      </c>
      <c r="P28" s="26"/>
    </row>
    <row r="29" ht="32.25" customHeight="1">
      <c r="A29" s="26" t="s">
        <v>781</v>
      </c>
      <c r="B29" s="26" t="s">
        <v>1212</v>
      </c>
      <c r="C29" s="26" t="s">
        <v>260</v>
      </c>
      <c r="D29" s="26">
        <v>27.0</v>
      </c>
      <c r="E29" s="26"/>
      <c r="F29" s="26" t="s">
        <v>1099</v>
      </c>
      <c r="G29" s="26" t="s">
        <v>243</v>
      </c>
      <c r="H29" s="26" t="s">
        <v>550</v>
      </c>
      <c r="I29" s="26"/>
      <c r="J29" s="26"/>
      <c r="K29" s="26"/>
      <c r="L29" s="26" t="s">
        <v>1213</v>
      </c>
      <c r="M29" s="26"/>
      <c r="O29" s="26" t="s">
        <v>1210</v>
      </c>
      <c r="P29" s="26"/>
    </row>
    <row r="30" ht="32.25" customHeight="1">
      <c r="A30" s="26" t="s">
        <v>781</v>
      </c>
      <c r="B30" s="26" t="s">
        <v>1212</v>
      </c>
      <c r="C30" s="26" t="s">
        <v>260</v>
      </c>
      <c r="D30" s="26">
        <v>28.0</v>
      </c>
      <c r="E30" s="26"/>
      <c r="F30" s="26" t="s">
        <v>1214</v>
      </c>
      <c r="G30" s="26" t="s">
        <v>245</v>
      </c>
      <c r="H30" s="26" t="s">
        <v>5</v>
      </c>
      <c r="I30" s="26"/>
      <c r="J30" s="26"/>
      <c r="K30" s="26"/>
      <c r="L30" s="26" t="s">
        <v>1215</v>
      </c>
      <c r="M30" s="26"/>
      <c r="O30" s="26" t="s">
        <v>1216</v>
      </c>
      <c r="P30" s="26"/>
    </row>
    <row r="31" ht="32.25" customHeight="1">
      <c r="A31" s="26"/>
      <c r="B31" s="26" t="s">
        <v>1181</v>
      </c>
      <c r="C31" s="26" t="s">
        <v>260</v>
      </c>
      <c r="D31" s="26">
        <v>29.0</v>
      </c>
      <c r="E31" s="26"/>
      <c r="F31" s="26" t="s">
        <v>1217</v>
      </c>
      <c r="G31" s="26" t="s">
        <v>245</v>
      </c>
      <c r="H31" s="26" t="s">
        <v>5</v>
      </c>
      <c r="I31" s="26"/>
      <c r="J31" s="26"/>
      <c r="K31" s="26"/>
      <c r="L31" s="26" t="s">
        <v>1218</v>
      </c>
      <c r="M31" s="26"/>
      <c r="O31" s="26" t="s">
        <v>1188</v>
      </c>
      <c r="P31" s="26"/>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1.14"/>
    <col customWidth="1" min="5" max="5" width="18.14"/>
    <col customWidth="1" min="7" max="7" width="20.29"/>
  </cols>
  <sheetData>
    <row r="1">
      <c r="J1" s="177"/>
      <c r="K1" s="177"/>
    </row>
    <row r="2" ht="39.75" customHeight="1">
      <c r="A2" s="178"/>
      <c r="F2" s="178"/>
      <c r="G2" s="179" t="s">
        <v>1576</v>
      </c>
      <c r="J2" s="180"/>
      <c r="K2" s="180"/>
      <c r="L2" s="178"/>
      <c r="M2" s="178"/>
      <c r="N2" s="178"/>
      <c r="O2" s="178"/>
      <c r="P2" s="178"/>
      <c r="Q2" s="178"/>
      <c r="R2" s="178"/>
      <c r="S2" s="178"/>
      <c r="T2" s="178"/>
      <c r="U2" s="178"/>
      <c r="V2" s="178"/>
      <c r="W2" s="178"/>
      <c r="X2" s="178"/>
      <c r="Y2" s="178"/>
      <c r="Z2" s="178"/>
    </row>
    <row r="3" ht="36.0" customHeight="1">
      <c r="G3" s="179" t="s">
        <v>1577</v>
      </c>
      <c r="I3" s="179" t="s">
        <v>1578</v>
      </c>
      <c r="J3" s="181"/>
      <c r="K3" s="177"/>
    </row>
    <row r="4" ht="29.25" customHeight="1">
      <c r="E4" s="182" t="s">
        <v>1579</v>
      </c>
      <c r="G4" s="179" t="s">
        <v>1580</v>
      </c>
      <c r="H4" s="179" t="s">
        <v>1581</v>
      </c>
      <c r="I4" s="179" t="s">
        <v>1582</v>
      </c>
      <c r="J4" s="181" t="s">
        <v>1583</v>
      </c>
    </row>
    <row r="5">
      <c r="B5" s="178"/>
      <c r="C5" s="183" t="s">
        <v>1584</v>
      </c>
      <c r="D5" s="183" t="s">
        <v>1585</v>
      </c>
      <c r="E5" s="179" t="s">
        <v>1586</v>
      </c>
      <c r="F5" s="179" t="s">
        <v>1587</v>
      </c>
      <c r="G5" s="179">
        <f>5/3600</f>
        <v>0.001388888889</v>
      </c>
      <c r="H5" s="179">
        <f>15/3600</f>
        <v>0.004166666667</v>
      </c>
      <c r="I5" s="179">
        <f>7/3600</f>
        <v>0.001944444444</v>
      </c>
      <c r="J5" s="184" t="s">
        <v>1588</v>
      </c>
      <c r="K5" s="184" t="s">
        <v>1589</v>
      </c>
    </row>
    <row r="6">
      <c r="B6" s="179" t="s">
        <v>1590</v>
      </c>
      <c r="C6" s="179">
        <v>1318.0</v>
      </c>
      <c r="D6" s="179">
        <v>3.0</v>
      </c>
      <c r="E6" s="179">
        <v>0.02</v>
      </c>
      <c r="F6" s="179">
        <f t="shared" ref="F6:F9" si="1">1-E6</f>
        <v>0.98</v>
      </c>
      <c r="G6" s="185">
        <f t="shared" ref="G6:G9" si="2">C6*F6*G$5</f>
        <v>1.793944444</v>
      </c>
      <c r="H6" s="185">
        <f t="shared" ref="H6:H9" si="3">C6*F6*H$5</f>
        <v>5.381833333</v>
      </c>
      <c r="I6" s="185">
        <f t="shared" ref="I6:I9" si="4">C6*E6*I$5</f>
        <v>0.05125555556</v>
      </c>
      <c r="J6" s="177">
        <f>D6+G6+I6</f>
        <v>4.8452</v>
      </c>
      <c r="K6" s="177">
        <f t="shared" ref="K6:K9" si="5">D6+H6+I6</f>
        <v>8.433088889</v>
      </c>
    </row>
    <row r="7">
      <c r="B7" s="179" t="s">
        <v>1591</v>
      </c>
      <c r="C7" s="179">
        <v>8000.0</v>
      </c>
      <c r="D7" s="179">
        <v>3.0</v>
      </c>
      <c r="E7" s="179">
        <v>0.05</v>
      </c>
      <c r="F7" s="179">
        <f t="shared" si="1"/>
        <v>0.95</v>
      </c>
      <c r="G7" s="185">
        <f t="shared" si="2"/>
        <v>10.55555556</v>
      </c>
      <c r="H7" s="185">
        <f t="shared" si="3"/>
        <v>31.66666667</v>
      </c>
      <c r="I7" s="185">
        <f t="shared" si="4"/>
        <v>0.7777777778</v>
      </c>
      <c r="J7" s="177">
        <f t="shared" ref="J7:J9" si="6">D7+G7</f>
        <v>13.55555556</v>
      </c>
      <c r="K7" s="177">
        <f t="shared" si="5"/>
        <v>35.44444444</v>
      </c>
    </row>
    <row r="8">
      <c r="B8" s="179" t="s">
        <v>1592</v>
      </c>
      <c r="C8" s="179">
        <v>4000.0</v>
      </c>
      <c r="D8" s="179">
        <v>3.0</v>
      </c>
      <c r="E8" s="179">
        <v>0.1</v>
      </c>
      <c r="F8" s="179">
        <f t="shared" si="1"/>
        <v>0.9</v>
      </c>
      <c r="G8" s="185">
        <f t="shared" si="2"/>
        <v>5</v>
      </c>
      <c r="H8" s="185">
        <f t="shared" si="3"/>
        <v>15</v>
      </c>
      <c r="I8" s="185">
        <f t="shared" si="4"/>
        <v>0.7777777778</v>
      </c>
      <c r="J8" s="177">
        <f t="shared" si="6"/>
        <v>8</v>
      </c>
      <c r="K8" s="177">
        <f t="shared" si="5"/>
        <v>18.77777778</v>
      </c>
    </row>
    <row r="9">
      <c r="B9" s="179" t="s">
        <v>1593</v>
      </c>
      <c r="C9" s="179">
        <v>32000.0</v>
      </c>
      <c r="D9" s="179">
        <v>3.0</v>
      </c>
      <c r="E9" s="179">
        <v>0.2</v>
      </c>
      <c r="F9" s="179">
        <f t="shared" si="1"/>
        <v>0.8</v>
      </c>
      <c r="G9" s="185">
        <f t="shared" si="2"/>
        <v>35.55555556</v>
      </c>
      <c r="H9" s="185">
        <f t="shared" si="3"/>
        <v>106.6666667</v>
      </c>
      <c r="I9" s="185">
        <f t="shared" si="4"/>
        <v>12.44444444</v>
      </c>
      <c r="J9" s="177">
        <f t="shared" si="6"/>
        <v>38.55555556</v>
      </c>
      <c r="K9" s="177">
        <f t="shared" si="5"/>
        <v>122.1111111</v>
      </c>
    </row>
    <row r="10">
      <c r="J10" s="177"/>
      <c r="K10" s="177"/>
    </row>
    <row r="11">
      <c r="J11" s="177"/>
      <c r="K11" s="177"/>
    </row>
    <row r="12">
      <c r="J12" s="177"/>
      <c r="K12" s="177"/>
    </row>
    <row r="13">
      <c r="J13" s="177"/>
      <c r="K13" s="177"/>
    </row>
    <row r="14">
      <c r="J14" s="177"/>
      <c r="K14" s="177"/>
    </row>
    <row r="15">
      <c r="J15" s="177"/>
      <c r="K15" s="177"/>
    </row>
    <row r="16">
      <c r="J16" s="177"/>
      <c r="K16" s="177"/>
    </row>
    <row r="17">
      <c r="J17" s="177"/>
      <c r="K17" s="177"/>
    </row>
    <row r="18">
      <c r="J18" s="177"/>
      <c r="K18" s="177"/>
    </row>
    <row r="19">
      <c r="J19" s="177"/>
      <c r="K19" s="177"/>
    </row>
    <row r="20">
      <c r="J20" s="177"/>
      <c r="K20" s="177"/>
    </row>
    <row r="21">
      <c r="J21" s="177"/>
      <c r="K21" s="177"/>
    </row>
    <row r="22">
      <c r="J22" s="177"/>
      <c r="K22" s="177"/>
    </row>
    <row r="23">
      <c r="J23" s="177"/>
      <c r="K23" s="177"/>
    </row>
    <row r="24">
      <c r="J24" s="177"/>
      <c r="K24" s="177"/>
    </row>
    <row r="25">
      <c r="J25" s="177"/>
      <c r="K25" s="177"/>
    </row>
    <row r="26">
      <c r="J26" s="177"/>
      <c r="K26" s="177"/>
    </row>
    <row r="27">
      <c r="J27" s="177"/>
      <c r="K27" s="177"/>
    </row>
    <row r="28">
      <c r="J28" s="177"/>
      <c r="K28" s="177"/>
    </row>
    <row r="29">
      <c r="J29" s="177"/>
      <c r="K29" s="177"/>
    </row>
    <row r="30">
      <c r="J30" s="177"/>
      <c r="K30" s="177"/>
    </row>
    <row r="31">
      <c r="J31" s="177"/>
      <c r="K31" s="177"/>
    </row>
    <row r="32">
      <c r="J32" s="177"/>
      <c r="K32" s="177"/>
    </row>
    <row r="33">
      <c r="J33" s="177"/>
      <c r="K33" s="177"/>
    </row>
    <row r="34">
      <c r="J34" s="177"/>
      <c r="K34" s="177"/>
    </row>
    <row r="35">
      <c r="J35" s="177"/>
      <c r="K35" s="177"/>
    </row>
    <row r="36">
      <c r="J36" s="177"/>
      <c r="K36" s="177"/>
    </row>
    <row r="37">
      <c r="J37" s="177"/>
      <c r="K37" s="177"/>
    </row>
    <row r="38">
      <c r="J38" s="177"/>
      <c r="K38" s="177"/>
    </row>
    <row r="39">
      <c r="J39" s="177"/>
      <c r="K39" s="177"/>
    </row>
    <row r="40">
      <c r="J40" s="177"/>
      <c r="K40" s="177"/>
    </row>
    <row r="41">
      <c r="J41" s="177"/>
      <c r="K41" s="177"/>
    </row>
    <row r="42">
      <c r="J42" s="177"/>
      <c r="K42" s="177"/>
    </row>
    <row r="43">
      <c r="J43" s="177"/>
      <c r="K43" s="177"/>
    </row>
    <row r="44">
      <c r="J44" s="177"/>
      <c r="K44" s="177"/>
    </row>
    <row r="45">
      <c r="J45" s="177"/>
      <c r="K45" s="177"/>
    </row>
    <row r="46">
      <c r="J46" s="177"/>
      <c r="K46" s="177"/>
    </row>
    <row r="47">
      <c r="J47" s="177"/>
      <c r="K47" s="177"/>
    </row>
    <row r="48">
      <c r="J48" s="177"/>
      <c r="K48" s="177"/>
    </row>
    <row r="49">
      <c r="J49" s="177"/>
      <c r="K49" s="177"/>
    </row>
    <row r="50">
      <c r="J50" s="177"/>
      <c r="K50" s="177"/>
    </row>
    <row r="51">
      <c r="J51" s="177"/>
      <c r="K51" s="177"/>
    </row>
    <row r="52">
      <c r="J52" s="177"/>
      <c r="K52" s="177"/>
    </row>
    <row r="53">
      <c r="J53" s="177"/>
      <c r="K53" s="177"/>
    </row>
    <row r="54">
      <c r="J54" s="177"/>
      <c r="K54" s="177"/>
    </row>
    <row r="55">
      <c r="J55" s="177"/>
      <c r="K55" s="177"/>
    </row>
    <row r="56">
      <c r="J56" s="177"/>
      <c r="K56" s="177"/>
    </row>
    <row r="57">
      <c r="J57" s="177"/>
      <c r="K57" s="177"/>
    </row>
    <row r="58">
      <c r="J58" s="177"/>
      <c r="K58" s="177"/>
    </row>
    <row r="59">
      <c r="J59" s="177"/>
      <c r="K59" s="177"/>
    </row>
    <row r="60">
      <c r="J60" s="177"/>
      <c r="K60" s="177"/>
    </row>
    <row r="61">
      <c r="J61" s="177"/>
      <c r="K61" s="177"/>
    </row>
    <row r="62">
      <c r="J62" s="177"/>
      <c r="K62" s="177"/>
    </row>
    <row r="63">
      <c r="J63" s="177"/>
      <c r="K63" s="177"/>
    </row>
    <row r="64">
      <c r="J64" s="177"/>
      <c r="K64" s="177"/>
    </row>
    <row r="65">
      <c r="J65" s="177"/>
      <c r="K65" s="177"/>
    </row>
    <row r="66">
      <c r="J66" s="177"/>
      <c r="K66" s="177"/>
    </row>
    <row r="67">
      <c r="J67" s="177"/>
      <c r="K67" s="177"/>
    </row>
    <row r="68">
      <c r="J68" s="177"/>
      <c r="K68" s="177"/>
    </row>
    <row r="69">
      <c r="J69" s="177"/>
      <c r="K69" s="177"/>
    </row>
    <row r="70">
      <c r="J70" s="177"/>
      <c r="K70" s="177"/>
    </row>
    <row r="71">
      <c r="J71" s="177"/>
      <c r="K71" s="177"/>
    </row>
    <row r="72">
      <c r="J72" s="177"/>
      <c r="K72" s="177"/>
    </row>
    <row r="73">
      <c r="J73" s="177"/>
      <c r="K73" s="177"/>
    </row>
    <row r="74">
      <c r="J74" s="177"/>
      <c r="K74" s="177"/>
    </row>
    <row r="75">
      <c r="J75" s="177"/>
      <c r="K75" s="177"/>
    </row>
    <row r="76">
      <c r="J76" s="177"/>
      <c r="K76" s="177"/>
    </row>
    <row r="77">
      <c r="J77" s="177"/>
      <c r="K77" s="177"/>
    </row>
    <row r="78">
      <c r="J78" s="177"/>
      <c r="K78" s="177"/>
    </row>
    <row r="79">
      <c r="J79" s="177"/>
      <c r="K79" s="177"/>
    </row>
    <row r="80">
      <c r="J80" s="177"/>
      <c r="K80" s="177"/>
    </row>
    <row r="81">
      <c r="J81" s="177"/>
      <c r="K81" s="177"/>
    </row>
    <row r="82">
      <c r="J82" s="177"/>
      <c r="K82" s="177"/>
    </row>
    <row r="83">
      <c r="J83" s="177"/>
      <c r="K83" s="177"/>
    </row>
    <row r="84">
      <c r="J84" s="177"/>
      <c r="K84" s="177"/>
    </row>
    <row r="85">
      <c r="J85" s="177"/>
      <c r="K85" s="177"/>
    </row>
    <row r="86">
      <c r="J86" s="177"/>
      <c r="K86" s="177"/>
    </row>
    <row r="87">
      <c r="J87" s="177"/>
      <c r="K87" s="177"/>
    </row>
    <row r="88">
      <c r="J88" s="177"/>
      <c r="K88" s="177"/>
    </row>
    <row r="89">
      <c r="J89" s="177"/>
      <c r="K89" s="177"/>
    </row>
    <row r="90">
      <c r="J90" s="177"/>
      <c r="K90" s="177"/>
    </row>
    <row r="91">
      <c r="J91" s="177"/>
      <c r="K91" s="177"/>
    </row>
    <row r="92">
      <c r="J92" s="177"/>
      <c r="K92" s="177"/>
    </row>
    <row r="93">
      <c r="J93" s="177"/>
      <c r="K93" s="177"/>
    </row>
    <row r="94">
      <c r="J94" s="177"/>
      <c r="K94" s="177"/>
    </row>
    <row r="95">
      <c r="J95" s="177"/>
      <c r="K95" s="177"/>
    </row>
    <row r="96">
      <c r="J96" s="177"/>
      <c r="K96" s="177"/>
    </row>
    <row r="97">
      <c r="J97" s="177"/>
      <c r="K97" s="177"/>
    </row>
    <row r="98">
      <c r="J98" s="177"/>
      <c r="K98" s="177"/>
    </row>
    <row r="99">
      <c r="J99" s="177"/>
      <c r="K99" s="177"/>
    </row>
    <row r="100">
      <c r="J100" s="177"/>
      <c r="K100" s="177"/>
    </row>
    <row r="101">
      <c r="J101" s="177"/>
      <c r="K101" s="177"/>
    </row>
    <row r="102">
      <c r="J102" s="177"/>
      <c r="K102" s="177"/>
    </row>
    <row r="103">
      <c r="J103" s="177"/>
      <c r="K103" s="177"/>
    </row>
    <row r="104">
      <c r="J104" s="177"/>
      <c r="K104" s="177"/>
    </row>
    <row r="105">
      <c r="J105" s="177"/>
      <c r="K105" s="177"/>
    </row>
    <row r="106">
      <c r="J106" s="177"/>
      <c r="K106" s="177"/>
    </row>
    <row r="107">
      <c r="J107" s="177"/>
      <c r="K107" s="177"/>
    </row>
    <row r="108">
      <c r="J108" s="177"/>
      <c r="K108" s="177"/>
    </row>
    <row r="109">
      <c r="J109" s="177"/>
      <c r="K109" s="177"/>
    </row>
    <row r="110">
      <c r="J110" s="177"/>
      <c r="K110" s="177"/>
    </row>
    <row r="111">
      <c r="J111" s="177"/>
      <c r="K111" s="177"/>
    </row>
    <row r="112">
      <c r="J112" s="177"/>
      <c r="K112" s="177"/>
    </row>
    <row r="113">
      <c r="J113" s="177"/>
      <c r="K113" s="177"/>
    </row>
    <row r="114">
      <c r="J114" s="177"/>
      <c r="K114" s="177"/>
    </row>
    <row r="115">
      <c r="J115" s="177"/>
      <c r="K115" s="177"/>
    </row>
    <row r="116">
      <c r="J116" s="177"/>
      <c r="K116" s="177"/>
    </row>
    <row r="117">
      <c r="J117" s="177"/>
      <c r="K117" s="177"/>
    </row>
    <row r="118">
      <c r="J118" s="177"/>
      <c r="K118" s="177"/>
    </row>
    <row r="119">
      <c r="J119" s="177"/>
      <c r="K119" s="177"/>
    </row>
    <row r="120">
      <c r="J120" s="177"/>
      <c r="K120" s="177"/>
    </row>
    <row r="121">
      <c r="J121" s="177"/>
      <c r="K121" s="177"/>
    </row>
    <row r="122">
      <c r="J122" s="177"/>
      <c r="K122" s="177"/>
    </row>
    <row r="123">
      <c r="J123" s="177"/>
      <c r="K123" s="177"/>
    </row>
    <row r="124">
      <c r="J124" s="177"/>
      <c r="K124" s="177"/>
    </row>
    <row r="125">
      <c r="J125" s="177"/>
      <c r="K125" s="177"/>
    </row>
    <row r="126">
      <c r="J126" s="177"/>
      <c r="K126" s="177"/>
    </row>
    <row r="127">
      <c r="J127" s="177"/>
      <c r="K127" s="177"/>
    </row>
    <row r="128">
      <c r="J128" s="177"/>
      <c r="K128" s="177"/>
    </row>
    <row r="129">
      <c r="J129" s="177"/>
      <c r="K129" s="177"/>
    </row>
    <row r="130">
      <c r="J130" s="177"/>
      <c r="K130" s="177"/>
    </row>
    <row r="131">
      <c r="J131" s="177"/>
      <c r="K131" s="177"/>
    </row>
    <row r="132">
      <c r="J132" s="177"/>
      <c r="K132" s="177"/>
    </row>
    <row r="133">
      <c r="J133" s="177"/>
      <c r="K133" s="177"/>
    </row>
    <row r="134">
      <c r="J134" s="177"/>
      <c r="K134" s="177"/>
    </row>
    <row r="135">
      <c r="J135" s="177"/>
      <c r="K135" s="177"/>
    </row>
    <row r="136">
      <c r="J136" s="177"/>
      <c r="K136" s="177"/>
    </row>
    <row r="137">
      <c r="J137" s="177"/>
      <c r="K137" s="177"/>
    </row>
    <row r="138">
      <c r="J138" s="177"/>
      <c r="K138" s="177"/>
    </row>
    <row r="139">
      <c r="J139" s="177"/>
      <c r="K139" s="177"/>
    </row>
    <row r="140">
      <c r="J140" s="177"/>
      <c r="K140" s="177"/>
    </row>
    <row r="141">
      <c r="J141" s="177"/>
      <c r="K141" s="177"/>
    </row>
    <row r="142">
      <c r="J142" s="177"/>
      <c r="K142" s="177"/>
    </row>
    <row r="143">
      <c r="J143" s="177"/>
      <c r="K143" s="177"/>
    </row>
    <row r="144">
      <c r="J144" s="177"/>
      <c r="K144" s="177"/>
    </row>
    <row r="145">
      <c r="J145" s="177"/>
      <c r="K145" s="177"/>
    </row>
    <row r="146">
      <c r="J146" s="177"/>
      <c r="K146" s="177"/>
    </row>
    <row r="147">
      <c r="J147" s="177"/>
      <c r="K147" s="177"/>
    </row>
    <row r="148">
      <c r="J148" s="177"/>
      <c r="K148" s="177"/>
    </row>
    <row r="149">
      <c r="J149" s="177"/>
      <c r="K149" s="177"/>
    </row>
    <row r="150">
      <c r="J150" s="177"/>
      <c r="K150" s="177"/>
    </row>
    <row r="151">
      <c r="J151" s="177"/>
      <c r="K151" s="177"/>
    </row>
    <row r="152">
      <c r="J152" s="177"/>
      <c r="K152" s="177"/>
    </row>
    <row r="153">
      <c r="J153" s="177"/>
      <c r="K153" s="177"/>
    </row>
    <row r="154">
      <c r="J154" s="177"/>
      <c r="K154" s="177"/>
    </row>
    <row r="155">
      <c r="J155" s="177"/>
      <c r="K155" s="177"/>
    </row>
    <row r="156">
      <c r="J156" s="177"/>
      <c r="K156" s="177"/>
    </row>
    <row r="157">
      <c r="J157" s="177"/>
      <c r="K157" s="177"/>
    </row>
    <row r="158">
      <c r="J158" s="177"/>
      <c r="K158" s="177"/>
    </row>
    <row r="159">
      <c r="J159" s="177"/>
      <c r="K159" s="177"/>
    </row>
    <row r="160">
      <c r="J160" s="177"/>
      <c r="K160" s="177"/>
    </row>
    <row r="161">
      <c r="J161" s="177"/>
      <c r="K161" s="177"/>
    </row>
    <row r="162">
      <c r="J162" s="177"/>
      <c r="K162" s="177"/>
    </row>
    <row r="163">
      <c r="J163" s="177"/>
      <c r="K163" s="177"/>
    </row>
    <row r="164">
      <c r="J164" s="177"/>
      <c r="K164" s="177"/>
    </row>
    <row r="165">
      <c r="J165" s="177"/>
      <c r="K165" s="177"/>
    </row>
    <row r="166">
      <c r="J166" s="177"/>
      <c r="K166" s="177"/>
    </row>
    <row r="167">
      <c r="J167" s="177"/>
      <c r="K167" s="177"/>
    </row>
    <row r="168">
      <c r="J168" s="177"/>
      <c r="K168" s="177"/>
    </row>
    <row r="169">
      <c r="J169" s="177"/>
      <c r="K169" s="177"/>
    </row>
    <row r="170">
      <c r="J170" s="177"/>
      <c r="K170" s="177"/>
    </row>
    <row r="171">
      <c r="J171" s="177"/>
      <c r="K171" s="177"/>
    </row>
    <row r="172">
      <c r="J172" s="177"/>
      <c r="K172" s="177"/>
    </row>
    <row r="173">
      <c r="J173" s="177"/>
      <c r="K173" s="177"/>
    </row>
    <row r="174">
      <c r="J174" s="177"/>
      <c r="K174" s="177"/>
    </row>
    <row r="175">
      <c r="J175" s="177"/>
      <c r="K175" s="177"/>
    </row>
    <row r="176">
      <c r="J176" s="177"/>
      <c r="K176" s="177"/>
    </row>
    <row r="177">
      <c r="J177" s="177"/>
      <c r="K177" s="177"/>
    </row>
    <row r="178">
      <c r="J178" s="177"/>
      <c r="K178" s="177"/>
    </row>
    <row r="179">
      <c r="J179" s="177"/>
      <c r="K179" s="177"/>
    </row>
    <row r="180">
      <c r="J180" s="177"/>
      <c r="K180" s="177"/>
    </row>
    <row r="181">
      <c r="J181" s="177"/>
      <c r="K181" s="177"/>
    </row>
    <row r="182">
      <c r="J182" s="177"/>
      <c r="K182" s="177"/>
    </row>
    <row r="183">
      <c r="J183" s="177"/>
      <c r="K183" s="177"/>
    </row>
    <row r="184">
      <c r="J184" s="177"/>
      <c r="K184" s="177"/>
    </row>
    <row r="185">
      <c r="J185" s="177"/>
      <c r="K185" s="177"/>
    </row>
    <row r="186">
      <c r="J186" s="177"/>
      <c r="K186" s="177"/>
    </row>
    <row r="187">
      <c r="J187" s="177"/>
      <c r="K187" s="177"/>
    </row>
    <row r="188">
      <c r="J188" s="177"/>
      <c r="K188" s="177"/>
    </row>
    <row r="189">
      <c r="J189" s="177"/>
      <c r="K189" s="177"/>
    </row>
    <row r="190">
      <c r="J190" s="177"/>
      <c r="K190" s="177"/>
    </row>
    <row r="191">
      <c r="J191" s="177"/>
      <c r="K191" s="177"/>
    </row>
    <row r="192">
      <c r="J192" s="177"/>
      <c r="K192" s="177"/>
    </row>
    <row r="193">
      <c r="J193" s="177"/>
      <c r="K193" s="177"/>
    </row>
    <row r="194">
      <c r="J194" s="177"/>
      <c r="K194" s="177"/>
    </row>
    <row r="195">
      <c r="J195" s="177"/>
      <c r="K195" s="177"/>
    </row>
    <row r="196">
      <c r="J196" s="177"/>
      <c r="K196" s="177"/>
    </row>
    <row r="197">
      <c r="J197" s="177"/>
      <c r="K197" s="177"/>
    </row>
    <row r="198">
      <c r="J198" s="177"/>
      <c r="K198" s="177"/>
    </row>
    <row r="199">
      <c r="J199" s="177"/>
      <c r="K199" s="177"/>
    </row>
    <row r="200">
      <c r="J200" s="177"/>
      <c r="K200" s="177"/>
    </row>
    <row r="201">
      <c r="J201" s="177"/>
      <c r="K201" s="177"/>
    </row>
    <row r="202">
      <c r="J202" s="177"/>
      <c r="K202" s="177"/>
    </row>
    <row r="203">
      <c r="J203" s="177"/>
      <c r="K203" s="177"/>
    </row>
    <row r="204">
      <c r="J204" s="177"/>
      <c r="K204" s="177"/>
    </row>
    <row r="205">
      <c r="J205" s="177"/>
      <c r="K205" s="177"/>
    </row>
    <row r="206">
      <c r="J206" s="177"/>
      <c r="K206" s="177"/>
    </row>
    <row r="207">
      <c r="J207" s="177"/>
      <c r="K207" s="177"/>
    </row>
    <row r="208">
      <c r="J208" s="177"/>
      <c r="K208" s="177"/>
    </row>
    <row r="209">
      <c r="J209" s="177"/>
      <c r="K209" s="177"/>
    </row>
    <row r="210">
      <c r="J210" s="177"/>
      <c r="K210" s="177"/>
    </row>
    <row r="211">
      <c r="J211" s="177"/>
      <c r="K211" s="177"/>
    </row>
    <row r="212">
      <c r="J212" s="177"/>
      <c r="K212" s="177"/>
    </row>
    <row r="213">
      <c r="J213" s="177"/>
      <c r="K213" s="177"/>
    </row>
    <row r="214">
      <c r="J214" s="177"/>
      <c r="K214" s="177"/>
    </row>
    <row r="215">
      <c r="J215" s="177"/>
      <c r="K215" s="177"/>
    </row>
    <row r="216">
      <c r="J216" s="177"/>
      <c r="K216" s="177"/>
    </row>
    <row r="217">
      <c r="J217" s="177"/>
      <c r="K217" s="177"/>
    </row>
    <row r="218">
      <c r="J218" s="177"/>
      <c r="K218" s="177"/>
    </row>
    <row r="219">
      <c r="J219" s="177"/>
      <c r="K219" s="177"/>
    </row>
    <row r="220">
      <c r="J220" s="177"/>
      <c r="K220" s="177"/>
    </row>
    <row r="221">
      <c r="J221" s="177"/>
      <c r="K221" s="177"/>
    </row>
    <row r="222">
      <c r="J222" s="177"/>
      <c r="K222" s="177"/>
    </row>
    <row r="223">
      <c r="J223" s="177"/>
      <c r="K223" s="177"/>
    </row>
    <row r="224">
      <c r="J224" s="177"/>
      <c r="K224" s="177"/>
    </row>
    <row r="225">
      <c r="J225" s="177"/>
      <c r="K225" s="177"/>
    </row>
    <row r="226">
      <c r="J226" s="177"/>
      <c r="K226" s="177"/>
    </row>
    <row r="227">
      <c r="J227" s="177"/>
      <c r="K227" s="177"/>
    </row>
    <row r="228">
      <c r="J228" s="177"/>
      <c r="K228" s="177"/>
    </row>
    <row r="229">
      <c r="J229" s="177"/>
      <c r="K229" s="177"/>
    </row>
    <row r="230">
      <c r="J230" s="177"/>
      <c r="K230" s="177"/>
    </row>
    <row r="231">
      <c r="J231" s="177"/>
      <c r="K231" s="177"/>
    </row>
    <row r="232">
      <c r="J232" s="177"/>
      <c r="K232" s="177"/>
    </row>
    <row r="233">
      <c r="J233" s="177"/>
      <c r="K233" s="177"/>
    </row>
    <row r="234">
      <c r="J234" s="177"/>
      <c r="K234" s="177"/>
    </row>
    <row r="235">
      <c r="J235" s="177"/>
      <c r="K235" s="177"/>
    </row>
    <row r="236">
      <c r="J236" s="177"/>
      <c r="K236" s="177"/>
    </row>
    <row r="237">
      <c r="J237" s="177"/>
      <c r="K237" s="177"/>
    </row>
    <row r="238">
      <c r="J238" s="177"/>
      <c r="K238" s="177"/>
    </row>
    <row r="239">
      <c r="J239" s="177"/>
      <c r="K239" s="177"/>
    </row>
    <row r="240">
      <c r="J240" s="177"/>
      <c r="K240" s="177"/>
    </row>
    <row r="241">
      <c r="J241" s="177"/>
      <c r="K241" s="177"/>
    </row>
    <row r="242">
      <c r="J242" s="177"/>
      <c r="K242" s="177"/>
    </row>
    <row r="243">
      <c r="J243" s="177"/>
      <c r="K243" s="177"/>
    </row>
    <row r="244">
      <c r="J244" s="177"/>
      <c r="K244" s="177"/>
    </row>
    <row r="245">
      <c r="J245" s="177"/>
      <c r="K245" s="177"/>
    </row>
    <row r="246">
      <c r="J246" s="177"/>
      <c r="K246" s="177"/>
    </row>
    <row r="247">
      <c r="J247" s="177"/>
      <c r="K247" s="177"/>
    </row>
    <row r="248">
      <c r="J248" s="177"/>
      <c r="K248" s="177"/>
    </row>
    <row r="249">
      <c r="J249" s="177"/>
      <c r="K249" s="177"/>
    </row>
    <row r="250">
      <c r="J250" s="177"/>
      <c r="K250" s="177"/>
    </row>
    <row r="251">
      <c r="J251" s="177"/>
      <c r="K251" s="177"/>
    </row>
    <row r="252">
      <c r="J252" s="177"/>
      <c r="K252" s="177"/>
    </row>
    <row r="253">
      <c r="J253" s="177"/>
      <c r="K253" s="177"/>
    </row>
    <row r="254">
      <c r="J254" s="177"/>
      <c r="K254" s="177"/>
    </row>
    <row r="255">
      <c r="J255" s="177"/>
      <c r="K255" s="177"/>
    </row>
    <row r="256">
      <c r="J256" s="177"/>
      <c r="K256" s="177"/>
    </row>
    <row r="257">
      <c r="J257" s="177"/>
      <c r="K257" s="177"/>
    </row>
    <row r="258">
      <c r="J258" s="177"/>
      <c r="K258" s="177"/>
    </row>
    <row r="259">
      <c r="J259" s="177"/>
      <c r="K259" s="177"/>
    </row>
    <row r="260">
      <c r="J260" s="177"/>
      <c r="K260" s="177"/>
    </row>
    <row r="261">
      <c r="J261" s="177"/>
      <c r="K261" s="177"/>
    </row>
    <row r="262">
      <c r="J262" s="177"/>
      <c r="K262" s="177"/>
    </row>
    <row r="263">
      <c r="J263" s="177"/>
      <c r="K263" s="177"/>
    </row>
    <row r="264">
      <c r="J264" s="177"/>
      <c r="K264" s="177"/>
    </row>
    <row r="265">
      <c r="J265" s="177"/>
      <c r="K265" s="177"/>
    </row>
    <row r="266">
      <c r="J266" s="177"/>
      <c r="K266" s="177"/>
    </row>
    <row r="267">
      <c r="J267" s="177"/>
      <c r="K267" s="177"/>
    </row>
    <row r="268">
      <c r="J268" s="177"/>
      <c r="K268" s="177"/>
    </row>
    <row r="269">
      <c r="J269" s="177"/>
      <c r="K269" s="177"/>
    </row>
    <row r="270">
      <c r="J270" s="177"/>
      <c r="K270" s="177"/>
    </row>
    <row r="271">
      <c r="J271" s="177"/>
      <c r="K271" s="177"/>
    </row>
    <row r="272">
      <c r="J272" s="177"/>
      <c r="K272" s="177"/>
    </row>
    <row r="273">
      <c r="J273" s="177"/>
      <c r="K273" s="177"/>
    </row>
    <row r="274">
      <c r="J274" s="177"/>
      <c r="K274" s="177"/>
    </row>
    <row r="275">
      <c r="J275" s="177"/>
      <c r="K275" s="177"/>
    </row>
    <row r="276">
      <c r="J276" s="177"/>
      <c r="K276" s="177"/>
    </row>
    <row r="277">
      <c r="J277" s="177"/>
      <c r="K277" s="177"/>
    </row>
    <row r="278">
      <c r="J278" s="177"/>
      <c r="K278" s="177"/>
    </row>
    <row r="279">
      <c r="J279" s="177"/>
      <c r="K279" s="177"/>
    </row>
    <row r="280">
      <c r="J280" s="177"/>
      <c r="K280" s="177"/>
    </row>
    <row r="281">
      <c r="J281" s="177"/>
      <c r="K281" s="177"/>
    </row>
    <row r="282">
      <c r="J282" s="177"/>
      <c r="K282" s="177"/>
    </row>
    <row r="283">
      <c r="J283" s="177"/>
      <c r="K283" s="177"/>
    </row>
    <row r="284">
      <c r="J284" s="177"/>
      <c r="K284" s="177"/>
    </row>
    <row r="285">
      <c r="J285" s="177"/>
      <c r="K285" s="177"/>
    </row>
    <row r="286">
      <c r="J286" s="177"/>
      <c r="K286" s="177"/>
    </row>
    <row r="287">
      <c r="J287" s="177"/>
      <c r="K287" s="177"/>
    </row>
    <row r="288">
      <c r="J288" s="177"/>
      <c r="K288" s="177"/>
    </row>
    <row r="289">
      <c r="J289" s="177"/>
      <c r="K289" s="177"/>
    </row>
    <row r="290">
      <c r="J290" s="177"/>
      <c r="K290" s="177"/>
    </row>
    <row r="291">
      <c r="J291" s="177"/>
      <c r="K291" s="177"/>
    </row>
    <row r="292">
      <c r="J292" s="177"/>
      <c r="K292" s="177"/>
    </row>
    <row r="293">
      <c r="J293" s="177"/>
      <c r="K293" s="177"/>
    </row>
    <row r="294">
      <c r="J294" s="177"/>
      <c r="K294" s="177"/>
    </row>
    <row r="295">
      <c r="J295" s="177"/>
      <c r="K295" s="177"/>
    </row>
    <row r="296">
      <c r="J296" s="177"/>
      <c r="K296" s="177"/>
    </row>
    <row r="297">
      <c r="J297" s="177"/>
      <c r="K297" s="177"/>
    </row>
    <row r="298">
      <c r="J298" s="177"/>
      <c r="K298" s="177"/>
    </row>
    <row r="299">
      <c r="J299" s="177"/>
      <c r="K299" s="177"/>
    </row>
    <row r="300">
      <c r="J300" s="177"/>
      <c r="K300" s="177"/>
    </row>
    <row r="301">
      <c r="J301" s="177"/>
      <c r="K301" s="177"/>
    </row>
    <row r="302">
      <c r="J302" s="177"/>
      <c r="K302" s="177"/>
    </row>
    <row r="303">
      <c r="J303" s="177"/>
      <c r="K303" s="177"/>
    </row>
    <row r="304">
      <c r="J304" s="177"/>
      <c r="K304" s="177"/>
    </row>
    <row r="305">
      <c r="J305" s="177"/>
      <c r="K305" s="177"/>
    </row>
    <row r="306">
      <c r="J306" s="177"/>
      <c r="K306" s="177"/>
    </row>
    <row r="307">
      <c r="J307" s="177"/>
      <c r="K307" s="177"/>
    </row>
    <row r="308">
      <c r="J308" s="177"/>
      <c r="K308" s="177"/>
    </row>
    <row r="309">
      <c r="J309" s="177"/>
      <c r="K309" s="177"/>
    </row>
    <row r="310">
      <c r="J310" s="177"/>
      <c r="K310" s="177"/>
    </row>
    <row r="311">
      <c r="J311" s="177"/>
      <c r="K311" s="177"/>
    </row>
    <row r="312">
      <c r="J312" s="177"/>
      <c r="K312" s="177"/>
    </row>
    <row r="313">
      <c r="J313" s="177"/>
      <c r="K313" s="177"/>
    </row>
    <row r="314">
      <c r="J314" s="177"/>
      <c r="K314" s="177"/>
    </row>
    <row r="315">
      <c r="J315" s="177"/>
      <c r="K315" s="177"/>
    </row>
    <row r="316">
      <c r="J316" s="177"/>
      <c r="K316" s="177"/>
    </row>
    <row r="317">
      <c r="J317" s="177"/>
      <c r="K317" s="177"/>
    </row>
    <row r="318">
      <c r="J318" s="177"/>
      <c r="K318" s="177"/>
    </row>
    <row r="319">
      <c r="J319" s="177"/>
      <c r="K319" s="177"/>
    </row>
    <row r="320">
      <c r="J320" s="177"/>
      <c r="K320" s="177"/>
    </row>
    <row r="321">
      <c r="J321" s="177"/>
      <c r="K321" s="177"/>
    </row>
    <row r="322">
      <c r="J322" s="177"/>
      <c r="K322" s="177"/>
    </row>
    <row r="323">
      <c r="J323" s="177"/>
      <c r="K323" s="177"/>
    </row>
    <row r="324">
      <c r="J324" s="177"/>
      <c r="K324" s="177"/>
    </row>
    <row r="325">
      <c r="J325" s="177"/>
      <c r="K325" s="177"/>
    </row>
    <row r="326">
      <c r="J326" s="177"/>
      <c r="K326" s="177"/>
    </row>
    <row r="327">
      <c r="J327" s="177"/>
      <c r="K327" s="177"/>
    </row>
    <row r="328">
      <c r="J328" s="177"/>
      <c r="K328" s="177"/>
    </row>
    <row r="329">
      <c r="J329" s="177"/>
      <c r="K329" s="177"/>
    </row>
    <row r="330">
      <c r="J330" s="177"/>
      <c r="K330" s="177"/>
    </row>
    <row r="331">
      <c r="J331" s="177"/>
      <c r="K331" s="177"/>
    </row>
    <row r="332">
      <c r="J332" s="177"/>
      <c r="K332" s="177"/>
    </row>
    <row r="333">
      <c r="J333" s="177"/>
      <c r="K333" s="177"/>
    </row>
    <row r="334">
      <c r="J334" s="177"/>
      <c r="K334" s="177"/>
    </row>
    <row r="335">
      <c r="J335" s="177"/>
      <c r="K335" s="177"/>
    </row>
    <row r="336">
      <c r="J336" s="177"/>
      <c r="K336" s="177"/>
    </row>
    <row r="337">
      <c r="J337" s="177"/>
      <c r="K337" s="177"/>
    </row>
    <row r="338">
      <c r="J338" s="177"/>
      <c r="K338" s="177"/>
    </row>
    <row r="339">
      <c r="J339" s="177"/>
      <c r="K339" s="177"/>
    </row>
    <row r="340">
      <c r="J340" s="177"/>
      <c r="K340" s="177"/>
    </row>
    <row r="341">
      <c r="J341" s="177"/>
      <c r="K341" s="177"/>
    </row>
    <row r="342">
      <c r="J342" s="177"/>
      <c r="K342" s="177"/>
    </row>
    <row r="343">
      <c r="J343" s="177"/>
      <c r="K343" s="177"/>
    </row>
    <row r="344">
      <c r="J344" s="177"/>
      <c r="K344" s="177"/>
    </row>
    <row r="345">
      <c r="J345" s="177"/>
      <c r="K345" s="177"/>
    </row>
    <row r="346">
      <c r="J346" s="177"/>
      <c r="K346" s="177"/>
    </row>
    <row r="347">
      <c r="J347" s="177"/>
      <c r="K347" s="177"/>
    </row>
    <row r="348">
      <c r="J348" s="177"/>
      <c r="K348" s="177"/>
    </row>
    <row r="349">
      <c r="J349" s="177"/>
      <c r="K349" s="177"/>
    </row>
    <row r="350">
      <c r="J350" s="177"/>
      <c r="K350" s="177"/>
    </row>
    <row r="351">
      <c r="J351" s="177"/>
      <c r="K351" s="177"/>
    </row>
    <row r="352">
      <c r="J352" s="177"/>
      <c r="K352" s="177"/>
    </row>
    <row r="353">
      <c r="J353" s="177"/>
      <c r="K353" s="177"/>
    </row>
    <row r="354">
      <c r="J354" s="177"/>
      <c r="K354" s="177"/>
    </row>
    <row r="355">
      <c r="J355" s="177"/>
      <c r="K355" s="177"/>
    </row>
    <row r="356">
      <c r="J356" s="177"/>
      <c r="K356" s="177"/>
    </row>
    <row r="357">
      <c r="J357" s="177"/>
      <c r="K357" s="177"/>
    </row>
    <row r="358">
      <c r="J358" s="177"/>
      <c r="K358" s="177"/>
    </row>
    <row r="359">
      <c r="J359" s="177"/>
      <c r="K359" s="177"/>
    </row>
    <row r="360">
      <c r="J360" s="177"/>
      <c r="K360" s="177"/>
    </row>
    <row r="361">
      <c r="J361" s="177"/>
      <c r="K361" s="177"/>
    </row>
    <row r="362">
      <c r="J362" s="177"/>
      <c r="K362" s="177"/>
    </row>
    <row r="363">
      <c r="J363" s="177"/>
      <c r="K363" s="177"/>
    </row>
    <row r="364">
      <c r="J364" s="177"/>
      <c r="K364" s="177"/>
    </row>
    <row r="365">
      <c r="J365" s="177"/>
      <c r="K365" s="177"/>
    </row>
    <row r="366">
      <c r="J366" s="177"/>
      <c r="K366" s="177"/>
    </row>
    <row r="367">
      <c r="J367" s="177"/>
      <c r="K367" s="177"/>
    </row>
    <row r="368">
      <c r="J368" s="177"/>
      <c r="K368" s="177"/>
    </row>
    <row r="369">
      <c r="J369" s="177"/>
      <c r="K369" s="177"/>
    </row>
    <row r="370">
      <c r="J370" s="177"/>
      <c r="K370" s="177"/>
    </row>
    <row r="371">
      <c r="J371" s="177"/>
      <c r="K371" s="177"/>
    </row>
    <row r="372">
      <c r="J372" s="177"/>
      <c r="K372" s="177"/>
    </row>
    <row r="373">
      <c r="J373" s="177"/>
      <c r="K373" s="177"/>
    </row>
    <row r="374">
      <c r="J374" s="177"/>
      <c r="K374" s="177"/>
    </row>
    <row r="375">
      <c r="J375" s="177"/>
      <c r="K375" s="177"/>
    </row>
    <row r="376">
      <c r="J376" s="177"/>
      <c r="K376" s="177"/>
    </row>
    <row r="377">
      <c r="J377" s="177"/>
      <c r="K377" s="177"/>
    </row>
    <row r="378">
      <c r="J378" s="177"/>
      <c r="K378" s="177"/>
    </row>
    <row r="379">
      <c r="J379" s="177"/>
      <c r="K379" s="177"/>
    </row>
    <row r="380">
      <c r="J380" s="177"/>
      <c r="K380" s="177"/>
    </row>
    <row r="381">
      <c r="J381" s="177"/>
      <c r="K381" s="177"/>
    </row>
    <row r="382">
      <c r="J382" s="177"/>
      <c r="K382" s="177"/>
    </row>
    <row r="383">
      <c r="J383" s="177"/>
      <c r="K383" s="177"/>
    </row>
    <row r="384">
      <c r="J384" s="177"/>
      <c r="K384" s="177"/>
    </row>
    <row r="385">
      <c r="J385" s="177"/>
      <c r="K385" s="177"/>
    </row>
    <row r="386">
      <c r="J386" s="177"/>
      <c r="K386" s="177"/>
    </row>
    <row r="387">
      <c r="J387" s="177"/>
      <c r="K387" s="177"/>
    </row>
    <row r="388">
      <c r="J388" s="177"/>
      <c r="K388" s="177"/>
    </row>
    <row r="389">
      <c r="J389" s="177"/>
      <c r="K389" s="177"/>
    </row>
    <row r="390">
      <c r="J390" s="177"/>
      <c r="K390" s="177"/>
    </row>
    <row r="391">
      <c r="J391" s="177"/>
      <c r="K391" s="177"/>
    </row>
    <row r="392">
      <c r="J392" s="177"/>
      <c r="K392" s="177"/>
    </row>
    <row r="393">
      <c r="J393" s="177"/>
      <c r="K393" s="177"/>
    </row>
    <row r="394">
      <c r="J394" s="177"/>
      <c r="K394" s="177"/>
    </row>
    <row r="395">
      <c r="J395" s="177"/>
      <c r="K395" s="177"/>
    </row>
    <row r="396">
      <c r="J396" s="177"/>
      <c r="K396" s="177"/>
    </row>
    <row r="397">
      <c r="J397" s="177"/>
      <c r="K397" s="177"/>
    </row>
    <row r="398">
      <c r="J398" s="177"/>
      <c r="K398" s="177"/>
    </row>
    <row r="399">
      <c r="J399" s="177"/>
      <c r="K399" s="177"/>
    </row>
    <row r="400">
      <c r="J400" s="177"/>
      <c r="K400" s="177"/>
    </row>
    <row r="401">
      <c r="J401" s="177"/>
      <c r="K401" s="177"/>
    </row>
    <row r="402">
      <c r="J402" s="177"/>
      <c r="K402" s="177"/>
    </row>
    <row r="403">
      <c r="J403" s="177"/>
      <c r="K403" s="177"/>
    </row>
    <row r="404">
      <c r="J404" s="177"/>
      <c r="K404" s="177"/>
    </row>
    <row r="405">
      <c r="J405" s="177"/>
      <c r="K405" s="177"/>
    </row>
    <row r="406">
      <c r="J406" s="177"/>
      <c r="K406" s="177"/>
    </row>
    <row r="407">
      <c r="J407" s="177"/>
      <c r="K407" s="177"/>
    </row>
    <row r="408">
      <c r="J408" s="177"/>
      <c r="K408" s="177"/>
    </row>
    <row r="409">
      <c r="J409" s="177"/>
      <c r="K409" s="177"/>
    </row>
    <row r="410">
      <c r="J410" s="177"/>
      <c r="K410" s="177"/>
    </row>
    <row r="411">
      <c r="J411" s="177"/>
      <c r="K411" s="177"/>
    </row>
    <row r="412">
      <c r="J412" s="177"/>
      <c r="K412" s="177"/>
    </row>
    <row r="413">
      <c r="J413" s="177"/>
      <c r="K413" s="177"/>
    </row>
    <row r="414">
      <c r="J414" s="177"/>
      <c r="K414" s="177"/>
    </row>
    <row r="415">
      <c r="J415" s="177"/>
      <c r="K415" s="177"/>
    </row>
    <row r="416">
      <c r="J416" s="177"/>
      <c r="K416" s="177"/>
    </row>
    <row r="417">
      <c r="J417" s="177"/>
      <c r="K417" s="177"/>
    </row>
    <row r="418">
      <c r="J418" s="177"/>
      <c r="K418" s="177"/>
    </row>
    <row r="419">
      <c r="J419" s="177"/>
      <c r="K419" s="177"/>
    </row>
    <row r="420">
      <c r="J420" s="177"/>
      <c r="K420" s="177"/>
    </row>
    <row r="421">
      <c r="J421" s="177"/>
      <c r="K421" s="177"/>
    </row>
    <row r="422">
      <c r="J422" s="177"/>
      <c r="K422" s="177"/>
    </row>
    <row r="423">
      <c r="J423" s="177"/>
      <c r="K423" s="177"/>
    </row>
    <row r="424">
      <c r="J424" s="177"/>
      <c r="K424" s="177"/>
    </row>
    <row r="425">
      <c r="J425" s="177"/>
      <c r="K425" s="177"/>
    </row>
    <row r="426">
      <c r="J426" s="177"/>
      <c r="K426" s="177"/>
    </row>
    <row r="427">
      <c r="J427" s="177"/>
      <c r="K427" s="177"/>
    </row>
    <row r="428">
      <c r="J428" s="177"/>
      <c r="K428" s="177"/>
    </row>
    <row r="429">
      <c r="J429" s="177"/>
      <c r="K429" s="177"/>
    </row>
    <row r="430">
      <c r="J430" s="177"/>
      <c r="K430" s="177"/>
    </row>
    <row r="431">
      <c r="J431" s="177"/>
      <c r="K431" s="177"/>
    </row>
    <row r="432">
      <c r="J432" s="177"/>
      <c r="K432" s="177"/>
    </row>
    <row r="433">
      <c r="J433" s="177"/>
      <c r="K433" s="177"/>
    </row>
    <row r="434">
      <c r="J434" s="177"/>
      <c r="K434" s="177"/>
    </row>
    <row r="435">
      <c r="J435" s="177"/>
      <c r="K435" s="177"/>
    </row>
    <row r="436">
      <c r="J436" s="177"/>
      <c r="K436" s="177"/>
    </row>
    <row r="437">
      <c r="J437" s="177"/>
      <c r="K437" s="177"/>
    </row>
    <row r="438">
      <c r="J438" s="177"/>
      <c r="K438" s="177"/>
    </row>
    <row r="439">
      <c r="J439" s="177"/>
      <c r="K439" s="177"/>
    </row>
    <row r="440">
      <c r="J440" s="177"/>
      <c r="K440" s="177"/>
    </row>
    <row r="441">
      <c r="J441" s="177"/>
      <c r="K441" s="177"/>
    </row>
    <row r="442">
      <c r="J442" s="177"/>
      <c r="K442" s="177"/>
    </row>
    <row r="443">
      <c r="J443" s="177"/>
      <c r="K443" s="177"/>
    </row>
    <row r="444">
      <c r="J444" s="177"/>
      <c r="K444" s="177"/>
    </row>
    <row r="445">
      <c r="J445" s="177"/>
      <c r="K445" s="177"/>
    </row>
    <row r="446">
      <c r="J446" s="177"/>
      <c r="K446" s="177"/>
    </row>
    <row r="447">
      <c r="J447" s="177"/>
      <c r="K447" s="177"/>
    </row>
    <row r="448">
      <c r="J448" s="177"/>
      <c r="K448" s="177"/>
    </row>
    <row r="449">
      <c r="J449" s="177"/>
      <c r="K449" s="177"/>
    </row>
    <row r="450">
      <c r="J450" s="177"/>
      <c r="K450" s="177"/>
    </row>
    <row r="451">
      <c r="J451" s="177"/>
      <c r="K451" s="177"/>
    </row>
    <row r="452">
      <c r="J452" s="177"/>
      <c r="K452" s="177"/>
    </row>
    <row r="453">
      <c r="J453" s="177"/>
      <c r="K453" s="177"/>
    </row>
    <row r="454">
      <c r="J454" s="177"/>
      <c r="K454" s="177"/>
    </row>
    <row r="455">
      <c r="J455" s="177"/>
      <c r="K455" s="177"/>
    </row>
    <row r="456">
      <c r="J456" s="177"/>
      <c r="K456" s="177"/>
    </row>
    <row r="457">
      <c r="J457" s="177"/>
      <c r="K457" s="177"/>
    </row>
    <row r="458">
      <c r="J458" s="177"/>
      <c r="K458" s="177"/>
    </row>
    <row r="459">
      <c r="J459" s="177"/>
      <c r="K459" s="177"/>
    </row>
    <row r="460">
      <c r="J460" s="177"/>
      <c r="K460" s="177"/>
    </row>
    <row r="461">
      <c r="J461" s="177"/>
      <c r="K461" s="177"/>
    </row>
    <row r="462">
      <c r="J462" s="177"/>
      <c r="K462" s="177"/>
    </row>
    <row r="463">
      <c r="J463" s="177"/>
      <c r="K463" s="177"/>
    </row>
    <row r="464">
      <c r="J464" s="177"/>
      <c r="K464" s="177"/>
    </row>
    <row r="465">
      <c r="J465" s="177"/>
      <c r="K465" s="177"/>
    </row>
    <row r="466">
      <c r="J466" s="177"/>
      <c r="K466" s="177"/>
    </row>
    <row r="467">
      <c r="J467" s="177"/>
      <c r="K467" s="177"/>
    </row>
    <row r="468">
      <c r="J468" s="177"/>
      <c r="K468" s="177"/>
    </row>
    <row r="469">
      <c r="J469" s="177"/>
      <c r="K469" s="177"/>
    </row>
    <row r="470">
      <c r="J470" s="177"/>
      <c r="K470" s="177"/>
    </row>
    <row r="471">
      <c r="J471" s="177"/>
      <c r="K471" s="177"/>
    </row>
    <row r="472">
      <c r="J472" s="177"/>
      <c r="K472" s="177"/>
    </row>
    <row r="473">
      <c r="J473" s="177"/>
      <c r="K473" s="177"/>
    </row>
    <row r="474">
      <c r="J474" s="177"/>
      <c r="K474" s="177"/>
    </row>
    <row r="475">
      <c r="J475" s="177"/>
      <c r="K475" s="177"/>
    </row>
    <row r="476">
      <c r="J476" s="177"/>
      <c r="K476" s="177"/>
    </row>
    <row r="477">
      <c r="J477" s="177"/>
      <c r="K477" s="177"/>
    </row>
    <row r="478">
      <c r="J478" s="177"/>
      <c r="K478" s="177"/>
    </row>
    <row r="479">
      <c r="J479" s="177"/>
      <c r="K479" s="177"/>
    </row>
    <row r="480">
      <c r="J480" s="177"/>
      <c r="K480" s="177"/>
    </row>
    <row r="481">
      <c r="J481" s="177"/>
      <c r="K481" s="177"/>
    </row>
    <row r="482">
      <c r="J482" s="177"/>
      <c r="K482" s="177"/>
    </row>
    <row r="483">
      <c r="J483" s="177"/>
      <c r="K483" s="177"/>
    </row>
    <row r="484">
      <c r="J484" s="177"/>
      <c r="K484" s="177"/>
    </row>
    <row r="485">
      <c r="J485" s="177"/>
      <c r="K485" s="177"/>
    </row>
    <row r="486">
      <c r="J486" s="177"/>
      <c r="K486" s="177"/>
    </row>
    <row r="487">
      <c r="J487" s="177"/>
      <c r="K487" s="177"/>
    </row>
    <row r="488">
      <c r="J488" s="177"/>
      <c r="K488" s="177"/>
    </row>
    <row r="489">
      <c r="J489" s="177"/>
      <c r="K489" s="177"/>
    </row>
    <row r="490">
      <c r="J490" s="177"/>
      <c r="K490" s="177"/>
    </row>
    <row r="491">
      <c r="J491" s="177"/>
      <c r="K491" s="177"/>
    </row>
    <row r="492">
      <c r="J492" s="177"/>
      <c r="K492" s="177"/>
    </row>
    <row r="493">
      <c r="J493" s="177"/>
      <c r="K493" s="177"/>
    </row>
    <row r="494">
      <c r="J494" s="177"/>
      <c r="K494" s="177"/>
    </row>
    <row r="495">
      <c r="J495" s="177"/>
      <c r="K495" s="177"/>
    </row>
    <row r="496">
      <c r="J496" s="177"/>
      <c r="K496" s="177"/>
    </row>
    <row r="497">
      <c r="J497" s="177"/>
      <c r="K497" s="177"/>
    </row>
    <row r="498">
      <c r="J498" s="177"/>
      <c r="K498" s="177"/>
    </row>
    <row r="499">
      <c r="J499" s="177"/>
      <c r="K499" s="177"/>
    </row>
    <row r="500">
      <c r="J500" s="177"/>
      <c r="K500" s="177"/>
    </row>
    <row r="501">
      <c r="J501" s="177"/>
      <c r="K501" s="177"/>
    </row>
    <row r="502">
      <c r="J502" s="177"/>
      <c r="K502" s="177"/>
    </row>
    <row r="503">
      <c r="J503" s="177"/>
      <c r="K503" s="177"/>
    </row>
    <row r="504">
      <c r="J504" s="177"/>
      <c r="K504" s="177"/>
    </row>
    <row r="505">
      <c r="J505" s="177"/>
      <c r="K505" s="177"/>
    </row>
    <row r="506">
      <c r="J506" s="177"/>
      <c r="K506" s="177"/>
    </row>
    <row r="507">
      <c r="J507" s="177"/>
      <c r="K507" s="177"/>
    </row>
    <row r="508">
      <c r="J508" s="177"/>
      <c r="K508" s="177"/>
    </row>
    <row r="509">
      <c r="J509" s="177"/>
      <c r="K509" s="177"/>
    </row>
    <row r="510">
      <c r="J510" s="177"/>
      <c r="K510" s="177"/>
    </row>
    <row r="511">
      <c r="J511" s="177"/>
      <c r="K511" s="177"/>
    </row>
    <row r="512">
      <c r="J512" s="177"/>
      <c r="K512" s="177"/>
    </row>
    <row r="513">
      <c r="J513" s="177"/>
      <c r="K513" s="177"/>
    </row>
    <row r="514">
      <c r="J514" s="177"/>
      <c r="K514" s="177"/>
    </row>
    <row r="515">
      <c r="J515" s="177"/>
      <c r="K515" s="177"/>
    </row>
    <row r="516">
      <c r="J516" s="177"/>
      <c r="K516" s="177"/>
    </row>
    <row r="517">
      <c r="J517" s="177"/>
      <c r="K517" s="177"/>
    </row>
    <row r="518">
      <c r="J518" s="177"/>
      <c r="K518" s="177"/>
    </row>
    <row r="519">
      <c r="J519" s="177"/>
      <c r="K519" s="177"/>
    </row>
    <row r="520">
      <c r="J520" s="177"/>
      <c r="K520" s="177"/>
    </row>
    <row r="521">
      <c r="J521" s="177"/>
      <c r="K521" s="177"/>
    </row>
    <row r="522">
      <c r="J522" s="177"/>
      <c r="K522" s="177"/>
    </row>
    <row r="523">
      <c r="J523" s="177"/>
      <c r="K523" s="177"/>
    </row>
    <row r="524">
      <c r="J524" s="177"/>
      <c r="K524" s="177"/>
    </row>
    <row r="525">
      <c r="J525" s="177"/>
      <c r="K525" s="177"/>
    </row>
    <row r="526">
      <c r="J526" s="177"/>
      <c r="K526" s="177"/>
    </row>
    <row r="527">
      <c r="J527" s="177"/>
      <c r="K527" s="177"/>
    </row>
    <row r="528">
      <c r="J528" s="177"/>
      <c r="K528" s="177"/>
    </row>
    <row r="529">
      <c r="J529" s="177"/>
      <c r="K529" s="177"/>
    </row>
    <row r="530">
      <c r="J530" s="177"/>
      <c r="K530" s="177"/>
    </row>
    <row r="531">
      <c r="J531" s="177"/>
      <c r="K531" s="177"/>
    </row>
    <row r="532">
      <c r="J532" s="177"/>
      <c r="K532" s="177"/>
    </row>
    <row r="533">
      <c r="J533" s="177"/>
      <c r="K533" s="177"/>
    </row>
    <row r="534">
      <c r="J534" s="177"/>
      <c r="K534" s="177"/>
    </row>
    <row r="535">
      <c r="J535" s="177"/>
      <c r="K535" s="177"/>
    </row>
    <row r="536">
      <c r="J536" s="177"/>
      <c r="K536" s="177"/>
    </row>
    <row r="537">
      <c r="J537" s="177"/>
      <c r="K537" s="177"/>
    </row>
    <row r="538">
      <c r="J538" s="177"/>
      <c r="K538" s="177"/>
    </row>
    <row r="539">
      <c r="J539" s="177"/>
      <c r="K539" s="177"/>
    </row>
    <row r="540">
      <c r="J540" s="177"/>
      <c r="K540" s="177"/>
    </row>
    <row r="541">
      <c r="J541" s="177"/>
      <c r="K541" s="177"/>
    </row>
    <row r="542">
      <c r="J542" s="177"/>
      <c r="K542" s="177"/>
    </row>
    <row r="543">
      <c r="J543" s="177"/>
      <c r="K543" s="177"/>
    </row>
    <row r="544">
      <c r="J544" s="177"/>
      <c r="K544" s="177"/>
    </row>
    <row r="545">
      <c r="J545" s="177"/>
      <c r="K545" s="177"/>
    </row>
    <row r="546">
      <c r="J546" s="177"/>
      <c r="K546" s="177"/>
    </row>
    <row r="547">
      <c r="J547" s="177"/>
      <c r="K547" s="177"/>
    </row>
    <row r="548">
      <c r="J548" s="177"/>
      <c r="K548" s="177"/>
    </row>
    <row r="549">
      <c r="J549" s="177"/>
      <c r="K549" s="177"/>
    </row>
    <row r="550">
      <c r="J550" s="177"/>
      <c r="K550" s="177"/>
    </row>
    <row r="551">
      <c r="J551" s="177"/>
      <c r="K551" s="177"/>
    </row>
    <row r="552">
      <c r="J552" s="177"/>
      <c r="K552" s="177"/>
    </row>
    <row r="553">
      <c r="J553" s="177"/>
      <c r="K553" s="177"/>
    </row>
    <row r="554">
      <c r="J554" s="177"/>
      <c r="K554" s="177"/>
    </row>
    <row r="555">
      <c r="J555" s="177"/>
      <c r="K555" s="177"/>
    </row>
    <row r="556">
      <c r="J556" s="177"/>
      <c r="K556" s="177"/>
    </row>
    <row r="557">
      <c r="J557" s="177"/>
      <c r="K557" s="177"/>
    </row>
    <row r="558">
      <c r="J558" s="177"/>
      <c r="K558" s="177"/>
    </row>
    <row r="559">
      <c r="J559" s="177"/>
      <c r="K559" s="177"/>
    </row>
    <row r="560">
      <c r="J560" s="177"/>
      <c r="K560" s="177"/>
    </row>
    <row r="561">
      <c r="J561" s="177"/>
      <c r="K561" s="177"/>
    </row>
    <row r="562">
      <c r="J562" s="177"/>
      <c r="K562" s="177"/>
    </row>
    <row r="563">
      <c r="J563" s="177"/>
      <c r="K563" s="177"/>
    </row>
    <row r="564">
      <c r="J564" s="177"/>
      <c r="K564" s="177"/>
    </row>
    <row r="565">
      <c r="J565" s="177"/>
      <c r="K565" s="177"/>
    </row>
    <row r="566">
      <c r="J566" s="177"/>
      <c r="K566" s="177"/>
    </row>
    <row r="567">
      <c r="J567" s="177"/>
      <c r="K567" s="177"/>
    </row>
    <row r="568">
      <c r="J568" s="177"/>
      <c r="K568" s="177"/>
    </row>
    <row r="569">
      <c r="J569" s="177"/>
      <c r="K569" s="177"/>
    </row>
    <row r="570">
      <c r="J570" s="177"/>
      <c r="K570" s="177"/>
    </row>
    <row r="571">
      <c r="J571" s="177"/>
      <c r="K571" s="177"/>
    </row>
    <row r="572">
      <c r="J572" s="177"/>
      <c r="K572" s="177"/>
    </row>
    <row r="573">
      <c r="J573" s="177"/>
      <c r="K573" s="177"/>
    </row>
    <row r="574">
      <c r="J574" s="177"/>
      <c r="K574" s="177"/>
    </row>
    <row r="575">
      <c r="J575" s="177"/>
      <c r="K575" s="177"/>
    </row>
    <row r="576">
      <c r="J576" s="177"/>
      <c r="K576" s="177"/>
    </row>
    <row r="577">
      <c r="J577" s="177"/>
      <c r="K577" s="177"/>
    </row>
    <row r="578">
      <c r="J578" s="177"/>
      <c r="K578" s="177"/>
    </row>
    <row r="579">
      <c r="J579" s="177"/>
      <c r="K579" s="177"/>
    </row>
    <row r="580">
      <c r="J580" s="177"/>
      <c r="K580" s="177"/>
    </row>
    <row r="581">
      <c r="J581" s="177"/>
      <c r="K581" s="177"/>
    </row>
    <row r="582">
      <c r="J582" s="177"/>
      <c r="K582" s="177"/>
    </row>
    <row r="583">
      <c r="J583" s="177"/>
      <c r="K583" s="177"/>
    </row>
    <row r="584">
      <c r="J584" s="177"/>
      <c r="K584" s="177"/>
    </row>
    <row r="585">
      <c r="J585" s="177"/>
      <c r="K585" s="177"/>
    </row>
    <row r="586">
      <c r="J586" s="177"/>
      <c r="K586" s="177"/>
    </row>
    <row r="587">
      <c r="J587" s="177"/>
      <c r="K587" s="177"/>
    </row>
    <row r="588">
      <c r="J588" s="177"/>
      <c r="K588" s="177"/>
    </row>
    <row r="589">
      <c r="J589" s="177"/>
      <c r="K589" s="177"/>
    </row>
    <row r="590">
      <c r="J590" s="177"/>
      <c r="K590" s="177"/>
    </row>
    <row r="591">
      <c r="J591" s="177"/>
      <c r="K591" s="177"/>
    </row>
    <row r="592">
      <c r="J592" s="177"/>
      <c r="K592" s="177"/>
    </row>
    <row r="593">
      <c r="J593" s="177"/>
      <c r="K593" s="177"/>
    </row>
    <row r="594">
      <c r="J594" s="177"/>
      <c r="K594" s="177"/>
    </row>
    <row r="595">
      <c r="J595" s="177"/>
      <c r="K595" s="177"/>
    </row>
    <row r="596">
      <c r="J596" s="177"/>
      <c r="K596" s="177"/>
    </row>
    <row r="597">
      <c r="J597" s="177"/>
      <c r="K597" s="177"/>
    </row>
    <row r="598">
      <c r="J598" s="177"/>
      <c r="K598" s="177"/>
    </row>
    <row r="599">
      <c r="J599" s="177"/>
      <c r="K599" s="177"/>
    </row>
    <row r="600">
      <c r="J600" s="177"/>
      <c r="K600" s="177"/>
    </row>
    <row r="601">
      <c r="J601" s="177"/>
      <c r="K601" s="177"/>
    </row>
    <row r="602">
      <c r="J602" s="177"/>
      <c r="K602" s="177"/>
    </row>
    <row r="603">
      <c r="J603" s="177"/>
      <c r="K603" s="177"/>
    </row>
    <row r="604">
      <c r="J604" s="177"/>
      <c r="K604" s="177"/>
    </row>
    <row r="605">
      <c r="J605" s="177"/>
      <c r="K605" s="177"/>
    </row>
    <row r="606">
      <c r="J606" s="177"/>
      <c r="K606" s="177"/>
    </row>
    <row r="607">
      <c r="J607" s="177"/>
      <c r="K607" s="177"/>
    </row>
    <row r="608">
      <c r="J608" s="177"/>
      <c r="K608" s="177"/>
    </row>
    <row r="609">
      <c r="J609" s="177"/>
      <c r="K609" s="177"/>
    </row>
    <row r="610">
      <c r="J610" s="177"/>
      <c r="K610" s="177"/>
    </row>
    <row r="611">
      <c r="J611" s="177"/>
      <c r="K611" s="177"/>
    </row>
    <row r="612">
      <c r="J612" s="177"/>
      <c r="K612" s="177"/>
    </row>
    <row r="613">
      <c r="J613" s="177"/>
      <c r="K613" s="177"/>
    </row>
    <row r="614">
      <c r="J614" s="177"/>
      <c r="K614" s="177"/>
    </row>
    <row r="615">
      <c r="J615" s="177"/>
      <c r="K615" s="177"/>
    </row>
    <row r="616">
      <c r="J616" s="177"/>
      <c r="K616" s="177"/>
    </row>
    <row r="617">
      <c r="J617" s="177"/>
      <c r="K617" s="177"/>
    </row>
    <row r="618">
      <c r="J618" s="177"/>
      <c r="K618" s="177"/>
    </row>
    <row r="619">
      <c r="J619" s="177"/>
      <c r="K619" s="177"/>
    </row>
    <row r="620">
      <c r="J620" s="177"/>
      <c r="K620" s="177"/>
    </row>
    <row r="621">
      <c r="J621" s="177"/>
      <c r="K621" s="177"/>
    </row>
    <row r="622">
      <c r="J622" s="177"/>
      <c r="K622" s="177"/>
    </row>
    <row r="623">
      <c r="J623" s="177"/>
      <c r="K623" s="177"/>
    </row>
    <row r="624">
      <c r="J624" s="177"/>
      <c r="K624" s="177"/>
    </row>
    <row r="625">
      <c r="J625" s="177"/>
      <c r="K625" s="177"/>
    </row>
    <row r="626">
      <c r="J626" s="177"/>
      <c r="K626" s="177"/>
    </row>
    <row r="627">
      <c r="J627" s="177"/>
      <c r="K627" s="177"/>
    </row>
    <row r="628">
      <c r="J628" s="177"/>
      <c r="K628" s="177"/>
    </row>
    <row r="629">
      <c r="J629" s="177"/>
      <c r="K629" s="177"/>
    </row>
    <row r="630">
      <c r="J630" s="177"/>
      <c r="K630" s="177"/>
    </row>
    <row r="631">
      <c r="J631" s="177"/>
      <c r="K631" s="177"/>
    </row>
    <row r="632">
      <c r="J632" s="177"/>
      <c r="K632" s="177"/>
    </row>
    <row r="633">
      <c r="J633" s="177"/>
      <c r="K633" s="177"/>
    </row>
    <row r="634">
      <c r="J634" s="177"/>
      <c r="K634" s="177"/>
    </row>
    <row r="635">
      <c r="J635" s="177"/>
      <c r="K635" s="177"/>
    </row>
    <row r="636">
      <c r="J636" s="177"/>
      <c r="K636" s="177"/>
    </row>
    <row r="637">
      <c r="J637" s="177"/>
      <c r="K637" s="177"/>
    </row>
    <row r="638">
      <c r="J638" s="177"/>
      <c r="K638" s="177"/>
    </row>
    <row r="639">
      <c r="J639" s="177"/>
      <c r="K639" s="177"/>
    </row>
    <row r="640">
      <c r="J640" s="177"/>
      <c r="K640" s="177"/>
    </row>
    <row r="641">
      <c r="J641" s="177"/>
      <c r="K641" s="177"/>
    </row>
    <row r="642">
      <c r="J642" s="177"/>
      <c r="K642" s="177"/>
    </row>
    <row r="643">
      <c r="J643" s="177"/>
      <c r="K643" s="177"/>
    </row>
    <row r="644">
      <c r="J644" s="177"/>
      <c r="K644" s="177"/>
    </row>
    <row r="645">
      <c r="J645" s="177"/>
      <c r="K645" s="177"/>
    </row>
    <row r="646">
      <c r="J646" s="177"/>
      <c r="K646" s="177"/>
    </row>
    <row r="647">
      <c r="J647" s="177"/>
      <c r="K647" s="177"/>
    </row>
    <row r="648">
      <c r="J648" s="177"/>
      <c r="K648" s="177"/>
    </row>
    <row r="649">
      <c r="J649" s="177"/>
      <c r="K649" s="177"/>
    </row>
    <row r="650">
      <c r="J650" s="177"/>
      <c r="K650" s="177"/>
    </row>
    <row r="651">
      <c r="J651" s="177"/>
      <c r="K651" s="177"/>
    </row>
    <row r="652">
      <c r="J652" s="177"/>
      <c r="K652" s="177"/>
    </row>
    <row r="653">
      <c r="J653" s="177"/>
      <c r="K653" s="177"/>
    </row>
    <row r="654">
      <c r="J654" s="177"/>
      <c r="K654" s="177"/>
    </row>
    <row r="655">
      <c r="J655" s="177"/>
      <c r="K655" s="177"/>
    </row>
    <row r="656">
      <c r="J656" s="177"/>
      <c r="K656" s="177"/>
    </row>
    <row r="657">
      <c r="J657" s="177"/>
      <c r="K657" s="177"/>
    </row>
    <row r="658">
      <c r="J658" s="177"/>
      <c r="K658" s="177"/>
    </row>
    <row r="659">
      <c r="J659" s="177"/>
      <c r="K659" s="177"/>
    </row>
    <row r="660">
      <c r="J660" s="177"/>
      <c r="K660" s="177"/>
    </row>
    <row r="661">
      <c r="J661" s="177"/>
      <c r="K661" s="177"/>
    </row>
    <row r="662">
      <c r="J662" s="177"/>
      <c r="K662" s="177"/>
    </row>
    <row r="663">
      <c r="J663" s="177"/>
      <c r="K663" s="177"/>
    </row>
    <row r="664">
      <c r="J664" s="177"/>
      <c r="K664" s="177"/>
    </row>
    <row r="665">
      <c r="J665" s="177"/>
      <c r="K665" s="177"/>
    </row>
    <row r="666">
      <c r="J666" s="177"/>
      <c r="K666" s="177"/>
    </row>
    <row r="667">
      <c r="J667" s="177"/>
      <c r="K667" s="177"/>
    </row>
    <row r="668">
      <c r="J668" s="177"/>
      <c r="K668" s="177"/>
    </row>
    <row r="669">
      <c r="J669" s="177"/>
      <c r="K669" s="177"/>
    </row>
    <row r="670">
      <c r="J670" s="177"/>
      <c r="K670" s="177"/>
    </row>
    <row r="671">
      <c r="J671" s="177"/>
      <c r="K671" s="177"/>
    </row>
    <row r="672">
      <c r="J672" s="177"/>
      <c r="K672" s="177"/>
    </row>
    <row r="673">
      <c r="J673" s="177"/>
      <c r="K673" s="177"/>
    </row>
    <row r="674">
      <c r="J674" s="177"/>
      <c r="K674" s="177"/>
    </row>
    <row r="675">
      <c r="J675" s="177"/>
      <c r="K675" s="177"/>
    </row>
    <row r="676">
      <c r="J676" s="177"/>
      <c r="K676" s="177"/>
    </row>
    <row r="677">
      <c r="J677" s="177"/>
      <c r="K677" s="177"/>
    </row>
    <row r="678">
      <c r="J678" s="177"/>
      <c r="K678" s="177"/>
    </row>
    <row r="679">
      <c r="J679" s="177"/>
      <c r="K679" s="177"/>
    </row>
    <row r="680">
      <c r="J680" s="177"/>
      <c r="K680" s="177"/>
    </row>
    <row r="681">
      <c r="J681" s="177"/>
      <c r="K681" s="177"/>
    </row>
    <row r="682">
      <c r="J682" s="177"/>
      <c r="K682" s="177"/>
    </row>
    <row r="683">
      <c r="J683" s="177"/>
      <c r="K683" s="177"/>
    </row>
    <row r="684">
      <c r="J684" s="177"/>
      <c r="K684" s="177"/>
    </row>
    <row r="685">
      <c r="J685" s="177"/>
      <c r="K685" s="177"/>
    </row>
    <row r="686">
      <c r="J686" s="177"/>
      <c r="K686" s="177"/>
    </row>
    <row r="687">
      <c r="J687" s="177"/>
      <c r="K687" s="177"/>
    </row>
    <row r="688">
      <c r="J688" s="177"/>
      <c r="K688" s="177"/>
    </row>
    <row r="689">
      <c r="J689" s="177"/>
      <c r="K689" s="177"/>
    </row>
    <row r="690">
      <c r="J690" s="177"/>
      <c r="K690" s="177"/>
    </row>
    <row r="691">
      <c r="J691" s="177"/>
      <c r="K691" s="177"/>
    </row>
    <row r="692">
      <c r="J692" s="177"/>
      <c r="K692" s="177"/>
    </row>
    <row r="693">
      <c r="J693" s="177"/>
      <c r="K693" s="177"/>
    </row>
    <row r="694">
      <c r="J694" s="177"/>
      <c r="K694" s="177"/>
    </row>
    <row r="695">
      <c r="J695" s="177"/>
      <c r="K695" s="177"/>
    </row>
    <row r="696">
      <c r="J696" s="177"/>
      <c r="K696" s="177"/>
    </row>
    <row r="697">
      <c r="J697" s="177"/>
      <c r="K697" s="177"/>
    </row>
    <row r="698">
      <c r="J698" s="177"/>
      <c r="K698" s="177"/>
    </row>
    <row r="699">
      <c r="J699" s="177"/>
      <c r="K699" s="177"/>
    </row>
    <row r="700">
      <c r="J700" s="177"/>
      <c r="K700" s="177"/>
    </row>
    <row r="701">
      <c r="J701" s="177"/>
      <c r="K701" s="177"/>
    </row>
    <row r="702">
      <c r="J702" s="177"/>
      <c r="K702" s="177"/>
    </row>
    <row r="703">
      <c r="J703" s="177"/>
      <c r="K703" s="177"/>
    </row>
    <row r="704">
      <c r="J704" s="177"/>
      <c r="K704" s="177"/>
    </row>
    <row r="705">
      <c r="J705" s="177"/>
      <c r="K705" s="177"/>
    </row>
    <row r="706">
      <c r="J706" s="177"/>
      <c r="K706" s="177"/>
    </row>
    <row r="707">
      <c r="J707" s="177"/>
      <c r="K707" s="177"/>
    </row>
    <row r="708">
      <c r="J708" s="177"/>
      <c r="K708" s="177"/>
    </row>
    <row r="709">
      <c r="J709" s="177"/>
      <c r="K709" s="177"/>
    </row>
    <row r="710">
      <c r="J710" s="177"/>
      <c r="K710" s="177"/>
    </row>
    <row r="711">
      <c r="J711" s="177"/>
      <c r="K711" s="177"/>
    </row>
    <row r="712">
      <c r="J712" s="177"/>
      <c r="K712" s="177"/>
    </row>
    <row r="713">
      <c r="J713" s="177"/>
      <c r="K713" s="177"/>
    </row>
    <row r="714">
      <c r="J714" s="177"/>
      <c r="K714" s="177"/>
    </row>
    <row r="715">
      <c r="J715" s="177"/>
      <c r="K715" s="177"/>
    </row>
    <row r="716">
      <c r="J716" s="177"/>
      <c r="K716" s="177"/>
    </row>
    <row r="717">
      <c r="J717" s="177"/>
      <c r="K717" s="177"/>
    </row>
    <row r="718">
      <c r="J718" s="177"/>
      <c r="K718" s="177"/>
    </row>
    <row r="719">
      <c r="J719" s="177"/>
      <c r="K719" s="177"/>
    </row>
    <row r="720">
      <c r="J720" s="177"/>
      <c r="K720" s="177"/>
    </row>
    <row r="721">
      <c r="J721" s="177"/>
      <c r="K721" s="177"/>
    </row>
    <row r="722">
      <c r="J722" s="177"/>
      <c r="K722" s="177"/>
    </row>
    <row r="723">
      <c r="J723" s="177"/>
      <c r="K723" s="177"/>
    </row>
    <row r="724">
      <c r="J724" s="177"/>
      <c r="K724" s="177"/>
    </row>
    <row r="725">
      <c r="J725" s="177"/>
      <c r="K725" s="177"/>
    </row>
    <row r="726">
      <c r="J726" s="177"/>
      <c r="K726" s="177"/>
    </row>
    <row r="727">
      <c r="J727" s="177"/>
      <c r="K727" s="177"/>
    </row>
    <row r="728">
      <c r="J728" s="177"/>
      <c r="K728" s="177"/>
    </row>
    <row r="729">
      <c r="J729" s="177"/>
      <c r="K729" s="177"/>
    </row>
    <row r="730">
      <c r="J730" s="177"/>
      <c r="K730" s="177"/>
    </row>
    <row r="731">
      <c r="J731" s="177"/>
      <c r="K731" s="177"/>
    </row>
    <row r="732">
      <c r="J732" s="177"/>
      <c r="K732" s="177"/>
    </row>
    <row r="733">
      <c r="J733" s="177"/>
      <c r="K733" s="177"/>
    </row>
    <row r="734">
      <c r="J734" s="177"/>
      <c r="K734" s="177"/>
    </row>
    <row r="735">
      <c r="J735" s="177"/>
      <c r="K735" s="177"/>
    </row>
    <row r="736">
      <c r="J736" s="177"/>
      <c r="K736" s="177"/>
    </row>
    <row r="737">
      <c r="J737" s="177"/>
      <c r="K737" s="177"/>
    </row>
    <row r="738">
      <c r="J738" s="177"/>
      <c r="K738" s="177"/>
    </row>
    <row r="739">
      <c r="J739" s="177"/>
      <c r="K739" s="177"/>
    </row>
    <row r="740">
      <c r="J740" s="177"/>
      <c r="K740" s="177"/>
    </row>
    <row r="741">
      <c r="J741" s="177"/>
      <c r="K741" s="177"/>
    </row>
    <row r="742">
      <c r="J742" s="177"/>
      <c r="K742" s="177"/>
    </row>
    <row r="743">
      <c r="J743" s="177"/>
      <c r="K743" s="177"/>
    </row>
    <row r="744">
      <c r="J744" s="177"/>
      <c r="K744" s="177"/>
    </row>
    <row r="745">
      <c r="J745" s="177"/>
      <c r="K745" s="177"/>
    </row>
    <row r="746">
      <c r="J746" s="177"/>
      <c r="K746" s="177"/>
    </row>
    <row r="747">
      <c r="J747" s="177"/>
      <c r="K747" s="177"/>
    </row>
    <row r="748">
      <c r="J748" s="177"/>
      <c r="K748" s="177"/>
    </row>
    <row r="749">
      <c r="J749" s="177"/>
      <c r="K749" s="177"/>
    </row>
    <row r="750">
      <c r="J750" s="177"/>
      <c r="K750" s="177"/>
    </row>
    <row r="751">
      <c r="J751" s="177"/>
      <c r="K751" s="177"/>
    </row>
    <row r="752">
      <c r="J752" s="177"/>
      <c r="K752" s="177"/>
    </row>
    <row r="753">
      <c r="J753" s="177"/>
      <c r="K753" s="177"/>
    </row>
    <row r="754">
      <c r="J754" s="177"/>
      <c r="K754" s="177"/>
    </row>
    <row r="755">
      <c r="J755" s="177"/>
      <c r="K755" s="177"/>
    </row>
    <row r="756">
      <c r="J756" s="177"/>
      <c r="K756" s="177"/>
    </row>
    <row r="757">
      <c r="J757" s="177"/>
      <c r="K757" s="177"/>
    </row>
    <row r="758">
      <c r="J758" s="177"/>
      <c r="K758" s="177"/>
    </row>
    <row r="759">
      <c r="J759" s="177"/>
      <c r="K759" s="177"/>
    </row>
    <row r="760">
      <c r="J760" s="177"/>
      <c r="K760" s="177"/>
    </row>
    <row r="761">
      <c r="J761" s="177"/>
      <c r="K761" s="177"/>
    </row>
    <row r="762">
      <c r="J762" s="177"/>
      <c r="K762" s="177"/>
    </row>
    <row r="763">
      <c r="J763" s="177"/>
      <c r="K763" s="177"/>
    </row>
    <row r="764">
      <c r="J764" s="177"/>
      <c r="K764" s="177"/>
    </row>
    <row r="765">
      <c r="J765" s="177"/>
      <c r="K765" s="177"/>
    </row>
    <row r="766">
      <c r="J766" s="177"/>
      <c r="K766" s="177"/>
    </row>
    <row r="767">
      <c r="J767" s="177"/>
      <c r="K767" s="177"/>
    </row>
    <row r="768">
      <c r="J768" s="177"/>
      <c r="K768" s="177"/>
    </row>
    <row r="769">
      <c r="J769" s="177"/>
      <c r="K769" s="177"/>
    </row>
    <row r="770">
      <c r="J770" s="177"/>
      <c r="K770" s="177"/>
    </row>
    <row r="771">
      <c r="J771" s="177"/>
      <c r="K771" s="177"/>
    </row>
    <row r="772">
      <c r="J772" s="177"/>
      <c r="K772" s="177"/>
    </row>
    <row r="773">
      <c r="J773" s="177"/>
      <c r="K773" s="177"/>
    </row>
    <row r="774">
      <c r="J774" s="177"/>
      <c r="K774" s="177"/>
    </row>
    <row r="775">
      <c r="J775" s="177"/>
      <c r="K775" s="177"/>
    </row>
    <row r="776">
      <c r="J776" s="177"/>
      <c r="K776" s="177"/>
    </row>
    <row r="777">
      <c r="J777" s="177"/>
      <c r="K777" s="177"/>
    </row>
    <row r="778">
      <c r="J778" s="177"/>
      <c r="K778" s="177"/>
    </row>
    <row r="779">
      <c r="J779" s="177"/>
      <c r="K779" s="177"/>
    </row>
    <row r="780">
      <c r="J780" s="177"/>
      <c r="K780" s="177"/>
    </row>
    <row r="781">
      <c r="J781" s="177"/>
      <c r="K781" s="177"/>
    </row>
    <row r="782">
      <c r="J782" s="177"/>
      <c r="K782" s="177"/>
    </row>
    <row r="783">
      <c r="J783" s="177"/>
      <c r="K783" s="177"/>
    </row>
    <row r="784">
      <c r="J784" s="177"/>
      <c r="K784" s="177"/>
    </row>
    <row r="785">
      <c r="J785" s="177"/>
      <c r="K785" s="177"/>
    </row>
    <row r="786">
      <c r="J786" s="177"/>
      <c r="K786" s="177"/>
    </row>
    <row r="787">
      <c r="J787" s="177"/>
      <c r="K787" s="177"/>
    </row>
    <row r="788">
      <c r="J788" s="177"/>
      <c r="K788" s="177"/>
    </row>
    <row r="789">
      <c r="J789" s="177"/>
      <c r="K789" s="177"/>
    </row>
    <row r="790">
      <c r="J790" s="177"/>
      <c r="K790" s="177"/>
    </row>
    <row r="791">
      <c r="J791" s="177"/>
      <c r="K791" s="177"/>
    </row>
    <row r="792">
      <c r="J792" s="177"/>
      <c r="K792" s="177"/>
    </row>
    <row r="793">
      <c r="J793" s="177"/>
      <c r="K793" s="177"/>
    </row>
    <row r="794">
      <c r="J794" s="177"/>
      <c r="K794" s="177"/>
    </row>
    <row r="795">
      <c r="J795" s="177"/>
      <c r="K795" s="177"/>
    </row>
    <row r="796">
      <c r="J796" s="177"/>
      <c r="K796" s="177"/>
    </row>
    <row r="797">
      <c r="J797" s="177"/>
      <c r="K797" s="177"/>
    </row>
    <row r="798">
      <c r="J798" s="177"/>
      <c r="K798" s="177"/>
    </row>
    <row r="799">
      <c r="J799" s="177"/>
      <c r="K799" s="177"/>
    </row>
    <row r="800">
      <c r="J800" s="177"/>
      <c r="K800" s="177"/>
    </row>
    <row r="801">
      <c r="J801" s="177"/>
      <c r="K801" s="177"/>
    </row>
    <row r="802">
      <c r="J802" s="177"/>
      <c r="K802" s="177"/>
    </row>
    <row r="803">
      <c r="J803" s="177"/>
      <c r="K803" s="177"/>
    </row>
    <row r="804">
      <c r="J804" s="177"/>
      <c r="K804" s="177"/>
    </row>
    <row r="805">
      <c r="J805" s="177"/>
      <c r="K805" s="177"/>
    </row>
    <row r="806">
      <c r="J806" s="177"/>
      <c r="K806" s="177"/>
    </row>
    <row r="807">
      <c r="J807" s="177"/>
      <c r="K807" s="177"/>
    </row>
    <row r="808">
      <c r="J808" s="177"/>
      <c r="K808" s="177"/>
    </row>
    <row r="809">
      <c r="J809" s="177"/>
      <c r="K809" s="177"/>
    </row>
    <row r="810">
      <c r="J810" s="177"/>
      <c r="K810" s="177"/>
    </row>
    <row r="811">
      <c r="J811" s="177"/>
      <c r="K811" s="177"/>
    </row>
    <row r="812">
      <c r="J812" s="177"/>
      <c r="K812" s="177"/>
    </row>
    <row r="813">
      <c r="J813" s="177"/>
      <c r="K813" s="177"/>
    </row>
    <row r="814">
      <c r="J814" s="177"/>
      <c r="K814" s="177"/>
    </row>
    <row r="815">
      <c r="J815" s="177"/>
      <c r="K815" s="177"/>
    </row>
    <row r="816">
      <c r="J816" s="177"/>
      <c r="K816" s="177"/>
    </row>
    <row r="817">
      <c r="J817" s="177"/>
      <c r="K817" s="177"/>
    </row>
    <row r="818">
      <c r="J818" s="177"/>
      <c r="K818" s="177"/>
    </row>
    <row r="819">
      <c r="J819" s="177"/>
      <c r="K819" s="177"/>
    </row>
    <row r="820">
      <c r="J820" s="177"/>
      <c r="K820" s="177"/>
    </row>
    <row r="821">
      <c r="J821" s="177"/>
      <c r="K821" s="177"/>
    </row>
    <row r="822">
      <c r="J822" s="177"/>
      <c r="K822" s="177"/>
    </row>
    <row r="823">
      <c r="J823" s="177"/>
      <c r="K823" s="177"/>
    </row>
    <row r="824">
      <c r="J824" s="177"/>
      <c r="K824" s="177"/>
    </row>
    <row r="825">
      <c r="J825" s="177"/>
      <c r="K825" s="177"/>
    </row>
    <row r="826">
      <c r="J826" s="177"/>
      <c r="K826" s="177"/>
    </row>
    <row r="827">
      <c r="J827" s="177"/>
      <c r="K827" s="177"/>
    </row>
    <row r="828">
      <c r="J828" s="177"/>
      <c r="K828" s="177"/>
    </row>
    <row r="829">
      <c r="J829" s="177"/>
      <c r="K829" s="177"/>
    </row>
    <row r="830">
      <c r="J830" s="177"/>
      <c r="K830" s="177"/>
    </row>
    <row r="831">
      <c r="J831" s="177"/>
      <c r="K831" s="177"/>
    </row>
    <row r="832">
      <c r="J832" s="177"/>
      <c r="K832" s="177"/>
    </row>
    <row r="833">
      <c r="J833" s="177"/>
      <c r="K833" s="177"/>
    </row>
    <row r="834">
      <c r="J834" s="177"/>
      <c r="K834" s="177"/>
    </row>
    <row r="835">
      <c r="J835" s="177"/>
      <c r="K835" s="177"/>
    </row>
    <row r="836">
      <c r="J836" s="177"/>
      <c r="K836" s="177"/>
    </row>
    <row r="837">
      <c r="J837" s="177"/>
      <c r="K837" s="177"/>
    </row>
    <row r="838">
      <c r="J838" s="177"/>
      <c r="K838" s="177"/>
    </row>
    <row r="839">
      <c r="J839" s="177"/>
      <c r="K839" s="177"/>
    </row>
    <row r="840">
      <c r="J840" s="177"/>
      <c r="K840" s="177"/>
    </row>
    <row r="841">
      <c r="J841" s="177"/>
      <c r="K841" s="177"/>
    </row>
    <row r="842">
      <c r="J842" s="177"/>
      <c r="K842" s="177"/>
    </row>
    <row r="843">
      <c r="J843" s="177"/>
      <c r="K843" s="177"/>
    </row>
    <row r="844">
      <c r="J844" s="177"/>
      <c r="K844" s="177"/>
    </row>
    <row r="845">
      <c r="J845" s="177"/>
      <c r="K845" s="177"/>
    </row>
    <row r="846">
      <c r="J846" s="177"/>
      <c r="K846" s="177"/>
    </row>
    <row r="847">
      <c r="J847" s="177"/>
      <c r="K847" s="177"/>
    </row>
    <row r="848">
      <c r="J848" s="177"/>
      <c r="K848" s="177"/>
    </row>
    <row r="849">
      <c r="J849" s="177"/>
      <c r="K849" s="177"/>
    </row>
    <row r="850">
      <c r="J850" s="177"/>
      <c r="K850" s="177"/>
    </row>
    <row r="851">
      <c r="J851" s="177"/>
      <c r="K851" s="177"/>
    </row>
    <row r="852">
      <c r="J852" s="177"/>
      <c r="K852" s="177"/>
    </row>
    <row r="853">
      <c r="J853" s="177"/>
      <c r="K853" s="177"/>
    </row>
    <row r="854">
      <c r="J854" s="177"/>
      <c r="K854" s="177"/>
    </row>
    <row r="855">
      <c r="J855" s="177"/>
      <c r="K855" s="177"/>
    </row>
    <row r="856">
      <c r="J856" s="177"/>
      <c r="K856" s="177"/>
    </row>
    <row r="857">
      <c r="J857" s="177"/>
      <c r="K857" s="177"/>
    </row>
    <row r="858">
      <c r="J858" s="177"/>
      <c r="K858" s="177"/>
    </row>
    <row r="859">
      <c r="J859" s="177"/>
      <c r="K859" s="177"/>
    </row>
    <row r="860">
      <c r="J860" s="177"/>
      <c r="K860" s="177"/>
    </row>
    <row r="861">
      <c r="J861" s="177"/>
      <c r="K861" s="177"/>
    </row>
    <row r="862">
      <c r="J862" s="177"/>
      <c r="K862" s="177"/>
    </row>
    <row r="863">
      <c r="J863" s="177"/>
      <c r="K863" s="177"/>
    </row>
    <row r="864">
      <c r="J864" s="177"/>
      <c r="K864" s="177"/>
    </row>
    <row r="865">
      <c r="J865" s="177"/>
      <c r="K865" s="177"/>
    </row>
    <row r="866">
      <c r="J866" s="177"/>
      <c r="K866" s="177"/>
    </row>
    <row r="867">
      <c r="J867" s="177"/>
      <c r="K867" s="177"/>
    </row>
    <row r="868">
      <c r="J868" s="177"/>
      <c r="K868" s="177"/>
    </row>
    <row r="869">
      <c r="J869" s="177"/>
      <c r="K869" s="177"/>
    </row>
    <row r="870">
      <c r="J870" s="177"/>
      <c r="K870" s="177"/>
    </row>
    <row r="871">
      <c r="J871" s="177"/>
      <c r="K871" s="177"/>
    </row>
    <row r="872">
      <c r="J872" s="177"/>
      <c r="K872" s="177"/>
    </row>
    <row r="873">
      <c r="J873" s="177"/>
      <c r="K873" s="177"/>
    </row>
    <row r="874">
      <c r="J874" s="177"/>
      <c r="K874" s="177"/>
    </row>
    <row r="875">
      <c r="J875" s="177"/>
      <c r="K875" s="177"/>
    </row>
    <row r="876">
      <c r="J876" s="177"/>
      <c r="K876" s="177"/>
    </row>
    <row r="877">
      <c r="J877" s="177"/>
      <c r="K877" s="177"/>
    </row>
    <row r="878">
      <c r="J878" s="177"/>
      <c r="K878" s="177"/>
    </row>
    <row r="879">
      <c r="J879" s="177"/>
      <c r="K879" s="177"/>
    </row>
    <row r="880">
      <c r="J880" s="177"/>
      <c r="K880" s="177"/>
    </row>
    <row r="881">
      <c r="J881" s="177"/>
      <c r="K881" s="177"/>
    </row>
    <row r="882">
      <c r="J882" s="177"/>
      <c r="K882" s="177"/>
    </row>
    <row r="883">
      <c r="J883" s="177"/>
      <c r="K883" s="177"/>
    </row>
    <row r="884">
      <c r="J884" s="177"/>
      <c r="K884" s="177"/>
    </row>
    <row r="885">
      <c r="J885" s="177"/>
      <c r="K885" s="177"/>
    </row>
    <row r="886">
      <c r="J886" s="177"/>
      <c r="K886" s="177"/>
    </row>
    <row r="887">
      <c r="J887" s="177"/>
      <c r="K887" s="177"/>
    </row>
    <row r="888">
      <c r="J888" s="177"/>
      <c r="K888" s="177"/>
    </row>
    <row r="889">
      <c r="J889" s="177"/>
      <c r="K889" s="177"/>
    </row>
    <row r="890">
      <c r="J890" s="177"/>
      <c r="K890" s="177"/>
    </row>
    <row r="891">
      <c r="J891" s="177"/>
      <c r="K891" s="177"/>
    </row>
    <row r="892">
      <c r="J892" s="177"/>
      <c r="K892" s="177"/>
    </row>
    <row r="893">
      <c r="J893" s="177"/>
      <c r="K893" s="177"/>
    </row>
    <row r="894">
      <c r="J894" s="177"/>
      <c r="K894" s="177"/>
    </row>
    <row r="895">
      <c r="J895" s="177"/>
      <c r="K895" s="177"/>
    </row>
    <row r="896">
      <c r="J896" s="177"/>
      <c r="K896" s="177"/>
    </row>
    <row r="897">
      <c r="J897" s="177"/>
      <c r="K897" s="177"/>
    </row>
    <row r="898">
      <c r="J898" s="177"/>
      <c r="K898" s="177"/>
    </row>
    <row r="899">
      <c r="J899" s="177"/>
      <c r="K899" s="177"/>
    </row>
    <row r="900">
      <c r="J900" s="177"/>
      <c r="K900" s="177"/>
    </row>
    <row r="901">
      <c r="J901" s="177"/>
      <c r="K901" s="177"/>
    </row>
    <row r="902">
      <c r="J902" s="177"/>
      <c r="K902" s="177"/>
    </row>
    <row r="903">
      <c r="J903" s="177"/>
      <c r="K903" s="177"/>
    </row>
    <row r="904">
      <c r="J904" s="177"/>
      <c r="K904" s="177"/>
    </row>
    <row r="905">
      <c r="J905" s="177"/>
      <c r="K905" s="177"/>
    </row>
    <row r="906">
      <c r="J906" s="177"/>
      <c r="K906" s="177"/>
    </row>
    <row r="907">
      <c r="J907" s="177"/>
      <c r="K907" s="177"/>
    </row>
    <row r="908">
      <c r="J908" s="177"/>
      <c r="K908" s="177"/>
    </row>
    <row r="909">
      <c r="J909" s="177"/>
      <c r="K909" s="177"/>
    </row>
    <row r="910">
      <c r="J910" s="177"/>
      <c r="K910" s="177"/>
    </row>
    <row r="911">
      <c r="J911" s="177"/>
      <c r="K911" s="177"/>
    </row>
    <row r="912">
      <c r="J912" s="177"/>
      <c r="K912" s="177"/>
    </row>
    <row r="913">
      <c r="J913" s="177"/>
      <c r="K913" s="177"/>
    </row>
    <row r="914">
      <c r="J914" s="177"/>
      <c r="K914" s="177"/>
    </row>
    <row r="915">
      <c r="J915" s="177"/>
      <c r="K915" s="177"/>
    </row>
    <row r="916">
      <c r="J916" s="177"/>
      <c r="K916" s="177"/>
    </row>
    <row r="917">
      <c r="J917" s="177"/>
      <c r="K917" s="177"/>
    </row>
    <row r="918">
      <c r="J918" s="177"/>
      <c r="K918" s="177"/>
    </row>
    <row r="919">
      <c r="J919" s="177"/>
      <c r="K919" s="177"/>
    </row>
    <row r="920">
      <c r="J920" s="177"/>
      <c r="K920" s="177"/>
    </row>
    <row r="921">
      <c r="J921" s="177"/>
      <c r="K921" s="177"/>
    </row>
    <row r="922">
      <c r="J922" s="177"/>
      <c r="K922" s="177"/>
    </row>
    <row r="923">
      <c r="J923" s="177"/>
      <c r="K923" s="177"/>
    </row>
    <row r="924">
      <c r="J924" s="177"/>
      <c r="K924" s="177"/>
    </row>
    <row r="925">
      <c r="J925" s="177"/>
      <c r="K925" s="177"/>
    </row>
    <row r="926">
      <c r="J926" s="177"/>
      <c r="K926" s="177"/>
    </row>
    <row r="927">
      <c r="J927" s="177"/>
      <c r="K927" s="177"/>
    </row>
    <row r="928">
      <c r="J928" s="177"/>
      <c r="K928" s="177"/>
    </row>
    <row r="929">
      <c r="J929" s="177"/>
      <c r="K929" s="177"/>
    </row>
    <row r="930">
      <c r="J930" s="177"/>
      <c r="K930" s="177"/>
    </row>
    <row r="931">
      <c r="J931" s="177"/>
      <c r="K931" s="177"/>
    </row>
    <row r="932">
      <c r="J932" s="177"/>
      <c r="K932" s="177"/>
    </row>
    <row r="933">
      <c r="J933" s="177"/>
      <c r="K933" s="177"/>
    </row>
    <row r="934">
      <c r="J934" s="177"/>
      <c r="K934" s="177"/>
    </row>
    <row r="935">
      <c r="J935" s="177"/>
      <c r="K935" s="177"/>
    </row>
    <row r="936">
      <c r="J936" s="177"/>
      <c r="K936" s="177"/>
    </row>
    <row r="937">
      <c r="J937" s="177"/>
      <c r="K937" s="177"/>
    </row>
    <row r="938">
      <c r="J938" s="177"/>
      <c r="K938" s="177"/>
    </row>
    <row r="939">
      <c r="J939" s="177"/>
      <c r="K939" s="177"/>
    </row>
    <row r="940">
      <c r="J940" s="177"/>
      <c r="K940" s="177"/>
    </row>
    <row r="941">
      <c r="J941" s="177"/>
      <c r="K941" s="177"/>
    </row>
    <row r="942">
      <c r="J942" s="177"/>
      <c r="K942" s="177"/>
    </row>
    <row r="943">
      <c r="J943" s="177"/>
      <c r="K943" s="177"/>
    </row>
    <row r="944">
      <c r="J944" s="177"/>
      <c r="K944" s="177"/>
    </row>
    <row r="945">
      <c r="J945" s="177"/>
      <c r="K945" s="177"/>
    </row>
    <row r="946">
      <c r="J946" s="177"/>
      <c r="K946" s="177"/>
    </row>
    <row r="947">
      <c r="J947" s="177"/>
      <c r="K947" s="177"/>
    </row>
    <row r="948">
      <c r="J948" s="177"/>
      <c r="K948" s="177"/>
    </row>
    <row r="949">
      <c r="J949" s="177"/>
      <c r="K949" s="177"/>
    </row>
    <row r="950">
      <c r="J950" s="177"/>
      <c r="K950" s="177"/>
    </row>
    <row r="951">
      <c r="J951" s="177"/>
      <c r="K951" s="177"/>
    </row>
    <row r="952">
      <c r="J952" s="177"/>
      <c r="K952" s="177"/>
    </row>
    <row r="953">
      <c r="J953" s="177"/>
      <c r="K953" s="177"/>
    </row>
    <row r="954">
      <c r="J954" s="177"/>
      <c r="K954" s="177"/>
    </row>
    <row r="955">
      <c r="J955" s="177"/>
      <c r="K955" s="177"/>
    </row>
    <row r="956">
      <c r="J956" s="177"/>
      <c r="K956" s="177"/>
    </row>
    <row r="957">
      <c r="J957" s="177"/>
      <c r="K957" s="177"/>
    </row>
    <row r="958">
      <c r="J958" s="177"/>
      <c r="K958" s="177"/>
    </row>
    <row r="959">
      <c r="J959" s="177"/>
      <c r="K959" s="177"/>
    </row>
    <row r="960">
      <c r="J960" s="177"/>
      <c r="K960" s="177"/>
    </row>
    <row r="961">
      <c r="J961" s="177"/>
      <c r="K961" s="177"/>
    </row>
    <row r="962">
      <c r="J962" s="177"/>
      <c r="K962" s="177"/>
    </row>
    <row r="963">
      <c r="J963" s="177"/>
      <c r="K963" s="177"/>
    </row>
    <row r="964">
      <c r="J964" s="177"/>
      <c r="K964" s="177"/>
    </row>
    <row r="965">
      <c r="J965" s="177"/>
      <c r="K965" s="177"/>
    </row>
    <row r="966">
      <c r="J966" s="177"/>
      <c r="K966" s="177"/>
    </row>
    <row r="967">
      <c r="J967" s="177"/>
      <c r="K967" s="177"/>
    </row>
    <row r="968">
      <c r="J968" s="177"/>
      <c r="K968" s="177"/>
    </row>
    <row r="969">
      <c r="J969" s="177"/>
      <c r="K969" s="177"/>
    </row>
    <row r="970">
      <c r="J970" s="177"/>
      <c r="K970" s="177"/>
    </row>
    <row r="971">
      <c r="J971" s="177"/>
      <c r="K971" s="177"/>
    </row>
    <row r="972">
      <c r="J972" s="177"/>
      <c r="K972" s="177"/>
    </row>
    <row r="973">
      <c r="J973" s="177"/>
      <c r="K973" s="177"/>
    </row>
    <row r="974">
      <c r="J974" s="177"/>
      <c r="K974" s="177"/>
    </row>
    <row r="975">
      <c r="J975" s="177"/>
      <c r="K975" s="177"/>
    </row>
    <row r="976">
      <c r="J976" s="177"/>
      <c r="K976" s="177"/>
    </row>
    <row r="977">
      <c r="J977" s="177"/>
      <c r="K977" s="177"/>
    </row>
    <row r="978">
      <c r="J978" s="177"/>
      <c r="K978" s="177"/>
    </row>
    <row r="979">
      <c r="J979" s="177"/>
      <c r="K979" s="177"/>
    </row>
    <row r="980">
      <c r="J980" s="177"/>
      <c r="K980" s="177"/>
    </row>
    <row r="981">
      <c r="J981" s="177"/>
      <c r="K981" s="177"/>
    </row>
    <row r="982">
      <c r="J982" s="177"/>
      <c r="K982" s="177"/>
    </row>
    <row r="983">
      <c r="J983" s="177"/>
      <c r="K983" s="177"/>
    </row>
    <row r="984">
      <c r="J984" s="177"/>
      <c r="K984" s="177"/>
    </row>
    <row r="985">
      <c r="J985" s="177"/>
      <c r="K985" s="177"/>
    </row>
    <row r="986">
      <c r="J986" s="177"/>
      <c r="K986" s="177"/>
    </row>
    <row r="987">
      <c r="J987" s="177"/>
      <c r="K987" s="177"/>
    </row>
    <row r="988">
      <c r="J988" s="177"/>
      <c r="K988" s="177"/>
    </row>
    <row r="989">
      <c r="J989" s="177"/>
      <c r="K989" s="177"/>
    </row>
    <row r="990">
      <c r="J990" s="177"/>
      <c r="K990" s="177"/>
    </row>
    <row r="991">
      <c r="J991" s="177"/>
      <c r="K991" s="177"/>
    </row>
    <row r="992">
      <c r="J992" s="177"/>
      <c r="K992" s="177"/>
    </row>
    <row r="993">
      <c r="J993" s="177"/>
      <c r="K993" s="177"/>
    </row>
    <row r="994">
      <c r="J994" s="177"/>
      <c r="K994" s="177"/>
    </row>
    <row r="995">
      <c r="J995" s="177"/>
      <c r="K995" s="177"/>
    </row>
    <row r="996">
      <c r="J996" s="177"/>
      <c r="K996" s="177"/>
    </row>
    <row r="997">
      <c r="J997" s="177"/>
      <c r="K997" s="177"/>
    </row>
    <row r="998">
      <c r="J998" s="177"/>
      <c r="K998" s="177"/>
    </row>
    <row r="999">
      <c r="J999" s="177"/>
      <c r="K999" s="177"/>
    </row>
    <row r="1000">
      <c r="J1000" s="177"/>
      <c r="K1000" s="177"/>
    </row>
  </sheetData>
  <mergeCells count="4">
    <mergeCell ref="G2:I2"/>
    <mergeCell ref="G3:H3"/>
    <mergeCell ref="E4:F4"/>
    <mergeCell ref="J4:K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8.71"/>
    <col customWidth="1" min="4" max="4" width="5.57"/>
    <col customWidth="1" min="5" max="5" width="26.57"/>
    <col customWidth="1" min="6" max="6" width="16.86"/>
    <col customWidth="1" min="7" max="7" width="18.14"/>
    <col customWidth="1" min="8" max="8" width="10.71"/>
    <col customWidth="1" min="9" max="9" width="8.57"/>
    <col customWidth="1" min="10" max="10" width="7.43"/>
    <col customWidth="1" min="11" max="11" width="15.57"/>
    <col customWidth="1" min="12" max="12" width="7.86"/>
    <col customWidth="1" min="13" max="13" width="7.29"/>
    <col customWidth="1" min="14" max="14" width="29.29"/>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32.25" customHeight="1">
      <c r="A2" s="26"/>
      <c r="B2" s="26" t="s">
        <v>1135</v>
      </c>
      <c r="C2" s="26">
        <v>0.0</v>
      </c>
      <c r="D2" s="26"/>
      <c r="E2" s="26" t="s">
        <v>1567</v>
      </c>
      <c r="F2" s="26" t="s">
        <v>230</v>
      </c>
      <c r="G2" s="26"/>
      <c r="H2" s="26"/>
      <c r="I2" s="26"/>
      <c r="J2" s="26"/>
      <c r="K2" s="26" t="s">
        <v>437</v>
      </c>
      <c r="L2" s="26"/>
      <c r="M2" s="26"/>
      <c r="N2" s="26"/>
      <c r="O2" s="26"/>
    </row>
    <row r="3" ht="32.25" customHeight="1">
      <c r="A3" s="26"/>
      <c r="B3" s="26" t="s">
        <v>1156</v>
      </c>
      <c r="C3" s="26">
        <v>8.0</v>
      </c>
      <c r="D3" s="26"/>
      <c r="E3" s="26" t="s">
        <v>1159</v>
      </c>
      <c r="F3" s="26" t="s">
        <v>1157</v>
      </c>
      <c r="G3" s="26" t="s">
        <v>233</v>
      </c>
      <c r="H3" s="26" t="s">
        <v>1569</v>
      </c>
      <c r="I3" s="26">
        <v>1.0</v>
      </c>
      <c r="J3" s="26"/>
      <c r="K3" s="26" t="s">
        <v>1161</v>
      </c>
      <c r="L3" s="26"/>
      <c r="N3" s="26"/>
      <c r="O3" s="26"/>
    </row>
    <row r="4" ht="32.25" customHeight="1">
      <c r="A4" s="26"/>
      <c r="B4" s="26" t="s">
        <v>1156</v>
      </c>
      <c r="C4" s="26">
        <v>9.0</v>
      </c>
      <c r="D4" s="26"/>
      <c r="E4" s="26" t="s">
        <v>1162</v>
      </c>
      <c r="F4" s="26" t="s">
        <v>1157</v>
      </c>
      <c r="G4" s="26" t="s">
        <v>235</v>
      </c>
      <c r="H4" s="26" t="s">
        <v>1569</v>
      </c>
      <c r="I4" s="26">
        <v>2.0</v>
      </c>
      <c r="J4" s="26"/>
      <c r="K4" s="26" t="s">
        <v>1163</v>
      </c>
      <c r="L4" s="26"/>
      <c r="N4" s="26"/>
      <c r="O4" s="26"/>
    </row>
    <row r="5" ht="32.25" customHeight="1">
      <c r="A5" s="26"/>
      <c r="B5" s="26" t="s">
        <v>1156</v>
      </c>
      <c r="C5" s="26">
        <v>10.0</v>
      </c>
      <c r="D5" s="26"/>
      <c r="E5" s="26" t="s">
        <v>1164</v>
      </c>
      <c r="F5" s="26" t="s">
        <v>1157</v>
      </c>
      <c r="G5" s="26" t="s">
        <v>237</v>
      </c>
      <c r="H5" s="26" t="s">
        <v>1569</v>
      </c>
      <c r="I5" s="26">
        <v>3.0</v>
      </c>
      <c r="J5" s="26"/>
      <c r="K5" s="26" t="s">
        <v>1165</v>
      </c>
      <c r="L5" s="26"/>
      <c r="N5" s="26"/>
      <c r="O5" s="26"/>
    </row>
    <row r="6" ht="32.25" customHeight="1">
      <c r="A6" s="26"/>
      <c r="B6" s="26" t="s">
        <v>1156</v>
      </c>
      <c r="C6" s="26">
        <v>11.0</v>
      </c>
      <c r="D6" s="26"/>
      <c r="E6" s="26" t="s">
        <v>1166</v>
      </c>
      <c r="F6" s="26" t="s">
        <v>1157</v>
      </c>
      <c r="G6" s="26" t="s">
        <v>239</v>
      </c>
      <c r="H6" s="26" t="s">
        <v>1569</v>
      </c>
      <c r="I6" s="26">
        <v>4.0</v>
      </c>
      <c r="J6" s="26"/>
      <c r="K6" s="26" t="s">
        <v>1167</v>
      </c>
      <c r="L6" s="26"/>
      <c r="N6" s="26"/>
      <c r="O6" s="26"/>
    </row>
    <row r="7" ht="32.25" customHeight="1">
      <c r="A7" s="26"/>
      <c r="B7" s="26" t="s">
        <v>1135</v>
      </c>
      <c r="C7" s="26">
        <v>1.0</v>
      </c>
      <c r="D7" s="26"/>
      <c r="E7" s="26" t="s">
        <v>1594</v>
      </c>
      <c r="F7" s="26"/>
      <c r="G7" s="26"/>
      <c r="H7" s="26" t="s">
        <v>1595</v>
      </c>
      <c r="I7" s="26"/>
      <c r="J7" s="26" t="s">
        <v>241</v>
      </c>
      <c r="K7" s="26" t="s">
        <v>1596</v>
      </c>
      <c r="L7" s="26"/>
      <c r="M7" s="26"/>
      <c r="N7" s="26"/>
      <c r="O7" s="26"/>
    </row>
    <row r="8" ht="32.25" customHeight="1">
      <c r="A8" s="26"/>
      <c r="B8" s="26" t="s">
        <v>1135</v>
      </c>
      <c r="C8" s="26">
        <v>2.0</v>
      </c>
      <c r="D8" s="26"/>
      <c r="E8" s="26" t="s">
        <v>1142</v>
      </c>
      <c r="F8" s="26"/>
      <c r="G8" s="26"/>
      <c r="H8" s="26" t="s">
        <v>1595</v>
      </c>
      <c r="I8" s="26"/>
      <c r="J8" s="26" t="s">
        <v>241</v>
      </c>
      <c r="K8" s="26" t="s">
        <v>1597</v>
      </c>
      <c r="L8" s="26"/>
      <c r="M8" s="26"/>
      <c r="N8" s="26"/>
      <c r="O8" s="26"/>
    </row>
    <row r="9" ht="32.25" customHeight="1">
      <c r="A9" s="26"/>
      <c r="B9" s="26" t="s">
        <v>1135</v>
      </c>
      <c r="C9" s="26">
        <v>3.0</v>
      </c>
      <c r="D9" s="26"/>
      <c r="E9" s="26" t="s">
        <v>1146</v>
      </c>
      <c r="F9" s="26"/>
      <c r="G9" s="26"/>
      <c r="H9" s="26" t="s">
        <v>1595</v>
      </c>
      <c r="I9" s="26"/>
      <c r="J9" s="26" t="s">
        <v>241</v>
      </c>
      <c r="K9" s="26" t="s">
        <v>1598</v>
      </c>
      <c r="L9" s="26"/>
      <c r="M9" s="26"/>
      <c r="N9" s="26"/>
      <c r="O9" s="26"/>
    </row>
    <row r="10" ht="32.25" customHeight="1">
      <c r="A10" s="26"/>
      <c r="B10" s="26" t="s">
        <v>1599</v>
      </c>
      <c r="C10" s="26">
        <v>4.0</v>
      </c>
      <c r="D10" s="26"/>
      <c r="E10" s="26" t="s">
        <v>1149</v>
      </c>
      <c r="F10" s="26"/>
      <c r="G10" s="26"/>
      <c r="H10" s="26"/>
      <c r="I10" s="26"/>
      <c r="J10" s="26" t="s">
        <v>241</v>
      </c>
      <c r="K10" s="26" t="s">
        <v>1150</v>
      </c>
      <c r="L10" s="26"/>
      <c r="M10" s="26"/>
      <c r="N10" s="26"/>
      <c r="O10" s="26"/>
    </row>
    <row r="11" ht="32.25" customHeight="1">
      <c r="A11" s="26"/>
      <c r="B11" s="26" t="s">
        <v>1599</v>
      </c>
      <c r="C11" s="26">
        <v>5.0</v>
      </c>
      <c r="D11" s="26"/>
      <c r="E11" s="26" t="s">
        <v>1151</v>
      </c>
      <c r="F11" s="26"/>
      <c r="G11" s="26"/>
      <c r="H11" s="26"/>
      <c r="I11" s="26"/>
      <c r="J11" s="26" t="s">
        <v>241</v>
      </c>
      <c r="K11" s="26" t="s">
        <v>1153</v>
      </c>
      <c r="L11" s="26"/>
      <c r="M11" s="26"/>
      <c r="N11" s="26"/>
      <c r="O11" s="26"/>
    </row>
    <row r="12" ht="32.25" customHeight="1">
      <c r="A12" s="26"/>
      <c r="B12" s="26" t="s">
        <v>1599</v>
      </c>
      <c r="C12" s="26">
        <v>6.0</v>
      </c>
      <c r="D12" s="26"/>
      <c r="E12" s="26" t="s">
        <v>1154</v>
      </c>
      <c r="F12" s="26"/>
      <c r="G12" s="26"/>
      <c r="H12" s="26"/>
      <c r="I12" s="26"/>
      <c r="J12" s="26" t="s">
        <v>241</v>
      </c>
      <c r="K12" s="26" t="s">
        <v>1155</v>
      </c>
      <c r="L12" s="26"/>
      <c r="M12" s="26"/>
      <c r="N12" s="26"/>
      <c r="O12" s="26"/>
    </row>
    <row r="13" ht="32.25" customHeight="1">
      <c r="A13" s="26"/>
      <c r="B13" s="26" t="s">
        <v>1156</v>
      </c>
      <c r="C13" s="26">
        <v>7.0</v>
      </c>
      <c r="D13" s="26"/>
      <c r="E13" s="26" t="s">
        <v>1600</v>
      </c>
      <c r="F13" s="26"/>
      <c r="G13" s="26" t="s">
        <v>240</v>
      </c>
      <c r="H13" s="26"/>
      <c r="I13" s="26"/>
      <c r="J13" s="26"/>
      <c r="K13" s="26" t="s">
        <v>1601</v>
      </c>
      <c r="L13" s="26"/>
      <c r="M13" s="26"/>
      <c r="N13" s="26"/>
      <c r="O13" s="26"/>
    </row>
    <row r="14" ht="32.25" customHeight="1">
      <c r="A14" s="26"/>
      <c r="B14" s="26" t="s">
        <v>1156</v>
      </c>
      <c r="C14" s="26">
        <v>12.0</v>
      </c>
      <c r="D14" s="26"/>
      <c r="E14" s="26" t="s">
        <v>1168</v>
      </c>
      <c r="F14" s="26"/>
      <c r="G14" s="26" t="s">
        <v>1169</v>
      </c>
      <c r="H14" s="26" t="s">
        <v>1569</v>
      </c>
      <c r="I14" s="26"/>
      <c r="J14" s="26" t="s">
        <v>241</v>
      </c>
      <c r="K14" s="26" t="s">
        <v>1170</v>
      </c>
      <c r="L14" s="26"/>
      <c r="M14" s="26"/>
      <c r="N14" s="26"/>
      <c r="O14" s="26"/>
    </row>
    <row r="15" ht="32.25" customHeight="1">
      <c r="A15" s="26"/>
      <c r="B15" s="26" t="s">
        <v>1156</v>
      </c>
      <c r="C15" s="26">
        <v>13.0</v>
      </c>
      <c r="D15" s="26"/>
      <c r="E15" s="26" t="s">
        <v>1171</v>
      </c>
      <c r="F15" s="26"/>
      <c r="G15" s="26"/>
      <c r="H15" s="26" t="s">
        <v>1569</v>
      </c>
      <c r="I15" s="26"/>
      <c r="J15" s="26" t="s">
        <v>241</v>
      </c>
      <c r="K15" s="26" t="s">
        <v>1172</v>
      </c>
      <c r="L15" s="26"/>
      <c r="M15" s="26"/>
      <c r="N15" s="26"/>
      <c r="O15" s="26"/>
    </row>
    <row r="16" ht="32.25" customHeight="1">
      <c r="A16" s="26"/>
      <c r="B16" s="26" t="s">
        <v>1156</v>
      </c>
      <c r="C16" s="26">
        <v>14.0</v>
      </c>
      <c r="D16" s="26"/>
      <c r="E16" s="26" t="s">
        <v>1173</v>
      </c>
      <c r="F16" s="26"/>
      <c r="G16" s="26"/>
      <c r="H16" s="26" t="s">
        <v>1569</v>
      </c>
      <c r="I16" s="26"/>
      <c r="J16" s="26" t="s">
        <v>241</v>
      </c>
      <c r="K16" s="26" t="s">
        <v>1174</v>
      </c>
      <c r="L16" s="26"/>
      <c r="M16" s="26"/>
      <c r="N16" s="26"/>
      <c r="O16" s="26"/>
    </row>
    <row r="17" ht="32.25" customHeight="1">
      <c r="A17" s="26"/>
      <c r="B17" s="26" t="s">
        <v>1156</v>
      </c>
      <c r="C17" s="26">
        <v>15.0</v>
      </c>
      <c r="D17" s="26"/>
      <c r="E17" s="26" t="s">
        <v>1175</v>
      </c>
      <c r="F17" s="26"/>
      <c r="G17" s="26"/>
      <c r="H17" s="26" t="s">
        <v>1569</v>
      </c>
      <c r="I17" s="26"/>
      <c r="J17" s="26" t="s">
        <v>241</v>
      </c>
      <c r="K17" s="26" t="s">
        <v>1176</v>
      </c>
      <c r="L17" s="26"/>
      <c r="M17" s="26"/>
      <c r="N17" s="26"/>
      <c r="O17" s="26"/>
    </row>
    <row r="18" ht="32.25" customHeight="1">
      <c r="A18" s="26"/>
      <c r="B18" s="26" t="s">
        <v>1156</v>
      </c>
      <c r="C18" s="26">
        <v>16.0</v>
      </c>
      <c r="D18" s="26"/>
      <c r="E18" s="26" t="s">
        <v>1177</v>
      </c>
      <c r="F18" s="26"/>
      <c r="G18" s="26"/>
      <c r="H18" s="26" t="s">
        <v>1569</v>
      </c>
      <c r="I18" s="26"/>
      <c r="J18" s="26" t="s">
        <v>241</v>
      </c>
      <c r="K18" s="26" t="s">
        <v>1178</v>
      </c>
      <c r="L18" s="26"/>
      <c r="M18" s="26"/>
      <c r="N18" s="26"/>
      <c r="O18" s="26"/>
    </row>
    <row r="19" ht="32.25" customHeight="1">
      <c r="A19" s="26"/>
      <c r="B19" s="26" t="s">
        <v>1156</v>
      </c>
      <c r="C19" s="26">
        <v>17.0</v>
      </c>
      <c r="D19" s="26"/>
      <c r="E19" s="26" t="s">
        <v>1179</v>
      </c>
      <c r="F19" s="26"/>
      <c r="G19" s="26"/>
      <c r="H19" s="26" t="s">
        <v>1569</v>
      </c>
      <c r="I19" s="26"/>
      <c r="J19" s="26" t="s">
        <v>241</v>
      </c>
      <c r="K19" s="26" t="s">
        <v>1180</v>
      </c>
      <c r="L19" s="26"/>
      <c r="M19" s="26"/>
      <c r="N19" s="26"/>
      <c r="O19" s="26"/>
    </row>
    <row r="20" ht="32.25" customHeight="1">
      <c r="A20" s="26"/>
      <c r="B20" s="26" t="s">
        <v>1181</v>
      </c>
      <c r="C20" s="26">
        <v>18.0</v>
      </c>
      <c r="D20" s="26"/>
      <c r="E20" s="26" t="s">
        <v>898</v>
      </c>
      <c r="F20" s="26" t="s">
        <v>243</v>
      </c>
      <c r="G20" s="26" t="s">
        <v>1602</v>
      </c>
      <c r="H20" s="26"/>
      <c r="I20" s="26"/>
      <c r="J20" s="26"/>
      <c r="K20" s="26" t="s">
        <v>1182</v>
      </c>
      <c r="L20" s="26"/>
      <c r="M20" s="26"/>
      <c r="N20" s="26"/>
      <c r="O20" s="26"/>
    </row>
    <row r="21" ht="32.25" customHeight="1">
      <c r="A21" s="26"/>
      <c r="B21" s="26" t="s">
        <v>1181</v>
      </c>
      <c r="C21" s="26">
        <v>19.0</v>
      </c>
      <c r="D21" s="26"/>
      <c r="E21" s="26" t="s">
        <v>1183</v>
      </c>
      <c r="F21" s="26" t="s">
        <v>230</v>
      </c>
      <c r="G21" s="26"/>
      <c r="H21" s="26"/>
      <c r="I21" s="26"/>
      <c r="J21" s="26" t="s">
        <v>241</v>
      </c>
      <c r="K21" s="26" t="s">
        <v>1184</v>
      </c>
      <c r="L21" s="26"/>
      <c r="N21" s="26" t="s">
        <v>1603</v>
      </c>
      <c r="O21" s="26"/>
    </row>
    <row r="22" ht="32.25" customHeight="1">
      <c r="A22" s="26"/>
      <c r="B22" s="26" t="s">
        <v>1181</v>
      </c>
      <c r="C22" s="26">
        <v>20.0</v>
      </c>
      <c r="D22" s="26"/>
      <c r="E22" s="26" t="s">
        <v>1186</v>
      </c>
      <c r="F22" s="26" t="s">
        <v>230</v>
      </c>
      <c r="G22" s="26"/>
      <c r="H22" s="26"/>
      <c r="I22" s="26"/>
      <c r="J22" s="26"/>
      <c r="K22" s="26" t="s">
        <v>1187</v>
      </c>
      <c r="L22" s="26"/>
      <c r="N22" s="26" t="s">
        <v>1604</v>
      </c>
      <c r="O22" s="26"/>
    </row>
    <row r="23" ht="32.25" customHeight="1">
      <c r="A23" s="26"/>
      <c r="B23" s="26" t="s">
        <v>1181</v>
      </c>
      <c r="C23" s="26">
        <v>21.0</v>
      </c>
      <c r="D23" s="26"/>
      <c r="E23" s="26" t="s">
        <v>1189</v>
      </c>
      <c r="F23" s="26" t="s">
        <v>230</v>
      </c>
      <c r="G23" s="26"/>
      <c r="H23" s="26"/>
      <c r="I23" s="26"/>
      <c r="J23" s="26"/>
      <c r="K23" s="26" t="s">
        <v>1190</v>
      </c>
      <c r="L23" s="26"/>
      <c r="N23" s="26" t="s">
        <v>1604</v>
      </c>
      <c r="O23" s="26"/>
    </row>
    <row r="24" ht="32.25" customHeight="1">
      <c r="A24" s="26" t="s">
        <v>1191</v>
      </c>
      <c r="B24" s="26" t="s">
        <v>1192</v>
      </c>
      <c r="C24" s="26">
        <v>22.0</v>
      </c>
      <c r="D24" s="26"/>
      <c r="E24" s="26" t="s">
        <v>1193</v>
      </c>
      <c r="F24" s="26" t="s">
        <v>245</v>
      </c>
      <c r="G24" s="26" t="s">
        <v>5</v>
      </c>
      <c r="H24" s="26"/>
      <c r="I24" s="26"/>
      <c r="J24" s="26"/>
      <c r="K24" s="26" t="s">
        <v>1194</v>
      </c>
      <c r="L24" s="26"/>
      <c r="N24" s="26" t="s">
        <v>1605</v>
      </c>
      <c r="O24" s="26"/>
    </row>
    <row r="25" ht="32.25" customHeight="1">
      <c r="A25" s="26" t="s">
        <v>1191</v>
      </c>
      <c r="B25" s="26" t="s">
        <v>1192</v>
      </c>
      <c r="C25" s="26">
        <v>23.0</v>
      </c>
      <c r="D25" s="26"/>
      <c r="E25" s="26" t="s">
        <v>1196</v>
      </c>
      <c r="F25" s="26" t="s">
        <v>230</v>
      </c>
      <c r="G25" s="26"/>
      <c r="H25" s="26"/>
      <c r="I25" s="26"/>
      <c r="J25" s="26"/>
      <c r="K25" s="26" t="s">
        <v>1197</v>
      </c>
      <c r="L25" s="26"/>
      <c r="N25" s="26" t="s">
        <v>1606</v>
      </c>
      <c r="O25" s="26"/>
    </row>
    <row r="26" ht="32.25" customHeight="1">
      <c r="A26" s="26" t="s">
        <v>1191</v>
      </c>
      <c r="B26" s="26" t="s">
        <v>1192</v>
      </c>
      <c r="C26" s="26">
        <v>24.0</v>
      </c>
      <c r="D26" s="26"/>
      <c r="E26" s="26" t="s">
        <v>1199</v>
      </c>
      <c r="F26" s="26" t="s">
        <v>243</v>
      </c>
      <c r="G26" s="26" t="s">
        <v>1602</v>
      </c>
      <c r="H26" s="26"/>
      <c r="I26" s="26"/>
      <c r="J26" s="26"/>
      <c r="K26" s="26" t="s">
        <v>1200</v>
      </c>
      <c r="L26" s="26"/>
      <c r="N26" s="26" t="s">
        <v>1607</v>
      </c>
      <c r="O26" s="26"/>
    </row>
    <row r="27" ht="32.25" customHeight="1">
      <c r="A27" s="26"/>
      <c r="B27" s="26"/>
      <c r="C27" s="26">
        <v>25.0</v>
      </c>
      <c r="D27" s="26"/>
      <c r="E27" s="26" t="s">
        <v>1203</v>
      </c>
      <c r="F27" s="26" t="s">
        <v>252</v>
      </c>
      <c r="G27" s="26" t="s">
        <v>1608</v>
      </c>
      <c r="H27" s="26"/>
      <c r="I27" s="26"/>
      <c r="J27" s="26"/>
      <c r="K27" s="26" t="s">
        <v>1205</v>
      </c>
      <c r="L27" s="26"/>
      <c r="N27" s="26" t="s">
        <v>1609</v>
      </c>
      <c r="O27" s="26"/>
    </row>
    <row r="28" ht="32.25" customHeight="1">
      <c r="A28" s="26"/>
      <c r="B28" s="26" t="s">
        <v>1181</v>
      </c>
      <c r="C28" s="26">
        <v>26.0</v>
      </c>
      <c r="D28" s="26"/>
      <c r="E28" s="26" t="s">
        <v>1207</v>
      </c>
      <c r="F28" s="26" t="s">
        <v>245</v>
      </c>
      <c r="G28" s="26" t="s">
        <v>5</v>
      </c>
      <c r="H28" s="26"/>
      <c r="I28" s="26"/>
      <c r="J28" s="26"/>
      <c r="K28" s="26" t="s">
        <v>1208</v>
      </c>
      <c r="L28" s="26"/>
      <c r="N28" s="26" t="s">
        <v>1604</v>
      </c>
      <c r="O28" s="26"/>
    </row>
    <row r="29" ht="32.25" customHeight="1">
      <c r="A29" s="26"/>
      <c r="B29" s="26" t="s">
        <v>1181</v>
      </c>
      <c r="C29" s="26">
        <v>27.0</v>
      </c>
      <c r="D29" s="26"/>
      <c r="E29" s="26" t="s">
        <v>911</v>
      </c>
      <c r="F29" s="26" t="s">
        <v>245</v>
      </c>
      <c r="G29" s="26" t="s">
        <v>5</v>
      </c>
      <c r="H29" s="26"/>
      <c r="I29" s="26"/>
      <c r="J29" s="26"/>
      <c r="K29" s="26" t="s">
        <v>1209</v>
      </c>
      <c r="L29" s="26"/>
      <c r="N29" s="26" t="s">
        <v>1610</v>
      </c>
      <c r="O29" s="26"/>
    </row>
    <row r="30" ht="32.25" customHeight="1">
      <c r="A30" s="26"/>
      <c r="B30" s="26" t="s">
        <v>1181</v>
      </c>
      <c r="C30" s="26">
        <v>28.0</v>
      </c>
      <c r="D30" s="26"/>
      <c r="E30" s="26" t="s">
        <v>913</v>
      </c>
      <c r="F30" s="26" t="s">
        <v>245</v>
      </c>
      <c r="G30" s="26" t="s">
        <v>5</v>
      </c>
      <c r="H30" s="26"/>
      <c r="I30" s="26"/>
      <c r="J30" s="26"/>
      <c r="K30" s="26" t="s">
        <v>1211</v>
      </c>
      <c r="L30" s="26"/>
      <c r="N30" s="26" t="s">
        <v>1610</v>
      </c>
      <c r="O30" s="26"/>
    </row>
    <row r="31" ht="32.25" customHeight="1">
      <c r="A31" s="26" t="s">
        <v>781</v>
      </c>
      <c r="B31" s="26" t="s">
        <v>1212</v>
      </c>
      <c r="C31" s="26">
        <v>29.0</v>
      </c>
      <c r="D31" s="26"/>
      <c r="E31" s="26" t="s">
        <v>1099</v>
      </c>
      <c r="F31" s="26" t="s">
        <v>243</v>
      </c>
      <c r="G31" s="26" t="s">
        <v>1602</v>
      </c>
      <c r="H31" s="26"/>
      <c r="I31" s="26"/>
      <c r="J31" s="26"/>
      <c r="K31" s="26" t="s">
        <v>1213</v>
      </c>
      <c r="L31" s="26"/>
      <c r="N31" s="26" t="s">
        <v>1610</v>
      </c>
      <c r="O31" s="26"/>
    </row>
    <row r="32" ht="32.25" customHeight="1">
      <c r="A32" s="26" t="s">
        <v>781</v>
      </c>
      <c r="B32" s="26" t="s">
        <v>1212</v>
      </c>
      <c r="C32" s="26">
        <v>30.0</v>
      </c>
      <c r="D32" s="26"/>
      <c r="E32" s="26" t="s">
        <v>1214</v>
      </c>
      <c r="F32" s="26" t="s">
        <v>245</v>
      </c>
      <c r="G32" s="26" t="s">
        <v>5</v>
      </c>
      <c r="H32" s="26"/>
      <c r="I32" s="26"/>
      <c r="J32" s="26"/>
      <c r="K32" s="26" t="s">
        <v>1215</v>
      </c>
      <c r="L32" s="26"/>
      <c r="N32" s="26" t="s">
        <v>1611</v>
      </c>
      <c r="O32" s="26"/>
    </row>
    <row r="33" ht="32.25" customHeight="1">
      <c r="A33" s="26"/>
      <c r="B33" s="26" t="s">
        <v>1181</v>
      </c>
      <c r="C33" s="26">
        <v>31.0</v>
      </c>
      <c r="D33" s="26"/>
      <c r="E33" s="26" t="s">
        <v>1217</v>
      </c>
      <c r="F33" s="26" t="s">
        <v>245</v>
      </c>
      <c r="G33" s="26" t="s">
        <v>5</v>
      </c>
      <c r="H33" s="26"/>
      <c r="I33" s="26"/>
      <c r="J33" s="26"/>
      <c r="K33" s="26" t="s">
        <v>1218</v>
      </c>
      <c r="L33" s="26"/>
      <c r="N33" s="26" t="s">
        <v>1604</v>
      </c>
      <c r="O33" s="26"/>
    </row>
    <row r="34" ht="32.25" customHeight="1">
      <c r="A34" s="26"/>
      <c r="B34" s="26" t="s">
        <v>1181</v>
      </c>
      <c r="C34" s="26">
        <v>32.0</v>
      </c>
      <c r="D34" s="26"/>
      <c r="E34" s="26" t="s">
        <v>917</v>
      </c>
      <c r="F34" s="26" t="s">
        <v>245</v>
      </c>
      <c r="G34" s="26" t="s">
        <v>5</v>
      </c>
      <c r="H34" s="26"/>
      <c r="I34" s="26"/>
      <c r="J34" s="26"/>
      <c r="K34" s="26" t="s">
        <v>1219</v>
      </c>
      <c r="L34" s="26"/>
      <c r="N34" s="26" t="s">
        <v>1612</v>
      </c>
      <c r="O34" s="26"/>
    </row>
    <row r="35" ht="32.25" customHeight="1">
      <c r="A35" s="26"/>
      <c r="B35" s="26" t="s">
        <v>1181</v>
      </c>
      <c r="C35" s="26">
        <v>33.0</v>
      </c>
      <c r="D35" s="26"/>
      <c r="E35" s="26" t="s">
        <v>919</v>
      </c>
      <c r="F35" s="26" t="s">
        <v>245</v>
      </c>
      <c r="G35" s="26" t="s">
        <v>5</v>
      </c>
      <c r="H35" s="26"/>
      <c r="I35" s="26"/>
      <c r="J35" s="26"/>
      <c r="K35" s="26" t="s">
        <v>1221</v>
      </c>
      <c r="L35" s="26"/>
      <c r="N35" s="26" t="s">
        <v>1612</v>
      </c>
      <c r="O35" s="26"/>
    </row>
    <row r="36" ht="32.25" customHeight="1">
      <c r="A36" s="26" t="s">
        <v>783</v>
      </c>
      <c r="B36" s="26" t="s">
        <v>1212</v>
      </c>
      <c r="C36" s="26">
        <v>34.0</v>
      </c>
      <c r="D36" s="26"/>
      <c r="E36" s="26" t="s">
        <v>921</v>
      </c>
      <c r="F36" s="26" t="s">
        <v>245</v>
      </c>
      <c r="G36" s="26" t="s">
        <v>5</v>
      </c>
      <c r="H36" s="26"/>
      <c r="I36" s="26"/>
      <c r="J36" s="26"/>
      <c r="K36" s="26" t="s">
        <v>1222</v>
      </c>
      <c r="L36" s="26"/>
      <c r="N36" s="26" t="s">
        <v>1612</v>
      </c>
      <c r="O36" s="26"/>
    </row>
    <row r="37" ht="32.25" customHeight="1">
      <c r="A37" s="26"/>
      <c r="B37" s="26" t="s">
        <v>1181</v>
      </c>
      <c r="C37" s="26">
        <v>35.0</v>
      </c>
      <c r="D37" s="26"/>
      <c r="E37" s="26" t="s">
        <v>923</v>
      </c>
      <c r="F37" s="26" t="s">
        <v>245</v>
      </c>
      <c r="G37" s="26" t="s">
        <v>5</v>
      </c>
      <c r="H37" s="26"/>
      <c r="I37" s="26"/>
      <c r="J37" s="26"/>
      <c r="K37" s="26" t="s">
        <v>1223</v>
      </c>
      <c r="L37" s="26"/>
      <c r="N37" s="26" t="s">
        <v>1604</v>
      </c>
      <c r="O37" s="26"/>
    </row>
    <row r="38" ht="32.25" customHeight="1">
      <c r="A38" s="26"/>
      <c r="B38" s="26" t="s">
        <v>1181</v>
      </c>
      <c r="C38" s="26">
        <v>36.0</v>
      </c>
      <c r="D38" s="26"/>
      <c r="E38" s="26" t="s">
        <v>927</v>
      </c>
      <c r="F38" s="26" t="s">
        <v>245</v>
      </c>
      <c r="G38" s="26" t="s">
        <v>5</v>
      </c>
      <c r="H38" s="26"/>
      <c r="I38" s="26"/>
      <c r="J38" s="26"/>
      <c r="K38" s="26" t="s">
        <v>1224</v>
      </c>
      <c r="L38" s="26"/>
      <c r="N38" s="26" t="s">
        <v>1613</v>
      </c>
      <c r="O38" s="26"/>
    </row>
    <row r="39" ht="32.25" customHeight="1">
      <c r="A39" s="26"/>
      <c r="B39" s="26" t="s">
        <v>1181</v>
      </c>
      <c r="C39" s="26">
        <v>37.0</v>
      </c>
      <c r="D39" s="26"/>
      <c r="E39" s="26" t="s">
        <v>929</v>
      </c>
      <c r="F39" s="26" t="s">
        <v>245</v>
      </c>
      <c r="G39" s="26" t="s">
        <v>5</v>
      </c>
      <c r="H39" s="26"/>
      <c r="I39" s="26"/>
      <c r="J39" s="26"/>
      <c r="K39" s="26" t="s">
        <v>1226</v>
      </c>
      <c r="L39" s="26"/>
      <c r="N39" s="26" t="s">
        <v>1613</v>
      </c>
      <c r="O39" s="26"/>
    </row>
    <row r="40" ht="32.25" customHeight="1">
      <c r="A40" s="26" t="s">
        <v>783</v>
      </c>
      <c r="B40" s="26" t="s">
        <v>1212</v>
      </c>
      <c r="C40" s="26">
        <v>38.0</v>
      </c>
      <c r="D40" s="26"/>
      <c r="E40" s="26" t="s">
        <v>931</v>
      </c>
      <c r="F40" s="26" t="s">
        <v>245</v>
      </c>
      <c r="G40" s="26" t="s">
        <v>5</v>
      </c>
      <c r="H40" s="26"/>
      <c r="I40" s="26"/>
      <c r="J40" s="26"/>
      <c r="K40" s="26" t="s">
        <v>1227</v>
      </c>
      <c r="L40" s="26"/>
      <c r="N40" s="26" t="s">
        <v>1613</v>
      </c>
      <c r="O40" s="26"/>
    </row>
    <row r="41" ht="32.25" customHeight="1">
      <c r="A41" s="26"/>
      <c r="B41" s="26" t="s">
        <v>1181</v>
      </c>
      <c r="C41" s="26">
        <v>39.0</v>
      </c>
      <c r="D41" s="26"/>
      <c r="E41" s="26" t="s">
        <v>925</v>
      </c>
      <c r="F41" s="26" t="s">
        <v>245</v>
      </c>
      <c r="G41" s="26" t="s">
        <v>5</v>
      </c>
      <c r="H41" s="26"/>
      <c r="I41" s="26"/>
      <c r="J41" s="26"/>
      <c r="K41" s="26" t="s">
        <v>1228</v>
      </c>
      <c r="L41" s="26"/>
      <c r="N41" s="26" t="s">
        <v>1613</v>
      </c>
      <c r="O41" s="26"/>
    </row>
    <row r="42" ht="32.25" customHeight="1">
      <c r="A42" s="26"/>
      <c r="B42" s="26" t="s">
        <v>1181</v>
      </c>
      <c r="C42" s="26">
        <v>40.0</v>
      </c>
      <c r="D42" s="26"/>
      <c r="E42" s="26" t="s">
        <v>933</v>
      </c>
      <c r="F42" s="26" t="s">
        <v>245</v>
      </c>
      <c r="G42" s="26" t="s">
        <v>5</v>
      </c>
      <c r="H42" s="26"/>
      <c r="I42" s="26"/>
      <c r="J42" s="26"/>
      <c r="K42" s="26" t="s">
        <v>1229</v>
      </c>
      <c r="L42" s="26"/>
      <c r="N42" s="26" t="s">
        <v>1604</v>
      </c>
      <c r="O42" s="26"/>
    </row>
    <row r="43" ht="32.25" customHeight="1">
      <c r="A43" s="26"/>
      <c r="B43" s="26" t="s">
        <v>1181</v>
      </c>
      <c r="C43" s="26">
        <v>41.0</v>
      </c>
      <c r="D43" s="26"/>
      <c r="E43" s="26" t="s">
        <v>937</v>
      </c>
      <c r="F43" s="26" t="s">
        <v>245</v>
      </c>
      <c r="G43" s="26" t="s">
        <v>5</v>
      </c>
      <c r="H43" s="26"/>
      <c r="I43" s="26"/>
      <c r="J43" s="26"/>
      <c r="K43" s="26" t="s">
        <v>1230</v>
      </c>
      <c r="L43" s="26"/>
      <c r="N43" s="26" t="s">
        <v>1614</v>
      </c>
      <c r="O43" s="26"/>
    </row>
    <row r="44" ht="32.25" customHeight="1">
      <c r="A44" s="26"/>
      <c r="B44" s="26" t="s">
        <v>1181</v>
      </c>
      <c r="C44" s="26">
        <v>42.0</v>
      </c>
      <c r="D44" s="26"/>
      <c r="E44" s="26" t="s">
        <v>939</v>
      </c>
      <c r="F44" s="26" t="s">
        <v>245</v>
      </c>
      <c r="G44" s="26" t="s">
        <v>5</v>
      </c>
      <c r="H44" s="26"/>
      <c r="I44" s="26"/>
      <c r="J44" s="26"/>
      <c r="K44" s="26" t="s">
        <v>1232</v>
      </c>
      <c r="L44" s="26"/>
      <c r="N44" s="26" t="s">
        <v>1614</v>
      </c>
      <c r="O44" s="26"/>
    </row>
    <row r="45" ht="32.25" customHeight="1">
      <c r="A45" s="26" t="s">
        <v>783</v>
      </c>
      <c r="B45" s="26" t="s">
        <v>1212</v>
      </c>
      <c r="C45" s="26">
        <v>43.0</v>
      </c>
      <c r="D45" s="26"/>
      <c r="E45" s="26" t="s">
        <v>941</v>
      </c>
      <c r="F45" s="26" t="s">
        <v>245</v>
      </c>
      <c r="G45" s="26" t="s">
        <v>5</v>
      </c>
      <c r="H45" s="26"/>
      <c r="I45" s="26"/>
      <c r="J45" s="26"/>
      <c r="K45" s="26" t="s">
        <v>1233</v>
      </c>
      <c r="L45" s="26"/>
      <c r="N45" s="26" t="s">
        <v>1614</v>
      </c>
      <c r="O45" s="26"/>
    </row>
    <row r="46" ht="32.25" customHeight="1">
      <c r="A46" s="26"/>
      <c r="B46" s="26" t="s">
        <v>1181</v>
      </c>
      <c r="C46" s="26">
        <v>44.0</v>
      </c>
      <c r="D46" s="26"/>
      <c r="E46" s="26" t="s">
        <v>935</v>
      </c>
      <c r="F46" s="26" t="s">
        <v>245</v>
      </c>
      <c r="G46" s="26" t="s">
        <v>5</v>
      </c>
      <c r="H46" s="26"/>
      <c r="I46" s="26"/>
      <c r="J46" s="26"/>
      <c r="K46" s="26" t="s">
        <v>1234</v>
      </c>
      <c r="L46" s="26"/>
      <c r="N46" s="26" t="s">
        <v>1614</v>
      </c>
      <c r="O46" s="26"/>
    </row>
    <row r="47" ht="32.25" customHeight="1">
      <c r="A47" s="26"/>
      <c r="B47" s="26" t="s">
        <v>1181</v>
      </c>
      <c r="C47" s="26">
        <v>45.0</v>
      </c>
      <c r="D47" s="26"/>
      <c r="E47" s="26" t="s">
        <v>943</v>
      </c>
      <c r="F47" s="26" t="s">
        <v>245</v>
      </c>
      <c r="G47" s="26" t="s">
        <v>5</v>
      </c>
      <c r="H47" s="26"/>
      <c r="I47" s="26"/>
      <c r="J47" s="26"/>
      <c r="K47" s="26" t="s">
        <v>1235</v>
      </c>
      <c r="L47" s="26"/>
      <c r="N47" s="26" t="s">
        <v>1604</v>
      </c>
      <c r="O47" s="26"/>
    </row>
    <row r="48" ht="32.25" customHeight="1">
      <c r="A48" s="26"/>
      <c r="B48" s="26" t="s">
        <v>1181</v>
      </c>
      <c r="C48" s="26">
        <v>46.0</v>
      </c>
      <c r="D48" s="26"/>
      <c r="E48" s="26" t="s">
        <v>947</v>
      </c>
      <c r="F48" s="26" t="s">
        <v>245</v>
      </c>
      <c r="G48" s="26" t="s">
        <v>5</v>
      </c>
      <c r="H48" s="26"/>
      <c r="I48" s="26"/>
      <c r="J48" s="26"/>
      <c r="K48" s="26" t="s">
        <v>1236</v>
      </c>
      <c r="L48" s="26"/>
      <c r="N48" s="26" t="s">
        <v>1615</v>
      </c>
      <c r="O48" s="26"/>
    </row>
    <row r="49" ht="32.25" customHeight="1">
      <c r="A49" s="26"/>
      <c r="B49" s="26" t="s">
        <v>1181</v>
      </c>
      <c r="C49" s="26">
        <v>47.0</v>
      </c>
      <c r="D49" s="26"/>
      <c r="E49" s="26" t="s">
        <v>949</v>
      </c>
      <c r="F49" s="26" t="s">
        <v>245</v>
      </c>
      <c r="G49" s="26" t="s">
        <v>5</v>
      </c>
      <c r="H49" s="26"/>
      <c r="I49" s="26"/>
      <c r="J49" s="26"/>
      <c r="K49" s="26" t="s">
        <v>1238</v>
      </c>
      <c r="L49" s="26"/>
      <c r="N49" s="26" t="s">
        <v>1615</v>
      </c>
      <c r="O49" s="26"/>
    </row>
    <row r="50" ht="32.25" customHeight="1">
      <c r="A50" s="26" t="s">
        <v>783</v>
      </c>
      <c r="B50" s="26" t="s">
        <v>1212</v>
      </c>
      <c r="C50" s="26">
        <v>48.0</v>
      </c>
      <c r="D50" s="26"/>
      <c r="E50" s="26" t="s">
        <v>951</v>
      </c>
      <c r="F50" s="26" t="s">
        <v>245</v>
      </c>
      <c r="G50" s="26" t="s">
        <v>5</v>
      </c>
      <c r="H50" s="26"/>
      <c r="I50" s="26"/>
      <c r="J50" s="26"/>
      <c r="K50" s="26" t="s">
        <v>1239</v>
      </c>
      <c r="L50" s="26"/>
      <c r="N50" s="26" t="s">
        <v>1615</v>
      </c>
      <c r="O50" s="26"/>
    </row>
    <row r="51" ht="32.25" customHeight="1">
      <c r="A51" s="26"/>
      <c r="B51" s="26" t="s">
        <v>1181</v>
      </c>
      <c r="C51" s="26">
        <v>49.0</v>
      </c>
      <c r="D51" s="26"/>
      <c r="E51" s="26" t="s">
        <v>945</v>
      </c>
      <c r="F51" s="26" t="s">
        <v>245</v>
      </c>
      <c r="G51" s="26" t="s">
        <v>5</v>
      </c>
      <c r="H51" s="26"/>
      <c r="I51" s="26"/>
      <c r="J51" s="26"/>
      <c r="K51" s="26" t="s">
        <v>1240</v>
      </c>
      <c r="L51" s="26"/>
      <c r="N51" s="26" t="s">
        <v>1615</v>
      </c>
      <c r="O51" s="26"/>
    </row>
    <row r="52" ht="32.25" customHeight="1">
      <c r="A52" s="26" t="s">
        <v>1191</v>
      </c>
      <c r="B52" s="26" t="s">
        <v>1192</v>
      </c>
      <c r="C52" s="26">
        <v>50.0</v>
      </c>
      <c r="D52" s="26"/>
      <c r="E52" s="26" t="s">
        <v>1241</v>
      </c>
      <c r="F52" s="26" t="s">
        <v>230</v>
      </c>
      <c r="G52" s="26"/>
      <c r="H52" s="26"/>
      <c r="I52" s="26"/>
      <c r="J52" s="26"/>
      <c r="K52" s="26" t="s">
        <v>1242</v>
      </c>
      <c r="L52" s="26"/>
      <c r="N52" s="26" t="s">
        <v>1615</v>
      </c>
      <c r="O52" s="26"/>
    </row>
    <row r="53" ht="32.25" customHeight="1">
      <c r="A53" s="26" t="s">
        <v>766</v>
      </c>
      <c r="B53" s="26" t="s">
        <v>1243</v>
      </c>
      <c r="C53" s="26">
        <v>51.0</v>
      </c>
      <c r="D53" s="26"/>
      <c r="E53" s="26" t="s">
        <v>1244</v>
      </c>
      <c r="F53" s="26" t="s">
        <v>245</v>
      </c>
      <c r="G53" s="26" t="s">
        <v>5</v>
      </c>
      <c r="H53" s="26"/>
      <c r="I53" s="26"/>
      <c r="J53" s="26"/>
      <c r="K53" s="26" t="s">
        <v>1245</v>
      </c>
      <c r="L53" s="26"/>
      <c r="N53" s="26" t="s">
        <v>1604</v>
      </c>
      <c r="O53" s="26"/>
    </row>
    <row r="54" ht="32.25" customHeight="1">
      <c r="A54" s="26" t="s">
        <v>766</v>
      </c>
      <c r="B54" s="26" t="s">
        <v>1243</v>
      </c>
      <c r="C54" s="26">
        <v>52.0</v>
      </c>
      <c r="D54" s="26"/>
      <c r="E54" s="26" t="s">
        <v>1246</v>
      </c>
      <c r="F54" s="26" t="s">
        <v>245</v>
      </c>
      <c r="G54" s="26" t="s">
        <v>5</v>
      </c>
      <c r="H54" s="26"/>
      <c r="I54" s="26"/>
      <c r="J54" s="26"/>
      <c r="K54" s="26" t="s">
        <v>1247</v>
      </c>
      <c r="L54" s="26"/>
      <c r="N54" s="26" t="s">
        <v>1604</v>
      </c>
      <c r="O54" s="26"/>
    </row>
    <row r="55" ht="32.25" customHeight="1">
      <c r="A55" s="26" t="s">
        <v>1248</v>
      </c>
      <c r="B55" s="26" t="s">
        <v>1243</v>
      </c>
      <c r="C55" s="26">
        <v>53.0</v>
      </c>
      <c r="D55" s="26"/>
      <c r="E55" s="26" t="s">
        <v>1249</v>
      </c>
      <c r="F55" s="26" t="s">
        <v>245</v>
      </c>
      <c r="G55" s="26" t="s">
        <v>5</v>
      </c>
      <c r="H55" s="26"/>
      <c r="I55" s="26"/>
      <c r="J55" s="26"/>
      <c r="K55" s="26" t="s">
        <v>1250</v>
      </c>
      <c r="L55" s="26"/>
      <c r="N55" s="26" t="s">
        <v>1616</v>
      </c>
      <c r="O55" s="26"/>
    </row>
    <row r="56" ht="32.25" customHeight="1">
      <c r="A56" s="26" t="s">
        <v>766</v>
      </c>
      <c r="B56" s="26" t="s">
        <v>1243</v>
      </c>
      <c r="C56" s="26">
        <v>54.0</v>
      </c>
      <c r="D56" s="26"/>
      <c r="E56" s="26" t="s">
        <v>1252</v>
      </c>
      <c r="F56" s="26" t="s">
        <v>245</v>
      </c>
      <c r="G56" s="26" t="s">
        <v>5</v>
      </c>
      <c r="H56" s="26"/>
      <c r="I56" s="26"/>
      <c r="J56" s="26"/>
      <c r="K56" s="26" t="s">
        <v>1253</v>
      </c>
      <c r="L56" s="26"/>
      <c r="N56" s="26" t="s">
        <v>1604</v>
      </c>
      <c r="O56" s="26"/>
    </row>
    <row r="57" ht="32.25" customHeight="1">
      <c r="A57" s="26" t="s">
        <v>766</v>
      </c>
      <c r="B57" s="26" t="s">
        <v>1243</v>
      </c>
      <c r="C57" s="26">
        <v>55.0</v>
      </c>
      <c r="D57" s="26"/>
      <c r="E57" s="26" t="s">
        <v>1254</v>
      </c>
      <c r="F57" s="26" t="s">
        <v>245</v>
      </c>
      <c r="G57" s="26" t="s">
        <v>5</v>
      </c>
      <c r="H57" s="26"/>
      <c r="I57" s="26"/>
      <c r="J57" s="26"/>
      <c r="K57" s="26" t="s">
        <v>1255</v>
      </c>
      <c r="L57" s="26"/>
      <c r="N57" s="26" t="s">
        <v>1604</v>
      </c>
      <c r="O57" s="26"/>
    </row>
    <row r="58" ht="32.25" customHeight="1">
      <c r="A58" s="26" t="s">
        <v>1248</v>
      </c>
      <c r="B58" s="26" t="s">
        <v>1243</v>
      </c>
      <c r="C58" s="26">
        <v>56.0</v>
      </c>
      <c r="D58" s="26"/>
      <c r="E58" s="26" t="s">
        <v>1256</v>
      </c>
      <c r="F58" s="26" t="s">
        <v>245</v>
      </c>
      <c r="G58" s="26" t="s">
        <v>5</v>
      </c>
      <c r="H58" s="26"/>
      <c r="I58" s="26"/>
      <c r="J58" s="26"/>
      <c r="K58" s="26" t="s">
        <v>1257</v>
      </c>
      <c r="L58" s="26"/>
      <c r="N58" s="26" t="s">
        <v>1617</v>
      </c>
      <c r="O58" s="26"/>
    </row>
    <row r="59" ht="32.25" customHeight="1">
      <c r="A59" s="26" t="s">
        <v>766</v>
      </c>
      <c r="B59" s="26" t="s">
        <v>1243</v>
      </c>
      <c r="C59" s="26">
        <v>57.0</v>
      </c>
      <c r="D59" s="26"/>
      <c r="E59" s="26" t="s">
        <v>1259</v>
      </c>
      <c r="F59" s="26" t="s">
        <v>245</v>
      </c>
      <c r="G59" s="26" t="s">
        <v>5</v>
      </c>
      <c r="H59" s="26"/>
      <c r="I59" s="26"/>
      <c r="J59" s="26"/>
      <c r="K59" s="26" t="s">
        <v>1260</v>
      </c>
      <c r="L59" s="26"/>
      <c r="N59" s="26" t="s">
        <v>1604</v>
      </c>
      <c r="O59" s="26"/>
    </row>
    <row r="60" ht="32.25" customHeight="1">
      <c r="A60" s="26" t="s">
        <v>766</v>
      </c>
      <c r="B60" s="26" t="s">
        <v>1243</v>
      </c>
      <c r="C60" s="26">
        <v>58.0</v>
      </c>
      <c r="D60" s="26"/>
      <c r="E60" s="26" t="s">
        <v>1261</v>
      </c>
      <c r="F60" s="26" t="s">
        <v>245</v>
      </c>
      <c r="G60" s="26" t="s">
        <v>5</v>
      </c>
      <c r="H60" s="26"/>
      <c r="I60" s="26"/>
      <c r="J60" s="26"/>
      <c r="K60" s="26" t="s">
        <v>1262</v>
      </c>
      <c r="L60" s="26"/>
      <c r="N60" s="26" t="s">
        <v>1604</v>
      </c>
      <c r="O60" s="26"/>
    </row>
    <row r="61" ht="32.25" customHeight="1">
      <c r="A61" s="26" t="s">
        <v>1248</v>
      </c>
      <c r="B61" s="26" t="s">
        <v>1243</v>
      </c>
      <c r="C61" s="26">
        <v>59.0</v>
      </c>
      <c r="D61" s="26"/>
      <c r="E61" s="26" t="s">
        <v>1263</v>
      </c>
      <c r="F61" s="26" t="s">
        <v>245</v>
      </c>
      <c r="G61" s="26" t="s">
        <v>5</v>
      </c>
      <c r="H61" s="26"/>
      <c r="I61" s="26"/>
      <c r="J61" s="26"/>
      <c r="K61" s="26" t="s">
        <v>1264</v>
      </c>
      <c r="L61" s="26"/>
      <c r="N61" s="26" t="s">
        <v>1618</v>
      </c>
      <c r="O61" s="26"/>
    </row>
    <row r="62" ht="32.25" customHeight="1">
      <c r="A62" s="26" t="s">
        <v>766</v>
      </c>
      <c r="B62" s="26" t="s">
        <v>1243</v>
      </c>
      <c r="C62" s="26">
        <v>60.0</v>
      </c>
      <c r="D62" s="26"/>
      <c r="E62" s="26" t="s">
        <v>1266</v>
      </c>
      <c r="F62" s="26" t="s">
        <v>245</v>
      </c>
      <c r="G62" s="26" t="s">
        <v>5</v>
      </c>
      <c r="H62" s="26"/>
      <c r="I62" s="26"/>
      <c r="J62" s="26"/>
      <c r="K62" s="26" t="s">
        <v>1267</v>
      </c>
      <c r="L62" s="26"/>
      <c r="N62" s="26" t="s">
        <v>1604</v>
      </c>
      <c r="O62" s="26"/>
    </row>
    <row r="63" ht="32.25" customHeight="1">
      <c r="A63" s="26" t="s">
        <v>766</v>
      </c>
      <c r="B63" s="26" t="s">
        <v>1243</v>
      </c>
      <c r="C63" s="26">
        <v>61.0</v>
      </c>
      <c r="D63" s="26"/>
      <c r="E63" s="26" t="s">
        <v>1268</v>
      </c>
      <c r="F63" s="26" t="s">
        <v>245</v>
      </c>
      <c r="G63" s="26" t="s">
        <v>5</v>
      </c>
      <c r="H63" s="26"/>
      <c r="I63" s="26"/>
      <c r="J63" s="26"/>
      <c r="K63" s="26" t="s">
        <v>1269</v>
      </c>
      <c r="L63" s="26"/>
      <c r="N63" s="26" t="s">
        <v>1604</v>
      </c>
      <c r="O63" s="26"/>
    </row>
    <row r="64" ht="32.25" customHeight="1">
      <c r="A64" s="26" t="s">
        <v>1270</v>
      </c>
      <c r="B64" s="26" t="s">
        <v>1243</v>
      </c>
      <c r="C64" s="26">
        <v>62.0</v>
      </c>
      <c r="D64" s="26"/>
      <c r="E64" s="26" t="s">
        <v>1271</v>
      </c>
      <c r="F64" s="26" t="s">
        <v>245</v>
      </c>
      <c r="G64" s="26" t="s">
        <v>5</v>
      </c>
      <c r="H64" s="26"/>
      <c r="I64" s="26"/>
      <c r="J64" s="26"/>
      <c r="K64" s="26" t="s">
        <v>1272</v>
      </c>
      <c r="L64" s="26"/>
      <c r="N64" s="26" t="s">
        <v>1619</v>
      </c>
      <c r="O64" s="26"/>
    </row>
    <row r="65" ht="32.25" customHeight="1">
      <c r="A65" s="26" t="s">
        <v>772</v>
      </c>
      <c r="B65" s="26" t="s">
        <v>1243</v>
      </c>
      <c r="C65" s="26">
        <v>63.0</v>
      </c>
      <c r="D65" s="26"/>
      <c r="E65" s="26" t="s">
        <v>1064</v>
      </c>
      <c r="F65" s="26" t="s">
        <v>243</v>
      </c>
      <c r="G65" s="26" t="s">
        <v>1602</v>
      </c>
      <c r="H65" s="26"/>
      <c r="I65" s="26"/>
      <c r="J65" s="26"/>
      <c r="K65" s="26" t="s">
        <v>1274</v>
      </c>
      <c r="L65" s="26"/>
      <c r="N65" s="26" t="s">
        <v>1604</v>
      </c>
      <c r="O65" s="26"/>
    </row>
    <row r="66" ht="32.25" customHeight="1">
      <c r="A66" s="26" t="s">
        <v>793</v>
      </c>
      <c r="B66" s="26" t="s">
        <v>1275</v>
      </c>
      <c r="C66" s="26">
        <v>64.0</v>
      </c>
      <c r="D66" s="26"/>
      <c r="E66" s="26" t="s">
        <v>984</v>
      </c>
      <c r="F66" s="26" t="s">
        <v>252</v>
      </c>
      <c r="G66" s="26" t="s">
        <v>1620</v>
      </c>
      <c r="H66" s="26"/>
      <c r="I66" s="26"/>
      <c r="J66" s="26"/>
      <c r="K66" s="26" t="s">
        <v>1277</v>
      </c>
      <c r="L66" s="26"/>
      <c r="N66" s="26" t="s">
        <v>1604</v>
      </c>
      <c r="O66" s="26"/>
    </row>
    <row r="67" ht="32.25" customHeight="1">
      <c r="A67" s="26" t="s">
        <v>793</v>
      </c>
      <c r="B67" s="26" t="s">
        <v>1275</v>
      </c>
      <c r="C67" s="26">
        <v>65.0</v>
      </c>
      <c r="D67" s="26"/>
      <c r="E67" s="26" t="s">
        <v>1278</v>
      </c>
      <c r="F67" s="26" t="s">
        <v>252</v>
      </c>
      <c r="G67" s="26" t="s">
        <v>1620</v>
      </c>
      <c r="H67" s="26"/>
      <c r="I67" s="26"/>
      <c r="J67" s="26"/>
      <c r="K67" s="26" t="s">
        <v>1621</v>
      </c>
      <c r="L67" s="26"/>
      <c r="N67" s="26" t="s">
        <v>1604</v>
      </c>
      <c r="O67" s="26"/>
    </row>
    <row r="68" ht="32.25" customHeight="1">
      <c r="A68" s="26" t="s">
        <v>793</v>
      </c>
      <c r="B68" s="26" t="s">
        <v>1275</v>
      </c>
      <c r="C68" s="26">
        <v>66.0</v>
      </c>
      <c r="D68" s="26"/>
      <c r="E68" s="26" t="s">
        <v>987</v>
      </c>
      <c r="F68" s="26" t="s">
        <v>252</v>
      </c>
      <c r="G68" s="26" t="s">
        <v>1620</v>
      </c>
      <c r="H68" s="26"/>
      <c r="I68" s="26"/>
      <c r="J68" s="26"/>
      <c r="K68" s="26" t="s">
        <v>1280</v>
      </c>
      <c r="L68" s="26"/>
      <c r="N68" s="26" t="s">
        <v>1604</v>
      </c>
      <c r="O68" s="26"/>
    </row>
    <row r="69" ht="32.25" customHeight="1">
      <c r="A69" s="26" t="s">
        <v>793</v>
      </c>
      <c r="B69" s="26" t="s">
        <v>1275</v>
      </c>
      <c r="C69" s="26">
        <v>67.0</v>
      </c>
      <c r="D69" s="26"/>
      <c r="E69" s="26" t="s">
        <v>989</v>
      </c>
      <c r="F69" s="26" t="s">
        <v>252</v>
      </c>
      <c r="G69" s="26" t="s">
        <v>1620</v>
      </c>
      <c r="H69" s="26"/>
      <c r="I69" s="26"/>
      <c r="J69" s="26"/>
      <c r="K69" s="26" t="s">
        <v>1281</v>
      </c>
      <c r="L69" s="26"/>
      <c r="N69" s="26" t="s">
        <v>1604</v>
      </c>
      <c r="O69" s="26"/>
    </row>
    <row r="70" ht="32.25" customHeight="1">
      <c r="A70" s="26" t="s">
        <v>793</v>
      </c>
      <c r="B70" s="26" t="s">
        <v>1275</v>
      </c>
      <c r="C70" s="26">
        <v>68.0</v>
      </c>
      <c r="D70" s="26"/>
      <c r="E70" s="26" t="s">
        <v>1282</v>
      </c>
      <c r="F70" s="26" t="s">
        <v>243</v>
      </c>
      <c r="G70" s="26" t="s">
        <v>1602</v>
      </c>
      <c r="H70" s="26"/>
      <c r="I70" s="26"/>
      <c r="J70" s="26"/>
      <c r="K70" s="26" t="s">
        <v>1086</v>
      </c>
      <c r="L70" s="26"/>
      <c r="N70" s="26" t="s">
        <v>1604</v>
      </c>
      <c r="O70" s="26"/>
    </row>
    <row r="71" ht="32.25" customHeight="1">
      <c r="A71" s="26" t="s">
        <v>793</v>
      </c>
      <c r="B71" s="26" t="s">
        <v>1275</v>
      </c>
      <c r="C71" s="26">
        <v>69.0</v>
      </c>
      <c r="D71" s="26"/>
      <c r="E71" s="26" t="s">
        <v>991</v>
      </c>
      <c r="F71" s="26" t="s">
        <v>243</v>
      </c>
      <c r="G71" s="26" t="s">
        <v>1602</v>
      </c>
      <c r="H71" s="26"/>
      <c r="I71" s="26"/>
      <c r="J71" s="26"/>
      <c r="K71" s="26" t="s">
        <v>1283</v>
      </c>
      <c r="L71" s="26"/>
      <c r="N71" s="26" t="s">
        <v>1604</v>
      </c>
      <c r="O71" s="26"/>
    </row>
    <row r="72" ht="32.25" customHeight="1">
      <c r="A72" s="26" t="s">
        <v>793</v>
      </c>
      <c r="B72" s="26" t="s">
        <v>1275</v>
      </c>
      <c r="C72" s="26">
        <v>70.0</v>
      </c>
      <c r="D72" s="26"/>
      <c r="E72" s="26" t="s">
        <v>1284</v>
      </c>
      <c r="F72" s="26" t="s">
        <v>245</v>
      </c>
      <c r="G72" s="26" t="s">
        <v>5</v>
      </c>
      <c r="H72" s="26"/>
      <c r="I72" s="26"/>
      <c r="J72" s="26"/>
      <c r="K72" s="26" t="s">
        <v>1285</v>
      </c>
      <c r="L72" s="26"/>
      <c r="N72" s="26" t="s">
        <v>1604</v>
      </c>
      <c r="O72" s="26"/>
    </row>
    <row r="73" ht="32.25" customHeight="1">
      <c r="A73" s="26" t="s">
        <v>793</v>
      </c>
      <c r="B73" s="26" t="s">
        <v>1275</v>
      </c>
      <c r="C73" s="26">
        <v>71.0</v>
      </c>
      <c r="D73" s="26"/>
      <c r="E73" s="26" t="s">
        <v>1286</v>
      </c>
      <c r="F73" s="26" t="s">
        <v>245</v>
      </c>
      <c r="G73" s="26" t="s">
        <v>5</v>
      </c>
      <c r="H73" s="26"/>
      <c r="I73" s="26"/>
      <c r="J73" s="26"/>
      <c r="K73" s="26" t="s">
        <v>1287</v>
      </c>
      <c r="L73" s="26"/>
      <c r="N73" s="26" t="s">
        <v>1622</v>
      </c>
      <c r="O73" s="26"/>
    </row>
    <row r="74" ht="32.25" customHeight="1">
      <c r="A74" s="26" t="s">
        <v>793</v>
      </c>
      <c r="B74" s="26" t="s">
        <v>1275</v>
      </c>
      <c r="C74" s="26">
        <v>72.0</v>
      </c>
      <c r="D74" s="26"/>
      <c r="E74" s="26" t="s">
        <v>997</v>
      </c>
      <c r="F74" s="26" t="s">
        <v>243</v>
      </c>
      <c r="G74" s="26" t="s">
        <v>1602</v>
      </c>
      <c r="H74" s="26"/>
      <c r="I74" s="26"/>
      <c r="J74" s="26"/>
      <c r="K74" s="26" t="s">
        <v>1290</v>
      </c>
      <c r="L74" s="26"/>
      <c r="N74" s="26" t="s">
        <v>1604</v>
      </c>
      <c r="O74" s="26"/>
    </row>
    <row r="75" ht="32.25" customHeight="1">
      <c r="A75" s="26" t="s">
        <v>793</v>
      </c>
      <c r="B75" s="26" t="s">
        <v>1275</v>
      </c>
      <c r="C75" s="26">
        <v>73.0</v>
      </c>
      <c r="D75" s="26"/>
      <c r="E75" s="26" t="s">
        <v>1001</v>
      </c>
      <c r="F75" s="26" t="s">
        <v>243</v>
      </c>
      <c r="G75" s="26" t="s">
        <v>1602</v>
      </c>
      <c r="H75" s="26"/>
      <c r="I75" s="26"/>
      <c r="J75" s="26"/>
      <c r="K75" s="26" t="s">
        <v>1292</v>
      </c>
      <c r="L75" s="26"/>
      <c r="N75" s="26" t="s">
        <v>1604</v>
      </c>
      <c r="O75" s="26"/>
    </row>
    <row r="76" ht="32.25" customHeight="1">
      <c r="A76" s="26" t="s">
        <v>793</v>
      </c>
      <c r="B76" s="26" t="s">
        <v>1275</v>
      </c>
      <c r="C76" s="26">
        <v>74.0</v>
      </c>
      <c r="D76" s="26"/>
      <c r="E76" s="26" t="s">
        <v>1293</v>
      </c>
      <c r="F76" s="26" t="s">
        <v>245</v>
      </c>
      <c r="G76" s="26" t="s">
        <v>5</v>
      </c>
      <c r="H76" s="26"/>
      <c r="I76" s="26"/>
      <c r="J76" s="26"/>
      <c r="K76" s="26" t="s">
        <v>1294</v>
      </c>
      <c r="L76" s="26"/>
      <c r="N76" s="26" t="s">
        <v>1604</v>
      </c>
      <c r="O76" s="26"/>
    </row>
    <row r="77" ht="32.25" customHeight="1">
      <c r="A77" s="26" t="s">
        <v>793</v>
      </c>
      <c r="B77" s="26" t="s">
        <v>1275</v>
      </c>
      <c r="C77" s="26">
        <v>75.0</v>
      </c>
      <c r="D77" s="26"/>
      <c r="E77" s="26" t="s">
        <v>1295</v>
      </c>
      <c r="F77" s="26" t="s">
        <v>245</v>
      </c>
      <c r="G77" s="26" t="s">
        <v>5</v>
      </c>
      <c r="H77" s="26"/>
      <c r="I77" s="26"/>
      <c r="J77" s="26"/>
      <c r="K77" s="26" t="s">
        <v>1296</v>
      </c>
      <c r="L77" s="26"/>
      <c r="N77" s="26" t="s">
        <v>1623</v>
      </c>
      <c r="O77" s="26"/>
    </row>
    <row r="78" ht="32.25" customHeight="1">
      <c r="A78" s="26" t="s">
        <v>774</v>
      </c>
      <c r="B78" s="26" t="s">
        <v>1212</v>
      </c>
      <c r="C78" s="26">
        <v>76.0</v>
      </c>
      <c r="D78" s="26"/>
      <c r="E78" s="26" t="s">
        <v>1066</v>
      </c>
      <c r="F78" s="26" t="s">
        <v>243</v>
      </c>
      <c r="G78" s="26" t="s">
        <v>1602</v>
      </c>
      <c r="H78" s="26"/>
      <c r="I78" s="26"/>
      <c r="J78" s="26"/>
      <c r="K78" s="26" t="s">
        <v>1299</v>
      </c>
      <c r="L78" s="26"/>
      <c r="N78" s="26" t="s">
        <v>1604</v>
      </c>
      <c r="O78" s="26"/>
    </row>
    <row r="79" ht="32.25" customHeight="1">
      <c r="A79" s="26" t="s">
        <v>774</v>
      </c>
      <c r="B79" s="26" t="s">
        <v>1212</v>
      </c>
      <c r="C79" s="26">
        <v>77.0</v>
      </c>
      <c r="D79" s="26"/>
      <c r="E79" s="26" t="s">
        <v>1068</v>
      </c>
      <c r="F79" s="26" t="s">
        <v>243</v>
      </c>
      <c r="G79" s="26" t="s">
        <v>1602</v>
      </c>
      <c r="H79" s="26"/>
      <c r="I79" s="26"/>
      <c r="J79" s="26"/>
      <c r="K79" s="26" t="s">
        <v>1301</v>
      </c>
      <c r="L79" s="26"/>
      <c r="N79" s="26" t="s">
        <v>1604</v>
      </c>
      <c r="O79" s="26"/>
    </row>
    <row r="80" ht="32.25" customHeight="1">
      <c r="A80" s="26" t="s">
        <v>774</v>
      </c>
      <c r="B80" s="26" t="s">
        <v>1212</v>
      </c>
      <c r="C80" s="26">
        <v>78.0</v>
      </c>
      <c r="D80" s="26"/>
      <c r="E80" s="26" t="s">
        <v>1070</v>
      </c>
      <c r="F80" s="26" t="s">
        <v>252</v>
      </c>
      <c r="G80" s="26" t="s">
        <v>1302</v>
      </c>
      <c r="H80" s="26"/>
      <c r="I80" s="26"/>
      <c r="J80" s="26"/>
      <c r="K80" s="26" t="s">
        <v>1303</v>
      </c>
      <c r="L80" s="26"/>
      <c r="N80" s="26" t="s">
        <v>1604</v>
      </c>
      <c r="O80" s="26"/>
    </row>
    <row r="81" ht="32.25" customHeight="1">
      <c r="A81" s="26" t="s">
        <v>774</v>
      </c>
      <c r="B81" s="26" t="s">
        <v>1212</v>
      </c>
      <c r="C81" s="26">
        <v>79.0</v>
      </c>
      <c r="D81" s="26"/>
      <c r="E81" s="26" t="s">
        <v>1080</v>
      </c>
      <c r="F81" s="26" t="s">
        <v>243</v>
      </c>
      <c r="G81" s="26" t="s">
        <v>1602</v>
      </c>
      <c r="H81" s="26"/>
      <c r="I81" s="26"/>
      <c r="J81" s="26"/>
      <c r="K81" s="26" t="s">
        <v>1304</v>
      </c>
      <c r="L81" s="26"/>
      <c r="N81" s="26" t="s">
        <v>1604</v>
      </c>
      <c r="O81" s="26"/>
    </row>
    <row r="82" ht="32.25" customHeight="1">
      <c r="A82" s="26" t="s">
        <v>774</v>
      </c>
      <c r="B82" s="26" t="s">
        <v>1212</v>
      </c>
      <c r="C82" s="26">
        <v>80.0</v>
      </c>
      <c r="D82" s="26"/>
      <c r="E82" s="26" t="s">
        <v>1305</v>
      </c>
      <c r="F82" s="26" t="s">
        <v>243</v>
      </c>
      <c r="G82" s="26" t="s">
        <v>1602</v>
      </c>
      <c r="H82" s="26"/>
      <c r="I82" s="26"/>
      <c r="J82" s="26"/>
      <c r="K82" s="26" t="s">
        <v>1306</v>
      </c>
      <c r="L82" s="26"/>
      <c r="N82" s="26" t="s">
        <v>1624</v>
      </c>
      <c r="O82" s="26"/>
    </row>
    <row r="83" ht="32.25" customHeight="1">
      <c r="A83" s="26" t="s">
        <v>774</v>
      </c>
      <c r="B83" s="26" t="s">
        <v>1212</v>
      </c>
      <c r="C83" s="26">
        <v>81.0</v>
      </c>
      <c r="D83" s="26"/>
      <c r="E83" s="26" t="s">
        <v>1082</v>
      </c>
      <c r="F83" s="26" t="s">
        <v>297</v>
      </c>
      <c r="G83" s="26" t="s">
        <v>1308</v>
      </c>
      <c r="H83" s="26"/>
      <c r="I83" s="26"/>
      <c r="J83" s="26"/>
      <c r="K83" s="26" t="s">
        <v>1309</v>
      </c>
      <c r="L83" s="26"/>
      <c r="N83" s="26" t="s">
        <v>1625</v>
      </c>
      <c r="O83" s="26"/>
    </row>
    <row r="84" ht="32.25" customHeight="1">
      <c r="A84" s="26" t="s">
        <v>1312</v>
      </c>
      <c r="B84" s="26" t="s">
        <v>1212</v>
      </c>
      <c r="C84" s="26">
        <v>82.0</v>
      </c>
      <c r="D84" s="26"/>
      <c r="E84" s="26" t="s">
        <v>1313</v>
      </c>
      <c r="F84" s="26" t="s">
        <v>245</v>
      </c>
      <c r="G84" s="26" t="s">
        <v>5</v>
      </c>
      <c r="H84" s="26"/>
      <c r="I84" s="26"/>
      <c r="J84" s="26"/>
      <c r="K84" s="26" t="s">
        <v>1314</v>
      </c>
      <c r="L84" s="26"/>
      <c r="N84" s="26" t="s">
        <v>1604</v>
      </c>
      <c r="O84" s="26"/>
    </row>
    <row r="85" ht="32.25" customHeight="1">
      <c r="A85" s="26" t="s">
        <v>1312</v>
      </c>
      <c r="B85" s="26" t="s">
        <v>1212</v>
      </c>
      <c r="C85" s="26">
        <v>83.0</v>
      </c>
      <c r="D85" s="26"/>
      <c r="E85" s="26" t="s">
        <v>1315</v>
      </c>
      <c r="F85" s="26" t="s">
        <v>245</v>
      </c>
      <c r="G85" s="26" t="s">
        <v>5</v>
      </c>
      <c r="H85" s="26"/>
      <c r="I85" s="26"/>
      <c r="J85" s="26"/>
      <c r="K85" s="26" t="s">
        <v>1316</v>
      </c>
      <c r="L85" s="26"/>
      <c r="N85" s="26" t="s">
        <v>1626</v>
      </c>
      <c r="O85" s="26"/>
    </row>
    <row r="86" ht="32.25" customHeight="1">
      <c r="A86" s="26" t="s">
        <v>1312</v>
      </c>
      <c r="B86" s="26" t="s">
        <v>1212</v>
      </c>
      <c r="C86" s="26">
        <v>84.0</v>
      </c>
      <c r="D86" s="26"/>
      <c r="E86" s="26" t="s">
        <v>1318</v>
      </c>
      <c r="F86" s="26" t="s">
        <v>245</v>
      </c>
      <c r="G86" s="26" t="s">
        <v>5</v>
      </c>
      <c r="H86" s="26"/>
      <c r="I86" s="26"/>
      <c r="J86" s="26"/>
      <c r="K86" s="26" t="s">
        <v>1319</v>
      </c>
      <c r="L86" s="26"/>
      <c r="N86" s="26" t="s">
        <v>1626</v>
      </c>
      <c r="O86" s="26"/>
    </row>
    <row r="87" ht="32.25" customHeight="1">
      <c r="A87" s="26" t="s">
        <v>1312</v>
      </c>
      <c r="B87" s="26" t="s">
        <v>1212</v>
      </c>
      <c r="C87" s="26">
        <v>85.0</v>
      </c>
      <c r="D87" s="26"/>
      <c r="E87" s="26" t="s">
        <v>1320</v>
      </c>
      <c r="F87" s="26" t="s">
        <v>245</v>
      </c>
      <c r="G87" s="26" t="s">
        <v>5</v>
      </c>
      <c r="H87" s="26"/>
      <c r="I87" s="26"/>
      <c r="J87" s="26"/>
      <c r="K87" s="26" t="s">
        <v>1321</v>
      </c>
      <c r="L87" s="26"/>
      <c r="N87" s="26" t="s">
        <v>1626</v>
      </c>
      <c r="O87" s="26"/>
    </row>
    <row r="88" ht="32.25" customHeight="1">
      <c r="A88" s="26" t="s">
        <v>1312</v>
      </c>
      <c r="B88" s="26" t="s">
        <v>1212</v>
      </c>
      <c r="C88" s="26">
        <v>86.0</v>
      </c>
      <c r="D88" s="26"/>
      <c r="E88" s="26" t="s">
        <v>1322</v>
      </c>
      <c r="F88" s="26" t="s">
        <v>245</v>
      </c>
      <c r="G88" s="26" t="s">
        <v>5</v>
      </c>
      <c r="H88" s="26"/>
      <c r="I88" s="26"/>
      <c r="J88" s="26"/>
      <c r="K88" s="26" t="s">
        <v>1323</v>
      </c>
      <c r="L88" s="26"/>
      <c r="N88" s="26" t="s">
        <v>1604</v>
      </c>
      <c r="O88" s="26"/>
    </row>
    <row r="89" ht="32.25" customHeight="1">
      <c r="A89" s="26" t="s">
        <v>1312</v>
      </c>
      <c r="B89" s="26" t="s">
        <v>1212</v>
      </c>
      <c r="C89" s="26">
        <v>87.0</v>
      </c>
      <c r="D89" s="26"/>
      <c r="E89" s="26" t="s">
        <v>1324</v>
      </c>
      <c r="F89" s="26" t="s">
        <v>245</v>
      </c>
      <c r="G89" s="26" t="s">
        <v>5</v>
      </c>
      <c r="H89" s="26"/>
      <c r="I89" s="26"/>
      <c r="J89" s="26"/>
      <c r="K89" s="26" t="s">
        <v>1325</v>
      </c>
      <c r="L89" s="26"/>
      <c r="N89" s="26" t="s">
        <v>1627</v>
      </c>
      <c r="O89" s="26"/>
    </row>
    <row r="90" ht="32.25" customHeight="1">
      <c r="A90" s="26" t="s">
        <v>1312</v>
      </c>
      <c r="B90" s="26" t="s">
        <v>1212</v>
      </c>
      <c r="C90" s="26">
        <v>88.0</v>
      </c>
      <c r="D90" s="26"/>
      <c r="E90" s="26" t="s">
        <v>1327</v>
      </c>
      <c r="F90" s="26" t="s">
        <v>245</v>
      </c>
      <c r="G90" s="26" t="s">
        <v>5</v>
      </c>
      <c r="H90" s="26"/>
      <c r="I90" s="26"/>
      <c r="J90" s="26"/>
      <c r="K90" s="26" t="s">
        <v>1328</v>
      </c>
      <c r="L90" s="26"/>
      <c r="N90" s="26" t="s">
        <v>1627</v>
      </c>
      <c r="O90" s="26"/>
    </row>
    <row r="91" ht="32.25" customHeight="1">
      <c r="A91" s="26" t="s">
        <v>1312</v>
      </c>
      <c r="B91" s="26" t="s">
        <v>1212</v>
      </c>
      <c r="C91" s="26">
        <v>89.0</v>
      </c>
      <c r="D91" s="26"/>
      <c r="E91" s="26" t="s">
        <v>1329</v>
      </c>
      <c r="F91" s="26" t="s">
        <v>245</v>
      </c>
      <c r="G91" s="26" t="s">
        <v>5</v>
      </c>
      <c r="H91" s="26"/>
      <c r="I91" s="26"/>
      <c r="J91" s="26"/>
      <c r="K91" s="26" t="s">
        <v>1330</v>
      </c>
      <c r="L91" s="26"/>
      <c r="N91" s="26" t="s">
        <v>1627</v>
      </c>
      <c r="O91" s="26"/>
    </row>
    <row r="92" ht="32.25" customHeight="1">
      <c r="A92" s="26" t="s">
        <v>788</v>
      </c>
      <c r="B92" s="26" t="s">
        <v>1275</v>
      </c>
      <c r="C92" s="26">
        <v>90.0</v>
      </c>
      <c r="D92" s="26"/>
      <c r="E92" s="26" t="s">
        <v>1019</v>
      </c>
      <c r="F92" s="26" t="s">
        <v>245</v>
      </c>
      <c r="G92" s="26" t="s">
        <v>5</v>
      </c>
      <c r="H92" s="26"/>
      <c r="I92" s="26"/>
      <c r="J92" s="26"/>
      <c r="K92" s="26" t="s">
        <v>1331</v>
      </c>
      <c r="L92" s="26"/>
      <c r="N92" s="26" t="s">
        <v>1604</v>
      </c>
      <c r="O92" s="26"/>
    </row>
    <row r="93" ht="32.25" customHeight="1">
      <c r="A93" s="26" t="s">
        <v>788</v>
      </c>
      <c r="B93" s="26" t="s">
        <v>1275</v>
      </c>
      <c r="C93" s="26">
        <v>91.0</v>
      </c>
      <c r="D93" s="26"/>
      <c r="E93" s="26" t="s">
        <v>1031</v>
      </c>
      <c r="F93" s="26" t="s">
        <v>243</v>
      </c>
      <c r="G93" s="26" t="s">
        <v>1602</v>
      </c>
      <c r="H93" s="26"/>
      <c r="I93" s="26"/>
      <c r="J93" s="26"/>
      <c r="K93" s="26" t="s">
        <v>1333</v>
      </c>
      <c r="L93" s="26"/>
      <c r="N93" s="26" t="s">
        <v>1628</v>
      </c>
      <c r="O93" s="26"/>
    </row>
    <row r="94" ht="32.25" customHeight="1">
      <c r="A94" s="26" t="s">
        <v>788</v>
      </c>
      <c r="B94" s="26" t="s">
        <v>1275</v>
      </c>
      <c r="C94" s="26">
        <v>92.0</v>
      </c>
      <c r="D94" s="26"/>
      <c r="E94" s="26" t="s">
        <v>1033</v>
      </c>
      <c r="F94" s="26" t="s">
        <v>243</v>
      </c>
      <c r="G94" s="26" t="s">
        <v>1602</v>
      </c>
      <c r="H94" s="26"/>
      <c r="I94" s="26"/>
      <c r="J94" s="26"/>
      <c r="K94" s="26" t="s">
        <v>1034</v>
      </c>
      <c r="L94" s="26"/>
      <c r="N94" s="26" t="s">
        <v>1628</v>
      </c>
      <c r="O94" s="26"/>
    </row>
    <row r="95" ht="32.25" customHeight="1">
      <c r="A95" s="26" t="s">
        <v>788</v>
      </c>
      <c r="B95" s="26" t="s">
        <v>1275</v>
      </c>
      <c r="C95" s="26">
        <v>93.0</v>
      </c>
      <c r="D95" s="26"/>
      <c r="E95" s="26" t="s">
        <v>1035</v>
      </c>
      <c r="F95" s="26" t="s">
        <v>243</v>
      </c>
      <c r="G95" s="26" t="s">
        <v>1602</v>
      </c>
      <c r="H95" s="26"/>
      <c r="I95" s="26"/>
      <c r="J95" s="26"/>
      <c r="K95" s="26" t="s">
        <v>1337</v>
      </c>
      <c r="L95" s="26"/>
      <c r="N95" s="26" t="s">
        <v>1628</v>
      </c>
      <c r="O95" s="26"/>
    </row>
    <row r="96" ht="32.25" customHeight="1">
      <c r="A96" s="26" t="s">
        <v>788</v>
      </c>
      <c r="B96" s="26" t="s">
        <v>1275</v>
      </c>
      <c r="C96" s="26">
        <v>94.0</v>
      </c>
      <c r="D96" s="26"/>
      <c r="E96" s="26" t="s">
        <v>1037</v>
      </c>
      <c r="F96" s="26" t="s">
        <v>243</v>
      </c>
      <c r="G96" s="26" t="s">
        <v>1602</v>
      </c>
      <c r="H96" s="26"/>
      <c r="I96" s="26"/>
      <c r="J96" s="26"/>
      <c r="K96" s="26" t="s">
        <v>1339</v>
      </c>
      <c r="L96" s="26"/>
      <c r="N96" s="26" t="s">
        <v>1628</v>
      </c>
      <c r="O96" s="26"/>
    </row>
    <row r="97" ht="32.25" customHeight="1">
      <c r="A97" s="26" t="s">
        <v>1312</v>
      </c>
      <c r="B97" s="26" t="s">
        <v>1275</v>
      </c>
      <c r="C97" s="26">
        <v>95.0</v>
      </c>
      <c r="D97" s="26"/>
      <c r="E97" s="26" t="s">
        <v>1341</v>
      </c>
      <c r="F97" s="26" t="s">
        <v>245</v>
      </c>
      <c r="G97" s="26" t="s">
        <v>5</v>
      </c>
      <c r="H97" s="26"/>
      <c r="I97" s="26"/>
      <c r="J97" s="26"/>
      <c r="K97" s="26" t="s">
        <v>1342</v>
      </c>
      <c r="L97" s="26"/>
      <c r="N97" s="26" t="s">
        <v>1604</v>
      </c>
      <c r="O97" s="26"/>
    </row>
    <row r="98" ht="32.25" customHeight="1">
      <c r="A98" s="26" t="s">
        <v>1312</v>
      </c>
      <c r="B98" s="26" t="s">
        <v>1275</v>
      </c>
      <c r="C98" s="26">
        <v>96.0</v>
      </c>
      <c r="D98" s="26"/>
      <c r="E98" s="26" t="s">
        <v>1343</v>
      </c>
      <c r="F98" s="26" t="s">
        <v>245</v>
      </c>
      <c r="G98" s="26" t="s">
        <v>5</v>
      </c>
      <c r="H98" s="26"/>
      <c r="I98" s="26"/>
      <c r="J98" s="26"/>
      <c r="K98" s="26" t="s">
        <v>1344</v>
      </c>
      <c r="L98" s="26"/>
      <c r="N98" s="26" t="s">
        <v>1629</v>
      </c>
      <c r="O98" s="26"/>
    </row>
    <row r="99" ht="32.25" customHeight="1">
      <c r="A99" s="26" t="s">
        <v>1312</v>
      </c>
      <c r="B99" s="26" t="s">
        <v>1275</v>
      </c>
      <c r="C99" s="26">
        <v>97.0</v>
      </c>
      <c r="D99" s="26"/>
      <c r="E99" s="26" t="s">
        <v>1346</v>
      </c>
      <c r="F99" s="26" t="s">
        <v>245</v>
      </c>
      <c r="G99" s="26" t="s">
        <v>5</v>
      </c>
      <c r="H99" s="26"/>
      <c r="I99" s="26"/>
      <c r="J99" s="26"/>
      <c r="K99" s="26" t="s">
        <v>1347</v>
      </c>
      <c r="L99" s="26"/>
      <c r="N99" s="26" t="s">
        <v>1629</v>
      </c>
      <c r="O99" s="26"/>
    </row>
    <row r="100" ht="32.25" customHeight="1">
      <c r="A100" s="26" t="s">
        <v>1312</v>
      </c>
      <c r="B100" s="26" t="s">
        <v>1275</v>
      </c>
      <c r="C100" s="26">
        <v>98.0</v>
      </c>
      <c r="D100" s="26"/>
      <c r="E100" s="26" t="s">
        <v>1348</v>
      </c>
      <c r="F100" s="26" t="s">
        <v>245</v>
      </c>
      <c r="G100" s="26" t="s">
        <v>5</v>
      </c>
      <c r="H100" s="26"/>
      <c r="I100" s="26"/>
      <c r="J100" s="26"/>
      <c r="K100" s="26" t="s">
        <v>1349</v>
      </c>
      <c r="L100" s="26"/>
      <c r="N100" s="26" t="s">
        <v>1629</v>
      </c>
      <c r="O100" s="26"/>
    </row>
    <row r="101" ht="32.25" customHeight="1">
      <c r="A101" s="26" t="s">
        <v>1312</v>
      </c>
      <c r="B101" s="26" t="s">
        <v>1275</v>
      </c>
      <c r="C101" s="26">
        <v>99.0</v>
      </c>
      <c r="D101" s="26"/>
      <c r="E101" s="26" t="s">
        <v>1350</v>
      </c>
      <c r="F101" s="26" t="s">
        <v>245</v>
      </c>
      <c r="G101" s="26" t="s">
        <v>5</v>
      </c>
      <c r="H101" s="26"/>
      <c r="I101" s="26"/>
      <c r="J101" s="26"/>
      <c r="K101" s="26" t="s">
        <v>1351</v>
      </c>
      <c r="L101" s="26"/>
      <c r="N101" s="26" t="s">
        <v>1604</v>
      </c>
      <c r="O101" s="26"/>
    </row>
    <row r="102" ht="32.25" customHeight="1">
      <c r="A102" s="26" t="s">
        <v>1312</v>
      </c>
      <c r="B102" s="26" t="s">
        <v>1275</v>
      </c>
      <c r="C102" s="26">
        <v>100.0</v>
      </c>
      <c r="D102" s="26"/>
      <c r="E102" s="26" t="s">
        <v>1352</v>
      </c>
      <c r="F102" s="26" t="s">
        <v>245</v>
      </c>
      <c r="G102" s="26" t="s">
        <v>5</v>
      </c>
      <c r="H102" s="26"/>
      <c r="I102" s="26"/>
      <c r="J102" s="26"/>
      <c r="K102" s="26" t="s">
        <v>1353</v>
      </c>
      <c r="L102" s="26"/>
      <c r="N102" s="26" t="s">
        <v>1630</v>
      </c>
      <c r="O102" s="26"/>
    </row>
    <row r="103" ht="32.25" customHeight="1">
      <c r="A103" s="26" t="s">
        <v>1312</v>
      </c>
      <c r="B103" s="26" t="s">
        <v>1275</v>
      </c>
      <c r="C103" s="26">
        <v>101.0</v>
      </c>
      <c r="D103" s="26"/>
      <c r="E103" s="26" t="s">
        <v>1355</v>
      </c>
      <c r="F103" s="26" t="s">
        <v>245</v>
      </c>
      <c r="G103" s="26" t="s">
        <v>5</v>
      </c>
      <c r="H103" s="26"/>
      <c r="I103" s="26"/>
      <c r="J103" s="26"/>
      <c r="K103" s="26" t="s">
        <v>1356</v>
      </c>
      <c r="L103" s="26"/>
      <c r="N103" s="26" t="s">
        <v>1630</v>
      </c>
      <c r="O103" s="26"/>
    </row>
    <row r="104" ht="32.25" customHeight="1">
      <c r="A104" s="26" t="s">
        <v>1312</v>
      </c>
      <c r="B104" s="26" t="s">
        <v>1275</v>
      </c>
      <c r="C104" s="26">
        <v>102.0</v>
      </c>
      <c r="D104" s="26"/>
      <c r="E104" s="26" t="s">
        <v>1357</v>
      </c>
      <c r="F104" s="26" t="s">
        <v>245</v>
      </c>
      <c r="G104" s="26" t="s">
        <v>5</v>
      </c>
      <c r="H104" s="26"/>
      <c r="I104" s="26"/>
      <c r="J104" s="26"/>
      <c r="K104" s="26" t="s">
        <v>1358</v>
      </c>
      <c r="L104" s="26"/>
      <c r="N104" s="26" t="s">
        <v>1630</v>
      </c>
      <c r="O104" s="26"/>
    </row>
    <row r="105" ht="32.25" customHeight="1">
      <c r="A105" s="26" t="s">
        <v>1312</v>
      </c>
      <c r="B105" s="26" t="s">
        <v>1275</v>
      </c>
      <c r="C105" s="26">
        <v>103.0</v>
      </c>
      <c r="D105" s="26"/>
      <c r="E105" s="26" t="s">
        <v>1359</v>
      </c>
      <c r="F105" s="26" t="s">
        <v>245</v>
      </c>
      <c r="G105" s="26" t="s">
        <v>5</v>
      </c>
      <c r="H105" s="26"/>
      <c r="I105" s="26"/>
      <c r="J105" s="26"/>
      <c r="K105" s="26" t="s">
        <v>1360</v>
      </c>
      <c r="L105" s="26"/>
      <c r="N105" s="26" t="s">
        <v>1604</v>
      </c>
      <c r="O105" s="26"/>
    </row>
    <row r="106" ht="32.25" customHeight="1">
      <c r="A106" s="26" t="s">
        <v>1312</v>
      </c>
      <c r="B106" s="26" t="s">
        <v>1275</v>
      </c>
      <c r="C106" s="26">
        <v>104.0</v>
      </c>
      <c r="D106" s="26"/>
      <c r="E106" s="26" t="s">
        <v>1361</v>
      </c>
      <c r="F106" s="26" t="s">
        <v>252</v>
      </c>
      <c r="G106" s="26" t="s">
        <v>1631</v>
      </c>
      <c r="H106" s="26"/>
      <c r="I106" s="26"/>
      <c r="J106" s="26"/>
      <c r="K106" s="26" t="s">
        <v>1363</v>
      </c>
      <c r="L106" s="26"/>
      <c r="N106" s="26" t="s">
        <v>1604</v>
      </c>
      <c r="O106" s="26"/>
    </row>
    <row r="107" ht="32.25" customHeight="1">
      <c r="A107" s="26" t="s">
        <v>1312</v>
      </c>
      <c r="B107" s="26" t="s">
        <v>1275</v>
      </c>
      <c r="C107" s="26">
        <v>105.0</v>
      </c>
      <c r="D107" s="26"/>
      <c r="E107" s="26" t="s">
        <v>1364</v>
      </c>
      <c r="F107" s="26" t="s">
        <v>245</v>
      </c>
      <c r="G107" s="26" t="s">
        <v>5</v>
      </c>
      <c r="H107" s="26"/>
      <c r="I107" s="26"/>
      <c r="J107" s="26"/>
      <c r="K107" s="26" t="s">
        <v>1365</v>
      </c>
      <c r="L107" s="26"/>
      <c r="N107" s="26" t="s">
        <v>1632</v>
      </c>
      <c r="O107" s="26"/>
    </row>
    <row r="108" ht="32.25" customHeight="1">
      <c r="A108" s="26" t="s">
        <v>1312</v>
      </c>
      <c r="B108" s="26" t="s">
        <v>1275</v>
      </c>
      <c r="C108" s="26">
        <v>106.0</v>
      </c>
      <c r="D108" s="26"/>
      <c r="E108" s="26" t="s">
        <v>1029</v>
      </c>
      <c r="F108" s="26" t="s">
        <v>243</v>
      </c>
      <c r="G108" s="26" t="s">
        <v>1602</v>
      </c>
      <c r="H108" s="26"/>
      <c r="I108" s="26"/>
      <c r="J108" s="26"/>
      <c r="K108" s="26" t="s">
        <v>1367</v>
      </c>
      <c r="L108" s="26"/>
      <c r="N108" s="26" t="s">
        <v>1604</v>
      </c>
      <c r="O108" s="26"/>
    </row>
    <row r="109" ht="32.25" customHeight="1">
      <c r="A109" s="26" t="s">
        <v>1312</v>
      </c>
      <c r="B109" s="26" t="s">
        <v>1275</v>
      </c>
      <c r="C109" s="26">
        <v>107.0</v>
      </c>
      <c r="D109" s="26"/>
      <c r="E109" s="26" t="s">
        <v>1368</v>
      </c>
      <c r="F109" s="26" t="s">
        <v>245</v>
      </c>
      <c r="G109" s="26" t="s">
        <v>5</v>
      </c>
      <c r="H109" s="26"/>
      <c r="I109" s="26"/>
      <c r="J109" s="26"/>
      <c r="K109" s="26" t="s">
        <v>1369</v>
      </c>
      <c r="L109" s="26"/>
      <c r="N109" s="26" t="s">
        <v>1604</v>
      </c>
      <c r="O109" s="26"/>
    </row>
    <row r="110" ht="32.25" customHeight="1">
      <c r="A110" s="26" t="s">
        <v>1312</v>
      </c>
      <c r="B110" s="26" t="s">
        <v>1275</v>
      </c>
      <c r="C110" s="26">
        <v>108.0</v>
      </c>
      <c r="D110" s="26"/>
      <c r="E110" s="26" t="s">
        <v>1371</v>
      </c>
      <c r="F110" s="26" t="s">
        <v>245</v>
      </c>
      <c r="G110" s="26" t="s">
        <v>5</v>
      </c>
      <c r="H110" s="26"/>
      <c r="I110" s="26"/>
      <c r="J110" s="26"/>
      <c r="K110" s="26" t="s">
        <v>1372</v>
      </c>
      <c r="L110" s="26"/>
      <c r="N110" s="26" t="s">
        <v>1633</v>
      </c>
      <c r="O110" s="26"/>
    </row>
    <row r="111" ht="32.25" customHeight="1">
      <c r="A111" s="26" t="s">
        <v>1312</v>
      </c>
      <c r="B111" s="26" t="s">
        <v>1275</v>
      </c>
      <c r="C111" s="26">
        <v>109.0</v>
      </c>
      <c r="D111" s="26"/>
      <c r="E111" s="26" t="s">
        <v>1374</v>
      </c>
      <c r="F111" s="26" t="s">
        <v>245</v>
      </c>
      <c r="G111" s="26" t="s">
        <v>5</v>
      </c>
      <c r="H111" s="26"/>
      <c r="I111" s="26"/>
      <c r="J111" s="26"/>
      <c r="K111" s="26" t="s">
        <v>1375</v>
      </c>
      <c r="L111" s="26"/>
      <c r="N111" s="26" t="s">
        <v>1633</v>
      </c>
      <c r="O111" s="26"/>
    </row>
    <row r="112" ht="32.25" customHeight="1">
      <c r="A112" s="26" t="s">
        <v>1312</v>
      </c>
      <c r="B112" s="26" t="s">
        <v>1275</v>
      </c>
      <c r="C112" s="26">
        <v>110.0</v>
      </c>
      <c r="D112" s="26"/>
      <c r="E112" s="26" t="s">
        <v>1376</v>
      </c>
      <c r="F112" s="26" t="s">
        <v>245</v>
      </c>
      <c r="G112" s="26" t="s">
        <v>5</v>
      </c>
      <c r="H112" s="26"/>
      <c r="I112" s="26"/>
      <c r="J112" s="26"/>
      <c r="K112" s="26" t="s">
        <v>1377</v>
      </c>
      <c r="L112" s="26"/>
      <c r="N112" s="26" t="s">
        <v>1633</v>
      </c>
      <c r="O112" s="26"/>
    </row>
    <row r="113" ht="32.25" customHeight="1">
      <c r="A113" s="26" t="s">
        <v>1312</v>
      </c>
      <c r="B113" s="26" t="s">
        <v>1275</v>
      </c>
      <c r="C113" s="26">
        <v>111.0</v>
      </c>
      <c r="D113" s="26"/>
      <c r="E113" s="26" t="s">
        <v>1378</v>
      </c>
      <c r="F113" s="26" t="s">
        <v>245</v>
      </c>
      <c r="G113" s="26" t="s">
        <v>5</v>
      </c>
      <c r="H113" s="26"/>
      <c r="I113" s="26"/>
      <c r="J113" s="26"/>
      <c r="K113" s="26" t="s">
        <v>1379</v>
      </c>
      <c r="L113" s="26"/>
      <c r="N113" s="26" t="s">
        <v>1604</v>
      </c>
      <c r="O113" s="26"/>
    </row>
    <row r="114" ht="32.25" customHeight="1">
      <c r="A114" s="26" t="s">
        <v>1312</v>
      </c>
      <c r="B114" s="26" t="s">
        <v>1275</v>
      </c>
      <c r="C114" s="26">
        <v>112.0</v>
      </c>
      <c r="D114" s="26"/>
      <c r="E114" s="26" t="s">
        <v>1380</v>
      </c>
      <c r="F114" s="26" t="s">
        <v>245</v>
      </c>
      <c r="G114" s="26" t="s">
        <v>5</v>
      </c>
      <c r="H114" s="26"/>
      <c r="I114" s="26"/>
      <c r="J114" s="26"/>
      <c r="K114" s="26" t="s">
        <v>1381</v>
      </c>
      <c r="L114" s="26"/>
      <c r="N114" s="26" t="s">
        <v>1634</v>
      </c>
      <c r="O114" s="26"/>
    </row>
    <row r="115" ht="32.25" customHeight="1">
      <c r="A115" s="26" t="s">
        <v>1312</v>
      </c>
      <c r="B115" s="26" t="s">
        <v>1275</v>
      </c>
      <c r="C115" s="26">
        <v>113.0</v>
      </c>
      <c r="D115" s="26"/>
      <c r="E115" s="26" t="s">
        <v>1383</v>
      </c>
      <c r="F115" s="26" t="s">
        <v>245</v>
      </c>
      <c r="G115" s="26" t="s">
        <v>5</v>
      </c>
      <c r="H115" s="26"/>
      <c r="I115" s="26"/>
      <c r="J115" s="26"/>
      <c r="K115" s="26" t="s">
        <v>1384</v>
      </c>
      <c r="L115" s="26"/>
      <c r="N115" s="26" t="s">
        <v>1634</v>
      </c>
      <c r="O115" s="26"/>
    </row>
    <row r="116" ht="32.25" customHeight="1">
      <c r="A116" s="26" t="s">
        <v>1312</v>
      </c>
      <c r="B116" s="26" t="s">
        <v>1275</v>
      </c>
      <c r="C116" s="26">
        <v>114.0</v>
      </c>
      <c r="D116" s="26"/>
      <c r="E116" s="26" t="s">
        <v>1385</v>
      </c>
      <c r="F116" s="26" t="s">
        <v>245</v>
      </c>
      <c r="G116" s="26" t="s">
        <v>5</v>
      </c>
      <c r="H116" s="26"/>
      <c r="I116" s="26"/>
      <c r="J116" s="26"/>
      <c r="K116" s="26" t="s">
        <v>1386</v>
      </c>
      <c r="L116" s="26"/>
      <c r="N116" s="26" t="s">
        <v>1634</v>
      </c>
      <c r="O116" s="26"/>
    </row>
    <row r="117" ht="32.25" customHeight="1">
      <c r="A117" s="26" t="s">
        <v>1312</v>
      </c>
      <c r="B117" s="26" t="s">
        <v>1275</v>
      </c>
      <c r="C117" s="26">
        <v>115.0</v>
      </c>
      <c r="D117" s="26"/>
      <c r="E117" s="26" t="s">
        <v>1387</v>
      </c>
      <c r="F117" s="26" t="s">
        <v>245</v>
      </c>
      <c r="G117" s="26" t="s">
        <v>5</v>
      </c>
      <c r="H117" s="26"/>
      <c r="I117" s="26"/>
      <c r="J117" s="26"/>
      <c r="K117" s="26" t="s">
        <v>1388</v>
      </c>
      <c r="L117" s="26"/>
      <c r="N117" s="26" t="s">
        <v>1604</v>
      </c>
      <c r="O117" s="26"/>
    </row>
    <row r="118" ht="32.25" customHeight="1">
      <c r="A118" s="26" t="s">
        <v>1312</v>
      </c>
      <c r="B118" s="26" t="s">
        <v>1275</v>
      </c>
      <c r="C118" s="26">
        <v>116.0</v>
      </c>
      <c r="D118" s="26"/>
      <c r="E118" s="26" t="s">
        <v>1389</v>
      </c>
      <c r="F118" s="26" t="s">
        <v>245</v>
      </c>
      <c r="G118" s="26" t="s">
        <v>5</v>
      </c>
      <c r="H118" s="26"/>
      <c r="I118" s="26"/>
      <c r="J118" s="26"/>
      <c r="K118" s="26" t="s">
        <v>1390</v>
      </c>
      <c r="L118" s="26"/>
      <c r="N118" s="26" t="s">
        <v>1635</v>
      </c>
      <c r="O118" s="26"/>
    </row>
    <row r="119" ht="32.25" customHeight="1">
      <c r="A119" s="26" t="s">
        <v>1312</v>
      </c>
      <c r="B119" s="26" t="s">
        <v>1275</v>
      </c>
      <c r="C119" s="26">
        <v>117.0</v>
      </c>
      <c r="D119" s="26"/>
      <c r="E119" s="26" t="s">
        <v>1392</v>
      </c>
      <c r="F119" s="26" t="s">
        <v>245</v>
      </c>
      <c r="G119" s="26" t="s">
        <v>5</v>
      </c>
      <c r="H119" s="26"/>
      <c r="I119" s="26"/>
      <c r="J119" s="26"/>
      <c r="K119" s="26" t="s">
        <v>1393</v>
      </c>
      <c r="L119" s="26"/>
      <c r="N119" s="26" t="s">
        <v>1635</v>
      </c>
      <c r="O119" s="26"/>
    </row>
    <row r="120" ht="32.25" customHeight="1">
      <c r="A120" s="26" t="s">
        <v>1312</v>
      </c>
      <c r="B120" s="26" t="s">
        <v>1275</v>
      </c>
      <c r="C120" s="26">
        <v>118.0</v>
      </c>
      <c r="D120" s="26"/>
      <c r="E120" s="26" t="s">
        <v>1394</v>
      </c>
      <c r="F120" s="26" t="s">
        <v>245</v>
      </c>
      <c r="G120" s="26" t="s">
        <v>5</v>
      </c>
      <c r="H120" s="26"/>
      <c r="I120" s="26"/>
      <c r="J120" s="26"/>
      <c r="K120" s="26" t="s">
        <v>1395</v>
      </c>
      <c r="L120" s="26"/>
      <c r="N120" s="26" t="s">
        <v>1604</v>
      </c>
      <c r="O120" s="26"/>
    </row>
    <row r="121" ht="32.25" customHeight="1">
      <c r="A121" s="26" t="s">
        <v>1312</v>
      </c>
      <c r="B121" s="26" t="s">
        <v>1275</v>
      </c>
      <c r="C121" s="26">
        <v>119.0</v>
      </c>
      <c r="D121" s="26"/>
      <c r="E121" s="26" t="s">
        <v>1396</v>
      </c>
      <c r="F121" s="26" t="s">
        <v>245</v>
      </c>
      <c r="G121" s="26" t="s">
        <v>5</v>
      </c>
      <c r="H121" s="26"/>
      <c r="I121" s="26"/>
      <c r="J121" s="26"/>
      <c r="K121" s="26" t="s">
        <v>1397</v>
      </c>
      <c r="L121" s="26"/>
      <c r="N121" s="26" t="s">
        <v>1636</v>
      </c>
      <c r="O121" s="26"/>
    </row>
    <row r="122" ht="32.25" customHeight="1">
      <c r="A122" s="26" t="s">
        <v>1312</v>
      </c>
      <c r="B122" s="26" t="s">
        <v>1275</v>
      </c>
      <c r="C122" s="26">
        <v>120.0</v>
      </c>
      <c r="D122" s="26"/>
      <c r="E122" s="26" t="s">
        <v>1399</v>
      </c>
      <c r="F122" s="26" t="s">
        <v>245</v>
      </c>
      <c r="G122" s="26" t="s">
        <v>5</v>
      </c>
      <c r="H122" s="26"/>
      <c r="I122" s="26"/>
      <c r="J122" s="26"/>
      <c r="K122" s="26" t="s">
        <v>1400</v>
      </c>
      <c r="L122" s="26"/>
      <c r="N122" s="26" t="s">
        <v>1636</v>
      </c>
      <c r="O122" s="26"/>
    </row>
    <row r="123" ht="32.25" customHeight="1">
      <c r="A123" s="26" t="s">
        <v>1312</v>
      </c>
      <c r="B123" s="26" t="s">
        <v>1275</v>
      </c>
      <c r="C123" s="26">
        <v>121.0</v>
      </c>
      <c r="D123" s="26"/>
      <c r="E123" s="26" t="s">
        <v>1401</v>
      </c>
      <c r="F123" s="26" t="s">
        <v>245</v>
      </c>
      <c r="G123" s="26" t="s">
        <v>5</v>
      </c>
      <c r="H123" s="26"/>
      <c r="I123" s="26"/>
      <c r="J123" s="26"/>
      <c r="K123" s="26" t="s">
        <v>1402</v>
      </c>
      <c r="L123" s="26"/>
      <c r="N123" s="26" t="s">
        <v>1636</v>
      </c>
      <c r="O123" s="26"/>
    </row>
    <row r="124" ht="32.25" customHeight="1">
      <c r="A124" s="26" t="s">
        <v>1312</v>
      </c>
      <c r="B124" s="26" t="s">
        <v>1275</v>
      </c>
      <c r="C124" s="26">
        <v>122.0</v>
      </c>
      <c r="D124" s="26"/>
      <c r="E124" s="26" t="s">
        <v>1403</v>
      </c>
      <c r="F124" s="26" t="s">
        <v>245</v>
      </c>
      <c r="G124" s="26" t="s">
        <v>5</v>
      </c>
      <c r="H124" s="26"/>
      <c r="I124" s="26"/>
      <c r="J124" s="26"/>
      <c r="K124" s="26" t="s">
        <v>1404</v>
      </c>
      <c r="L124" s="26"/>
      <c r="N124" s="26" t="s">
        <v>1604</v>
      </c>
      <c r="O124" s="26"/>
    </row>
    <row r="125" ht="32.25" customHeight="1">
      <c r="A125" s="26" t="s">
        <v>1312</v>
      </c>
      <c r="B125" s="26" t="s">
        <v>1275</v>
      </c>
      <c r="C125" s="26">
        <v>123.0</v>
      </c>
      <c r="D125" s="26"/>
      <c r="E125" s="26" t="s">
        <v>1405</v>
      </c>
      <c r="F125" s="26" t="s">
        <v>245</v>
      </c>
      <c r="G125" s="26" t="s">
        <v>5</v>
      </c>
      <c r="H125" s="26"/>
      <c r="I125" s="26"/>
      <c r="J125" s="26"/>
      <c r="K125" s="26" t="s">
        <v>1406</v>
      </c>
      <c r="L125" s="26"/>
      <c r="N125" s="26" t="s">
        <v>1637</v>
      </c>
      <c r="O125" s="26"/>
    </row>
    <row r="126" ht="32.25" customHeight="1">
      <c r="A126" s="26" t="s">
        <v>1312</v>
      </c>
      <c r="B126" s="26" t="s">
        <v>1275</v>
      </c>
      <c r="C126" s="26">
        <v>124.0</v>
      </c>
      <c r="D126" s="26"/>
      <c r="E126" s="26" t="s">
        <v>1408</v>
      </c>
      <c r="F126" s="26" t="s">
        <v>245</v>
      </c>
      <c r="G126" s="26" t="s">
        <v>5</v>
      </c>
      <c r="H126" s="26"/>
      <c r="I126" s="26"/>
      <c r="J126" s="26"/>
      <c r="K126" s="26" t="s">
        <v>1409</v>
      </c>
      <c r="L126" s="26"/>
      <c r="N126" s="26" t="s">
        <v>1637</v>
      </c>
      <c r="O126" s="26"/>
    </row>
    <row r="127" ht="32.25" customHeight="1">
      <c r="A127" s="26" t="s">
        <v>1312</v>
      </c>
      <c r="B127" s="26" t="s">
        <v>1275</v>
      </c>
      <c r="C127" s="26">
        <v>125.0</v>
      </c>
      <c r="D127" s="26"/>
      <c r="E127" s="26" t="s">
        <v>1410</v>
      </c>
      <c r="F127" s="26" t="s">
        <v>245</v>
      </c>
      <c r="G127" s="26" t="s">
        <v>5</v>
      </c>
      <c r="H127" s="26"/>
      <c r="I127" s="26"/>
      <c r="J127" s="26"/>
      <c r="K127" s="26" t="s">
        <v>1411</v>
      </c>
      <c r="L127" s="26"/>
      <c r="N127" s="26" t="s">
        <v>1604</v>
      </c>
      <c r="O127" s="26"/>
    </row>
    <row r="128" ht="32.25" customHeight="1">
      <c r="A128" s="26" t="s">
        <v>1312</v>
      </c>
      <c r="B128" s="26" t="s">
        <v>1275</v>
      </c>
      <c r="C128" s="26">
        <v>126.0</v>
      </c>
      <c r="D128" s="26"/>
      <c r="E128" s="26" t="s">
        <v>1412</v>
      </c>
      <c r="F128" s="26" t="s">
        <v>245</v>
      </c>
      <c r="G128" s="26" t="s">
        <v>5</v>
      </c>
      <c r="H128" s="26"/>
      <c r="I128" s="26"/>
      <c r="J128" s="26"/>
      <c r="K128" s="26" t="s">
        <v>1413</v>
      </c>
      <c r="L128" s="26"/>
      <c r="N128" s="26" t="s">
        <v>1638</v>
      </c>
      <c r="O128" s="26"/>
    </row>
    <row r="129" ht="32.25" customHeight="1">
      <c r="A129" s="26" t="s">
        <v>1312</v>
      </c>
      <c r="B129" s="26" t="s">
        <v>1275</v>
      </c>
      <c r="C129" s="26">
        <v>127.0</v>
      </c>
      <c r="D129" s="26"/>
      <c r="E129" s="26" t="s">
        <v>1415</v>
      </c>
      <c r="F129" s="26" t="s">
        <v>245</v>
      </c>
      <c r="G129" s="26" t="s">
        <v>5</v>
      </c>
      <c r="H129" s="26"/>
      <c r="I129" s="26"/>
      <c r="J129" s="26"/>
      <c r="K129" s="26" t="s">
        <v>1416</v>
      </c>
      <c r="L129" s="26"/>
      <c r="N129" s="26" t="s">
        <v>1638</v>
      </c>
      <c r="O129" s="26"/>
    </row>
    <row r="130" ht="32.25" customHeight="1">
      <c r="A130" s="26" t="s">
        <v>1417</v>
      </c>
      <c r="B130" s="26" t="s">
        <v>1275</v>
      </c>
      <c r="C130" s="26">
        <v>128.0</v>
      </c>
      <c r="D130" s="26"/>
      <c r="E130" s="26" t="s">
        <v>1418</v>
      </c>
      <c r="F130" s="26" t="s">
        <v>245</v>
      </c>
      <c r="G130" s="26" t="s">
        <v>5</v>
      </c>
      <c r="H130" s="26"/>
      <c r="I130" s="26"/>
      <c r="J130" s="26"/>
      <c r="K130" s="26" t="s">
        <v>1419</v>
      </c>
      <c r="L130" s="26"/>
      <c r="N130" s="26" t="s">
        <v>1604</v>
      </c>
      <c r="O130" s="26"/>
    </row>
    <row r="131" ht="32.25" customHeight="1">
      <c r="A131" s="26" t="s">
        <v>1417</v>
      </c>
      <c r="B131" s="26" t="s">
        <v>1275</v>
      </c>
      <c r="C131" s="26">
        <v>129.0</v>
      </c>
      <c r="D131" s="26"/>
      <c r="E131" s="26" t="s">
        <v>1420</v>
      </c>
      <c r="F131" s="26" t="s">
        <v>245</v>
      </c>
      <c r="G131" s="26" t="s">
        <v>5</v>
      </c>
      <c r="H131" s="26"/>
      <c r="I131" s="26"/>
      <c r="J131" s="26"/>
      <c r="K131" s="26" t="s">
        <v>1421</v>
      </c>
      <c r="L131" s="26"/>
      <c r="N131" s="26" t="s">
        <v>1639</v>
      </c>
      <c r="O131" s="26"/>
    </row>
    <row r="132" ht="32.25" customHeight="1">
      <c r="A132" s="26" t="s">
        <v>1417</v>
      </c>
      <c r="B132" s="26" t="s">
        <v>1275</v>
      </c>
      <c r="C132" s="26">
        <v>130.0</v>
      </c>
      <c r="D132" s="26"/>
      <c r="E132" s="26" t="s">
        <v>1423</v>
      </c>
      <c r="F132" s="26" t="s">
        <v>245</v>
      </c>
      <c r="G132" s="26" t="s">
        <v>5</v>
      </c>
      <c r="H132" s="26"/>
      <c r="I132" s="26"/>
      <c r="J132" s="26"/>
      <c r="K132" s="26" t="s">
        <v>1424</v>
      </c>
      <c r="L132" s="26"/>
      <c r="N132" s="26" t="s">
        <v>1639</v>
      </c>
      <c r="O132" s="26"/>
    </row>
    <row r="133" ht="32.25" customHeight="1">
      <c r="A133" s="26" t="s">
        <v>1417</v>
      </c>
      <c r="B133" s="26" t="s">
        <v>1275</v>
      </c>
      <c r="C133" s="26">
        <v>131.0</v>
      </c>
      <c r="D133" s="26"/>
      <c r="E133" s="26" t="s">
        <v>1425</v>
      </c>
      <c r="F133" s="26" t="s">
        <v>245</v>
      </c>
      <c r="G133" s="26" t="s">
        <v>5</v>
      </c>
      <c r="H133" s="26"/>
      <c r="I133" s="26"/>
      <c r="J133" s="26"/>
      <c r="K133" s="26" t="s">
        <v>1426</v>
      </c>
      <c r="L133" s="26"/>
      <c r="N133" s="26" t="s">
        <v>1639</v>
      </c>
      <c r="O133" s="26"/>
    </row>
    <row r="134" ht="32.25" customHeight="1">
      <c r="A134" s="26" t="s">
        <v>1417</v>
      </c>
      <c r="B134" s="26" t="s">
        <v>1275</v>
      </c>
      <c r="C134" s="26">
        <v>132.0</v>
      </c>
      <c r="D134" s="26"/>
      <c r="E134" s="26" t="s">
        <v>1427</v>
      </c>
      <c r="F134" s="26" t="s">
        <v>245</v>
      </c>
      <c r="G134" s="26" t="s">
        <v>5</v>
      </c>
      <c r="H134" s="26"/>
      <c r="I134" s="26"/>
      <c r="J134" s="26"/>
      <c r="K134" s="26" t="s">
        <v>1428</v>
      </c>
      <c r="L134" s="26"/>
      <c r="N134" s="26" t="s">
        <v>1604</v>
      </c>
      <c r="O134" s="26"/>
    </row>
    <row r="135" ht="32.25" customHeight="1">
      <c r="A135" s="26" t="s">
        <v>1417</v>
      </c>
      <c r="B135" s="26" t="s">
        <v>1275</v>
      </c>
      <c r="C135" s="26">
        <v>133.0</v>
      </c>
      <c r="D135" s="26"/>
      <c r="E135" s="26" t="s">
        <v>1429</v>
      </c>
      <c r="F135" s="26" t="s">
        <v>245</v>
      </c>
      <c r="G135" s="26" t="s">
        <v>5</v>
      </c>
      <c r="H135" s="26"/>
      <c r="I135" s="26"/>
      <c r="J135" s="26"/>
      <c r="K135" s="26" t="s">
        <v>1430</v>
      </c>
      <c r="L135" s="26"/>
      <c r="N135" s="26" t="s">
        <v>1640</v>
      </c>
      <c r="O135" s="26"/>
    </row>
    <row r="136" ht="32.25" customHeight="1">
      <c r="A136" s="26" t="s">
        <v>1417</v>
      </c>
      <c r="B136" s="26" t="s">
        <v>1275</v>
      </c>
      <c r="C136" s="26">
        <v>134.0</v>
      </c>
      <c r="D136" s="26"/>
      <c r="E136" s="26" t="s">
        <v>1432</v>
      </c>
      <c r="F136" s="26" t="s">
        <v>245</v>
      </c>
      <c r="G136" s="26" t="s">
        <v>5</v>
      </c>
      <c r="H136" s="26"/>
      <c r="I136" s="26"/>
      <c r="J136" s="26"/>
      <c r="K136" s="26" t="s">
        <v>1433</v>
      </c>
      <c r="L136" s="26"/>
      <c r="N136" s="26" t="s">
        <v>1640</v>
      </c>
      <c r="O136" s="26"/>
    </row>
    <row r="137" ht="32.25" customHeight="1">
      <c r="A137" s="26" t="s">
        <v>1417</v>
      </c>
      <c r="B137" s="26" t="s">
        <v>1275</v>
      </c>
      <c r="C137" s="26">
        <v>135.0</v>
      </c>
      <c r="D137" s="26"/>
      <c r="E137" s="26" t="s">
        <v>1434</v>
      </c>
      <c r="F137" s="26" t="s">
        <v>245</v>
      </c>
      <c r="G137" s="26" t="s">
        <v>5</v>
      </c>
      <c r="H137" s="26"/>
      <c r="I137" s="26"/>
      <c r="J137" s="26"/>
      <c r="K137" s="26" t="s">
        <v>1435</v>
      </c>
      <c r="L137" s="26"/>
      <c r="N137" s="26" t="s">
        <v>1640</v>
      </c>
      <c r="O137" s="26"/>
    </row>
    <row r="138" ht="32.25" customHeight="1">
      <c r="A138" s="26"/>
      <c r="B138" s="26"/>
      <c r="C138" s="26">
        <v>136.0</v>
      </c>
      <c r="D138" s="26"/>
      <c r="E138" s="26" t="s">
        <v>1437</v>
      </c>
      <c r="F138" s="26" t="s">
        <v>245</v>
      </c>
      <c r="G138" s="26" t="s">
        <v>5</v>
      </c>
      <c r="H138" s="26"/>
      <c r="I138" s="26"/>
      <c r="J138" s="26"/>
      <c r="K138" s="26" t="s">
        <v>1438</v>
      </c>
      <c r="L138" s="26"/>
      <c r="N138" s="26" t="s">
        <v>1604</v>
      </c>
      <c r="O138" s="26"/>
    </row>
    <row r="139" ht="32.25" customHeight="1">
      <c r="A139" s="26"/>
      <c r="B139" s="26"/>
      <c r="C139" s="26">
        <v>137.0</v>
      </c>
      <c r="D139" s="26"/>
      <c r="E139" s="26" t="s">
        <v>1439</v>
      </c>
      <c r="F139" s="26" t="s">
        <v>245</v>
      </c>
      <c r="G139" s="26" t="s">
        <v>5</v>
      </c>
      <c r="H139" s="26"/>
      <c r="I139" s="26"/>
      <c r="J139" s="26"/>
      <c r="K139" s="26" t="s">
        <v>1440</v>
      </c>
      <c r="L139" s="26"/>
      <c r="N139" s="26" t="s">
        <v>1641</v>
      </c>
      <c r="O139" s="26"/>
    </row>
    <row r="140" ht="32.25" customHeight="1">
      <c r="A140" s="26"/>
      <c r="B140" s="26"/>
      <c r="C140" s="26">
        <v>138.0</v>
      </c>
      <c r="D140" s="26"/>
      <c r="E140" s="26" t="s">
        <v>1442</v>
      </c>
      <c r="F140" s="26" t="s">
        <v>245</v>
      </c>
      <c r="G140" s="26" t="s">
        <v>5</v>
      </c>
      <c r="H140" s="26"/>
      <c r="I140" s="26"/>
      <c r="J140" s="26"/>
      <c r="K140" s="26" t="s">
        <v>1443</v>
      </c>
      <c r="L140" s="26"/>
      <c r="N140" s="26" t="s">
        <v>1604</v>
      </c>
      <c r="O140" s="26"/>
    </row>
    <row r="141" ht="32.25" customHeight="1">
      <c r="A141" s="26"/>
      <c r="B141" s="26"/>
      <c r="C141" s="26">
        <v>139.0</v>
      </c>
      <c r="D141" s="26"/>
      <c r="E141" s="26" t="s">
        <v>1444</v>
      </c>
      <c r="F141" s="26" t="s">
        <v>245</v>
      </c>
      <c r="G141" s="26" t="s">
        <v>5</v>
      </c>
      <c r="H141" s="26"/>
      <c r="I141" s="26"/>
      <c r="J141" s="26"/>
      <c r="K141" s="26" t="s">
        <v>1445</v>
      </c>
      <c r="L141" s="26"/>
      <c r="N141" s="26" t="s">
        <v>1642</v>
      </c>
      <c r="O141" s="26"/>
    </row>
    <row r="142" ht="32.25" customHeight="1">
      <c r="A142" s="26"/>
      <c r="B142" s="26"/>
      <c r="C142" s="26">
        <v>140.0</v>
      </c>
      <c r="D142" s="26"/>
      <c r="E142" s="26" t="s">
        <v>1447</v>
      </c>
      <c r="F142" s="26" t="s">
        <v>245</v>
      </c>
      <c r="G142" s="26" t="s">
        <v>5</v>
      </c>
      <c r="H142" s="26"/>
      <c r="I142" s="26"/>
      <c r="J142" s="26"/>
      <c r="K142" s="26" t="s">
        <v>1448</v>
      </c>
      <c r="L142" s="26"/>
      <c r="N142" s="26" t="s">
        <v>1604</v>
      </c>
      <c r="O142" s="26"/>
    </row>
    <row r="143" ht="32.25" customHeight="1">
      <c r="A143" s="26"/>
      <c r="B143" s="26"/>
      <c r="C143" s="26">
        <v>141.0</v>
      </c>
      <c r="D143" s="26"/>
      <c r="E143" s="26" t="s">
        <v>1449</v>
      </c>
      <c r="F143" s="26" t="s">
        <v>245</v>
      </c>
      <c r="G143" s="26" t="s">
        <v>5</v>
      </c>
      <c r="H143" s="26"/>
      <c r="I143" s="26"/>
      <c r="J143" s="26"/>
      <c r="K143" s="26" t="s">
        <v>1450</v>
      </c>
      <c r="L143" s="26"/>
      <c r="N143" s="26" t="s">
        <v>1643</v>
      </c>
      <c r="O143" s="26"/>
    </row>
    <row r="144" ht="32.25" customHeight="1">
      <c r="A144" s="26"/>
      <c r="B144" s="26"/>
      <c r="C144" s="26">
        <v>142.0</v>
      </c>
      <c r="D144" s="26"/>
      <c r="E144" s="26" t="s">
        <v>1005</v>
      </c>
      <c r="F144" s="26" t="s">
        <v>243</v>
      </c>
      <c r="G144" s="26" t="s">
        <v>1602</v>
      </c>
      <c r="H144" s="26"/>
      <c r="I144" s="26"/>
      <c r="J144" s="26"/>
      <c r="K144" s="26" t="s">
        <v>1452</v>
      </c>
      <c r="L144" s="26"/>
      <c r="N144" s="26" t="s">
        <v>1604</v>
      </c>
      <c r="O144" s="26"/>
    </row>
    <row r="145" ht="32.25" customHeight="1">
      <c r="A145" s="26"/>
      <c r="B145" s="26"/>
      <c r="C145" s="26">
        <v>143.0</v>
      </c>
      <c r="D145" s="26"/>
      <c r="E145" s="26" t="s">
        <v>1454</v>
      </c>
      <c r="F145" s="26" t="s">
        <v>245</v>
      </c>
      <c r="G145" s="26" t="s">
        <v>5</v>
      </c>
      <c r="H145" s="26"/>
      <c r="I145" s="26"/>
      <c r="J145" s="26"/>
      <c r="K145" s="26" t="s">
        <v>1455</v>
      </c>
      <c r="L145" s="26"/>
      <c r="N145" s="26" t="s">
        <v>1604</v>
      </c>
      <c r="O145" s="26"/>
    </row>
    <row r="146" ht="32.25" customHeight="1">
      <c r="A146" s="26"/>
      <c r="B146" s="26"/>
      <c r="C146" s="26">
        <v>144.0</v>
      </c>
      <c r="D146" s="26"/>
      <c r="E146" s="26" t="s">
        <v>1456</v>
      </c>
      <c r="F146" s="26" t="s">
        <v>245</v>
      </c>
      <c r="G146" s="26" t="s">
        <v>5</v>
      </c>
      <c r="H146" s="26"/>
      <c r="I146" s="26"/>
      <c r="J146" s="26"/>
      <c r="K146" s="26" t="s">
        <v>1457</v>
      </c>
      <c r="L146" s="26"/>
      <c r="N146" s="26" t="s">
        <v>1644</v>
      </c>
      <c r="O146" s="26"/>
    </row>
    <row r="147" ht="32.25" customHeight="1">
      <c r="A147" s="26" t="s">
        <v>1459</v>
      </c>
      <c r="B147" s="26" t="s">
        <v>1212</v>
      </c>
      <c r="C147" s="26">
        <v>145.0</v>
      </c>
      <c r="D147" s="26"/>
      <c r="E147" s="26" t="s">
        <v>1009</v>
      </c>
      <c r="F147" s="26" t="s">
        <v>243</v>
      </c>
      <c r="G147" s="26" t="s">
        <v>1602</v>
      </c>
      <c r="H147" s="26"/>
      <c r="I147" s="26"/>
      <c r="J147" s="26"/>
      <c r="K147" s="26" t="s">
        <v>1460</v>
      </c>
      <c r="L147" s="26"/>
      <c r="N147" s="26" t="s">
        <v>1604</v>
      </c>
      <c r="O147" s="26"/>
    </row>
    <row r="148" ht="32.25" customHeight="1">
      <c r="A148" s="26" t="s">
        <v>1459</v>
      </c>
      <c r="B148" s="26" t="s">
        <v>1212</v>
      </c>
      <c r="C148" s="26">
        <v>146.0</v>
      </c>
      <c r="D148" s="26"/>
      <c r="E148" s="26" t="s">
        <v>1011</v>
      </c>
      <c r="F148" s="26" t="s">
        <v>243</v>
      </c>
      <c r="G148" s="26" t="s">
        <v>1602</v>
      </c>
      <c r="H148" s="26"/>
      <c r="I148" s="26"/>
      <c r="J148" s="26"/>
      <c r="K148" s="26" t="s">
        <v>1461</v>
      </c>
      <c r="L148" s="26"/>
      <c r="N148" s="26" t="s">
        <v>1604</v>
      </c>
      <c r="O148" s="26"/>
    </row>
    <row r="149" ht="32.25" customHeight="1">
      <c r="A149" s="26" t="s">
        <v>1459</v>
      </c>
      <c r="B149" s="26" t="s">
        <v>1212</v>
      </c>
      <c r="C149" s="26">
        <v>147.0</v>
      </c>
      <c r="D149" s="26"/>
      <c r="E149" s="26" t="s">
        <v>1013</v>
      </c>
      <c r="F149" s="26" t="s">
        <v>243</v>
      </c>
      <c r="G149" s="26" t="s">
        <v>1602</v>
      </c>
      <c r="H149" s="26"/>
      <c r="I149" s="26"/>
      <c r="J149" s="26"/>
      <c r="K149" s="26" t="s">
        <v>1462</v>
      </c>
      <c r="L149" s="26"/>
      <c r="N149" s="26" t="s">
        <v>1604</v>
      </c>
      <c r="O149" s="26"/>
    </row>
    <row r="150" ht="32.25" customHeight="1">
      <c r="A150" s="26" t="s">
        <v>1459</v>
      </c>
      <c r="B150" s="26" t="s">
        <v>1212</v>
      </c>
      <c r="C150" s="26">
        <v>148.0</v>
      </c>
      <c r="D150" s="26"/>
      <c r="E150" s="26" t="s">
        <v>1015</v>
      </c>
      <c r="F150" s="26" t="s">
        <v>243</v>
      </c>
      <c r="G150" s="26" t="s">
        <v>1602</v>
      </c>
      <c r="H150" s="26"/>
      <c r="I150" s="26"/>
      <c r="J150" s="26"/>
      <c r="K150" s="26" t="s">
        <v>1463</v>
      </c>
      <c r="L150" s="26"/>
      <c r="N150" s="26" t="s">
        <v>1604</v>
      </c>
      <c r="O150" s="26"/>
    </row>
    <row r="151" ht="32.25" customHeight="1">
      <c r="A151" s="26" t="s">
        <v>1459</v>
      </c>
      <c r="B151" s="26" t="s">
        <v>1212</v>
      </c>
      <c r="C151" s="26">
        <v>149.0</v>
      </c>
      <c r="D151" s="26"/>
      <c r="E151" s="26" t="s">
        <v>1017</v>
      </c>
      <c r="F151" s="26" t="s">
        <v>243</v>
      </c>
      <c r="G151" s="26" t="s">
        <v>1602</v>
      </c>
      <c r="H151" s="26"/>
      <c r="I151" s="26"/>
      <c r="J151" s="26"/>
      <c r="K151" s="26" t="s">
        <v>1464</v>
      </c>
      <c r="L151" s="26"/>
      <c r="N151" s="26" t="s">
        <v>1604</v>
      </c>
      <c r="O151" s="26"/>
    </row>
    <row r="152" ht="32.25" customHeight="1">
      <c r="A152" s="26" t="s">
        <v>808</v>
      </c>
      <c r="B152" s="26" t="s">
        <v>1212</v>
      </c>
      <c r="C152" s="26">
        <v>150.0</v>
      </c>
      <c r="D152" s="26"/>
      <c r="E152" s="26" t="s">
        <v>1465</v>
      </c>
      <c r="F152" s="26" t="s">
        <v>245</v>
      </c>
      <c r="G152" s="26" t="s">
        <v>5</v>
      </c>
      <c r="H152" s="26"/>
      <c r="I152" s="26"/>
      <c r="J152" s="26"/>
      <c r="K152" s="26" t="s">
        <v>1466</v>
      </c>
      <c r="L152" s="26"/>
      <c r="N152" s="26" t="s">
        <v>1604</v>
      </c>
      <c r="O152" s="26"/>
    </row>
    <row r="153" ht="32.25" customHeight="1">
      <c r="A153" s="26" t="s">
        <v>808</v>
      </c>
      <c r="B153" s="26" t="s">
        <v>1212</v>
      </c>
      <c r="C153" s="26">
        <v>151.0</v>
      </c>
      <c r="D153" s="26"/>
      <c r="E153" s="26" t="s">
        <v>1467</v>
      </c>
      <c r="F153" s="26" t="s">
        <v>245</v>
      </c>
      <c r="G153" s="26" t="s">
        <v>5</v>
      </c>
      <c r="H153" s="26"/>
      <c r="I153" s="26"/>
      <c r="J153" s="26"/>
      <c r="K153" s="26" t="s">
        <v>1468</v>
      </c>
      <c r="L153" s="26"/>
      <c r="N153" s="26" t="s">
        <v>1645</v>
      </c>
      <c r="O153" s="26"/>
    </row>
    <row r="154" ht="32.25" customHeight="1">
      <c r="A154" s="26" t="s">
        <v>808</v>
      </c>
      <c r="B154" s="26" t="s">
        <v>1212</v>
      </c>
      <c r="C154" s="26">
        <v>152.0</v>
      </c>
      <c r="D154" s="26"/>
      <c r="E154" s="26" t="s">
        <v>1470</v>
      </c>
      <c r="F154" s="26" t="s">
        <v>245</v>
      </c>
      <c r="G154" s="26" t="s">
        <v>5</v>
      </c>
      <c r="H154" s="26"/>
      <c r="I154" s="26"/>
      <c r="J154" s="26"/>
      <c r="K154" s="26" t="s">
        <v>1471</v>
      </c>
      <c r="L154" s="26"/>
      <c r="N154" s="26" t="s">
        <v>1645</v>
      </c>
      <c r="O154" s="26"/>
    </row>
    <row r="155" ht="32.25" customHeight="1">
      <c r="A155" s="26" t="s">
        <v>808</v>
      </c>
      <c r="B155" s="26" t="s">
        <v>1212</v>
      </c>
      <c r="C155" s="26">
        <v>153.0</v>
      </c>
      <c r="D155" s="26"/>
      <c r="E155" s="26" t="s">
        <v>1472</v>
      </c>
      <c r="F155" s="26" t="s">
        <v>245</v>
      </c>
      <c r="G155" s="26" t="s">
        <v>5</v>
      </c>
      <c r="H155" s="26"/>
      <c r="I155" s="26"/>
      <c r="J155" s="26"/>
      <c r="K155" s="26" t="s">
        <v>1473</v>
      </c>
      <c r="L155" s="26"/>
      <c r="N155" s="26" t="s">
        <v>1645</v>
      </c>
      <c r="O155" s="26"/>
    </row>
    <row r="156" ht="32.25" customHeight="1">
      <c r="A156" s="26" t="s">
        <v>808</v>
      </c>
      <c r="B156" s="26" t="s">
        <v>1212</v>
      </c>
      <c r="C156" s="26">
        <v>154.0</v>
      </c>
      <c r="D156" s="26"/>
      <c r="E156" s="26" t="s">
        <v>1474</v>
      </c>
      <c r="F156" s="26" t="s">
        <v>245</v>
      </c>
      <c r="G156" s="26" t="s">
        <v>5</v>
      </c>
      <c r="H156" s="26"/>
      <c r="I156" s="26"/>
      <c r="J156" s="26"/>
      <c r="K156" s="26" t="s">
        <v>1475</v>
      </c>
      <c r="L156" s="26"/>
      <c r="N156" s="26" t="s">
        <v>1604</v>
      </c>
      <c r="O156" s="26"/>
    </row>
    <row r="157" ht="32.25" customHeight="1">
      <c r="A157" s="26" t="s">
        <v>808</v>
      </c>
      <c r="B157" s="26" t="s">
        <v>1212</v>
      </c>
      <c r="C157" s="26">
        <v>155.0</v>
      </c>
      <c r="D157" s="26"/>
      <c r="E157" s="26" t="s">
        <v>1476</v>
      </c>
      <c r="F157" s="26" t="s">
        <v>245</v>
      </c>
      <c r="G157" s="26" t="s">
        <v>5</v>
      </c>
      <c r="H157" s="26"/>
      <c r="I157" s="26"/>
      <c r="J157" s="26"/>
      <c r="K157" s="26" t="s">
        <v>1477</v>
      </c>
      <c r="L157" s="26"/>
      <c r="N157" s="26" t="s">
        <v>1646</v>
      </c>
      <c r="O157" s="26"/>
    </row>
    <row r="158" ht="32.25" customHeight="1">
      <c r="A158" s="26" t="s">
        <v>808</v>
      </c>
      <c r="B158" s="26" t="s">
        <v>1212</v>
      </c>
      <c r="C158" s="26">
        <v>156.0</v>
      </c>
      <c r="D158" s="26"/>
      <c r="E158" s="26" t="s">
        <v>1479</v>
      </c>
      <c r="F158" s="26" t="s">
        <v>245</v>
      </c>
      <c r="G158" s="26" t="s">
        <v>5</v>
      </c>
      <c r="H158" s="26"/>
      <c r="I158" s="26"/>
      <c r="J158" s="26"/>
      <c r="K158" s="26" t="s">
        <v>1480</v>
      </c>
      <c r="L158" s="26"/>
      <c r="N158" s="26" t="s">
        <v>1646</v>
      </c>
      <c r="O158" s="26"/>
    </row>
    <row r="159" ht="32.25" customHeight="1">
      <c r="A159" s="26" t="s">
        <v>808</v>
      </c>
      <c r="B159" s="26" t="s">
        <v>1212</v>
      </c>
      <c r="C159" s="26">
        <v>157.0</v>
      </c>
      <c r="D159" s="26"/>
      <c r="E159" s="26" t="s">
        <v>1481</v>
      </c>
      <c r="F159" s="26" t="s">
        <v>245</v>
      </c>
      <c r="G159" s="26" t="s">
        <v>5</v>
      </c>
      <c r="H159" s="26"/>
      <c r="I159" s="26"/>
      <c r="J159" s="26"/>
      <c r="K159" s="26" t="s">
        <v>1482</v>
      </c>
      <c r="L159" s="26"/>
      <c r="N159" s="26" t="s">
        <v>1646</v>
      </c>
      <c r="O159" s="26"/>
    </row>
    <row r="160" ht="32.25" customHeight="1">
      <c r="A160" s="26" t="s">
        <v>808</v>
      </c>
      <c r="B160" s="26" t="s">
        <v>1212</v>
      </c>
      <c r="C160" s="26">
        <v>158.0</v>
      </c>
      <c r="D160" s="26"/>
      <c r="E160" s="26" t="s">
        <v>1483</v>
      </c>
      <c r="F160" s="26" t="s">
        <v>245</v>
      </c>
      <c r="G160" s="26" t="s">
        <v>5</v>
      </c>
      <c r="H160" s="26"/>
      <c r="I160" s="26"/>
      <c r="J160" s="26"/>
      <c r="K160" s="26" t="s">
        <v>1484</v>
      </c>
      <c r="L160" s="26"/>
      <c r="N160" s="26" t="s">
        <v>1604</v>
      </c>
      <c r="O160" s="26"/>
    </row>
    <row r="161" ht="32.25" customHeight="1">
      <c r="A161" s="26" t="s">
        <v>808</v>
      </c>
      <c r="B161" s="26" t="s">
        <v>1212</v>
      </c>
      <c r="C161" s="26">
        <v>159.0</v>
      </c>
      <c r="D161" s="26"/>
      <c r="E161" s="26" t="s">
        <v>1485</v>
      </c>
      <c r="F161" s="26" t="s">
        <v>245</v>
      </c>
      <c r="G161" s="26" t="s">
        <v>5</v>
      </c>
      <c r="H161" s="26"/>
      <c r="I161" s="26"/>
      <c r="J161" s="26"/>
      <c r="K161" s="26" t="s">
        <v>1486</v>
      </c>
      <c r="L161" s="26"/>
      <c r="N161" s="26" t="s">
        <v>1647</v>
      </c>
      <c r="O161" s="26"/>
    </row>
    <row r="162" ht="32.25" customHeight="1">
      <c r="A162" s="26" t="s">
        <v>808</v>
      </c>
      <c r="B162" s="26" t="s">
        <v>1212</v>
      </c>
      <c r="C162" s="26">
        <v>160.0</v>
      </c>
      <c r="D162" s="26"/>
      <c r="E162" s="26" t="s">
        <v>1488</v>
      </c>
      <c r="F162" s="26" t="s">
        <v>245</v>
      </c>
      <c r="G162" s="26" t="s">
        <v>5</v>
      </c>
      <c r="H162" s="26"/>
      <c r="I162" s="26"/>
      <c r="J162" s="26"/>
      <c r="K162" s="26" t="s">
        <v>1489</v>
      </c>
      <c r="L162" s="26"/>
      <c r="N162" s="26" t="s">
        <v>1647</v>
      </c>
      <c r="O162" s="26"/>
    </row>
    <row r="163" ht="32.25" customHeight="1">
      <c r="A163" s="26" t="s">
        <v>808</v>
      </c>
      <c r="B163" s="26" t="s">
        <v>1212</v>
      </c>
      <c r="C163" s="26">
        <v>161.0</v>
      </c>
      <c r="D163" s="26"/>
      <c r="E163" s="26" t="s">
        <v>1490</v>
      </c>
      <c r="F163" s="26" t="s">
        <v>245</v>
      </c>
      <c r="G163" s="26" t="s">
        <v>5</v>
      </c>
      <c r="H163" s="26"/>
      <c r="I163" s="26"/>
      <c r="J163" s="26"/>
      <c r="K163" s="26" t="s">
        <v>1491</v>
      </c>
      <c r="L163" s="26"/>
      <c r="N163" s="26" t="s">
        <v>1647</v>
      </c>
      <c r="O163" s="26"/>
    </row>
    <row r="164" ht="32.25" customHeight="1">
      <c r="A164" s="26" t="s">
        <v>808</v>
      </c>
      <c r="B164" s="26" t="s">
        <v>1212</v>
      </c>
      <c r="C164" s="26">
        <v>162.0</v>
      </c>
      <c r="D164" s="26"/>
      <c r="E164" s="26" t="s">
        <v>1492</v>
      </c>
      <c r="F164" s="26" t="s">
        <v>245</v>
      </c>
      <c r="G164" s="26" t="s">
        <v>5</v>
      </c>
      <c r="H164" s="26"/>
      <c r="I164" s="26"/>
      <c r="J164" s="26"/>
      <c r="K164" s="26" t="s">
        <v>1493</v>
      </c>
      <c r="L164" s="26"/>
      <c r="N164" s="26" t="s">
        <v>1604</v>
      </c>
      <c r="O164" s="26"/>
    </row>
    <row r="165" ht="32.25" customHeight="1">
      <c r="A165" s="26" t="s">
        <v>808</v>
      </c>
      <c r="B165" s="26" t="s">
        <v>1212</v>
      </c>
      <c r="C165" s="26">
        <v>163.0</v>
      </c>
      <c r="D165" s="26"/>
      <c r="E165" s="26" t="s">
        <v>1494</v>
      </c>
      <c r="F165" s="26" t="s">
        <v>245</v>
      </c>
      <c r="G165" s="26" t="s">
        <v>5</v>
      </c>
      <c r="H165" s="26"/>
      <c r="I165" s="26"/>
      <c r="J165" s="26"/>
      <c r="K165" s="26" t="s">
        <v>1495</v>
      </c>
      <c r="L165" s="26"/>
      <c r="N165" s="26" t="s">
        <v>1648</v>
      </c>
      <c r="O165" s="26"/>
    </row>
    <row r="166" ht="32.25" customHeight="1">
      <c r="A166" s="26" t="s">
        <v>808</v>
      </c>
      <c r="B166" s="26" t="s">
        <v>1212</v>
      </c>
      <c r="C166" s="26">
        <v>164.0</v>
      </c>
      <c r="D166" s="26"/>
      <c r="E166" s="26" t="s">
        <v>1497</v>
      </c>
      <c r="F166" s="26" t="s">
        <v>245</v>
      </c>
      <c r="G166" s="26" t="s">
        <v>5</v>
      </c>
      <c r="H166" s="26"/>
      <c r="I166" s="26"/>
      <c r="J166" s="26"/>
      <c r="K166" s="26" t="s">
        <v>1498</v>
      </c>
      <c r="L166" s="26"/>
      <c r="N166" s="26" t="s">
        <v>1648</v>
      </c>
      <c r="O166" s="26"/>
    </row>
    <row r="167" ht="32.25" customHeight="1">
      <c r="A167" s="26" t="s">
        <v>808</v>
      </c>
      <c r="B167" s="26" t="s">
        <v>1212</v>
      </c>
      <c r="C167" s="26">
        <v>165.0</v>
      </c>
      <c r="D167" s="26"/>
      <c r="E167" s="26" t="s">
        <v>1499</v>
      </c>
      <c r="F167" s="26" t="s">
        <v>245</v>
      </c>
      <c r="G167" s="26" t="s">
        <v>5</v>
      </c>
      <c r="H167" s="26"/>
      <c r="I167" s="26"/>
      <c r="J167" s="26"/>
      <c r="K167" s="26" t="s">
        <v>1500</v>
      </c>
      <c r="L167" s="26"/>
      <c r="N167" s="26" t="s">
        <v>1648</v>
      </c>
      <c r="O167" s="26"/>
    </row>
    <row r="168" ht="32.25" customHeight="1">
      <c r="A168" s="26" t="s">
        <v>808</v>
      </c>
      <c r="B168" s="26" t="s">
        <v>1212</v>
      </c>
      <c r="C168" s="26">
        <v>166.0</v>
      </c>
      <c r="D168" s="26"/>
      <c r="E168" s="26" t="s">
        <v>1501</v>
      </c>
      <c r="F168" s="26" t="s">
        <v>245</v>
      </c>
      <c r="G168" s="26" t="s">
        <v>5</v>
      </c>
      <c r="H168" s="26"/>
      <c r="I168" s="26"/>
      <c r="J168" s="26"/>
      <c r="K168" s="26" t="s">
        <v>1502</v>
      </c>
      <c r="L168" s="26"/>
      <c r="N168" s="26" t="s">
        <v>1604</v>
      </c>
      <c r="O168" s="26"/>
    </row>
    <row r="169" ht="32.25" customHeight="1">
      <c r="A169" s="26" t="s">
        <v>808</v>
      </c>
      <c r="B169" s="26" t="s">
        <v>1212</v>
      </c>
      <c r="C169" s="26">
        <v>167.0</v>
      </c>
      <c r="D169" s="26"/>
      <c r="E169" s="26" t="s">
        <v>1503</v>
      </c>
      <c r="F169" s="26" t="s">
        <v>245</v>
      </c>
      <c r="G169" s="26" t="s">
        <v>5</v>
      </c>
      <c r="H169" s="26"/>
      <c r="I169" s="26"/>
      <c r="J169" s="26"/>
      <c r="K169" s="26" t="s">
        <v>1504</v>
      </c>
      <c r="L169" s="26"/>
      <c r="N169" s="26" t="s">
        <v>1649</v>
      </c>
      <c r="O169" s="26"/>
    </row>
    <row r="170" ht="32.25" customHeight="1">
      <c r="A170" s="26" t="s">
        <v>808</v>
      </c>
      <c r="B170" s="26" t="s">
        <v>1212</v>
      </c>
      <c r="C170" s="26">
        <v>168.0</v>
      </c>
      <c r="D170" s="26"/>
      <c r="E170" s="26" t="s">
        <v>1506</v>
      </c>
      <c r="F170" s="26" t="s">
        <v>245</v>
      </c>
      <c r="G170" s="26" t="s">
        <v>5</v>
      </c>
      <c r="H170" s="26"/>
      <c r="I170" s="26"/>
      <c r="J170" s="26"/>
      <c r="K170" s="26" t="s">
        <v>1507</v>
      </c>
      <c r="L170" s="26"/>
      <c r="N170" s="26" t="s">
        <v>1649</v>
      </c>
      <c r="O170" s="26"/>
    </row>
    <row r="171" ht="32.25" customHeight="1">
      <c r="A171" s="26" t="s">
        <v>808</v>
      </c>
      <c r="B171" s="26" t="s">
        <v>1212</v>
      </c>
      <c r="C171" s="26">
        <v>169.0</v>
      </c>
      <c r="D171" s="26"/>
      <c r="E171" s="26" t="s">
        <v>1508</v>
      </c>
      <c r="F171" s="26" t="s">
        <v>245</v>
      </c>
      <c r="G171" s="26" t="s">
        <v>5</v>
      </c>
      <c r="H171" s="26"/>
      <c r="I171" s="26"/>
      <c r="J171" s="26"/>
      <c r="K171" s="26" t="s">
        <v>1509</v>
      </c>
      <c r="L171" s="26"/>
      <c r="N171" s="26" t="s">
        <v>1649</v>
      </c>
      <c r="O171" s="26"/>
    </row>
    <row r="172" ht="32.25" customHeight="1">
      <c r="A172" s="26" t="s">
        <v>808</v>
      </c>
      <c r="B172" s="26" t="s">
        <v>1212</v>
      </c>
      <c r="C172" s="26">
        <v>170.0</v>
      </c>
      <c r="D172" s="26"/>
      <c r="E172" s="26" t="s">
        <v>1510</v>
      </c>
      <c r="F172" s="26" t="s">
        <v>245</v>
      </c>
      <c r="G172" s="26" t="s">
        <v>5</v>
      </c>
      <c r="H172" s="26"/>
      <c r="I172" s="26"/>
      <c r="J172" s="26"/>
      <c r="K172" s="26" t="s">
        <v>1511</v>
      </c>
      <c r="L172" s="26"/>
      <c r="N172" s="26" t="s">
        <v>1604</v>
      </c>
      <c r="O172" s="26"/>
    </row>
    <row r="173" ht="32.25" customHeight="1">
      <c r="A173" s="26" t="s">
        <v>808</v>
      </c>
      <c r="B173" s="26" t="s">
        <v>1212</v>
      </c>
      <c r="C173" s="26">
        <v>171.0</v>
      </c>
      <c r="D173" s="26"/>
      <c r="E173" s="26" t="s">
        <v>1512</v>
      </c>
      <c r="F173" s="26" t="s">
        <v>245</v>
      </c>
      <c r="G173" s="26" t="s">
        <v>5</v>
      </c>
      <c r="H173" s="26"/>
      <c r="I173" s="26"/>
      <c r="J173" s="26"/>
      <c r="K173" s="26" t="s">
        <v>1513</v>
      </c>
      <c r="L173" s="26"/>
      <c r="N173" s="26" t="s">
        <v>1650</v>
      </c>
      <c r="O173" s="26"/>
    </row>
    <row r="174" ht="32.25" customHeight="1">
      <c r="A174" s="26" t="s">
        <v>808</v>
      </c>
      <c r="B174" s="26" t="s">
        <v>1212</v>
      </c>
      <c r="C174" s="26">
        <v>172.0</v>
      </c>
      <c r="D174" s="26"/>
      <c r="E174" s="26" t="s">
        <v>1515</v>
      </c>
      <c r="F174" s="26" t="s">
        <v>245</v>
      </c>
      <c r="G174" s="26" t="s">
        <v>5</v>
      </c>
      <c r="H174" s="26"/>
      <c r="I174" s="26"/>
      <c r="J174" s="26"/>
      <c r="K174" s="26" t="s">
        <v>1516</v>
      </c>
      <c r="L174" s="26"/>
      <c r="N174" s="26" t="s">
        <v>1650</v>
      </c>
      <c r="O174" s="26"/>
    </row>
    <row r="175" ht="32.25" customHeight="1">
      <c r="A175" s="26" t="s">
        <v>808</v>
      </c>
      <c r="B175" s="26" t="s">
        <v>1212</v>
      </c>
      <c r="C175" s="26">
        <v>173.0</v>
      </c>
      <c r="D175" s="26"/>
      <c r="E175" s="26" t="s">
        <v>1517</v>
      </c>
      <c r="F175" s="26" t="s">
        <v>245</v>
      </c>
      <c r="G175" s="26" t="s">
        <v>5</v>
      </c>
      <c r="H175" s="26"/>
      <c r="I175" s="26"/>
      <c r="J175" s="26"/>
      <c r="K175" s="26" t="s">
        <v>1518</v>
      </c>
      <c r="L175" s="26"/>
      <c r="N175" s="26" t="s">
        <v>1650</v>
      </c>
      <c r="O175" s="26"/>
    </row>
    <row r="176" ht="32.25" customHeight="1">
      <c r="A176" s="26" t="s">
        <v>1519</v>
      </c>
      <c r="B176" s="26" t="s">
        <v>1212</v>
      </c>
      <c r="C176" s="26">
        <v>174.0</v>
      </c>
      <c r="D176" s="26"/>
      <c r="E176" s="26" t="s">
        <v>1121</v>
      </c>
      <c r="F176" s="26" t="s">
        <v>243</v>
      </c>
      <c r="G176" s="26" t="s">
        <v>1602</v>
      </c>
      <c r="H176" s="26"/>
      <c r="I176" s="26"/>
      <c r="J176" s="26"/>
      <c r="K176" s="26" t="s">
        <v>1520</v>
      </c>
      <c r="L176" s="26"/>
      <c r="N176" s="26" t="s">
        <v>1604</v>
      </c>
      <c r="O176" s="26"/>
    </row>
    <row r="177" ht="32.25" customHeight="1">
      <c r="A177" s="26" t="s">
        <v>1519</v>
      </c>
      <c r="B177" s="26" t="s">
        <v>1212</v>
      </c>
      <c r="C177" s="26">
        <v>175.0</v>
      </c>
      <c r="D177" s="26"/>
      <c r="E177" s="26" t="s">
        <v>1123</v>
      </c>
      <c r="F177" s="26" t="s">
        <v>243</v>
      </c>
      <c r="G177" s="26" t="s">
        <v>1602</v>
      </c>
      <c r="H177" s="26"/>
      <c r="I177" s="26"/>
      <c r="J177" s="26"/>
      <c r="K177" s="26" t="s">
        <v>1521</v>
      </c>
      <c r="L177" s="26"/>
      <c r="N177" s="26" t="s">
        <v>1604</v>
      </c>
      <c r="O177" s="26"/>
    </row>
    <row r="178" ht="32.25" customHeight="1">
      <c r="A178" s="26" t="s">
        <v>1519</v>
      </c>
      <c r="B178" s="26" t="s">
        <v>1212</v>
      </c>
      <c r="C178" s="26">
        <v>176.0</v>
      </c>
      <c r="D178" s="26"/>
      <c r="E178" s="26" t="s">
        <v>1125</v>
      </c>
      <c r="F178" s="26" t="s">
        <v>243</v>
      </c>
      <c r="G178" s="26" t="s">
        <v>1602</v>
      </c>
      <c r="H178" s="26"/>
      <c r="I178" s="26"/>
      <c r="J178" s="26"/>
      <c r="K178" s="26" t="s">
        <v>1522</v>
      </c>
      <c r="L178" s="26"/>
      <c r="N178" s="26" t="s">
        <v>1604</v>
      </c>
      <c r="O178" s="26"/>
    </row>
    <row r="179" ht="32.25" customHeight="1">
      <c r="A179" s="26" t="s">
        <v>1519</v>
      </c>
      <c r="B179" s="26" t="s">
        <v>1212</v>
      </c>
      <c r="C179" s="26">
        <v>177.0</v>
      </c>
      <c r="D179" s="26"/>
      <c r="E179" s="26" t="s">
        <v>1127</v>
      </c>
      <c r="F179" s="26" t="s">
        <v>243</v>
      </c>
      <c r="G179" s="26" t="s">
        <v>1602</v>
      </c>
      <c r="H179" s="26"/>
      <c r="I179" s="26"/>
      <c r="J179" s="26"/>
      <c r="K179" s="26" t="s">
        <v>1523</v>
      </c>
      <c r="L179" s="26"/>
      <c r="N179" s="26" t="s">
        <v>1604</v>
      </c>
      <c r="O179" s="26"/>
    </row>
    <row r="180" ht="32.25" customHeight="1">
      <c r="A180" s="26" t="s">
        <v>807</v>
      </c>
      <c r="B180" s="26" t="s">
        <v>1212</v>
      </c>
      <c r="C180" s="26">
        <v>178.0</v>
      </c>
      <c r="D180" s="26"/>
      <c r="E180" s="26" t="s">
        <v>1101</v>
      </c>
      <c r="F180" s="26" t="s">
        <v>245</v>
      </c>
      <c r="G180" s="26" t="s">
        <v>5</v>
      </c>
      <c r="H180" s="26" t="s">
        <v>1525</v>
      </c>
      <c r="I180" s="26"/>
      <c r="J180" s="26"/>
      <c r="K180" s="26" t="s">
        <v>1526</v>
      </c>
      <c r="L180" s="26"/>
      <c r="N180" s="26" t="s">
        <v>1651</v>
      </c>
      <c r="O180" s="26"/>
    </row>
    <row r="181" ht="32.25" customHeight="1">
      <c r="A181" s="26" t="s">
        <v>807</v>
      </c>
      <c r="B181" s="26" t="s">
        <v>1212</v>
      </c>
      <c r="C181" s="26">
        <v>179.0</v>
      </c>
      <c r="D181" s="26"/>
      <c r="E181" s="26" t="s">
        <v>1652</v>
      </c>
      <c r="F181" s="26" t="s">
        <v>245</v>
      </c>
      <c r="G181" s="26" t="s">
        <v>5</v>
      </c>
      <c r="H181" s="26" t="s">
        <v>1529</v>
      </c>
      <c r="I181" s="26"/>
      <c r="J181" s="26"/>
      <c r="K181" s="26" t="s">
        <v>1530</v>
      </c>
      <c r="L181" s="26"/>
      <c r="N181" s="26" t="s">
        <v>1653</v>
      </c>
      <c r="O181" s="26"/>
    </row>
    <row r="182" ht="32.25" customHeight="1">
      <c r="A182" s="26" t="s">
        <v>807</v>
      </c>
      <c r="B182" s="26" t="s">
        <v>1212</v>
      </c>
      <c r="C182" s="26">
        <v>180.0</v>
      </c>
      <c r="D182" s="26"/>
      <c r="E182" s="26" t="s">
        <v>1105</v>
      </c>
      <c r="F182" s="26" t="s">
        <v>243</v>
      </c>
      <c r="G182" s="26" t="s">
        <v>1602</v>
      </c>
      <c r="H182" s="26"/>
      <c r="I182" s="26"/>
      <c r="J182" s="26"/>
      <c r="K182" s="26" t="s">
        <v>1532</v>
      </c>
      <c r="L182" s="26"/>
      <c r="N182" s="26" t="s">
        <v>1604</v>
      </c>
      <c r="O182" s="26"/>
    </row>
    <row r="183" ht="32.25" customHeight="1">
      <c r="A183" s="26" t="s">
        <v>807</v>
      </c>
      <c r="B183" s="26" t="s">
        <v>1212</v>
      </c>
      <c r="C183" s="26">
        <v>181.0</v>
      </c>
      <c r="D183" s="26"/>
      <c r="E183" s="26" t="s">
        <v>1533</v>
      </c>
      <c r="F183" s="26" t="s">
        <v>252</v>
      </c>
      <c r="G183" s="26" t="s">
        <v>1654</v>
      </c>
      <c r="H183" s="26"/>
      <c r="I183" s="26"/>
      <c r="J183" s="26"/>
      <c r="K183" s="26" t="s">
        <v>1535</v>
      </c>
      <c r="L183" s="26"/>
      <c r="N183" s="26" t="s">
        <v>1604</v>
      </c>
      <c r="O183" s="26"/>
    </row>
    <row r="184" ht="32.25" customHeight="1">
      <c r="A184" s="26" t="s">
        <v>808</v>
      </c>
      <c r="B184" s="26" t="s">
        <v>1212</v>
      </c>
      <c r="C184" s="26">
        <v>182.0</v>
      </c>
      <c r="D184" s="26"/>
      <c r="E184" s="26" t="s">
        <v>1109</v>
      </c>
      <c r="F184" s="26" t="s">
        <v>243</v>
      </c>
      <c r="G184" s="26" t="s">
        <v>1602</v>
      </c>
      <c r="H184" s="26"/>
      <c r="I184" s="26"/>
      <c r="J184" s="26"/>
      <c r="K184" s="26" t="s">
        <v>1536</v>
      </c>
      <c r="L184" s="26"/>
      <c r="N184" s="26" t="s">
        <v>1604</v>
      </c>
      <c r="O184" s="26"/>
    </row>
    <row r="185" ht="32.25" customHeight="1">
      <c r="A185" s="26" t="s">
        <v>808</v>
      </c>
      <c r="B185" s="26" t="s">
        <v>1212</v>
      </c>
      <c r="C185" s="26">
        <v>183.0</v>
      </c>
      <c r="D185" s="26"/>
      <c r="E185" s="26" t="s">
        <v>1111</v>
      </c>
      <c r="F185" s="26" t="s">
        <v>243</v>
      </c>
      <c r="G185" s="26" t="s">
        <v>1602</v>
      </c>
      <c r="H185" s="26"/>
      <c r="I185" s="26"/>
      <c r="J185" s="26"/>
      <c r="K185" s="26" t="s">
        <v>1537</v>
      </c>
      <c r="L185" s="26"/>
      <c r="N185" s="26" t="s">
        <v>1604</v>
      </c>
      <c r="O185" s="26"/>
    </row>
    <row r="186" ht="32.25" customHeight="1">
      <c r="A186" s="26" t="s">
        <v>808</v>
      </c>
      <c r="B186" s="26" t="s">
        <v>1212</v>
      </c>
      <c r="C186" s="26">
        <v>184.0</v>
      </c>
      <c r="D186" s="26"/>
      <c r="E186" s="26" t="s">
        <v>1655</v>
      </c>
      <c r="F186" s="26" t="s">
        <v>245</v>
      </c>
      <c r="G186" s="26" t="s">
        <v>5</v>
      </c>
      <c r="H186" s="26" t="s">
        <v>1529</v>
      </c>
      <c r="I186" s="26"/>
      <c r="J186" s="26"/>
      <c r="K186" s="26" t="s">
        <v>1539</v>
      </c>
      <c r="L186" s="26"/>
      <c r="N186" s="26" t="s">
        <v>1653</v>
      </c>
      <c r="O186" s="26"/>
    </row>
    <row r="187" ht="32.25" customHeight="1">
      <c r="A187" s="26" t="s">
        <v>1540</v>
      </c>
      <c r="B187" s="26" t="s">
        <v>1275</v>
      </c>
      <c r="C187" s="26">
        <v>185.0</v>
      </c>
      <c r="D187" s="26"/>
      <c r="E187" s="26" t="s">
        <v>1541</v>
      </c>
      <c r="F187" s="26" t="s">
        <v>245</v>
      </c>
      <c r="G187" s="26" t="s">
        <v>5</v>
      </c>
      <c r="H187" s="26"/>
      <c r="I187" s="26"/>
      <c r="J187" s="26"/>
      <c r="K187" s="26" t="s">
        <v>1542</v>
      </c>
      <c r="L187" s="26"/>
      <c r="N187" s="26" t="s">
        <v>1604</v>
      </c>
      <c r="O187" s="26"/>
    </row>
    <row r="188" ht="32.25" customHeight="1">
      <c r="A188" s="26" t="s">
        <v>1540</v>
      </c>
      <c r="B188" s="26" t="s">
        <v>1275</v>
      </c>
      <c r="C188" s="26">
        <v>186.0</v>
      </c>
      <c r="D188" s="26"/>
      <c r="E188" s="26" t="s">
        <v>1543</v>
      </c>
      <c r="F188" s="26" t="s">
        <v>245</v>
      </c>
      <c r="G188" s="26" t="s">
        <v>5</v>
      </c>
      <c r="H188" s="26"/>
      <c r="I188" s="26"/>
      <c r="J188" s="26"/>
      <c r="K188" s="26" t="s">
        <v>1544</v>
      </c>
      <c r="L188" s="26"/>
      <c r="N188" s="26" t="s">
        <v>1656</v>
      </c>
      <c r="O188" s="26"/>
    </row>
    <row r="189" ht="32.25" customHeight="1">
      <c r="A189" s="26" t="s">
        <v>1540</v>
      </c>
      <c r="B189" s="26" t="s">
        <v>1275</v>
      </c>
      <c r="C189" s="26">
        <v>187.0</v>
      </c>
      <c r="D189" s="26"/>
      <c r="E189" s="26" t="s">
        <v>1546</v>
      </c>
      <c r="F189" s="26" t="s">
        <v>245</v>
      </c>
      <c r="G189" s="26" t="s">
        <v>5</v>
      </c>
      <c r="H189" s="26"/>
      <c r="I189" s="26"/>
      <c r="J189" s="26"/>
      <c r="K189" s="26" t="s">
        <v>1547</v>
      </c>
      <c r="L189" s="26"/>
      <c r="N189" s="26" t="s">
        <v>1656</v>
      </c>
      <c r="O189" s="26"/>
    </row>
    <row r="190" ht="32.25" customHeight="1">
      <c r="A190" s="26" t="s">
        <v>1540</v>
      </c>
      <c r="B190" s="26" t="s">
        <v>1275</v>
      </c>
      <c r="C190" s="26">
        <v>188.0</v>
      </c>
      <c r="D190" s="26"/>
      <c r="E190" s="26" t="s">
        <v>1548</v>
      </c>
      <c r="F190" s="26" t="s">
        <v>245</v>
      </c>
      <c r="G190" s="26" t="s">
        <v>5</v>
      </c>
      <c r="H190" s="26"/>
      <c r="I190" s="26"/>
      <c r="J190" s="26"/>
      <c r="K190" s="26" t="s">
        <v>1549</v>
      </c>
      <c r="L190" s="26"/>
      <c r="N190" s="26" t="s">
        <v>1656</v>
      </c>
      <c r="O190" s="26"/>
    </row>
    <row r="191" ht="32.25" customHeight="1">
      <c r="A191" s="26" t="s">
        <v>1540</v>
      </c>
      <c r="B191" s="26" t="s">
        <v>1275</v>
      </c>
      <c r="C191" s="26">
        <v>189.0</v>
      </c>
      <c r="D191" s="26"/>
      <c r="E191" s="26" t="s">
        <v>1550</v>
      </c>
      <c r="F191" s="26" t="s">
        <v>245</v>
      </c>
      <c r="G191" s="26" t="s">
        <v>5</v>
      </c>
      <c r="H191" s="26"/>
      <c r="I191" s="26"/>
      <c r="J191" s="26"/>
      <c r="K191" s="26" t="s">
        <v>1551</v>
      </c>
      <c r="L191" s="26"/>
      <c r="N191" s="26" t="s">
        <v>1604</v>
      </c>
      <c r="O191" s="26"/>
    </row>
    <row r="192" ht="32.25" customHeight="1">
      <c r="A192" s="26" t="s">
        <v>1540</v>
      </c>
      <c r="B192" s="26" t="s">
        <v>1275</v>
      </c>
      <c r="C192" s="26">
        <v>190.0</v>
      </c>
      <c r="D192" s="26"/>
      <c r="E192" s="26" t="s">
        <v>1552</v>
      </c>
      <c r="F192" s="26" t="s">
        <v>245</v>
      </c>
      <c r="G192" s="26" t="s">
        <v>5</v>
      </c>
      <c r="H192" s="26"/>
      <c r="I192" s="26"/>
      <c r="J192" s="26"/>
      <c r="K192" s="26" t="s">
        <v>1553</v>
      </c>
      <c r="L192" s="26"/>
      <c r="N192" s="26" t="s">
        <v>1657</v>
      </c>
      <c r="O192" s="26"/>
    </row>
    <row r="193" ht="32.25" customHeight="1">
      <c r="A193" s="26" t="s">
        <v>1540</v>
      </c>
      <c r="B193" s="26" t="s">
        <v>1275</v>
      </c>
      <c r="C193" s="26">
        <v>191.0</v>
      </c>
      <c r="D193" s="26"/>
      <c r="E193" s="26" t="s">
        <v>1555</v>
      </c>
      <c r="F193" s="26" t="s">
        <v>245</v>
      </c>
      <c r="G193" s="26" t="s">
        <v>5</v>
      </c>
      <c r="H193" s="26"/>
      <c r="I193" s="26"/>
      <c r="J193" s="26"/>
      <c r="K193" s="26" t="s">
        <v>1556</v>
      </c>
      <c r="L193" s="26"/>
      <c r="N193" s="26" t="s">
        <v>1657</v>
      </c>
      <c r="O193" s="26"/>
    </row>
    <row r="194" ht="32.25" customHeight="1">
      <c r="A194" s="26" t="s">
        <v>1540</v>
      </c>
      <c r="B194" s="26" t="s">
        <v>1275</v>
      </c>
      <c r="C194" s="26">
        <v>192.0</v>
      </c>
      <c r="D194" s="26"/>
      <c r="E194" s="26" t="s">
        <v>1557</v>
      </c>
      <c r="F194" s="26" t="s">
        <v>245</v>
      </c>
      <c r="G194" s="26" t="s">
        <v>5</v>
      </c>
      <c r="H194" s="26"/>
      <c r="I194" s="26"/>
      <c r="J194" s="26"/>
      <c r="K194" s="26" t="s">
        <v>1558</v>
      </c>
      <c r="L194" s="26"/>
      <c r="N194" s="26" t="s">
        <v>1657</v>
      </c>
      <c r="O194" s="26"/>
    </row>
    <row r="195" ht="32.25" customHeight="1">
      <c r="A195" s="26" t="s">
        <v>1540</v>
      </c>
      <c r="B195" s="26" t="s">
        <v>1275</v>
      </c>
      <c r="C195" s="26">
        <v>193.0</v>
      </c>
      <c r="D195" s="26"/>
      <c r="E195" s="26" t="s">
        <v>1559</v>
      </c>
      <c r="F195" s="26" t="s">
        <v>245</v>
      </c>
      <c r="G195" s="26" t="s">
        <v>5</v>
      </c>
      <c r="H195" s="26"/>
      <c r="I195" s="26"/>
      <c r="J195" s="26"/>
      <c r="K195" s="26" t="s">
        <v>1560</v>
      </c>
      <c r="L195" s="26"/>
      <c r="N195" s="26" t="s">
        <v>1604</v>
      </c>
      <c r="O195" s="26"/>
    </row>
    <row r="196" ht="32.25" customHeight="1">
      <c r="A196" s="26" t="s">
        <v>1540</v>
      </c>
      <c r="B196" s="26" t="s">
        <v>1275</v>
      </c>
      <c r="C196" s="26">
        <v>194.0</v>
      </c>
      <c r="D196" s="26"/>
      <c r="E196" s="26" t="s">
        <v>1561</v>
      </c>
      <c r="F196" s="26" t="s">
        <v>245</v>
      </c>
      <c r="G196" s="26" t="s">
        <v>5</v>
      </c>
      <c r="H196" s="26"/>
      <c r="I196" s="26"/>
      <c r="J196" s="26"/>
      <c r="K196" s="26" t="s">
        <v>1562</v>
      </c>
      <c r="L196" s="26"/>
      <c r="N196" s="26" t="s">
        <v>1657</v>
      </c>
      <c r="O196" s="26"/>
    </row>
    <row r="197" ht="32.25" customHeight="1">
      <c r="A197" s="26" t="s">
        <v>1540</v>
      </c>
      <c r="B197" s="26" t="s">
        <v>1275</v>
      </c>
      <c r="C197" s="26">
        <v>195.0</v>
      </c>
      <c r="D197" s="26"/>
      <c r="E197" s="26" t="s">
        <v>1563</v>
      </c>
      <c r="F197" s="26" t="s">
        <v>245</v>
      </c>
      <c r="G197" s="26" t="s">
        <v>5</v>
      </c>
      <c r="H197" s="26"/>
      <c r="I197" s="26"/>
      <c r="J197" s="26"/>
      <c r="K197" s="26" t="s">
        <v>1564</v>
      </c>
      <c r="L197" s="26"/>
      <c r="N197" s="26" t="s">
        <v>1657</v>
      </c>
      <c r="O197" s="26"/>
    </row>
    <row r="198" ht="32.25" customHeight="1">
      <c r="A198" s="26" t="s">
        <v>1540</v>
      </c>
      <c r="B198" s="26" t="s">
        <v>1275</v>
      </c>
      <c r="C198" s="26">
        <v>196.0</v>
      </c>
      <c r="D198" s="26"/>
      <c r="E198" s="26" t="s">
        <v>1565</v>
      </c>
      <c r="F198" s="26" t="s">
        <v>245</v>
      </c>
      <c r="G198" s="26" t="s">
        <v>5</v>
      </c>
      <c r="H198" s="26"/>
      <c r="I198" s="26"/>
      <c r="J198" s="26"/>
      <c r="K198" s="26" t="s">
        <v>1566</v>
      </c>
      <c r="L198" s="26"/>
      <c r="N198" s="26" t="s">
        <v>1657</v>
      </c>
      <c r="O198" s="26"/>
    </row>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 customWidth="1" min="17" max="17" width="43.86"/>
  </cols>
  <sheetData>
    <row r="1">
      <c r="A1" s="132"/>
      <c r="N1" s="76" t="s">
        <v>1658</v>
      </c>
      <c r="Q1" s="76" t="s">
        <v>1659</v>
      </c>
    </row>
    <row r="2">
      <c r="A2" s="132"/>
      <c r="N2" s="186"/>
      <c r="O2" s="186"/>
    </row>
    <row r="3">
      <c r="A3" s="132"/>
      <c r="N3" s="187" t="s">
        <v>1660</v>
      </c>
      <c r="O3" s="186"/>
      <c r="Q3" s="76" t="s">
        <v>1660</v>
      </c>
      <c r="R3" s="76" t="s">
        <v>1661</v>
      </c>
    </row>
    <row r="4">
      <c r="A4" s="26" t="s">
        <v>272</v>
      </c>
      <c r="N4" s="187" t="s">
        <v>1662</v>
      </c>
      <c r="O4" s="187">
        <v>1.0</v>
      </c>
      <c r="Q4" s="76" t="s">
        <v>1663</v>
      </c>
      <c r="R4" s="76">
        <v>5.0</v>
      </c>
    </row>
    <row r="5">
      <c r="A5" s="132"/>
      <c r="N5" s="187" t="s">
        <v>1664</v>
      </c>
      <c r="O5" s="187">
        <v>0.0</v>
      </c>
    </row>
    <row r="6">
      <c r="A6" s="133" t="s">
        <v>1665</v>
      </c>
      <c r="N6" s="187" t="s">
        <v>1666</v>
      </c>
      <c r="O6" s="187">
        <v>4.0</v>
      </c>
    </row>
    <row r="7">
      <c r="A7" s="133" t="s">
        <v>1667</v>
      </c>
      <c r="N7" s="186"/>
      <c r="O7" s="186"/>
    </row>
    <row r="8">
      <c r="A8" s="132"/>
    </row>
    <row r="9">
      <c r="A9" s="133" t="s">
        <v>1668</v>
      </c>
    </row>
    <row r="10">
      <c r="A10" s="133" t="s">
        <v>1669</v>
      </c>
    </row>
    <row r="11">
      <c r="A11" s="132"/>
    </row>
    <row r="12">
      <c r="A12" s="133" t="s">
        <v>1670</v>
      </c>
    </row>
    <row r="13">
      <c r="A13" s="133" t="s">
        <v>1671</v>
      </c>
    </row>
    <row r="14">
      <c r="A14" s="133" t="s">
        <v>1672</v>
      </c>
    </row>
    <row r="15">
      <c r="A15" s="133" t="s">
        <v>1673</v>
      </c>
    </row>
    <row r="16">
      <c r="A16" s="132"/>
    </row>
    <row r="17">
      <c r="A17" s="132"/>
    </row>
    <row r="18">
      <c r="A18" s="132"/>
    </row>
    <row r="19">
      <c r="A19" s="132"/>
    </row>
    <row r="20">
      <c r="A20" s="132"/>
    </row>
    <row r="21">
      <c r="A21" s="132"/>
    </row>
    <row r="22">
      <c r="A22" s="132"/>
    </row>
    <row r="23">
      <c r="A23" s="132"/>
    </row>
    <row r="24">
      <c r="A24" s="132"/>
    </row>
    <row r="25">
      <c r="A25" s="132"/>
    </row>
    <row r="26">
      <c r="A26" s="132"/>
    </row>
    <row r="27">
      <c r="A27" s="132"/>
    </row>
    <row r="28">
      <c r="A28" s="132"/>
    </row>
    <row r="29">
      <c r="A29" s="132"/>
    </row>
    <row r="30">
      <c r="A30" s="132"/>
    </row>
    <row r="31">
      <c r="A31" s="132"/>
    </row>
    <row r="32">
      <c r="A32" s="132"/>
    </row>
    <row r="33">
      <c r="A33" s="132"/>
    </row>
    <row r="34">
      <c r="A34" s="132"/>
    </row>
    <row r="35">
      <c r="A35" s="132"/>
    </row>
    <row r="36">
      <c r="A36" s="72" t="s">
        <v>245</v>
      </c>
    </row>
    <row r="37">
      <c r="A37" s="132"/>
    </row>
    <row r="38">
      <c r="A38" s="133" t="s">
        <v>1665</v>
      </c>
    </row>
    <row r="39">
      <c r="A39" s="133" t="s">
        <v>1202</v>
      </c>
    </row>
    <row r="40">
      <c r="A40" s="132"/>
    </row>
    <row r="41">
      <c r="A41" s="133" t="s">
        <v>1668</v>
      </c>
    </row>
    <row r="42">
      <c r="A42" s="133" t="s">
        <v>1674</v>
      </c>
    </row>
    <row r="43">
      <c r="A43" s="132"/>
    </row>
    <row r="44">
      <c r="A44" s="132"/>
    </row>
    <row r="45">
      <c r="A45" s="132"/>
    </row>
    <row r="46">
      <c r="A46" s="132"/>
    </row>
    <row r="47">
      <c r="A47" s="132"/>
    </row>
    <row r="48">
      <c r="A48" s="72" t="s">
        <v>243</v>
      </c>
      <c r="C48" s="72"/>
    </row>
    <row r="49">
      <c r="A49" s="132"/>
    </row>
    <row r="50">
      <c r="A50" s="133" t="s">
        <v>1665</v>
      </c>
    </row>
    <row r="51">
      <c r="A51" s="133" t="s">
        <v>1675</v>
      </c>
    </row>
    <row r="52">
      <c r="A52" s="132"/>
    </row>
    <row r="53">
      <c r="A53" s="133" t="s">
        <v>1668</v>
      </c>
    </row>
    <row r="54">
      <c r="A54" s="133" t="s">
        <v>1676</v>
      </c>
    </row>
    <row r="55">
      <c r="A55" s="133" t="s">
        <v>1677</v>
      </c>
    </row>
    <row r="56">
      <c r="A56" s="132"/>
    </row>
    <row r="57">
      <c r="A57" s="132"/>
    </row>
    <row r="58">
      <c r="A58" s="72" t="s">
        <v>283</v>
      </c>
    </row>
    <row r="59">
      <c r="A59" s="132"/>
    </row>
    <row r="60">
      <c r="A60" s="133" t="s">
        <v>1665</v>
      </c>
    </row>
    <row r="61">
      <c r="A61" s="133" t="s">
        <v>1202</v>
      </c>
    </row>
    <row r="62">
      <c r="A62" s="132"/>
    </row>
    <row r="63">
      <c r="A63" s="133" t="s">
        <v>1668</v>
      </c>
    </row>
    <row r="64">
      <c r="A64" s="133" t="s">
        <v>1678</v>
      </c>
    </row>
    <row r="65">
      <c r="A65" s="132"/>
    </row>
    <row r="66">
      <c r="A66" s="132"/>
    </row>
    <row r="67">
      <c r="A67" s="132"/>
    </row>
    <row r="68">
      <c r="A68" s="132"/>
    </row>
    <row r="69">
      <c r="A69" s="73" t="s">
        <v>297</v>
      </c>
    </row>
    <row r="70">
      <c r="A70" s="132"/>
    </row>
    <row r="71">
      <c r="A71" s="133" t="s">
        <v>1665</v>
      </c>
    </row>
    <row r="72">
      <c r="A72" s="133" t="s">
        <v>1675</v>
      </c>
    </row>
    <row r="73">
      <c r="A73" s="132"/>
    </row>
    <row r="74">
      <c r="A74" s="133" t="s">
        <v>1668</v>
      </c>
    </row>
    <row r="75">
      <c r="A75" s="133" t="s">
        <v>1679</v>
      </c>
    </row>
    <row r="76">
      <c r="A76" s="132"/>
    </row>
    <row r="77">
      <c r="A77" s="132"/>
    </row>
    <row r="78">
      <c r="A78" s="132"/>
    </row>
    <row r="79">
      <c r="A79" s="132"/>
    </row>
    <row r="80">
      <c r="A80" s="132"/>
    </row>
    <row r="81">
      <c r="A81" s="132"/>
    </row>
    <row r="82">
      <c r="A82" s="132"/>
    </row>
    <row r="83">
      <c r="A83" s="132"/>
    </row>
    <row r="84">
      <c r="A84" s="132"/>
    </row>
    <row r="85">
      <c r="A85" s="132"/>
    </row>
    <row r="86">
      <c r="A86" s="132"/>
    </row>
    <row r="87">
      <c r="A87" s="132"/>
    </row>
    <row r="88">
      <c r="A88" s="72" t="s">
        <v>252</v>
      </c>
    </row>
    <row r="89">
      <c r="A89" s="133" t="s">
        <v>1665</v>
      </c>
    </row>
    <row r="90">
      <c r="A90" s="133" t="s">
        <v>1675</v>
      </c>
    </row>
    <row r="91">
      <c r="A91" s="132"/>
    </row>
    <row r="92">
      <c r="A92" s="133" t="s">
        <v>1668</v>
      </c>
    </row>
    <row r="93">
      <c r="A93" s="133" t="s">
        <v>1680</v>
      </c>
    </row>
    <row r="94">
      <c r="A94" s="132"/>
    </row>
    <row r="95">
      <c r="A95" s="132"/>
    </row>
    <row r="96">
      <c r="A96" s="132"/>
    </row>
    <row r="97">
      <c r="A97" s="132"/>
    </row>
    <row r="98">
      <c r="A98" s="132"/>
    </row>
    <row r="99">
      <c r="A99" s="132"/>
    </row>
    <row r="100">
      <c r="A100" s="132"/>
    </row>
    <row r="101">
      <c r="A101" s="132"/>
    </row>
    <row r="102">
      <c r="A102" s="132"/>
    </row>
    <row r="103">
      <c r="A103" s="132"/>
    </row>
    <row r="104">
      <c r="A104" s="132"/>
    </row>
    <row r="105">
      <c r="A105" s="132"/>
    </row>
    <row r="106">
      <c r="A106" s="132"/>
    </row>
    <row r="107">
      <c r="A107" s="132"/>
    </row>
    <row r="108">
      <c r="A108" s="132"/>
    </row>
    <row r="109">
      <c r="A109" s="132"/>
    </row>
    <row r="110">
      <c r="A110" s="132"/>
    </row>
    <row r="111">
      <c r="A111" s="132"/>
    </row>
    <row r="112">
      <c r="A112" s="132"/>
    </row>
    <row r="113">
      <c r="A113" s="132"/>
    </row>
    <row r="114">
      <c r="A114" s="132"/>
    </row>
    <row r="115">
      <c r="A115" s="132"/>
    </row>
    <row r="116">
      <c r="A116" s="132"/>
    </row>
    <row r="117">
      <c r="A117" s="132"/>
    </row>
    <row r="118">
      <c r="A118" s="132"/>
    </row>
    <row r="119">
      <c r="A119" s="132"/>
    </row>
    <row r="120">
      <c r="A120" s="132"/>
    </row>
    <row r="121">
      <c r="A121" s="132"/>
    </row>
    <row r="122">
      <c r="A122" s="132"/>
    </row>
    <row r="123">
      <c r="A123" s="132"/>
    </row>
    <row r="124">
      <c r="A124" s="132"/>
    </row>
    <row r="125">
      <c r="A125" s="132"/>
    </row>
    <row r="126">
      <c r="A126" s="132"/>
    </row>
    <row r="127">
      <c r="A127" s="132"/>
    </row>
    <row r="128">
      <c r="A128" s="132"/>
    </row>
    <row r="129">
      <c r="A129" s="132"/>
    </row>
    <row r="130">
      <c r="A130" s="132"/>
    </row>
    <row r="131">
      <c r="A131" s="132"/>
    </row>
    <row r="132">
      <c r="A132" s="132"/>
    </row>
    <row r="133">
      <c r="A133" s="132"/>
    </row>
    <row r="134">
      <c r="A134" s="132"/>
    </row>
    <row r="135">
      <c r="A135" s="132"/>
    </row>
    <row r="136">
      <c r="A136" s="132"/>
    </row>
    <row r="137">
      <c r="A137" s="132"/>
    </row>
    <row r="138">
      <c r="A138" s="132"/>
    </row>
    <row r="139">
      <c r="A139" s="132"/>
    </row>
    <row r="140">
      <c r="A140" s="132"/>
    </row>
    <row r="141">
      <c r="A141" s="132"/>
    </row>
    <row r="142">
      <c r="A142" s="132"/>
    </row>
    <row r="143">
      <c r="A143" s="132"/>
    </row>
    <row r="144">
      <c r="A144" s="132"/>
    </row>
    <row r="145">
      <c r="A145" s="132"/>
    </row>
    <row r="146">
      <c r="A146" s="132"/>
    </row>
    <row r="147">
      <c r="A147" s="132"/>
    </row>
    <row r="148">
      <c r="A148" s="132"/>
    </row>
    <row r="149">
      <c r="A149" s="132"/>
    </row>
    <row r="150">
      <c r="A150" s="132"/>
    </row>
    <row r="151">
      <c r="A151" s="132"/>
    </row>
    <row r="152">
      <c r="A152" s="132"/>
    </row>
    <row r="153">
      <c r="A153" s="132"/>
    </row>
    <row r="154">
      <c r="A154" s="132"/>
    </row>
    <row r="155">
      <c r="A155" s="132"/>
    </row>
    <row r="156">
      <c r="A156" s="132"/>
    </row>
    <row r="157">
      <c r="A157" s="132"/>
    </row>
    <row r="158">
      <c r="A158" s="132"/>
    </row>
    <row r="159">
      <c r="A159" s="132"/>
    </row>
    <row r="160">
      <c r="A160" s="132"/>
    </row>
    <row r="161">
      <c r="A161" s="132"/>
    </row>
    <row r="162">
      <c r="A162" s="132"/>
    </row>
    <row r="163">
      <c r="A163" s="132"/>
    </row>
    <row r="164">
      <c r="A164" s="132"/>
    </row>
    <row r="165">
      <c r="A165" s="132"/>
    </row>
    <row r="166">
      <c r="A166" s="132"/>
    </row>
    <row r="167">
      <c r="A167" s="132"/>
    </row>
    <row r="168">
      <c r="A168" s="132"/>
    </row>
    <row r="169">
      <c r="A169" s="132"/>
    </row>
    <row r="170">
      <c r="A170" s="132"/>
    </row>
    <row r="171">
      <c r="A171" s="132"/>
    </row>
    <row r="172">
      <c r="A172" s="132"/>
    </row>
    <row r="173">
      <c r="A173" s="132"/>
    </row>
    <row r="174">
      <c r="A174" s="132"/>
    </row>
    <row r="175">
      <c r="A175" s="132"/>
    </row>
    <row r="176">
      <c r="A176" s="132"/>
    </row>
    <row r="177">
      <c r="A177" s="132"/>
    </row>
    <row r="178">
      <c r="A178" s="132"/>
    </row>
    <row r="179">
      <c r="A179" s="132"/>
    </row>
    <row r="180">
      <c r="A180" s="132"/>
    </row>
    <row r="181">
      <c r="A181" s="132"/>
    </row>
    <row r="182">
      <c r="A182" s="132"/>
    </row>
    <row r="183">
      <c r="A183" s="132"/>
    </row>
    <row r="184">
      <c r="A184" s="132"/>
    </row>
    <row r="185">
      <c r="A185" s="132"/>
    </row>
    <row r="186">
      <c r="A186" s="132"/>
    </row>
    <row r="187">
      <c r="A187" s="132"/>
    </row>
    <row r="188">
      <c r="A188" s="132"/>
    </row>
    <row r="189">
      <c r="A189" s="132"/>
    </row>
    <row r="190">
      <c r="A190" s="132"/>
    </row>
    <row r="191">
      <c r="A191" s="132"/>
    </row>
    <row r="192">
      <c r="A192" s="132"/>
    </row>
    <row r="193">
      <c r="A193" s="132"/>
    </row>
    <row r="194">
      <c r="A194" s="132"/>
    </row>
    <row r="195">
      <c r="A195" s="132"/>
    </row>
    <row r="196">
      <c r="A196" s="132"/>
    </row>
    <row r="197">
      <c r="A197" s="132"/>
    </row>
    <row r="198">
      <c r="A198" s="132"/>
    </row>
    <row r="199">
      <c r="A199" s="132"/>
    </row>
    <row r="200">
      <c r="A200" s="132"/>
    </row>
    <row r="201">
      <c r="A201" s="132"/>
    </row>
    <row r="202">
      <c r="A202" s="132"/>
    </row>
    <row r="203">
      <c r="A203" s="132"/>
    </row>
    <row r="204">
      <c r="A204" s="132"/>
    </row>
    <row r="205">
      <c r="A205" s="132"/>
    </row>
    <row r="206">
      <c r="A206" s="132"/>
    </row>
    <row r="207">
      <c r="A207" s="132"/>
    </row>
    <row r="208">
      <c r="A208" s="132"/>
    </row>
    <row r="209">
      <c r="A209" s="132"/>
    </row>
    <row r="210">
      <c r="A210" s="132"/>
    </row>
    <row r="211">
      <c r="A211" s="132"/>
    </row>
    <row r="212">
      <c r="A212" s="132"/>
    </row>
    <row r="213">
      <c r="A213" s="132"/>
    </row>
    <row r="214">
      <c r="A214" s="132"/>
    </row>
    <row r="215">
      <c r="A215" s="132"/>
    </row>
    <row r="216">
      <c r="A216" s="132"/>
    </row>
    <row r="217">
      <c r="A217" s="132"/>
    </row>
    <row r="218">
      <c r="A218" s="132"/>
    </row>
    <row r="219">
      <c r="A219" s="132"/>
    </row>
    <row r="220">
      <c r="A220" s="132"/>
    </row>
    <row r="221">
      <c r="A221" s="132"/>
    </row>
    <row r="222">
      <c r="A222" s="132"/>
    </row>
    <row r="223">
      <c r="A223" s="132"/>
    </row>
    <row r="224">
      <c r="A224" s="132"/>
    </row>
    <row r="225">
      <c r="A225" s="132"/>
    </row>
    <row r="226">
      <c r="A226" s="132"/>
    </row>
    <row r="227">
      <c r="A227" s="132"/>
    </row>
    <row r="228">
      <c r="A228" s="132"/>
    </row>
    <row r="229">
      <c r="A229" s="132"/>
    </row>
    <row r="230">
      <c r="A230" s="132"/>
    </row>
    <row r="231">
      <c r="A231" s="132"/>
    </row>
    <row r="232">
      <c r="A232" s="132"/>
    </row>
    <row r="233">
      <c r="A233" s="132"/>
    </row>
    <row r="234">
      <c r="A234" s="132"/>
    </row>
    <row r="235">
      <c r="A235" s="132"/>
    </row>
    <row r="236">
      <c r="A236" s="132"/>
    </row>
    <row r="237">
      <c r="A237" s="132"/>
    </row>
    <row r="238">
      <c r="A238" s="132"/>
    </row>
    <row r="239">
      <c r="A239" s="132"/>
    </row>
    <row r="240">
      <c r="A240" s="132"/>
    </row>
    <row r="241">
      <c r="A241" s="132"/>
    </row>
    <row r="242">
      <c r="A242" s="132"/>
    </row>
    <row r="243">
      <c r="A243" s="132"/>
    </row>
    <row r="244">
      <c r="A244" s="132"/>
    </row>
    <row r="245">
      <c r="A245" s="132"/>
    </row>
    <row r="246">
      <c r="A246" s="132"/>
    </row>
    <row r="247">
      <c r="A247" s="132"/>
    </row>
    <row r="248">
      <c r="A248" s="132"/>
    </row>
    <row r="249">
      <c r="A249" s="132"/>
    </row>
    <row r="250">
      <c r="A250" s="132"/>
    </row>
    <row r="251">
      <c r="A251" s="132"/>
    </row>
    <row r="252">
      <c r="A252" s="132"/>
    </row>
    <row r="253">
      <c r="A253" s="132"/>
    </row>
    <row r="254">
      <c r="A254" s="132"/>
    </row>
    <row r="255">
      <c r="A255" s="132"/>
    </row>
    <row r="256">
      <c r="A256" s="132"/>
    </row>
    <row r="257">
      <c r="A257" s="132"/>
    </row>
    <row r="258">
      <c r="A258" s="132"/>
    </row>
    <row r="259">
      <c r="A259" s="132"/>
    </row>
    <row r="260">
      <c r="A260" s="132"/>
    </row>
    <row r="261">
      <c r="A261" s="132"/>
    </row>
    <row r="262">
      <c r="A262" s="132"/>
    </row>
    <row r="263">
      <c r="A263" s="132"/>
    </row>
    <row r="264">
      <c r="A264" s="132"/>
    </row>
    <row r="265">
      <c r="A265" s="132"/>
    </row>
    <row r="266">
      <c r="A266" s="132"/>
    </row>
    <row r="267">
      <c r="A267" s="132"/>
    </row>
    <row r="268">
      <c r="A268" s="132"/>
    </row>
    <row r="269">
      <c r="A269" s="132"/>
    </row>
    <row r="270">
      <c r="A270" s="132"/>
    </row>
    <row r="271">
      <c r="A271" s="132"/>
    </row>
    <row r="272">
      <c r="A272" s="132"/>
    </row>
    <row r="273">
      <c r="A273" s="132"/>
    </row>
    <row r="274">
      <c r="A274" s="132"/>
    </row>
    <row r="275">
      <c r="A275" s="132"/>
    </row>
    <row r="276">
      <c r="A276" s="132"/>
    </row>
    <row r="277">
      <c r="A277" s="132"/>
    </row>
    <row r="278">
      <c r="A278" s="132"/>
    </row>
    <row r="279">
      <c r="A279" s="132"/>
    </row>
    <row r="280">
      <c r="A280" s="132"/>
    </row>
    <row r="281">
      <c r="A281" s="132"/>
    </row>
    <row r="282">
      <c r="A282" s="132"/>
    </row>
    <row r="283">
      <c r="A283" s="132"/>
    </row>
    <row r="284">
      <c r="A284" s="132"/>
    </row>
    <row r="285">
      <c r="A285" s="132"/>
    </row>
    <row r="286">
      <c r="A286" s="132"/>
    </row>
    <row r="287">
      <c r="A287" s="132"/>
    </row>
    <row r="288">
      <c r="A288" s="132"/>
    </row>
    <row r="289">
      <c r="A289" s="132"/>
    </row>
    <row r="290">
      <c r="A290" s="132"/>
    </row>
    <row r="291">
      <c r="A291" s="132"/>
    </row>
    <row r="292">
      <c r="A292" s="132"/>
    </row>
    <row r="293">
      <c r="A293" s="132"/>
    </row>
    <row r="294">
      <c r="A294" s="132"/>
    </row>
    <row r="295">
      <c r="A295" s="132"/>
    </row>
    <row r="296">
      <c r="A296" s="132"/>
    </row>
    <row r="297">
      <c r="A297" s="132"/>
    </row>
    <row r="298">
      <c r="A298" s="132"/>
    </row>
    <row r="299">
      <c r="A299" s="132"/>
    </row>
    <row r="300">
      <c r="A300" s="132"/>
    </row>
    <row r="301">
      <c r="A301" s="132"/>
    </row>
    <row r="302">
      <c r="A302" s="132"/>
    </row>
    <row r="303">
      <c r="A303" s="132"/>
    </row>
    <row r="304">
      <c r="A304" s="132"/>
    </row>
    <row r="305">
      <c r="A305" s="132"/>
    </row>
    <row r="306">
      <c r="A306" s="132"/>
    </row>
    <row r="307">
      <c r="A307" s="132"/>
    </row>
    <row r="308">
      <c r="A308" s="132"/>
    </row>
    <row r="309">
      <c r="A309" s="132"/>
    </row>
    <row r="310">
      <c r="A310" s="132"/>
    </row>
    <row r="311">
      <c r="A311" s="132"/>
    </row>
    <row r="312">
      <c r="A312" s="132"/>
    </row>
    <row r="313">
      <c r="A313" s="132"/>
    </row>
    <row r="314">
      <c r="A314" s="132"/>
    </row>
    <row r="315">
      <c r="A315" s="132"/>
    </row>
    <row r="316">
      <c r="A316" s="132"/>
    </row>
    <row r="317">
      <c r="A317" s="132"/>
    </row>
    <row r="318">
      <c r="A318" s="132"/>
    </row>
    <row r="319">
      <c r="A319" s="132"/>
    </row>
    <row r="320">
      <c r="A320" s="132"/>
    </row>
    <row r="321">
      <c r="A321" s="132"/>
    </row>
    <row r="322">
      <c r="A322" s="132"/>
    </row>
    <row r="323">
      <c r="A323" s="132"/>
    </row>
    <row r="324">
      <c r="A324" s="132"/>
    </row>
    <row r="325">
      <c r="A325" s="132"/>
    </row>
    <row r="326">
      <c r="A326" s="132"/>
    </row>
    <row r="327">
      <c r="A327" s="132"/>
    </row>
    <row r="328">
      <c r="A328" s="132"/>
    </row>
    <row r="329">
      <c r="A329" s="132"/>
    </row>
    <row r="330">
      <c r="A330" s="132"/>
    </row>
    <row r="331">
      <c r="A331" s="132"/>
    </row>
    <row r="332">
      <c r="A332" s="132"/>
    </row>
    <row r="333">
      <c r="A333" s="132"/>
    </row>
    <row r="334">
      <c r="A334" s="132"/>
    </row>
    <row r="335">
      <c r="A335" s="132"/>
    </row>
    <row r="336">
      <c r="A336" s="132"/>
    </row>
    <row r="337">
      <c r="A337" s="132"/>
    </row>
    <row r="338">
      <c r="A338" s="132"/>
    </row>
    <row r="339">
      <c r="A339" s="132"/>
    </row>
    <row r="340">
      <c r="A340" s="132"/>
    </row>
    <row r="341">
      <c r="A341" s="132"/>
    </row>
    <row r="342">
      <c r="A342" s="132"/>
    </row>
    <row r="343">
      <c r="A343" s="132"/>
    </row>
    <row r="344">
      <c r="A344" s="132"/>
    </row>
    <row r="345">
      <c r="A345" s="132"/>
    </row>
    <row r="346">
      <c r="A346" s="132"/>
    </row>
    <row r="347">
      <c r="A347" s="132"/>
    </row>
    <row r="348">
      <c r="A348" s="132"/>
    </row>
    <row r="349">
      <c r="A349" s="132"/>
    </row>
    <row r="350">
      <c r="A350" s="132"/>
    </row>
    <row r="351">
      <c r="A351" s="132"/>
    </row>
    <row r="352">
      <c r="A352" s="132"/>
    </row>
    <row r="353">
      <c r="A353" s="132"/>
    </row>
    <row r="354">
      <c r="A354" s="132"/>
    </row>
    <row r="355">
      <c r="A355" s="132"/>
    </row>
    <row r="356">
      <c r="A356" s="132"/>
    </row>
    <row r="357">
      <c r="A357" s="132"/>
    </row>
    <row r="358">
      <c r="A358" s="132"/>
    </row>
    <row r="359">
      <c r="A359" s="132"/>
    </row>
    <row r="360">
      <c r="A360" s="132"/>
    </row>
    <row r="361">
      <c r="A361" s="132"/>
    </row>
    <row r="362">
      <c r="A362" s="132"/>
    </row>
    <row r="363">
      <c r="A363" s="132"/>
    </row>
    <row r="364">
      <c r="A364" s="132"/>
    </row>
    <row r="365">
      <c r="A365" s="132"/>
    </row>
    <row r="366">
      <c r="A366" s="132"/>
    </row>
    <row r="367">
      <c r="A367" s="132"/>
    </row>
    <row r="368">
      <c r="A368" s="132"/>
    </row>
    <row r="369">
      <c r="A369" s="132"/>
    </row>
    <row r="370">
      <c r="A370" s="132"/>
    </row>
    <row r="371">
      <c r="A371" s="132"/>
    </row>
    <row r="372">
      <c r="A372" s="132"/>
    </row>
    <row r="373">
      <c r="A373" s="132"/>
    </row>
    <row r="374">
      <c r="A374" s="132"/>
    </row>
    <row r="375">
      <c r="A375" s="132"/>
    </row>
    <row r="376">
      <c r="A376" s="132"/>
    </row>
    <row r="377">
      <c r="A377" s="132"/>
    </row>
    <row r="378">
      <c r="A378" s="132"/>
    </row>
    <row r="379">
      <c r="A379" s="132"/>
    </row>
    <row r="380">
      <c r="A380" s="132"/>
    </row>
    <row r="381">
      <c r="A381" s="132"/>
    </row>
    <row r="382">
      <c r="A382" s="132"/>
    </row>
    <row r="383">
      <c r="A383" s="132"/>
    </row>
    <row r="384">
      <c r="A384" s="132"/>
    </row>
    <row r="385">
      <c r="A385" s="132"/>
    </row>
    <row r="386">
      <c r="A386" s="132"/>
    </row>
    <row r="387">
      <c r="A387" s="132"/>
    </row>
    <row r="388">
      <c r="A388" s="132"/>
    </row>
    <row r="389">
      <c r="A389" s="132"/>
    </row>
    <row r="390">
      <c r="A390" s="132"/>
    </row>
    <row r="391">
      <c r="A391" s="132"/>
    </row>
    <row r="392">
      <c r="A392" s="132"/>
    </row>
    <row r="393">
      <c r="A393" s="132"/>
    </row>
    <row r="394">
      <c r="A394" s="132"/>
    </row>
    <row r="395">
      <c r="A395" s="132"/>
    </row>
    <row r="396">
      <c r="A396" s="132"/>
    </row>
    <row r="397">
      <c r="A397" s="132"/>
    </row>
    <row r="398">
      <c r="A398" s="132"/>
    </row>
    <row r="399">
      <c r="A399" s="132"/>
    </row>
    <row r="400">
      <c r="A400" s="132"/>
    </row>
    <row r="401">
      <c r="A401" s="132"/>
    </row>
    <row r="402">
      <c r="A402" s="132"/>
    </row>
    <row r="403">
      <c r="A403" s="132"/>
    </row>
    <row r="404">
      <c r="A404" s="132"/>
    </row>
    <row r="405">
      <c r="A405" s="132"/>
    </row>
    <row r="406">
      <c r="A406" s="132"/>
    </row>
    <row r="407">
      <c r="A407" s="132"/>
    </row>
    <row r="408">
      <c r="A408" s="132"/>
    </row>
    <row r="409">
      <c r="A409" s="132"/>
    </row>
    <row r="410">
      <c r="A410" s="132"/>
    </row>
    <row r="411">
      <c r="A411" s="132"/>
    </row>
    <row r="412">
      <c r="A412" s="132"/>
    </row>
    <row r="413">
      <c r="A413" s="132"/>
    </row>
    <row r="414">
      <c r="A414" s="132"/>
    </row>
    <row r="415">
      <c r="A415" s="132"/>
    </row>
    <row r="416">
      <c r="A416" s="132"/>
    </row>
    <row r="417">
      <c r="A417" s="132"/>
    </row>
    <row r="418">
      <c r="A418" s="132"/>
    </row>
    <row r="419">
      <c r="A419" s="132"/>
    </row>
    <row r="420">
      <c r="A420" s="132"/>
    </row>
    <row r="421">
      <c r="A421" s="132"/>
    </row>
    <row r="422">
      <c r="A422" s="132"/>
    </row>
    <row r="423">
      <c r="A423" s="132"/>
    </row>
    <row r="424">
      <c r="A424" s="132"/>
    </row>
    <row r="425">
      <c r="A425" s="132"/>
    </row>
    <row r="426">
      <c r="A426" s="132"/>
    </row>
    <row r="427">
      <c r="A427" s="132"/>
    </row>
    <row r="428">
      <c r="A428" s="132"/>
    </row>
    <row r="429">
      <c r="A429" s="132"/>
    </row>
    <row r="430">
      <c r="A430" s="132"/>
    </row>
    <row r="431">
      <c r="A431" s="132"/>
    </row>
    <row r="432">
      <c r="A432" s="132"/>
    </row>
    <row r="433">
      <c r="A433" s="132"/>
    </row>
    <row r="434">
      <c r="A434" s="132"/>
    </row>
    <row r="435">
      <c r="A435" s="132"/>
    </row>
    <row r="436">
      <c r="A436" s="132"/>
    </row>
    <row r="437">
      <c r="A437" s="132"/>
    </row>
    <row r="438">
      <c r="A438" s="132"/>
    </row>
    <row r="439">
      <c r="A439" s="132"/>
    </row>
    <row r="440">
      <c r="A440" s="132"/>
    </row>
    <row r="441">
      <c r="A441" s="132"/>
    </row>
    <row r="442">
      <c r="A442" s="132"/>
    </row>
    <row r="443">
      <c r="A443" s="132"/>
    </row>
    <row r="444">
      <c r="A444" s="132"/>
    </row>
    <row r="445">
      <c r="A445" s="132"/>
    </row>
    <row r="446">
      <c r="A446" s="132"/>
    </row>
    <row r="447">
      <c r="A447" s="132"/>
    </row>
    <row r="448">
      <c r="A448" s="132"/>
    </row>
    <row r="449">
      <c r="A449" s="132"/>
    </row>
    <row r="450">
      <c r="A450" s="132"/>
    </row>
    <row r="451">
      <c r="A451" s="132"/>
    </row>
    <row r="452">
      <c r="A452" s="132"/>
    </row>
    <row r="453">
      <c r="A453" s="132"/>
    </row>
    <row r="454">
      <c r="A454" s="132"/>
    </row>
    <row r="455">
      <c r="A455" s="132"/>
    </row>
    <row r="456">
      <c r="A456" s="132"/>
    </row>
    <row r="457">
      <c r="A457" s="132"/>
    </row>
    <row r="458">
      <c r="A458" s="132"/>
    </row>
    <row r="459">
      <c r="A459" s="132"/>
    </row>
    <row r="460">
      <c r="A460" s="132"/>
    </row>
    <row r="461">
      <c r="A461" s="132"/>
    </row>
    <row r="462">
      <c r="A462" s="132"/>
    </row>
    <row r="463">
      <c r="A463" s="132"/>
    </row>
    <row r="464">
      <c r="A464" s="132"/>
    </row>
    <row r="465">
      <c r="A465" s="132"/>
    </row>
    <row r="466">
      <c r="A466" s="132"/>
    </row>
    <row r="467">
      <c r="A467" s="132"/>
    </row>
    <row r="468">
      <c r="A468" s="132"/>
    </row>
    <row r="469">
      <c r="A469" s="132"/>
    </row>
    <row r="470">
      <c r="A470" s="132"/>
    </row>
    <row r="471">
      <c r="A471" s="132"/>
    </row>
    <row r="472">
      <c r="A472" s="132"/>
    </row>
    <row r="473">
      <c r="A473" s="132"/>
    </row>
    <row r="474">
      <c r="A474" s="132"/>
    </row>
    <row r="475">
      <c r="A475" s="132"/>
    </row>
    <row r="476">
      <c r="A476" s="132"/>
    </row>
    <row r="477">
      <c r="A477" s="132"/>
    </row>
    <row r="478">
      <c r="A478" s="132"/>
    </row>
    <row r="479">
      <c r="A479" s="132"/>
    </row>
    <row r="480">
      <c r="A480" s="132"/>
    </row>
    <row r="481">
      <c r="A481" s="132"/>
    </row>
    <row r="482">
      <c r="A482" s="132"/>
    </row>
    <row r="483">
      <c r="A483" s="132"/>
    </row>
    <row r="484">
      <c r="A484" s="132"/>
    </row>
    <row r="485">
      <c r="A485" s="132"/>
    </row>
    <row r="486">
      <c r="A486" s="132"/>
    </row>
    <row r="487">
      <c r="A487" s="132"/>
    </row>
    <row r="488">
      <c r="A488" s="132"/>
    </row>
    <row r="489">
      <c r="A489" s="132"/>
    </row>
    <row r="490">
      <c r="A490" s="132"/>
    </row>
    <row r="491">
      <c r="A491" s="132"/>
    </row>
    <row r="492">
      <c r="A492" s="132"/>
    </row>
    <row r="493">
      <c r="A493" s="132"/>
    </row>
    <row r="494">
      <c r="A494" s="132"/>
    </row>
    <row r="495">
      <c r="A495" s="132"/>
    </row>
    <row r="496">
      <c r="A496" s="132"/>
    </row>
    <row r="497">
      <c r="A497" s="132"/>
    </row>
    <row r="498">
      <c r="A498" s="132"/>
    </row>
    <row r="499">
      <c r="A499" s="132"/>
    </row>
    <row r="500">
      <c r="A500" s="132"/>
    </row>
    <row r="501">
      <c r="A501" s="132"/>
    </row>
    <row r="502">
      <c r="A502" s="132"/>
    </row>
    <row r="503">
      <c r="A503" s="132"/>
    </row>
    <row r="504">
      <c r="A504" s="132"/>
    </row>
    <row r="505">
      <c r="A505" s="132"/>
    </row>
    <row r="506">
      <c r="A506" s="132"/>
    </row>
    <row r="507">
      <c r="A507" s="132"/>
    </row>
    <row r="508">
      <c r="A508" s="132"/>
    </row>
    <row r="509">
      <c r="A509" s="132"/>
    </row>
    <row r="510">
      <c r="A510" s="132"/>
    </row>
    <row r="511">
      <c r="A511" s="132"/>
    </row>
    <row r="512">
      <c r="A512" s="132"/>
    </row>
    <row r="513">
      <c r="A513" s="132"/>
    </row>
    <row r="514">
      <c r="A514" s="132"/>
    </row>
    <row r="515">
      <c r="A515" s="132"/>
    </row>
    <row r="516">
      <c r="A516" s="132"/>
    </row>
    <row r="517">
      <c r="A517" s="132"/>
    </row>
    <row r="518">
      <c r="A518" s="132"/>
    </row>
    <row r="519">
      <c r="A519" s="132"/>
    </row>
    <row r="520">
      <c r="A520" s="132"/>
    </row>
    <row r="521">
      <c r="A521" s="132"/>
    </row>
    <row r="522">
      <c r="A522" s="132"/>
    </row>
    <row r="523">
      <c r="A523" s="132"/>
    </row>
    <row r="524">
      <c r="A524" s="132"/>
    </row>
    <row r="525">
      <c r="A525" s="132"/>
    </row>
    <row r="526">
      <c r="A526" s="132"/>
    </row>
    <row r="527">
      <c r="A527" s="132"/>
    </row>
    <row r="528">
      <c r="A528" s="132"/>
    </row>
    <row r="529">
      <c r="A529" s="132"/>
    </row>
    <row r="530">
      <c r="A530" s="132"/>
    </row>
    <row r="531">
      <c r="A531" s="132"/>
    </row>
    <row r="532">
      <c r="A532" s="132"/>
    </row>
    <row r="533">
      <c r="A533" s="132"/>
    </row>
    <row r="534">
      <c r="A534" s="132"/>
    </row>
    <row r="535">
      <c r="A535" s="132"/>
    </row>
    <row r="536">
      <c r="A536" s="132"/>
    </row>
    <row r="537">
      <c r="A537" s="132"/>
    </row>
    <row r="538">
      <c r="A538" s="132"/>
    </row>
    <row r="539">
      <c r="A539" s="132"/>
    </row>
    <row r="540">
      <c r="A540" s="132"/>
    </row>
    <row r="541">
      <c r="A541" s="132"/>
    </row>
    <row r="542">
      <c r="A542" s="132"/>
    </row>
    <row r="543">
      <c r="A543" s="132"/>
    </row>
    <row r="544">
      <c r="A544" s="132"/>
    </row>
    <row r="545">
      <c r="A545" s="132"/>
    </row>
    <row r="546">
      <c r="A546" s="132"/>
    </row>
    <row r="547">
      <c r="A547" s="132"/>
    </row>
    <row r="548">
      <c r="A548" s="132"/>
    </row>
    <row r="549">
      <c r="A549" s="132"/>
    </row>
    <row r="550">
      <c r="A550" s="132"/>
    </row>
    <row r="551">
      <c r="A551" s="132"/>
    </row>
    <row r="552">
      <c r="A552" s="132"/>
    </row>
    <row r="553">
      <c r="A553" s="132"/>
    </row>
    <row r="554">
      <c r="A554" s="132"/>
    </row>
    <row r="555">
      <c r="A555" s="132"/>
    </row>
    <row r="556">
      <c r="A556" s="132"/>
    </row>
    <row r="557">
      <c r="A557" s="132"/>
    </row>
    <row r="558">
      <c r="A558" s="132"/>
    </row>
    <row r="559">
      <c r="A559" s="132"/>
    </row>
    <row r="560">
      <c r="A560" s="132"/>
    </row>
    <row r="561">
      <c r="A561" s="132"/>
    </row>
    <row r="562">
      <c r="A562" s="132"/>
    </row>
    <row r="563">
      <c r="A563" s="132"/>
    </row>
    <row r="564">
      <c r="A564" s="132"/>
    </row>
    <row r="565">
      <c r="A565" s="132"/>
    </row>
    <row r="566">
      <c r="A566" s="132"/>
    </row>
    <row r="567">
      <c r="A567" s="132"/>
    </row>
    <row r="568">
      <c r="A568" s="132"/>
    </row>
    <row r="569">
      <c r="A569" s="132"/>
    </row>
    <row r="570">
      <c r="A570" s="132"/>
    </row>
    <row r="571">
      <c r="A571" s="132"/>
    </row>
    <row r="572">
      <c r="A572" s="132"/>
    </row>
    <row r="573">
      <c r="A573" s="132"/>
    </row>
    <row r="574">
      <c r="A574" s="132"/>
    </row>
    <row r="575">
      <c r="A575" s="132"/>
    </row>
    <row r="576">
      <c r="A576" s="132"/>
    </row>
    <row r="577">
      <c r="A577" s="132"/>
    </row>
    <row r="578">
      <c r="A578" s="132"/>
    </row>
    <row r="579">
      <c r="A579" s="132"/>
    </row>
    <row r="580">
      <c r="A580" s="132"/>
    </row>
    <row r="581">
      <c r="A581" s="132"/>
    </row>
    <row r="582">
      <c r="A582" s="132"/>
    </row>
    <row r="583">
      <c r="A583" s="132"/>
    </row>
    <row r="584">
      <c r="A584" s="132"/>
    </row>
    <row r="585">
      <c r="A585" s="132"/>
    </row>
    <row r="586">
      <c r="A586" s="132"/>
    </row>
    <row r="587">
      <c r="A587" s="132"/>
    </row>
    <row r="588">
      <c r="A588" s="132"/>
    </row>
    <row r="589">
      <c r="A589" s="132"/>
    </row>
    <row r="590">
      <c r="A590" s="132"/>
    </row>
    <row r="591">
      <c r="A591" s="132"/>
    </row>
    <row r="592">
      <c r="A592" s="132"/>
    </row>
    <row r="593">
      <c r="A593" s="132"/>
    </row>
    <row r="594">
      <c r="A594" s="132"/>
    </row>
    <row r="595">
      <c r="A595" s="132"/>
    </row>
    <row r="596">
      <c r="A596" s="132"/>
    </row>
    <row r="597">
      <c r="A597" s="132"/>
    </row>
    <row r="598">
      <c r="A598" s="132"/>
    </row>
    <row r="599">
      <c r="A599" s="132"/>
    </row>
    <row r="600">
      <c r="A600" s="132"/>
    </row>
    <row r="601">
      <c r="A601" s="132"/>
    </row>
    <row r="602">
      <c r="A602" s="132"/>
    </row>
    <row r="603">
      <c r="A603" s="132"/>
    </row>
    <row r="604">
      <c r="A604" s="132"/>
    </row>
    <row r="605">
      <c r="A605" s="132"/>
    </row>
    <row r="606">
      <c r="A606" s="132"/>
    </row>
    <row r="607">
      <c r="A607" s="132"/>
    </row>
    <row r="608">
      <c r="A608" s="132"/>
    </row>
    <row r="609">
      <c r="A609" s="132"/>
    </row>
    <row r="610">
      <c r="A610" s="132"/>
    </row>
    <row r="611">
      <c r="A611" s="132"/>
    </row>
    <row r="612">
      <c r="A612" s="132"/>
    </row>
    <row r="613">
      <c r="A613" s="132"/>
    </row>
    <row r="614">
      <c r="A614" s="132"/>
    </row>
    <row r="615">
      <c r="A615" s="132"/>
    </row>
    <row r="616">
      <c r="A616" s="132"/>
    </row>
    <row r="617">
      <c r="A617" s="132"/>
    </row>
    <row r="618">
      <c r="A618" s="132"/>
    </row>
    <row r="619">
      <c r="A619" s="132"/>
    </row>
    <row r="620">
      <c r="A620" s="132"/>
    </row>
    <row r="621">
      <c r="A621" s="132"/>
    </row>
    <row r="622">
      <c r="A622" s="132"/>
    </row>
    <row r="623">
      <c r="A623" s="132"/>
    </row>
    <row r="624">
      <c r="A624" s="132"/>
    </row>
    <row r="625">
      <c r="A625" s="132"/>
    </row>
    <row r="626">
      <c r="A626" s="132"/>
    </row>
    <row r="627">
      <c r="A627" s="132"/>
    </row>
    <row r="628">
      <c r="A628" s="132"/>
    </row>
    <row r="629">
      <c r="A629" s="132"/>
    </row>
    <row r="630">
      <c r="A630" s="132"/>
    </row>
    <row r="631">
      <c r="A631" s="132"/>
    </row>
    <row r="632">
      <c r="A632" s="132"/>
    </row>
    <row r="633">
      <c r="A633" s="132"/>
    </row>
    <row r="634">
      <c r="A634" s="132"/>
    </row>
    <row r="635">
      <c r="A635" s="132"/>
    </row>
    <row r="636">
      <c r="A636" s="132"/>
    </row>
    <row r="637">
      <c r="A637" s="132"/>
    </row>
    <row r="638">
      <c r="A638" s="132"/>
    </row>
    <row r="639">
      <c r="A639" s="132"/>
    </row>
    <row r="640">
      <c r="A640" s="132"/>
    </row>
    <row r="641">
      <c r="A641" s="132"/>
    </row>
    <row r="642">
      <c r="A642" s="132"/>
    </row>
    <row r="643">
      <c r="A643" s="132"/>
    </row>
    <row r="644">
      <c r="A644" s="132"/>
    </row>
    <row r="645">
      <c r="A645" s="132"/>
    </row>
    <row r="646">
      <c r="A646" s="132"/>
    </row>
    <row r="647">
      <c r="A647" s="132"/>
    </row>
    <row r="648">
      <c r="A648" s="132"/>
    </row>
    <row r="649">
      <c r="A649" s="132"/>
    </row>
    <row r="650">
      <c r="A650" s="132"/>
    </row>
    <row r="651">
      <c r="A651" s="132"/>
    </row>
    <row r="652">
      <c r="A652" s="132"/>
    </row>
    <row r="653">
      <c r="A653" s="132"/>
    </row>
    <row r="654">
      <c r="A654" s="132"/>
    </row>
    <row r="655">
      <c r="A655" s="132"/>
    </row>
    <row r="656">
      <c r="A656" s="132"/>
    </row>
    <row r="657">
      <c r="A657" s="132"/>
    </row>
    <row r="658">
      <c r="A658" s="132"/>
    </row>
    <row r="659">
      <c r="A659" s="132"/>
    </row>
    <row r="660">
      <c r="A660" s="132"/>
    </row>
    <row r="661">
      <c r="A661" s="132"/>
    </row>
    <row r="662">
      <c r="A662" s="132"/>
    </row>
    <row r="663">
      <c r="A663" s="132"/>
    </row>
    <row r="664">
      <c r="A664" s="132"/>
    </row>
    <row r="665">
      <c r="A665" s="132"/>
    </row>
    <row r="666">
      <c r="A666" s="132"/>
    </row>
    <row r="667">
      <c r="A667" s="132"/>
    </row>
    <row r="668">
      <c r="A668" s="132"/>
    </row>
    <row r="669">
      <c r="A669" s="132"/>
    </row>
    <row r="670">
      <c r="A670" s="132"/>
    </row>
    <row r="671">
      <c r="A671" s="132"/>
    </row>
    <row r="672">
      <c r="A672" s="132"/>
    </row>
    <row r="673">
      <c r="A673" s="132"/>
    </row>
    <row r="674">
      <c r="A674" s="132"/>
    </row>
    <row r="675">
      <c r="A675" s="132"/>
    </row>
    <row r="676">
      <c r="A676" s="132"/>
    </row>
    <row r="677">
      <c r="A677" s="132"/>
    </row>
    <row r="678">
      <c r="A678" s="132"/>
    </row>
    <row r="679">
      <c r="A679" s="132"/>
    </row>
    <row r="680">
      <c r="A680" s="132"/>
    </row>
    <row r="681">
      <c r="A681" s="132"/>
    </row>
    <row r="682">
      <c r="A682" s="132"/>
    </row>
    <row r="683">
      <c r="A683" s="132"/>
    </row>
    <row r="684">
      <c r="A684" s="132"/>
    </row>
    <row r="685">
      <c r="A685" s="132"/>
    </row>
    <row r="686">
      <c r="A686" s="132"/>
    </row>
    <row r="687">
      <c r="A687" s="132"/>
    </row>
    <row r="688">
      <c r="A688" s="132"/>
    </row>
    <row r="689">
      <c r="A689" s="132"/>
    </row>
    <row r="690">
      <c r="A690" s="132"/>
    </row>
    <row r="691">
      <c r="A691" s="132"/>
    </row>
    <row r="692">
      <c r="A692" s="132"/>
    </row>
    <row r="693">
      <c r="A693" s="132"/>
    </row>
    <row r="694">
      <c r="A694" s="132"/>
    </row>
    <row r="695">
      <c r="A695" s="132"/>
    </row>
    <row r="696">
      <c r="A696" s="132"/>
    </row>
    <row r="697">
      <c r="A697" s="132"/>
    </row>
    <row r="698">
      <c r="A698" s="132"/>
    </row>
    <row r="699">
      <c r="A699" s="132"/>
    </row>
    <row r="700">
      <c r="A700" s="132"/>
    </row>
    <row r="701">
      <c r="A701" s="132"/>
    </row>
    <row r="702">
      <c r="A702" s="132"/>
    </row>
    <row r="703">
      <c r="A703" s="132"/>
    </row>
    <row r="704">
      <c r="A704" s="132"/>
    </row>
    <row r="705">
      <c r="A705" s="132"/>
    </row>
    <row r="706">
      <c r="A706" s="132"/>
    </row>
    <row r="707">
      <c r="A707" s="132"/>
    </row>
    <row r="708">
      <c r="A708" s="132"/>
    </row>
    <row r="709">
      <c r="A709" s="132"/>
    </row>
    <row r="710">
      <c r="A710" s="132"/>
    </row>
    <row r="711">
      <c r="A711" s="132"/>
    </row>
    <row r="712">
      <c r="A712" s="132"/>
    </row>
    <row r="713">
      <c r="A713" s="132"/>
    </row>
    <row r="714">
      <c r="A714" s="132"/>
    </row>
    <row r="715">
      <c r="A715" s="132"/>
    </row>
    <row r="716">
      <c r="A716" s="132"/>
    </row>
    <row r="717">
      <c r="A717" s="132"/>
    </row>
    <row r="718">
      <c r="A718" s="132"/>
    </row>
    <row r="719">
      <c r="A719" s="132"/>
    </row>
    <row r="720">
      <c r="A720" s="132"/>
    </row>
    <row r="721">
      <c r="A721" s="132"/>
    </row>
    <row r="722">
      <c r="A722" s="132"/>
    </row>
    <row r="723">
      <c r="A723" s="132"/>
    </row>
    <row r="724">
      <c r="A724" s="132"/>
    </row>
    <row r="725">
      <c r="A725" s="132"/>
    </row>
    <row r="726">
      <c r="A726" s="132"/>
    </row>
    <row r="727">
      <c r="A727" s="132"/>
    </row>
    <row r="728">
      <c r="A728" s="132"/>
    </row>
    <row r="729">
      <c r="A729" s="132"/>
    </row>
    <row r="730">
      <c r="A730" s="132"/>
    </row>
    <row r="731">
      <c r="A731" s="132"/>
    </row>
    <row r="732">
      <c r="A732" s="132"/>
    </row>
    <row r="733">
      <c r="A733" s="132"/>
    </row>
    <row r="734">
      <c r="A734" s="132"/>
    </row>
    <row r="735">
      <c r="A735" s="132"/>
    </row>
    <row r="736">
      <c r="A736" s="132"/>
    </row>
    <row r="737">
      <c r="A737" s="132"/>
    </row>
    <row r="738">
      <c r="A738" s="132"/>
    </row>
    <row r="739">
      <c r="A739" s="132"/>
    </row>
    <row r="740">
      <c r="A740" s="132"/>
    </row>
    <row r="741">
      <c r="A741" s="132"/>
    </row>
    <row r="742">
      <c r="A742" s="132"/>
    </row>
    <row r="743">
      <c r="A743" s="132"/>
    </row>
    <row r="744">
      <c r="A744" s="132"/>
    </row>
    <row r="745">
      <c r="A745" s="132"/>
    </row>
    <row r="746">
      <c r="A746" s="132"/>
    </row>
    <row r="747">
      <c r="A747" s="132"/>
    </row>
    <row r="748">
      <c r="A748" s="132"/>
    </row>
    <row r="749">
      <c r="A749" s="132"/>
    </row>
    <row r="750">
      <c r="A750" s="132"/>
    </row>
    <row r="751">
      <c r="A751" s="132"/>
    </row>
    <row r="752">
      <c r="A752" s="132"/>
    </row>
    <row r="753">
      <c r="A753" s="132"/>
    </row>
    <row r="754">
      <c r="A754" s="132"/>
    </row>
    <row r="755">
      <c r="A755" s="132"/>
    </row>
    <row r="756">
      <c r="A756" s="132"/>
    </row>
    <row r="757">
      <c r="A757" s="132"/>
    </row>
    <row r="758">
      <c r="A758" s="132"/>
    </row>
    <row r="759">
      <c r="A759" s="132"/>
    </row>
    <row r="760">
      <c r="A760" s="132"/>
    </row>
    <row r="761">
      <c r="A761" s="132"/>
    </row>
    <row r="762">
      <c r="A762" s="132"/>
    </row>
    <row r="763">
      <c r="A763" s="132"/>
    </row>
    <row r="764">
      <c r="A764" s="132"/>
    </row>
    <row r="765">
      <c r="A765" s="132"/>
    </row>
    <row r="766">
      <c r="A766" s="132"/>
    </row>
    <row r="767">
      <c r="A767" s="132"/>
    </row>
    <row r="768">
      <c r="A768" s="132"/>
    </row>
    <row r="769">
      <c r="A769" s="132"/>
    </row>
    <row r="770">
      <c r="A770" s="132"/>
    </row>
    <row r="771">
      <c r="A771" s="132"/>
    </row>
    <row r="772">
      <c r="A772" s="132"/>
    </row>
    <row r="773">
      <c r="A773" s="132"/>
    </row>
    <row r="774">
      <c r="A774" s="132"/>
    </row>
    <row r="775">
      <c r="A775" s="132"/>
    </row>
    <row r="776">
      <c r="A776" s="132"/>
    </row>
    <row r="777">
      <c r="A777" s="132"/>
    </row>
    <row r="778">
      <c r="A778" s="132"/>
    </row>
    <row r="779">
      <c r="A779" s="132"/>
    </row>
    <row r="780">
      <c r="A780" s="132"/>
    </row>
    <row r="781">
      <c r="A781" s="132"/>
    </row>
    <row r="782">
      <c r="A782" s="132"/>
    </row>
    <row r="783">
      <c r="A783" s="132"/>
    </row>
    <row r="784">
      <c r="A784" s="132"/>
    </row>
    <row r="785">
      <c r="A785" s="132"/>
    </row>
    <row r="786">
      <c r="A786" s="132"/>
    </row>
    <row r="787">
      <c r="A787" s="132"/>
    </row>
    <row r="788">
      <c r="A788" s="132"/>
    </row>
    <row r="789">
      <c r="A789" s="132"/>
    </row>
    <row r="790">
      <c r="A790" s="132"/>
    </row>
    <row r="791">
      <c r="A791" s="132"/>
    </row>
    <row r="792">
      <c r="A792" s="132"/>
    </row>
    <row r="793">
      <c r="A793" s="132"/>
    </row>
    <row r="794">
      <c r="A794" s="132"/>
    </row>
    <row r="795">
      <c r="A795" s="132"/>
    </row>
    <row r="796">
      <c r="A796" s="132"/>
    </row>
    <row r="797">
      <c r="A797" s="132"/>
    </row>
    <row r="798">
      <c r="A798" s="132"/>
    </row>
    <row r="799">
      <c r="A799" s="132"/>
    </row>
    <row r="800">
      <c r="A800" s="132"/>
    </row>
    <row r="801">
      <c r="A801" s="132"/>
    </row>
    <row r="802">
      <c r="A802" s="132"/>
    </row>
    <row r="803">
      <c r="A803" s="132"/>
    </row>
    <row r="804">
      <c r="A804" s="132"/>
    </row>
    <row r="805">
      <c r="A805" s="132"/>
    </row>
    <row r="806">
      <c r="A806" s="132"/>
    </row>
    <row r="807">
      <c r="A807" s="132"/>
    </row>
    <row r="808">
      <c r="A808" s="132"/>
    </row>
    <row r="809">
      <c r="A809" s="132"/>
    </row>
    <row r="810">
      <c r="A810" s="132"/>
    </row>
    <row r="811">
      <c r="A811" s="132"/>
    </row>
    <row r="812">
      <c r="A812" s="132"/>
    </row>
    <row r="813">
      <c r="A813" s="132"/>
    </row>
    <row r="814">
      <c r="A814" s="132"/>
    </row>
    <row r="815">
      <c r="A815" s="132"/>
    </row>
    <row r="816">
      <c r="A816" s="132"/>
    </row>
    <row r="817">
      <c r="A817" s="132"/>
    </row>
    <row r="818">
      <c r="A818" s="132"/>
    </row>
    <row r="819">
      <c r="A819" s="132"/>
    </row>
    <row r="820">
      <c r="A820" s="132"/>
    </row>
    <row r="821">
      <c r="A821" s="132"/>
    </row>
    <row r="822">
      <c r="A822" s="132"/>
    </row>
    <row r="823">
      <c r="A823" s="132"/>
    </row>
    <row r="824">
      <c r="A824" s="132"/>
    </row>
    <row r="825">
      <c r="A825" s="132"/>
    </row>
    <row r="826">
      <c r="A826" s="132"/>
    </row>
    <row r="827">
      <c r="A827" s="132"/>
    </row>
    <row r="828">
      <c r="A828" s="132"/>
    </row>
    <row r="829">
      <c r="A829" s="132"/>
    </row>
    <row r="830">
      <c r="A830" s="132"/>
    </row>
    <row r="831">
      <c r="A831" s="132"/>
    </row>
    <row r="832">
      <c r="A832" s="132"/>
    </row>
    <row r="833">
      <c r="A833" s="132"/>
    </row>
    <row r="834">
      <c r="A834" s="132"/>
    </row>
    <row r="835">
      <c r="A835" s="132"/>
    </row>
    <row r="836">
      <c r="A836" s="132"/>
    </row>
    <row r="837">
      <c r="A837" s="132"/>
    </row>
    <row r="838">
      <c r="A838" s="132"/>
    </row>
    <row r="839">
      <c r="A839" s="132"/>
    </row>
    <row r="840">
      <c r="A840" s="132"/>
    </row>
    <row r="841">
      <c r="A841" s="132"/>
    </row>
    <row r="842">
      <c r="A842" s="132"/>
    </row>
    <row r="843">
      <c r="A843" s="132"/>
    </row>
    <row r="844">
      <c r="A844" s="132"/>
    </row>
    <row r="845">
      <c r="A845" s="132"/>
    </row>
    <row r="846">
      <c r="A846" s="132"/>
    </row>
    <row r="847">
      <c r="A847" s="132"/>
    </row>
    <row r="848">
      <c r="A848" s="132"/>
    </row>
    <row r="849">
      <c r="A849" s="132"/>
    </row>
    <row r="850">
      <c r="A850" s="132"/>
    </row>
    <row r="851">
      <c r="A851" s="132"/>
    </row>
    <row r="852">
      <c r="A852" s="132"/>
    </row>
    <row r="853">
      <c r="A853" s="132"/>
    </row>
    <row r="854">
      <c r="A854" s="132"/>
    </row>
    <row r="855">
      <c r="A855" s="132"/>
    </row>
    <row r="856">
      <c r="A856" s="132"/>
    </row>
    <row r="857">
      <c r="A857" s="132"/>
    </row>
    <row r="858">
      <c r="A858" s="132"/>
    </row>
    <row r="859">
      <c r="A859" s="132"/>
    </row>
    <row r="860">
      <c r="A860" s="132"/>
    </row>
    <row r="861">
      <c r="A861" s="132"/>
    </row>
    <row r="862">
      <c r="A862" s="132"/>
    </row>
    <row r="863">
      <c r="A863" s="132"/>
    </row>
    <row r="864">
      <c r="A864" s="132"/>
    </row>
    <row r="865">
      <c r="A865" s="132"/>
    </row>
    <row r="866">
      <c r="A866" s="132"/>
    </row>
    <row r="867">
      <c r="A867" s="132"/>
    </row>
    <row r="868">
      <c r="A868" s="132"/>
    </row>
    <row r="869">
      <c r="A869" s="132"/>
    </row>
    <row r="870">
      <c r="A870" s="132"/>
    </row>
    <row r="871">
      <c r="A871" s="132"/>
    </row>
    <row r="872">
      <c r="A872" s="132"/>
    </row>
    <row r="873">
      <c r="A873" s="132"/>
    </row>
    <row r="874">
      <c r="A874" s="132"/>
    </row>
    <row r="875">
      <c r="A875" s="132"/>
    </row>
    <row r="876">
      <c r="A876" s="132"/>
    </row>
    <row r="877">
      <c r="A877" s="132"/>
    </row>
    <row r="878">
      <c r="A878" s="132"/>
    </row>
    <row r="879">
      <c r="A879" s="132"/>
    </row>
    <row r="880">
      <c r="A880" s="132"/>
    </row>
    <row r="881">
      <c r="A881" s="132"/>
    </row>
    <row r="882">
      <c r="A882" s="132"/>
    </row>
    <row r="883">
      <c r="A883" s="132"/>
    </row>
    <row r="884">
      <c r="A884" s="132"/>
    </row>
    <row r="885">
      <c r="A885" s="132"/>
    </row>
    <row r="886">
      <c r="A886" s="132"/>
    </row>
    <row r="887">
      <c r="A887" s="132"/>
    </row>
    <row r="888">
      <c r="A888" s="132"/>
    </row>
    <row r="889">
      <c r="A889" s="132"/>
    </row>
    <row r="890">
      <c r="A890" s="132"/>
    </row>
    <row r="891">
      <c r="A891" s="132"/>
    </row>
    <row r="892">
      <c r="A892" s="132"/>
    </row>
    <row r="893">
      <c r="A893" s="132"/>
    </row>
    <row r="894">
      <c r="A894" s="132"/>
    </row>
    <row r="895">
      <c r="A895" s="132"/>
    </row>
    <row r="896">
      <c r="A896" s="132"/>
    </row>
    <row r="897">
      <c r="A897" s="132"/>
    </row>
    <row r="898">
      <c r="A898" s="132"/>
    </row>
    <row r="899">
      <c r="A899" s="132"/>
    </row>
    <row r="900">
      <c r="A900" s="132"/>
    </row>
    <row r="901">
      <c r="A901" s="132"/>
    </row>
    <row r="902">
      <c r="A902" s="132"/>
    </row>
    <row r="903">
      <c r="A903" s="132"/>
    </row>
    <row r="904">
      <c r="A904" s="132"/>
    </row>
    <row r="905">
      <c r="A905" s="132"/>
    </row>
    <row r="906">
      <c r="A906" s="132"/>
    </row>
    <row r="907">
      <c r="A907" s="132"/>
    </row>
    <row r="908">
      <c r="A908" s="132"/>
    </row>
    <row r="909">
      <c r="A909" s="132"/>
    </row>
    <row r="910">
      <c r="A910" s="132"/>
    </row>
    <row r="911">
      <c r="A911" s="132"/>
    </row>
    <row r="912">
      <c r="A912" s="132"/>
    </row>
    <row r="913">
      <c r="A913" s="132"/>
    </row>
    <row r="914">
      <c r="A914" s="132"/>
    </row>
    <row r="915">
      <c r="A915" s="132"/>
    </row>
    <row r="916">
      <c r="A916" s="132"/>
    </row>
    <row r="917">
      <c r="A917" s="132"/>
    </row>
    <row r="918">
      <c r="A918" s="132"/>
    </row>
    <row r="919">
      <c r="A919" s="132"/>
    </row>
    <row r="920">
      <c r="A920" s="132"/>
    </row>
    <row r="921">
      <c r="A921" s="132"/>
    </row>
    <row r="922">
      <c r="A922" s="132"/>
    </row>
    <row r="923">
      <c r="A923" s="132"/>
    </row>
    <row r="924">
      <c r="A924" s="132"/>
    </row>
    <row r="925">
      <c r="A925" s="132"/>
    </row>
    <row r="926">
      <c r="A926" s="132"/>
    </row>
    <row r="927">
      <c r="A927" s="132"/>
    </row>
    <row r="928">
      <c r="A928" s="132"/>
    </row>
    <row r="929">
      <c r="A929" s="132"/>
    </row>
    <row r="930">
      <c r="A930" s="132"/>
    </row>
    <row r="931">
      <c r="A931" s="132"/>
    </row>
    <row r="932">
      <c r="A932" s="132"/>
    </row>
    <row r="933">
      <c r="A933" s="132"/>
    </row>
    <row r="934">
      <c r="A934" s="132"/>
    </row>
    <row r="935">
      <c r="A935" s="132"/>
    </row>
    <row r="936">
      <c r="A936" s="132"/>
    </row>
    <row r="937">
      <c r="A937" s="132"/>
    </row>
    <row r="938">
      <c r="A938" s="132"/>
    </row>
    <row r="939">
      <c r="A939" s="132"/>
    </row>
    <row r="940">
      <c r="A940" s="132"/>
    </row>
    <row r="941">
      <c r="A941" s="132"/>
    </row>
    <row r="942">
      <c r="A942" s="132"/>
    </row>
    <row r="943">
      <c r="A943" s="132"/>
    </row>
    <row r="944">
      <c r="A944" s="132"/>
    </row>
    <row r="945">
      <c r="A945" s="132"/>
    </row>
    <row r="946">
      <c r="A946" s="132"/>
    </row>
    <row r="947">
      <c r="A947" s="132"/>
    </row>
    <row r="948">
      <c r="A948" s="132"/>
    </row>
    <row r="949">
      <c r="A949" s="132"/>
    </row>
    <row r="950">
      <c r="A950" s="132"/>
    </row>
    <row r="951">
      <c r="A951" s="132"/>
    </row>
    <row r="952">
      <c r="A952" s="132"/>
    </row>
    <row r="953">
      <c r="A953" s="132"/>
    </row>
    <row r="954">
      <c r="A954" s="132"/>
    </row>
    <row r="955">
      <c r="A955" s="132"/>
    </row>
    <row r="956">
      <c r="A956" s="132"/>
    </row>
    <row r="957">
      <c r="A957" s="132"/>
    </row>
    <row r="958">
      <c r="A958" s="132"/>
    </row>
    <row r="959">
      <c r="A959" s="132"/>
    </row>
    <row r="960">
      <c r="A960" s="132"/>
    </row>
    <row r="961">
      <c r="A961" s="132"/>
    </row>
    <row r="962">
      <c r="A962" s="132"/>
    </row>
    <row r="963">
      <c r="A963" s="132"/>
    </row>
    <row r="964">
      <c r="A964" s="132"/>
    </row>
    <row r="965">
      <c r="A965" s="132"/>
    </row>
    <row r="966">
      <c r="A966" s="132"/>
    </row>
    <row r="967">
      <c r="A967" s="132"/>
    </row>
    <row r="968">
      <c r="A968" s="132"/>
    </row>
    <row r="969">
      <c r="A969" s="132"/>
    </row>
    <row r="970">
      <c r="A970" s="132"/>
    </row>
    <row r="971">
      <c r="A971" s="132"/>
    </row>
    <row r="972">
      <c r="A972" s="132"/>
    </row>
    <row r="973">
      <c r="A973" s="132"/>
    </row>
    <row r="974">
      <c r="A974" s="132"/>
    </row>
    <row r="975">
      <c r="A975" s="132"/>
    </row>
    <row r="976">
      <c r="A976" s="132"/>
    </row>
    <row r="977">
      <c r="A977" s="132"/>
    </row>
    <row r="978">
      <c r="A978" s="132"/>
    </row>
    <row r="979">
      <c r="A979" s="132"/>
    </row>
    <row r="980">
      <c r="A980" s="132"/>
    </row>
    <row r="981">
      <c r="A981" s="132"/>
    </row>
    <row r="982">
      <c r="A982" s="132"/>
    </row>
    <row r="983">
      <c r="A983" s="132"/>
    </row>
    <row r="984">
      <c r="A984" s="132"/>
    </row>
    <row r="985">
      <c r="A985" s="132"/>
    </row>
    <row r="986">
      <c r="A986" s="132"/>
    </row>
    <row r="987">
      <c r="A987" s="132"/>
    </row>
    <row r="988">
      <c r="A988" s="132"/>
    </row>
    <row r="989">
      <c r="A989" s="132"/>
    </row>
    <row r="990">
      <c r="A990" s="132"/>
    </row>
    <row r="991">
      <c r="A991" s="132"/>
    </row>
    <row r="992">
      <c r="A992" s="132"/>
    </row>
    <row r="993">
      <c r="A993" s="132"/>
    </row>
    <row r="994">
      <c r="A994" s="132"/>
    </row>
    <row r="995">
      <c r="A995" s="132"/>
    </row>
    <row r="996">
      <c r="A996" s="132"/>
    </row>
    <row r="997">
      <c r="A997" s="132"/>
    </row>
    <row r="998">
      <c r="A998" s="132"/>
    </row>
    <row r="999">
      <c r="A999" s="132"/>
    </row>
    <row r="1000">
      <c r="A1000" s="132"/>
    </row>
    <row r="1001">
      <c r="A1001" s="13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25.43"/>
    <col customWidth="1" min="3" max="3" width="4.57"/>
    <col customWidth="1" min="4" max="4" width="32.14"/>
    <col customWidth="1" min="5" max="6" width="30.29"/>
    <col customWidth="1" min="7" max="7" width="10.71"/>
    <col customWidth="1" min="8" max="8" width="19.57"/>
    <col customWidth="1" min="9" max="9" width="49.71"/>
    <col customWidth="1" min="10" max="25" width="10.71"/>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10.14"/>
    <col customWidth="1" min="11" max="11" width="13.29"/>
    <col customWidth="1" min="12" max="12" width="8.57"/>
    <col customWidth="1" min="13" max="19" width="27.29"/>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c r="N2" s="35"/>
      <c r="O2" s="35"/>
      <c r="P2" s="35"/>
      <c r="Q2" s="35"/>
      <c r="R2" s="35"/>
      <c r="S2" s="35"/>
    </row>
    <row r="3" ht="22.5" customHeight="1">
      <c r="A3" s="19"/>
      <c r="B3" s="65" t="s">
        <v>228</v>
      </c>
      <c r="C3" s="65">
        <v>1.0</v>
      </c>
      <c r="D3" s="66"/>
      <c r="E3" s="26" t="s">
        <v>231</v>
      </c>
      <c r="F3" s="26" t="s">
        <v>232</v>
      </c>
      <c r="G3" s="68" t="s">
        <v>233</v>
      </c>
      <c r="H3" s="26">
        <v>1.0</v>
      </c>
      <c r="I3" s="35"/>
      <c r="J3" s="35" t="str">
        <f t="shared" si="1"/>
        <v>var1</v>
      </c>
      <c r="K3" s="35"/>
      <c r="L3" s="35"/>
      <c r="M3" s="35"/>
      <c r="N3" s="35"/>
      <c r="O3" s="35"/>
      <c r="P3" s="35"/>
      <c r="Q3" s="35"/>
      <c r="R3" s="35"/>
      <c r="S3" s="35"/>
    </row>
    <row r="4" ht="22.5" customHeight="1">
      <c r="A4" s="19"/>
      <c r="B4" s="65" t="s">
        <v>228</v>
      </c>
      <c r="C4" s="65">
        <v>2.0</v>
      </c>
      <c r="D4" s="66"/>
      <c r="E4" s="26" t="s">
        <v>234</v>
      </c>
      <c r="F4" s="26" t="s">
        <v>232</v>
      </c>
      <c r="G4" s="68" t="s">
        <v>235</v>
      </c>
      <c r="H4" s="26">
        <v>2.0</v>
      </c>
      <c r="I4" s="35"/>
      <c r="J4" s="35" t="str">
        <f t="shared" si="1"/>
        <v>var2</v>
      </c>
      <c r="K4" s="35"/>
      <c r="L4" s="35"/>
      <c r="M4" s="35"/>
      <c r="N4" s="35"/>
      <c r="O4" s="35"/>
      <c r="P4" s="35"/>
      <c r="Q4" s="35"/>
      <c r="R4" s="35"/>
      <c r="S4" s="35"/>
    </row>
    <row r="5" ht="22.5" customHeight="1">
      <c r="A5" s="19"/>
      <c r="B5" s="65" t="s">
        <v>228</v>
      </c>
      <c r="C5" s="65">
        <v>3.0</v>
      </c>
      <c r="D5" s="66"/>
      <c r="E5" s="26" t="s">
        <v>236</v>
      </c>
      <c r="F5" s="26" t="s">
        <v>232</v>
      </c>
      <c r="G5" s="69" t="s">
        <v>237</v>
      </c>
      <c r="H5" s="26">
        <v>3.0</v>
      </c>
      <c r="I5" s="35"/>
      <c r="J5" s="35" t="str">
        <f t="shared" si="1"/>
        <v>var3</v>
      </c>
      <c r="K5" s="35"/>
      <c r="L5" s="35"/>
      <c r="M5" s="35"/>
      <c r="N5" s="35"/>
      <c r="O5" s="35"/>
      <c r="P5" s="35"/>
      <c r="Q5" s="35"/>
      <c r="R5" s="35"/>
      <c r="S5" s="35"/>
    </row>
    <row r="6" ht="22.5" customHeight="1">
      <c r="A6" s="19"/>
      <c r="B6" s="65" t="s">
        <v>228</v>
      </c>
      <c r="C6" s="65">
        <v>4.0</v>
      </c>
      <c r="D6" s="66"/>
      <c r="E6" s="26" t="s">
        <v>238</v>
      </c>
      <c r="F6" s="26" t="s">
        <v>232</v>
      </c>
      <c r="G6" s="68" t="s">
        <v>239</v>
      </c>
      <c r="H6" s="26">
        <v>4.0</v>
      </c>
      <c r="I6" s="35"/>
      <c r="J6" s="35" t="str">
        <f t="shared" si="1"/>
        <v>var4</v>
      </c>
      <c r="K6" s="35"/>
      <c r="L6" s="35"/>
      <c r="M6" s="35"/>
      <c r="N6" s="35"/>
      <c r="O6" s="35"/>
      <c r="P6" s="35"/>
      <c r="Q6" s="35"/>
      <c r="R6" s="35"/>
      <c r="S6" s="35"/>
    </row>
    <row r="7" ht="22.5" customHeight="1">
      <c r="A7" s="19"/>
      <c r="B7" s="65" t="s">
        <v>228</v>
      </c>
      <c r="C7" s="65">
        <v>5.0</v>
      </c>
      <c r="D7" s="66"/>
      <c r="E7" s="68"/>
      <c r="F7" s="26" t="s">
        <v>232</v>
      </c>
      <c r="G7" s="68" t="s">
        <v>240</v>
      </c>
      <c r="H7" s="70">
        <v>4.0</v>
      </c>
      <c r="I7" s="70" t="s">
        <v>241</v>
      </c>
      <c r="J7" s="35" t="str">
        <f t="shared" si="1"/>
        <v>var5</v>
      </c>
      <c r="K7" s="35"/>
      <c r="L7" s="35"/>
      <c r="M7" s="35"/>
      <c r="N7" s="35"/>
      <c r="O7" s="35"/>
      <c r="P7" s="35"/>
      <c r="Q7" s="35"/>
      <c r="R7" s="35"/>
      <c r="S7" s="35"/>
    </row>
    <row r="8" ht="22.5" customHeight="1">
      <c r="A8" s="19" t="s">
        <v>73</v>
      </c>
      <c r="B8" s="65" t="s">
        <v>242</v>
      </c>
      <c r="C8" s="65">
        <v>6.0</v>
      </c>
      <c r="D8" s="66"/>
      <c r="E8" s="71" t="s">
        <v>143</v>
      </c>
      <c r="F8" s="72" t="s">
        <v>243</v>
      </c>
      <c r="G8" s="8" t="s">
        <v>24</v>
      </c>
      <c r="H8" s="35"/>
      <c r="I8" s="35"/>
      <c r="J8" s="35" t="str">
        <f t="shared" si="1"/>
        <v>var6</v>
      </c>
      <c r="K8" s="35"/>
      <c r="L8" s="35"/>
      <c r="M8" s="35"/>
      <c r="N8" s="35"/>
      <c r="O8" s="35"/>
      <c r="P8" s="35"/>
      <c r="Q8" s="35"/>
      <c r="R8" s="35"/>
      <c r="S8" s="35"/>
    </row>
    <row r="9" ht="22.5" customHeight="1">
      <c r="A9" s="19" t="s">
        <v>73</v>
      </c>
      <c r="B9" s="65" t="s">
        <v>242</v>
      </c>
      <c r="C9" s="65">
        <v>7.0</v>
      </c>
      <c r="D9" s="65">
        <v>6.0</v>
      </c>
      <c r="E9" s="71" t="s">
        <v>145</v>
      </c>
      <c r="F9" s="72" t="s">
        <v>243</v>
      </c>
      <c r="G9" s="8" t="s">
        <v>24</v>
      </c>
      <c r="H9" s="35"/>
      <c r="I9" s="35"/>
      <c r="J9" s="35" t="str">
        <f t="shared" si="1"/>
        <v>var7</v>
      </c>
      <c r="K9" s="26" t="s">
        <v>144</v>
      </c>
      <c r="L9" s="26"/>
      <c r="M9" s="26"/>
      <c r="N9" s="26"/>
      <c r="O9" s="26"/>
      <c r="P9" s="26"/>
      <c r="Q9" s="26"/>
      <c r="R9" s="26"/>
      <c r="S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c r="N10" s="26"/>
      <c r="O10" s="26"/>
      <c r="P10" s="26"/>
      <c r="Q10" s="26"/>
      <c r="R10" s="26"/>
      <c r="S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c r="N11" s="26"/>
      <c r="O11" s="26"/>
      <c r="P11" s="26"/>
      <c r="Q11" s="26"/>
      <c r="R11" s="26"/>
      <c r="S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c r="N12" s="26"/>
      <c r="O12" s="26"/>
      <c r="P12" s="26"/>
      <c r="Q12" s="26"/>
      <c r="R12" s="26"/>
      <c r="S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c r="N13" s="26"/>
      <c r="O13" s="26"/>
      <c r="P13" s="26"/>
      <c r="Q13" s="26"/>
      <c r="R13" s="26"/>
      <c r="S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c r="N14" s="26"/>
      <c r="O14" s="26"/>
      <c r="P14" s="26"/>
      <c r="Q14" s="26"/>
      <c r="R14" s="26"/>
      <c r="S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c r="N15" s="26"/>
      <c r="O15" s="26"/>
      <c r="P15" s="26"/>
      <c r="Q15" s="26"/>
      <c r="R15" s="26"/>
      <c r="S15" s="26"/>
    </row>
    <row r="16" ht="22.5" customHeight="1">
      <c r="A16" s="19" t="s">
        <v>80</v>
      </c>
      <c r="B16" s="65" t="s">
        <v>246</v>
      </c>
      <c r="C16" s="65">
        <v>14.0</v>
      </c>
      <c r="D16" s="66"/>
      <c r="E16" s="74" t="s">
        <v>247</v>
      </c>
      <c r="F16" s="72" t="s">
        <v>243</v>
      </c>
      <c r="G16" s="8" t="s">
        <v>24</v>
      </c>
      <c r="H16" s="35"/>
      <c r="I16" s="35"/>
      <c r="J16" s="35" t="str">
        <f t="shared" si="1"/>
        <v>var14</v>
      </c>
      <c r="K16" s="35"/>
      <c r="L16" s="35"/>
      <c r="M16" s="35"/>
      <c r="N16" s="35"/>
      <c r="O16" s="35"/>
      <c r="P16" s="35"/>
      <c r="Q16" s="35"/>
      <c r="R16" s="35"/>
      <c r="S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c r="N17" s="26"/>
      <c r="O17" s="26"/>
      <c r="P17" s="26"/>
      <c r="Q17" s="26"/>
      <c r="R17" s="26"/>
      <c r="S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c r="N18" s="26"/>
      <c r="O18" s="26"/>
      <c r="P18" s="26"/>
      <c r="Q18" s="26"/>
      <c r="R18" s="26"/>
      <c r="S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c r="N19" s="26"/>
      <c r="O19" s="26"/>
      <c r="P19" s="26"/>
      <c r="Q19" s="26"/>
      <c r="R19" s="26"/>
      <c r="S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c r="N20" s="26"/>
      <c r="O20" s="26"/>
      <c r="P20" s="26"/>
      <c r="Q20" s="26"/>
      <c r="R20" s="26"/>
      <c r="S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c r="N21" s="26"/>
      <c r="O21" s="26"/>
      <c r="P21" s="26"/>
      <c r="Q21" s="26"/>
      <c r="R21" s="26"/>
      <c r="S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c r="N22" s="26"/>
      <c r="O22" s="26"/>
      <c r="P22" s="26"/>
      <c r="Q22" s="26"/>
      <c r="R22" s="26"/>
      <c r="S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c r="N23" s="26"/>
      <c r="O23" s="26"/>
      <c r="P23" s="26"/>
      <c r="Q23" s="26"/>
      <c r="R23" s="26"/>
      <c r="S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c r="N24" s="26"/>
      <c r="O24" s="26"/>
      <c r="P24" s="26"/>
      <c r="Q24" s="26"/>
      <c r="R24" s="26"/>
      <c r="S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c r="N25" s="26"/>
      <c r="O25" s="26"/>
      <c r="P25" s="26"/>
      <c r="Q25" s="26"/>
      <c r="R25" s="26"/>
      <c r="S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c r="N26" s="26"/>
      <c r="O26" s="26"/>
      <c r="P26" s="26"/>
      <c r="Q26" s="26"/>
      <c r="R26" s="26"/>
      <c r="S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c r="N27" s="26"/>
      <c r="O27" s="26"/>
      <c r="P27" s="26"/>
      <c r="Q27" s="26"/>
      <c r="R27" s="26"/>
      <c r="S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c r="N28" s="26"/>
      <c r="O28" s="26"/>
      <c r="P28" s="26"/>
      <c r="Q28" s="26"/>
      <c r="R28" s="26"/>
      <c r="S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c r="N29" s="26"/>
      <c r="O29" s="26"/>
      <c r="P29" s="26"/>
      <c r="Q29" s="26"/>
      <c r="R29" s="26"/>
      <c r="S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c r="N30" s="26"/>
      <c r="O30" s="26"/>
      <c r="P30" s="26"/>
      <c r="Q30" s="26"/>
      <c r="R30" s="26"/>
      <c r="S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c r="N31" s="26"/>
      <c r="O31" s="26"/>
      <c r="P31" s="26"/>
      <c r="Q31" s="26"/>
      <c r="R31" s="26"/>
      <c r="S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c r="N32" s="26"/>
      <c r="O32" s="26"/>
      <c r="P32" s="26"/>
      <c r="Q32" s="26"/>
      <c r="R32" s="26"/>
      <c r="S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c r="N33" s="26"/>
      <c r="O33" s="26"/>
      <c r="P33" s="26"/>
      <c r="Q33" s="26"/>
      <c r="R33" s="26"/>
      <c r="S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c r="N34" s="26"/>
      <c r="O34" s="26"/>
      <c r="P34" s="26"/>
      <c r="Q34" s="26"/>
      <c r="R34" s="26"/>
      <c r="S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c r="N35" s="26"/>
      <c r="O35" s="26"/>
      <c r="P35" s="26"/>
      <c r="Q35" s="26"/>
      <c r="R35" s="26"/>
      <c r="S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c r="N36" s="26"/>
      <c r="O36" s="26"/>
      <c r="P36" s="26"/>
      <c r="Q36" s="26"/>
      <c r="R36" s="26"/>
      <c r="S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c r="N37" s="26"/>
      <c r="O37" s="26"/>
      <c r="P37" s="26"/>
      <c r="Q37" s="26"/>
      <c r="R37" s="26"/>
      <c r="S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c r="N38" s="26"/>
      <c r="O38" s="26"/>
      <c r="P38" s="26"/>
      <c r="Q38" s="26"/>
      <c r="R38" s="26"/>
      <c r="S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c r="N39" s="26"/>
      <c r="O39" s="26"/>
      <c r="P39" s="26"/>
      <c r="Q39" s="26"/>
      <c r="R39" s="26"/>
      <c r="S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c r="N40" s="76"/>
      <c r="O40" s="76"/>
      <c r="P40" s="76"/>
      <c r="Q40" s="76"/>
      <c r="R40" s="76"/>
      <c r="S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c r="N41" s="76"/>
      <c r="O41" s="76"/>
      <c r="P41" s="76"/>
      <c r="Q41" s="76"/>
      <c r="R41" s="76"/>
      <c r="S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c r="N42" s="26"/>
      <c r="O42" s="26"/>
      <c r="P42" s="26"/>
      <c r="Q42" s="26"/>
      <c r="R42" s="26"/>
      <c r="S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c r="N43" s="76"/>
      <c r="O43" s="76"/>
      <c r="P43" s="76"/>
      <c r="Q43" s="76"/>
      <c r="R43" s="76"/>
      <c r="S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c r="N44" s="76"/>
      <c r="O44" s="76"/>
      <c r="P44" s="76"/>
      <c r="Q44" s="76"/>
      <c r="R44" s="76"/>
      <c r="S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c r="N45" s="26"/>
      <c r="O45" s="26"/>
      <c r="P45" s="26"/>
      <c r="Q45" s="26"/>
      <c r="R45" s="26"/>
      <c r="S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c r="N46" s="26"/>
      <c r="O46" s="26"/>
      <c r="P46" s="26"/>
      <c r="Q46" s="26"/>
      <c r="R46" s="26"/>
      <c r="S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c r="N47" s="26"/>
      <c r="O47" s="26"/>
      <c r="P47" s="26"/>
      <c r="Q47" s="26"/>
      <c r="R47" s="26"/>
      <c r="S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c r="N48" s="76"/>
      <c r="O48" s="76"/>
      <c r="P48" s="76"/>
      <c r="Q48" s="76"/>
      <c r="R48" s="76"/>
      <c r="S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c r="N49" s="76"/>
      <c r="O49" s="76"/>
      <c r="P49" s="76"/>
      <c r="Q49" s="76"/>
      <c r="R49" s="76"/>
      <c r="S49" s="76"/>
    </row>
    <row r="50" ht="22.5" customHeight="1">
      <c r="A50" s="19" t="s">
        <v>96</v>
      </c>
      <c r="B50" s="65" t="s">
        <v>250</v>
      </c>
      <c r="C50" s="65">
        <v>48.0</v>
      </c>
      <c r="D50" s="65"/>
      <c r="E50" s="74" t="s">
        <v>251</v>
      </c>
      <c r="F50" s="78" t="s">
        <v>243</v>
      </c>
      <c r="G50" s="79" t="s">
        <v>24</v>
      </c>
      <c r="H50" s="35"/>
      <c r="I50" s="35"/>
      <c r="J50" s="35" t="str">
        <f t="shared" si="1"/>
        <v>var48</v>
      </c>
      <c r="K50" s="35"/>
      <c r="L50" s="35"/>
      <c r="M50" s="35"/>
      <c r="N50" s="35"/>
      <c r="O50" s="35"/>
      <c r="P50" s="35"/>
      <c r="Q50" s="35"/>
      <c r="R50" s="35"/>
      <c r="S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c r="N51" s="76"/>
      <c r="O51" s="76"/>
      <c r="P51" s="76"/>
      <c r="Q51" s="76"/>
      <c r="R51" s="76"/>
      <c r="S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c r="N52" s="76"/>
      <c r="O52" s="76"/>
      <c r="P52" s="76"/>
      <c r="Q52" s="76"/>
      <c r="R52" s="76"/>
      <c r="S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c r="N53" s="76"/>
      <c r="O53" s="76"/>
      <c r="P53" s="76"/>
      <c r="Q53" s="76"/>
      <c r="R53" s="76"/>
      <c r="S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c r="N54" s="76"/>
      <c r="O54" s="76"/>
      <c r="P54" s="76"/>
      <c r="Q54" s="76"/>
      <c r="R54" s="76"/>
      <c r="S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c r="N55" s="76"/>
      <c r="O55" s="76"/>
      <c r="P55" s="76"/>
      <c r="Q55" s="76"/>
      <c r="R55" s="76"/>
      <c r="S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c r="N56" s="76"/>
      <c r="O56" s="76"/>
      <c r="P56" s="76"/>
      <c r="Q56" s="76"/>
      <c r="R56" s="76"/>
      <c r="S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c r="N57" s="76"/>
      <c r="O57" s="76"/>
      <c r="P57" s="76"/>
      <c r="Q57" s="76"/>
      <c r="R57" s="76"/>
      <c r="S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c r="N58" s="76"/>
      <c r="O58" s="76"/>
      <c r="P58" s="76"/>
      <c r="Q58" s="76"/>
      <c r="R58" s="76"/>
      <c r="S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c r="N59" s="76"/>
      <c r="O59" s="76"/>
      <c r="P59" s="76"/>
      <c r="Q59" s="76"/>
      <c r="R59" s="76"/>
      <c r="S59" s="76"/>
    </row>
    <row r="60" ht="22.5" customHeight="1">
      <c r="A60" s="30" t="s">
        <v>111</v>
      </c>
      <c r="B60" s="65" t="s">
        <v>260</v>
      </c>
      <c r="C60" s="65">
        <v>58.0</v>
      </c>
      <c r="D60" s="66"/>
      <c r="E60" s="73" t="s">
        <v>261</v>
      </c>
      <c r="F60" s="72" t="s">
        <v>243</v>
      </c>
      <c r="G60" s="8" t="s">
        <v>24</v>
      </c>
      <c r="H60" s="35"/>
      <c r="I60" s="35"/>
      <c r="J60" s="35" t="str">
        <f t="shared" si="1"/>
        <v>var58</v>
      </c>
      <c r="K60" s="35"/>
      <c r="L60" s="35"/>
      <c r="M60" s="35"/>
      <c r="N60" s="35"/>
      <c r="O60" s="35"/>
      <c r="P60" s="35"/>
      <c r="Q60" s="35"/>
      <c r="R60" s="35"/>
      <c r="S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c r="N61" s="76"/>
      <c r="O61" s="76"/>
      <c r="P61" s="76"/>
      <c r="Q61" s="76"/>
      <c r="R61" s="76"/>
      <c r="S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c r="N62" s="76"/>
      <c r="O62" s="76"/>
      <c r="P62" s="76"/>
      <c r="Q62" s="76"/>
      <c r="R62" s="76"/>
      <c r="S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c r="N63" s="76"/>
      <c r="O63" s="76"/>
      <c r="P63" s="76"/>
      <c r="Q63" s="76"/>
      <c r="R63" s="76"/>
      <c r="S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c r="N64" s="76"/>
      <c r="O64" s="76"/>
      <c r="P64" s="76"/>
      <c r="Q64" s="76"/>
      <c r="R64" s="76"/>
      <c r="S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c r="N65" s="76"/>
      <c r="O65" s="76"/>
      <c r="P65" s="76"/>
      <c r="Q65" s="76"/>
      <c r="R65" s="76"/>
      <c r="S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c r="N66" s="76"/>
      <c r="O66" s="76"/>
      <c r="P66" s="76"/>
      <c r="Q66" s="76"/>
      <c r="R66" s="76"/>
      <c r="S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c r="N67" s="76"/>
      <c r="O67" s="76"/>
      <c r="P67" s="76"/>
      <c r="Q67" s="76"/>
      <c r="R67" s="76"/>
      <c r="S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c r="N68" s="76"/>
      <c r="O68" s="76"/>
      <c r="P68" s="76"/>
      <c r="Q68" s="76"/>
      <c r="R68" s="76"/>
      <c r="S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c r="N69" s="76"/>
      <c r="O69" s="76"/>
      <c r="P69" s="76"/>
      <c r="Q69" s="76"/>
      <c r="R69" s="76"/>
      <c r="S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c r="N70" s="76"/>
      <c r="O70" s="76"/>
      <c r="P70" s="76"/>
      <c r="Q70" s="76"/>
      <c r="R70" s="76"/>
      <c r="S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c r="N71" s="76"/>
      <c r="O71" s="76"/>
      <c r="P71" s="76"/>
      <c r="Q71" s="76"/>
      <c r="R71" s="76"/>
      <c r="S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c r="N72" s="76"/>
      <c r="O72" s="76"/>
      <c r="P72" s="76"/>
      <c r="Q72" s="76"/>
      <c r="R72" s="76"/>
      <c r="S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c r="N73" s="76"/>
      <c r="O73" s="76"/>
      <c r="P73" s="76"/>
      <c r="Q73" s="76"/>
      <c r="R73" s="76"/>
      <c r="S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c r="N74" s="76"/>
      <c r="O74" s="76"/>
      <c r="P74" s="76"/>
      <c r="Q74" s="76"/>
      <c r="R74" s="76"/>
      <c r="S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c r="N75" s="76"/>
      <c r="O75" s="76"/>
      <c r="P75" s="76"/>
      <c r="Q75" s="76"/>
      <c r="R75" s="76"/>
      <c r="S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c r="N76" s="76"/>
      <c r="O76" s="76"/>
      <c r="P76" s="76"/>
      <c r="Q76" s="76"/>
      <c r="R76" s="76"/>
      <c r="S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c r="N77" s="76"/>
      <c r="O77" s="76"/>
      <c r="P77" s="76"/>
      <c r="Q77" s="76"/>
      <c r="R77" s="76"/>
      <c r="S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c r="N78" s="76"/>
      <c r="O78" s="76"/>
      <c r="P78" s="76"/>
      <c r="Q78" s="76"/>
      <c r="R78" s="76"/>
      <c r="S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c r="N79" s="76"/>
      <c r="O79" s="76"/>
      <c r="P79" s="76"/>
      <c r="Q79" s="76"/>
      <c r="R79" s="76"/>
      <c r="S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c r="N80" s="76"/>
      <c r="O80" s="76"/>
      <c r="P80" s="76"/>
      <c r="Q80" s="76"/>
      <c r="R80" s="76"/>
      <c r="S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c r="N81" s="76"/>
      <c r="O81" s="76"/>
      <c r="P81" s="76"/>
      <c r="Q81" s="76"/>
      <c r="R81" s="76"/>
      <c r="S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c r="N82" s="76"/>
      <c r="O82" s="76"/>
      <c r="P82" s="76"/>
      <c r="Q82" s="76"/>
      <c r="R82" s="76"/>
      <c r="S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c r="N83" s="76"/>
      <c r="O83" s="76"/>
      <c r="P83" s="76"/>
      <c r="Q83" s="76"/>
      <c r="R83" s="76"/>
      <c r="S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c r="N84" s="76"/>
      <c r="O84" s="76"/>
      <c r="P84" s="76"/>
      <c r="Q84" s="76"/>
      <c r="R84" s="76"/>
      <c r="S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c r="N85" s="76"/>
      <c r="O85" s="76"/>
      <c r="P85" s="76"/>
      <c r="Q85" s="76"/>
      <c r="R85" s="76"/>
      <c r="S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c r="N86" s="76"/>
      <c r="O86" s="76"/>
      <c r="P86" s="76"/>
      <c r="Q86" s="76"/>
      <c r="R86" s="76"/>
      <c r="S86" s="76"/>
    </row>
    <row r="87" ht="22.5" customHeight="1">
      <c r="A87" s="30" t="s">
        <v>111</v>
      </c>
      <c r="B87" s="65" t="s">
        <v>260</v>
      </c>
      <c r="C87" s="65">
        <v>85.0</v>
      </c>
      <c r="D87" s="35"/>
      <c r="E87" s="73" t="s">
        <v>266</v>
      </c>
      <c r="F87" s="72" t="s">
        <v>252</v>
      </c>
      <c r="G87" s="36" t="s">
        <v>267</v>
      </c>
      <c r="H87" s="35"/>
      <c r="I87" s="35"/>
      <c r="J87" s="35" t="str">
        <f t="shared" si="1"/>
        <v>var85</v>
      </c>
      <c r="K87" s="35"/>
      <c r="L87" s="35"/>
      <c r="M87" s="35"/>
      <c r="N87" s="35"/>
      <c r="O87" s="35"/>
      <c r="P87" s="35"/>
      <c r="Q87" s="35"/>
      <c r="R87" s="35"/>
      <c r="S87" s="35"/>
    </row>
    <row r="88" ht="22.5" customHeight="1">
      <c r="A88" s="30" t="s">
        <v>111</v>
      </c>
      <c r="B88" s="65" t="s">
        <v>260</v>
      </c>
      <c r="C88" s="65">
        <v>86.0</v>
      </c>
      <c r="D88" s="35"/>
      <c r="E88" s="73" t="s">
        <v>268</v>
      </c>
      <c r="F88" s="72" t="s">
        <v>252</v>
      </c>
      <c r="G88" s="36" t="s">
        <v>269</v>
      </c>
      <c r="H88" s="35"/>
      <c r="I88" s="35"/>
      <c r="J88" s="35" t="str">
        <f t="shared" si="1"/>
        <v>var86</v>
      </c>
      <c r="K88" s="35"/>
      <c r="L88" s="35"/>
      <c r="M88" s="35"/>
      <c r="N88" s="35"/>
      <c r="O88" s="35"/>
      <c r="P88" s="35"/>
      <c r="Q88" s="35"/>
      <c r="R88" s="35"/>
      <c r="S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9.57"/>
    <col customWidth="1" min="8" max="9" width="10.71"/>
    <col customWidth="1" min="10" max="12"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57"/>
    <col customWidth="1" min="2" max="2" width="90.14"/>
    <col customWidth="1" min="3" max="3" width="8.14"/>
    <col customWidth="1" min="4" max="4" width="11.0"/>
    <col customWidth="1" min="5" max="6" width="22.14"/>
    <col customWidth="1" min="7" max="9" width="39.29"/>
    <col customWidth="1" min="10" max="10" width="22.14"/>
    <col customWidth="1" min="11" max="13" width="39.29"/>
    <col customWidth="1" min="14" max="17" width="22.14"/>
    <col customWidth="1" min="18" max="18" width="39.29"/>
    <col customWidth="1" min="19" max="19" width="20.86"/>
    <col customWidth="1" min="20" max="20" width="22.0"/>
    <col customWidth="1" min="21" max="21" width="20.86"/>
    <col customWidth="1" min="22" max="25" width="22.14"/>
    <col customWidth="1" min="26" max="26" width="22.0"/>
    <col customWidth="1" min="27" max="28" width="21.71"/>
    <col customWidth="1" min="29" max="30" width="20.86"/>
    <col customWidth="1" min="31" max="31" width="22.14"/>
    <col customWidth="1" min="32" max="35" width="20.86"/>
    <col customWidth="1" min="36" max="36" width="22.14"/>
    <col customWidth="1" min="37" max="38" width="20.86"/>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1" width="27.14"/>
    <col customWidth="1" min="12" max="12" width="13.29"/>
    <col customWidth="1" min="13" max="13" width="8.57"/>
    <col customWidth="1" min="14" max="14" width="31.57"/>
    <col customWidth="1" min="15" max="15" width="24.14"/>
  </cols>
  <sheetData>
    <row r="1">
      <c r="A1" s="62" t="s">
        <v>215</v>
      </c>
      <c r="B1" s="62" t="s">
        <v>216</v>
      </c>
      <c r="C1" s="62" t="s">
        <v>217</v>
      </c>
      <c r="D1" s="62" t="s">
        <v>218</v>
      </c>
      <c r="E1" s="62" t="s">
        <v>219</v>
      </c>
      <c r="F1" s="63" t="s">
        <v>220</v>
      </c>
      <c r="G1" s="62" t="s">
        <v>221</v>
      </c>
      <c r="H1" s="64" t="s">
        <v>222</v>
      </c>
      <c r="I1" s="64" t="s">
        <v>223</v>
      </c>
      <c r="J1" s="64"/>
      <c r="K1" s="64" t="s">
        <v>224</v>
      </c>
      <c r="L1" s="64" t="s">
        <v>225</v>
      </c>
      <c r="M1" s="64" t="s">
        <v>226</v>
      </c>
      <c r="N1" s="64" t="s">
        <v>227</v>
      </c>
      <c r="O1" s="64" t="s">
        <v>436</v>
      </c>
    </row>
    <row r="2" ht="22.5" customHeight="1">
      <c r="A2" s="19"/>
      <c r="B2" s="65" t="s">
        <v>228</v>
      </c>
      <c r="C2" s="65">
        <v>0.0</v>
      </c>
      <c r="D2" s="66"/>
      <c r="E2" s="67" t="s">
        <v>229</v>
      </c>
      <c r="F2" s="29" t="s">
        <v>230</v>
      </c>
      <c r="G2" s="29"/>
      <c r="H2" s="35"/>
      <c r="I2" s="35"/>
      <c r="J2" s="35" t="str">
        <f t="shared" ref="J2:J88" si="1">CONCAT("var",C2)</f>
        <v>var0</v>
      </c>
      <c r="K2" s="26" t="s">
        <v>437</v>
      </c>
      <c r="L2" s="35"/>
      <c r="M2" s="35"/>
      <c r="N2" s="35"/>
      <c r="O2" s="35"/>
    </row>
    <row r="3" ht="22.5" customHeight="1">
      <c r="A3" s="19"/>
      <c r="B3" s="65" t="s">
        <v>228</v>
      </c>
      <c r="C3" s="65">
        <v>1.0</v>
      </c>
      <c r="D3" s="66"/>
      <c r="E3" s="26" t="s">
        <v>231</v>
      </c>
      <c r="F3" s="26" t="s">
        <v>232</v>
      </c>
      <c r="G3" s="68" t="s">
        <v>233</v>
      </c>
      <c r="H3" s="26">
        <v>1.0</v>
      </c>
      <c r="I3" s="35"/>
      <c r="J3" s="35" t="str">
        <f t="shared" si="1"/>
        <v>var1</v>
      </c>
      <c r="K3" s="26" t="s">
        <v>438</v>
      </c>
      <c r="L3" s="35"/>
      <c r="M3" s="35"/>
      <c r="N3" s="35"/>
      <c r="O3" s="35"/>
    </row>
    <row r="4" ht="22.5" customHeight="1">
      <c r="A4" s="19"/>
      <c r="B4" s="65" t="s">
        <v>228</v>
      </c>
      <c r="C4" s="65">
        <v>2.0</v>
      </c>
      <c r="D4" s="66"/>
      <c r="E4" s="26" t="s">
        <v>234</v>
      </c>
      <c r="F4" s="26" t="s">
        <v>232</v>
      </c>
      <c r="G4" s="68" t="s">
        <v>235</v>
      </c>
      <c r="H4" s="26">
        <v>2.0</v>
      </c>
      <c r="I4" s="35"/>
      <c r="J4" s="35" t="str">
        <f t="shared" si="1"/>
        <v>var2</v>
      </c>
      <c r="K4" s="26" t="s">
        <v>439</v>
      </c>
      <c r="L4" s="35"/>
      <c r="M4" s="35"/>
      <c r="N4" s="35"/>
      <c r="O4" s="35"/>
    </row>
    <row r="5" ht="22.5" customHeight="1">
      <c r="A5" s="19"/>
      <c r="B5" s="65" t="s">
        <v>228</v>
      </c>
      <c r="C5" s="65">
        <v>3.0</v>
      </c>
      <c r="D5" s="66"/>
      <c r="E5" s="26" t="s">
        <v>236</v>
      </c>
      <c r="F5" s="26" t="s">
        <v>232</v>
      </c>
      <c r="G5" s="69" t="s">
        <v>237</v>
      </c>
      <c r="H5" s="26">
        <v>3.0</v>
      </c>
      <c r="I5" s="35"/>
      <c r="J5" s="35" t="str">
        <f t="shared" si="1"/>
        <v>var3</v>
      </c>
      <c r="K5" s="26" t="s">
        <v>440</v>
      </c>
      <c r="L5" s="35"/>
      <c r="M5" s="35"/>
      <c r="N5" s="35"/>
      <c r="O5" s="35"/>
    </row>
    <row r="6" ht="22.5" customHeight="1">
      <c r="A6" s="19"/>
      <c r="B6" s="65" t="s">
        <v>228</v>
      </c>
      <c r="C6" s="65">
        <v>4.0</v>
      </c>
      <c r="D6" s="66"/>
      <c r="E6" s="26" t="s">
        <v>238</v>
      </c>
      <c r="F6" s="26" t="s">
        <v>232</v>
      </c>
      <c r="G6" s="68" t="s">
        <v>239</v>
      </c>
      <c r="H6" s="26">
        <v>4.0</v>
      </c>
      <c r="I6" s="35"/>
      <c r="J6" s="35" t="str">
        <f t="shared" si="1"/>
        <v>var4</v>
      </c>
      <c r="K6" s="26" t="s">
        <v>441</v>
      </c>
      <c r="L6" s="35"/>
      <c r="M6" s="35"/>
      <c r="N6" s="35"/>
      <c r="O6" s="35"/>
    </row>
    <row r="7" ht="22.5" customHeight="1">
      <c r="A7" s="19"/>
      <c r="B7" s="65" t="s">
        <v>228</v>
      </c>
      <c r="C7" s="65">
        <v>5.0</v>
      </c>
      <c r="D7" s="66"/>
      <c r="E7" s="68"/>
      <c r="F7" s="26" t="s">
        <v>232</v>
      </c>
      <c r="G7" s="68" t="s">
        <v>240</v>
      </c>
      <c r="H7" s="70">
        <v>4.0</v>
      </c>
      <c r="I7" s="70" t="s">
        <v>241</v>
      </c>
      <c r="J7" s="35" t="str">
        <f t="shared" si="1"/>
        <v>var5</v>
      </c>
      <c r="K7" s="26" t="s">
        <v>442</v>
      </c>
      <c r="L7" s="35"/>
      <c r="M7" s="35"/>
      <c r="N7" s="35"/>
      <c r="O7" s="35"/>
    </row>
    <row r="8" ht="22.5" customHeight="1">
      <c r="A8" s="19" t="s">
        <v>73</v>
      </c>
      <c r="B8" s="65" t="s">
        <v>242</v>
      </c>
      <c r="C8" s="65">
        <v>6.0</v>
      </c>
      <c r="D8" s="66"/>
      <c r="E8" s="71" t="s">
        <v>143</v>
      </c>
      <c r="F8" s="72" t="s">
        <v>243</v>
      </c>
      <c r="G8" s="8" t="s">
        <v>24</v>
      </c>
      <c r="H8" s="35"/>
      <c r="I8" s="35"/>
      <c r="J8" s="35" t="str">
        <f t="shared" si="1"/>
        <v>var6</v>
      </c>
      <c r="K8" s="26" t="s">
        <v>443</v>
      </c>
      <c r="L8" s="35"/>
      <c r="M8" s="35"/>
      <c r="N8" s="35"/>
      <c r="O8" s="35"/>
    </row>
    <row r="9" ht="22.5" customHeight="1">
      <c r="A9" s="19" t="s">
        <v>73</v>
      </c>
      <c r="B9" s="65" t="s">
        <v>242</v>
      </c>
      <c r="C9" s="65">
        <v>7.0</v>
      </c>
      <c r="D9" s="65">
        <v>6.0</v>
      </c>
      <c r="E9" s="71" t="s">
        <v>145</v>
      </c>
      <c r="F9" s="72" t="s">
        <v>243</v>
      </c>
      <c r="G9" s="8" t="s">
        <v>24</v>
      </c>
      <c r="H9" s="35"/>
      <c r="I9" s="35"/>
      <c r="J9" s="35" t="str">
        <f t="shared" si="1"/>
        <v>var7</v>
      </c>
      <c r="K9" s="26" t="s">
        <v>444</v>
      </c>
      <c r="L9" s="26" t="s">
        <v>144</v>
      </c>
      <c r="M9" s="26"/>
      <c r="N9" s="26" t="s">
        <v>445</v>
      </c>
      <c r="O9" s="26"/>
    </row>
    <row r="10" ht="22.5" customHeight="1">
      <c r="A10" s="19" t="s">
        <v>73</v>
      </c>
      <c r="B10" s="65" t="s">
        <v>242</v>
      </c>
      <c r="C10" s="65">
        <v>8.0</v>
      </c>
      <c r="D10" s="65">
        <v>6.0</v>
      </c>
      <c r="E10" s="21" t="s">
        <v>74</v>
      </c>
      <c r="F10" s="72" t="s">
        <v>243</v>
      </c>
      <c r="G10" s="8" t="s">
        <v>24</v>
      </c>
      <c r="H10" s="35"/>
      <c r="I10" s="35"/>
      <c r="J10" s="35" t="str">
        <f t="shared" si="1"/>
        <v>var8</v>
      </c>
      <c r="K10" s="26" t="s">
        <v>446</v>
      </c>
      <c r="L10" s="26" t="s">
        <v>144</v>
      </c>
      <c r="M10" s="26"/>
      <c r="N10" s="26" t="s">
        <v>445</v>
      </c>
      <c r="O10" s="26"/>
    </row>
    <row r="11" ht="22.5" customHeight="1">
      <c r="A11" s="19" t="s">
        <v>73</v>
      </c>
      <c r="B11" s="65" t="s">
        <v>242</v>
      </c>
      <c r="C11" s="65">
        <v>9.0</v>
      </c>
      <c r="D11" s="65">
        <v>6.0</v>
      </c>
      <c r="E11" s="73" t="s">
        <v>244</v>
      </c>
      <c r="F11" s="72" t="s">
        <v>245</v>
      </c>
      <c r="G11" s="8" t="s">
        <v>5</v>
      </c>
      <c r="H11" s="35"/>
      <c r="I11" s="35"/>
      <c r="J11" s="35" t="str">
        <f t="shared" si="1"/>
        <v>var9</v>
      </c>
      <c r="K11" s="26" t="s">
        <v>447</v>
      </c>
      <c r="L11" s="26" t="s">
        <v>144</v>
      </c>
      <c r="M11" s="26"/>
      <c r="N11" s="26" t="s">
        <v>445</v>
      </c>
      <c r="O11" s="26"/>
    </row>
    <row r="12" ht="22.5" customHeight="1">
      <c r="A12" s="19" t="s">
        <v>73</v>
      </c>
      <c r="B12" s="65" t="s">
        <v>242</v>
      </c>
      <c r="C12" s="65">
        <v>10.0</v>
      </c>
      <c r="D12" s="65">
        <v>6.0</v>
      </c>
      <c r="E12" s="21" t="s">
        <v>76</v>
      </c>
      <c r="F12" s="72" t="s">
        <v>245</v>
      </c>
      <c r="G12" s="8" t="s">
        <v>5</v>
      </c>
      <c r="H12" s="35"/>
      <c r="I12" s="35"/>
      <c r="J12" s="35" t="str">
        <f t="shared" si="1"/>
        <v>var10</v>
      </c>
      <c r="K12" s="26" t="s">
        <v>448</v>
      </c>
      <c r="L12" s="26" t="s">
        <v>144</v>
      </c>
      <c r="M12" s="26"/>
      <c r="N12" s="26" t="s">
        <v>445</v>
      </c>
      <c r="O12" s="26"/>
    </row>
    <row r="13" ht="22.5" customHeight="1">
      <c r="A13" s="19" t="s">
        <v>73</v>
      </c>
      <c r="B13" s="65" t="s">
        <v>242</v>
      </c>
      <c r="C13" s="65">
        <v>11.0</v>
      </c>
      <c r="D13" s="65">
        <v>6.0</v>
      </c>
      <c r="E13" s="21" t="s">
        <v>77</v>
      </c>
      <c r="F13" s="72" t="s">
        <v>245</v>
      </c>
      <c r="G13" s="8" t="s">
        <v>5</v>
      </c>
      <c r="H13" s="35"/>
      <c r="I13" s="35"/>
      <c r="J13" s="35" t="str">
        <f t="shared" si="1"/>
        <v>var11</v>
      </c>
      <c r="K13" s="26" t="s">
        <v>449</v>
      </c>
      <c r="L13" s="26" t="s">
        <v>144</v>
      </c>
      <c r="M13" s="26"/>
      <c r="N13" s="26" t="s">
        <v>445</v>
      </c>
      <c r="O13" s="26"/>
    </row>
    <row r="14" ht="22.5" customHeight="1">
      <c r="A14" s="19" t="s">
        <v>73</v>
      </c>
      <c r="B14" s="65" t="s">
        <v>242</v>
      </c>
      <c r="C14" s="65">
        <v>12.0</v>
      </c>
      <c r="D14" s="65">
        <v>6.0</v>
      </c>
      <c r="E14" s="21" t="s">
        <v>78</v>
      </c>
      <c r="F14" s="72" t="s">
        <v>243</v>
      </c>
      <c r="G14" s="8" t="s">
        <v>24</v>
      </c>
      <c r="H14" s="35"/>
      <c r="I14" s="35"/>
      <c r="J14" s="35" t="str">
        <f t="shared" si="1"/>
        <v>var12</v>
      </c>
      <c r="K14" s="26" t="s">
        <v>450</v>
      </c>
      <c r="L14" s="26" t="s">
        <v>144</v>
      </c>
      <c r="M14" s="26"/>
      <c r="N14" s="26" t="s">
        <v>445</v>
      </c>
      <c r="O14" s="26"/>
    </row>
    <row r="15" ht="22.5" customHeight="1">
      <c r="A15" s="19" t="s">
        <v>73</v>
      </c>
      <c r="B15" s="65" t="s">
        <v>242</v>
      </c>
      <c r="C15" s="65">
        <v>13.0</v>
      </c>
      <c r="D15" s="65">
        <v>6.0</v>
      </c>
      <c r="E15" s="21" t="s">
        <v>79</v>
      </c>
      <c r="F15" s="72" t="s">
        <v>243</v>
      </c>
      <c r="G15" s="8" t="s">
        <v>24</v>
      </c>
      <c r="H15" s="35"/>
      <c r="I15" s="35"/>
      <c r="J15" s="35" t="str">
        <f t="shared" si="1"/>
        <v>var13</v>
      </c>
      <c r="K15" s="26" t="s">
        <v>451</v>
      </c>
      <c r="L15" s="26" t="s">
        <v>144</v>
      </c>
      <c r="M15" s="26"/>
      <c r="N15" s="26" t="s">
        <v>445</v>
      </c>
      <c r="O15" s="26"/>
    </row>
    <row r="16" ht="22.5" customHeight="1">
      <c r="A16" s="19" t="s">
        <v>80</v>
      </c>
      <c r="B16" s="65" t="s">
        <v>246</v>
      </c>
      <c r="C16" s="65">
        <v>14.0</v>
      </c>
      <c r="D16" s="66"/>
      <c r="E16" s="74" t="s">
        <v>247</v>
      </c>
      <c r="F16" s="72" t="s">
        <v>243</v>
      </c>
      <c r="G16" s="8" t="s">
        <v>24</v>
      </c>
      <c r="H16" s="35"/>
      <c r="I16" s="35"/>
      <c r="J16" s="35" t="str">
        <f t="shared" si="1"/>
        <v>var14</v>
      </c>
      <c r="K16" s="26" t="s">
        <v>452</v>
      </c>
      <c r="L16" s="35"/>
      <c r="M16" s="35"/>
      <c r="N16" s="26"/>
      <c r="O16" s="35"/>
    </row>
    <row r="17" ht="22.5" customHeight="1">
      <c r="A17" s="19" t="s">
        <v>80</v>
      </c>
      <c r="B17" s="65" t="s">
        <v>246</v>
      </c>
      <c r="C17" s="65">
        <v>15.0</v>
      </c>
      <c r="D17" s="65">
        <v>14.0</v>
      </c>
      <c r="E17" s="74" t="s">
        <v>248</v>
      </c>
      <c r="F17" s="72" t="s">
        <v>243</v>
      </c>
      <c r="G17" s="8" t="s">
        <v>24</v>
      </c>
      <c r="H17" s="35"/>
      <c r="I17" s="35"/>
      <c r="J17" s="35" t="str">
        <f t="shared" si="1"/>
        <v>var15</v>
      </c>
      <c r="K17" s="26" t="s">
        <v>453</v>
      </c>
      <c r="L17" s="26" t="s">
        <v>144</v>
      </c>
      <c r="M17" s="26"/>
      <c r="N17" s="26" t="s">
        <v>454</v>
      </c>
      <c r="O17" s="26"/>
    </row>
    <row r="18" ht="22.5" customHeight="1">
      <c r="A18" s="19" t="s">
        <v>80</v>
      </c>
      <c r="B18" s="65" t="s">
        <v>246</v>
      </c>
      <c r="C18" s="65">
        <v>16.0</v>
      </c>
      <c r="D18" s="65">
        <v>14.0</v>
      </c>
      <c r="E18" s="52" t="s">
        <v>158</v>
      </c>
      <c r="F18" s="72" t="s">
        <v>245</v>
      </c>
      <c r="G18" s="8" t="s">
        <v>5</v>
      </c>
      <c r="H18" s="35"/>
      <c r="I18" s="35"/>
      <c r="J18" s="35" t="str">
        <f t="shared" si="1"/>
        <v>var16</v>
      </c>
      <c r="K18" s="26" t="s">
        <v>455</v>
      </c>
      <c r="L18" s="26" t="s">
        <v>144</v>
      </c>
      <c r="M18" s="26"/>
      <c r="N18" s="26" t="s">
        <v>454</v>
      </c>
      <c r="O18" s="26"/>
    </row>
    <row r="19" ht="22.5" customHeight="1">
      <c r="A19" s="19" t="s">
        <v>80</v>
      </c>
      <c r="B19" s="65" t="s">
        <v>246</v>
      </c>
      <c r="C19" s="65">
        <v>17.0</v>
      </c>
      <c r="D19" s="65">
        <v>14.0</v>
      </c>
      <c r="E19" s="52" t="s">
        <v>161</v>
      </c>
      <c r="F19" s="72" t="s">
        <v>245</v>
      </c>
      <c r="G19" s="8" t="s">
        <v>5</v>
      </c>
      <c r="H19" s="35"/>
      <c r="I19" s="35"/>
      <c r="J19" s="35" t="str">
        <f t="shared" si="1"/>
        <v>var17</v>
      </c>
      <c r="K19" s="26" t="s">
        <v>456</v>
      </c>
      <c r="L19" s="26" t="s">
        <v>144</v>
      </c>
      <c r="M19" s="26"/>
      <c r="N19" s="26" t="s">
        <v>454</v>
      </c>
      <c r="O19" s="26"/>
    </row>
    <row r="20" ht="22.5" customHeight="1">
      <c r="A20" s="19" t="s">
        <v>80</v>
      </c>
      <c r="B20" s="65" t="s">
        <v>246</v>
      </c>
      <c r="C20" s="65">
        <v>18.0</v>
      </c>
      <c r="D20" s="65">
        <v>14.0</v>
      </c>
      <c r="E20" s="52" t="s">
        <v>164</v>
      </c>
      <c r="F20" s="72" t="s">
        <v>245</v>
      </c>
      <c r="G20" s="8" t="s">
        <v>5</v>
      </c>
      <c r="H20" s="35"/>
      <c r="I20" s="35"/>
      <c r="J20" s="35" t="str">
        <f t="shared" si="1"/>
        <v>var18</v>
      </c>
      <c r="K20" s="26" t="s">
        <v>457</v>
      </c>
      <c r="L20" s="26" t="s">
        <v>144</v>
      </c>
      <c r="M20" s="26"/>
      <c r="N20" s="26" t="s">
        <v>454</v>
      </c>
      <c r="O20" s="26"/>
    </row>
    <row r="21" ht="22.5" customHeight="1">
      <c r="A21" s="19" t="s">
        <v>80</v>
      </c>
      <c r="B21" s="65" t="s">
        <v>246</v>
      </c>
      <c r="C21" s="65">
        <v>19.0</v>
      </c>
      <c r="D21" s="65">
        <v>14.0</v>
      </c>
      <c r="E21" s="52" t="s">
        <v>165</v>
      </c>
      <c r="F21" s="72" t="s">
        <v>245</v>
      </c>
      <c r="G21" s="8" t="s">
        <v>5</v>
      </c>
      <c r="H21" s="35"/>
      <c r="I21" s="35"/>
      <c r="J21" s="35" t="str">
        <f t="shared" si="1"/>
        <v>var19</v>
      </c>
      <c r="K21" s="26" t="s">
        <v>458</v>
      </c>
      <c r="L21" s="26" t="s">
        <v>144</v>
      </c>
      <c r="M21" s="26"/>
      <c r="N21" s="26" t="s">
        <v>454</v>
      </c>
      <c r="O21" s="26"/>
    </row>
    <row r="22" ht="22.5" customHeight="1">
      <c r="A22" s="19" t="s">
        <v>80</v>
      </c>
      <c r="B22" s="65" t="s">
        <v>246</v>
      </c>
      <c r="C22" s="65">
        <v>20.0</v>
      </c>
      <c r="D22" s="65">
        <v>14.0</v>
      </c>
      <c r="E22" s="52" t="s">
        <v>166</v>
      </c>
      <c r="F22" s="72" t="s">
        <v>245</v>
      </c>
      <c r="G22" s="8" t="s">
        <v>5</v>
      </c>
      <c r="H22" s="35"/>
      <c r="I22" s="35"/>
      <c r="J22" s="35" t="str">
        <f t="shared" si="1"/>
        <v>var20</v>
      </c>
      <c r="K22" s="26" t="s">
        <v>459</v>
      </c>
      <c r="L22" s="26" t="s">
        <v>144</v>
      </c>
      <c r="M22" s="26"/>
      <c r="N22" s="26" t="s">
        <v>454</v>
      </c>
      <c r="O22" s="26"/>
    </row>
    <row r="23" ht="22.5" customHeight="1">
      <c r="A23" s="19" t="s">
        <v>80</v>
      </c>
      <c r="B23" s="65" t="s">
        <v>246</v>
      </c>
      <c r="C23" s="65">
        <v>21.0</v>
      </c>
      <c r="D23" s="65">
        <v>14.0</v>
      </c>
      <c r="E23" s="52" t="s">
        <v>167</v>
      </c>
      <c r="F23" s="72" t="s">
        <v>245</v>
      </c>
      <c r="G23" s="8" t="s">
        <v>5</v>
      </c>
      <c r="H23" s="35"/>
      <c r="I23" s="35"/>
      <c r="J23" s="35" t="str">
        <f t="shared" si="1"/>
        <v>var21</v>
      </c>
      <c r="K23" s="26" t="s">
        <v>460</v>
      </c>
      <c r="L23" s="26" t="s">
        <v>144</v>
      </c>
      <c r="M23" s="26"/>
      <c r="N23" s="26" t="s">
        <v>454</v>
      </c>
      <c r="O23" s="26"/>
    </row>
    <row r="24" ht="22.5" customHeight="1">
      <c r="A24" s="19" t="s">
        <v>80</v>
      </c>
      <c r="B24" s="65" t="s">
        <v>246</v>
      </c>
      <c r="C24" s="65">
        <v>22.0</v>
      </c>
      <c r="D24" s="65">
        <v>14.0</v>
      </c>
      <c r="E24" s="52" t="s">
        <v>168</v>
      </c>
      <c r="F24" s="72" t="s">
        <v>245</v>
      </c>
      <c r="G24" s="8" t="s">
        <v>5</v>
      </c>
      <c r="H24" s="35"/>
      <c r="I24" s="35"/>
      <c r="J24" s="35" t="str">
        <f t="shared" si="1"/>
        <v>var22</v>
      </c>
      <c r="K24" s="26" t="s">
        <v>461</v>
      </c>
      <c r="L24" s="26" t="s">
        <v>144</v>
      </c>
      <c r="M24" s="26"/>
      <c r="N24" s="26" t="s">
        <v>454</v>
      </c>
      <c r="O24" s="26"/>
    </row>
    <row r="25" ht="22.5" customHeight="1">
      <c r="A25" s="19" t="s">
        <v>80</v>
      </c>
      <c r="B25" s="65" t="s">
        <v>246</v>
      </c>
      <c r="C25" s="65">
        <v>23.0</v>
      </c>
      <c r="D25" s="65">
        <v>14.0</v>
      </c>
      <c r="E25" s="52" t="s">
        <v>169</v>
      </c>
      <c r="F25" s="72" t="s">
        <v>245</v>
      </c>
      <c r="G25" s="8" t="s">
        <v>5</v>
      </c>
      <c r="H25" s="35"/>
      <c r="I25" s="35"/>
      <c r="J25" s="35" t="str">
        <f t="shared" si="1"/>
        <v>var23</v>
      </c>
      <c r="K25" s="26" t="s">
        <v>462</v>
      </c>
      <c r="L25" s="26" t="s">
        <v>144</v>
      </c>
      <c r="M25" s="26"/>
      <c r="N25" s="26" t="s">
        <v>454</v>
      </c>
      <c r="O25" s="26"/>
    </row>
    <row r="26" ht="22.5" customHeight="1">
      <c r="A26" s="19" t="s">
        <v>80</v>
      </c>
      <c r="B26" s="65" t="s">
        <v>246</v>
      </c>
      <c r="C26" s="65">
        <v>24.0</v>
      </c>
      <c r="D26" s="65">
        <v>14.0</v>
      </c>
      <c r="E26" s="52" t="s">
        <v>172</v>
      </c>
      <c r="F26" s="72" t="s">
        <v>245</v>
      </c>
      <c r="G26" s="8" t="s">
        <v>5</v>
      </c>
      <c r="H26" s="35"/>
      <c r="I26" s="35"/>
      <c r="J26" s="35" t="str">
        <f t="shared" si="1"/>
        <v>var24</v>
      </c>
      <c r="K26" s="26" t="s">
        <v>463</v>
      </c>
      <c r="L26" s="26" t="s">
        <v>144</v>
      </c>
      <c r="M26" s="26"/>
      <c r="N26" s="26" t="s">
        <v>454</v>
      </c>
      <c r="O26" s="26"/>
    </row>
    <row r="27" ht="22.5" customHeight="1">
      <c r="A27" s="19" t="s">
        <v>80</v>
      </c>
      <c r="B27" s="65" t="s">
        <v>246</v>
      </c>
      <c r="C27" s="65">
        <v>25.0</v>
      </c>
      <c r="D27" s="65">
        <v>14.0</v>
      </c>
      <c r="E27" s="52" t="s">
        <v>173</v>
      </c>
      <c r="F27" s="72" t="s">
        <v>245</v>
      </c>
      <c r="G27" s="8" t="s">
        <v>5</v>
      </c>
      <c r="H27" s="35"/>
      <c r="I27" s="35"/>
      <c r="J27" s="35" t="str">
        <f t="shared" si="1"/>
        <v>var25</v>
      </c>
      <c r="K27" s="26" t="s">
        <v>464</v>
      </c>
      <c r="L27" s="26" t="s">
        <v>144</v>
      </c>
      <c r="M27" s="26"/>
      <c r="N27" s="26" t="s">
        <v>454</v>
      </c>
      <c r="O27" s="26"/>
    </row>
    <row r="28" ht="22.5" customHeight="1">
      <c r="A28" s="19" t="s">
        <v>80</v>
      </c>
      <c r="B28" s="65" t="s">
        <v>246</v>
      </c>
      <c r="C28" s="65">
        <v>26.0</v>
      </c>
      <c r="D28" s="65">
        <v>14.0</v>
      </c>
      <c r="E28" s="52" t="s">
        <v>174</v>
      </c>
      <c r="F28" s="72" t="s">
        <v>245</v>
      </c>
      <c r="G28" s="8" t="s">
        <v>5</v>
      </c>
      <c r="H28" s="35"/>
      <c r="I28" s="35"/>
      <c r="J28" s="35" t="str">
        <f t="shared" si="1"/>
        <v>var26</v>
      </c>
      <c r="K28" s="26" t="s">
        <v>465</v>
      </c>
      <c r="L28" s="26" t="s">
        <v>144</v>
      </c>
      <c r="M28" s="26"/>
      <c r="N28" s="26" t="s">
        <v>454</v>
      </c>
      <c r="O28" s="26"/>
    </row>
    <row r="29" ht="22.5" customHeight="1">
      <c r="A29" s="19" t="s">
        <v>80</v>
      </c>
      <c r="B29" s="65" t="s">
        <v>246</v>
      </c>
      <c r="C29" s="65">
        <v>27.0</v>
      </c>
      <c r="D29" s="65">
        <v>14.0</v>
      </c>
      <c r="E29" s="52" t="s">
        <v>175</v>
      </c>
      <c r="F29" s="72" t="s">
        <v>245</v>
      </c>
      <c r="G29" s="8" t="s">
        <v>5</v>
      </c>
      <c r="H29" s="35"/>
      <c r="I29" s="35"/>
      <c r="J29" s="35" t="str">
        <f t="shared" si="1"/>
        <v>var27</v>
      </c>
      <c r="K29" s="26" t="s">
        <v>466</v>
      </c>
      <c r="L29" s="26" t="s">
        <v>144</v>
      </c>
      <c r="M29" s="26"/>
      <c r="N29" s="26" t="s">
        <v>454</v>
      </c>
      <c r="O29" s="26"/>
    </row>
    <row r="30" ht="22.5" customHeight="1">
      <c r="A30" s="19" t="s">
        <v>80</v>
      </c>
      <c r="B30" s="65" t="s">
        <v>246</v>
      </c>
      <c r="C30" s="65">
        <v>28.0</v>
      </c>
      <c r="D30" s="65">
        <v>14.0</v>
      </c>
      <c r="E30" s="52" t="s">
        <v>176</v>
      </c>
      <c r="F30" s="72" t="s">
        <v>245</v>
      </c>
      <c r="G30" s="8" t="s">
        <v>5</v>
      </c>
      <c r="H30" s="35"/>
      <c r="I30" s="35"/>
      <c r="J30" s="35" t="str">
        <f t="shared" si="1"/>
        <v>var28</v>
      </c>
      <c r="K30" s="26" t="s">
        <v>467</v>
      </c>
      <c r="L30" s="26" t="s">
        <v>144</v>
      </c>
      <c r="M30" s="26"/>
      <c r="N30" s="26" t="s">
        <v>454</v>
      </c>
      <c r="O30" s="26"/>
    </row>
    <row r="31" ht="22.5" customHeight="1">
      <c r="A31" s="19" t="s">
        <v>80</v>
      </c>
      <c r="B31" s="65" t="s">
        <v>246</v>
      </c>
      <c r="C31" s="65">
        <v>29.0</v>
      </c>
      <c r="D31" s="65">
        <v>14.0</v>
      </c>
      <c r="E31" s="52" t="s">
        <v>177</v>
      </c>
      <c r="F31" s="72" t="s">
        <v>245</v>
      </c>
      <c r="G31" s="8" t="s">
        <v>5</v>
      </c>
      <c r="H31" s="35"/>
      <c r="I31" s="35"/>
      <c r="J31" s="35" t="str">
        <f t="shared" si="1"/>
        <v>var29</v>
      </c>
      <c r="K31" s="26" t="s">
        <v>468</v>
      </c>
      <c r="L31" s="26" t="s">
        <v>144</v>
      </c>
      <c r="M31" s="26"/>
      <c r="N31" s="26" t="s">
        <v>454</v>
      </c>
      <c r="O31" s="26"/>
    </row>
    <row r="32" ht="22.5" customHeight="1">
      <c r="A32" s="19" t="s">
        <v>80</v>
      </c>
      <c r="B32" s="65" t="s">
        <v>246</v>
      </c>
      <c r="C32" s="65">
        <v>30.0</v>
      </c>
      <c r="D32" s="65">
        <v>14.0</v>
      </c>
      <c r="E32" s="52" t="s">
        <v>180</v>
      </c>
      <c r="F32" s="72" t="s">
        <v>245</v>
      </c>
      <c r="G32" s="8" t="s">
        <v>5</v>
      </c>
      <c r="H32" s="35"/>
      <c r="I32" s="35"/>
      <c r="J32" s="35" t="str">
        <f t="shared" si="1"/>
        <v>var30</v>
      </c>
      <c r="K32" s="26" t="s">
        <v>469</v>
      </c>
      <c r="L32" s="26" t="s">
        <v>144</v>
      </c>
      <c r="M32" s="26"/>
      <c r="N32" s="26" t="s">
        <v>454</v>
      </c>
      <c r="O32" s="26"/>
    </row>
    <row r="33" ht="22.5" customHeight="1">
      <c r="A33" s="19" t="s">
        <v>80</v>
      </c>
      <c r="B33" s="65" t="s">
        <v>246</v>
      </c>
      <c r="C33" s="65">
        <v>31.0</v>
      </c>
      <c r="D33" s="65">
        <v>14.0</v>
      </c>
      <c r="E33" s="52" t="s">
        <v>181</v>
      </c>
      <c r="F33" s="72" t="s">
        <v>245</v>
      </c>
      <c r="G33" s="8" t="s">
        <v>5</v>
      </c>
      <c r="H33" s="35"/>
      <c r="I33" s="35"/>
      <c r="J33" s="35" t="str">
        <f t="shared" si="1"/>
        <v>var31</v>
      </c>
      <c r="K33" s="26" t="s">
        <v>470</v>
      </c>
      <c r="L33" s="26" t="s">
        <v>144</v>
      </c>
      <c r="M33" s="26"/>
      <c r="N33" s="26" t="s">
        <v>454</v>
      </c>
      <c r="O33" s="26"/>
    </row>
    <row r="34" ht="22.5" customHeight="1">
      <c r="A34" s="19" t="s">
        <v>80</v>
      </c>
      <c r="B34" s="65" t="s">
        <v>246</v>
      </c>
      <c r="C34" s="65">
        <v>32.0</v>
      </c>
      <c r="D34" s="65">
        <v>14.0</v>
      </c>
      <c r="E34" s="52" t="s">
        <v>182</v>
      </c>
      <c r="F34" s="72" t="s">
        <v>245</v>
      </c>
      <c r="G34" s="8" t="s">
        <v>5</v>
      </c>
      <c r="H34" s="35"/>
      <c r="I34" s="35"/>
      <c r="J34" s="35" t="str">
        <f t="shared" si="1"/>
        <v>var32</v>
      </c>
      <c r="K34" s="26" t="s">
        <v>470</v>
      </c>
      <c r="L34" s="26" t="s">
        <v>144</v>
      </c>
      <c r="M34" s="26"/>
      <c r="N34" s="26" t="s">
        <v>454</v>
      </c>
      <c r="O34" s="26"/>
    </row>
    <row r="35" ht="22.5" customHeight="1">
      <c r="A35" s="19" t="s">
        <v>80</v>
      </c>
      <c r="B35" s="65" t="s">
        <v>246</v>
      </c>
      <c r="C35" s="65">
        <v>33.0</v>
      </c>
      <c r="D35" s="65">
        <v>14.0</v>
      </c>
      <c r="E35" s="52" t="s">
        <v>183</v>
      </c>
      <c r="F35" s="72" t="s">
        <v>245</v>
      </c>
      <c r="G35" s="8" t="s">
        <v>5</v>
      </c>
      <c r="H35" s="35"/>
      <c r="I35" s="35"/>
      <c r="J35" s="35" t="str">
        <f t="shared" si="1"/>
        <v>var33</v>
      </c>
      <c r="K35" s="26" t="s">
        <v>471</v>
      </c>
      <c r="L35" s="26" t="s">
        <v>144</v>
      </c>
      <c r="M35" s="26"/>
      <c r="N35" s="26" t="s">
        <v>454</v>
      </c>
      <c r="O35" s="26"/>
    </row>
    <row r="36" ht="22.5" customHeight="1">
      <c r="A36" s="19" t="s">
        <v>80</v>
      </c>
      <c r="B36" s="65" t="s">
        <v>246</v>
      </c>
      <c r="C36" s="65">
        <v>34.0</v>
      </c>
      <c r="D36" s="65">
        <v>14.0</v>
      </c>
      <c r="E36" s="52" t="s">
        <v>184</v>
      </c>
      <c r="F36" s="72" t="s">
        <v>245</v>
      </c>
      <c r="G36" s="8" t="s">
        <v>5</v>
      </c>
      <c r="H36" s="35"/>
      <c r="I36" s="35"/>
      <c r="J36" s="35" t="str">
        <f t="shared" si="1"/>
        <v>var34</v>
      </c>
      <c r="K36" s="26" t="s">
        <v>472</v>
      </c>
      <c r="L36" s="26" t="s">
        <v>144</v>
      </c>
      <c r="M36" s="26"/>
      <c r="N36" s="26" t="s">
        <v>454</v>
      </c>
      <c r="O36" s="26"/>
    </row>
    <row r="37" ht="22.5" customHeight="1">
      <c r="A37" s="19" t="s">
        <v>80</v>
      </c>
      <c r="B37" s="65" t="s">
        <v>246</v>
      </c>
      <c r="C37" s="65">
        <v>35.0</v>
      </c>
      <c r="D37" s="65">
        <v>14.0</v>
      </c>
      <c r="E37" s="52" t="s">
        <v>185</v>
      </c>
      <c r="F37" s="72" t="s">
        <v>245</v>
      </c>
      <c r="G37" s="8" t="s">
        <v>5</v>
      </c>
      <c r="H37" s="35"/>
      <c r="I37" s="35"/>
      <c r="J37" s="35" t="str">
        <f t="shared" si="1"/>
        <v>var35</v>
      </c>
      <c r="K37" s="26" t="s">
        <v>473</v>
      </c>
      <c r="L37" s="26" t="s">
        <v>144</v>
      </c>
      <c r="M37" s="26"/>
      <c r="N37" s="26" t="s">
        <v>454</v>
      </c>
      <c r="O37" s="26"/>
    </row>
    <row r="38" ht="22.5" customHeight="1">
      <c r="A38" s="19" t="s">
        <v>80</v>
      </c>
      <c r="B38" s="65" t="s">
        <v>246</v>
      </c>
      <c r="C38" s="65">
        <v>36.0</v>
      </c>
      <c r="D38" s="65">
        <v>14.0</v>
      </c>
      <c r="E38" s="49" t="s">
        <v>186</v>
      </c>
      <c r="F38" s="72" t="s">
        <v>243</v>
      </c>
      <c r="G38" s="19" t="s">
        <v>24</v>
      </c>
      <c r="H38" s="35"/>
      <c r="I38" s="35"/>
      <c r="J38" s="35" t="str">
        <f t="shared" si="1"/>
        <v>var36</v>
      </c>
      <c r="K38" s="26" t="s">
        <v>474</v>
      </c>
      <c r="L38" s="26" t="s">
        <v>144</v>
      </c>
      <c r="M38" s="26"/>
      <c r="N38" s="26" t="s">
        <v>454</v>
      </c>
      <c r="O38" s="26"/>
    </row>
    <row r="39" ht="22.5" customHeight="1">
      <c r="A39" s="19" t="s">
        <v>80</v>
      </c>
      <c r="B39" s="65" t="s">
        <v>246</v>
      </c>
      <c r="C39" s="65">
        <v>37.0</v>
      </c>
      <c r="D39" s="65">
        <v>14.0</v>
      </c>
      <c r="E39" s="4" t="s">
        <v>57</v>
      </c>
      <c r="F39" s="72" t="s">
        <v>243</v>
      </c>
      <c r="G39" s="19" t="s">
        <v>24</v>
      </c>
      <c r="H39" s="35"/>
      <c r="I39" s="35"/>
      <c r="J39" s="35" t="str">
        <f t="shared" si="1"/>
        <v>var37</v>
      </c>
      <c r="K39" s="26" t="s">
        <v>475</v>
      </c>
      <c r="L39" s="26" t="s">
        <v>144</v>
      </c>
      <c r="M39" s="26"/>
      <c r="N39" s="26" t="s">
        <v>454</v>
      </c>
      <c r="O39" s="26"/>
    </row>
    <row r="40" ht="22.5" customHeight="1">
      <c r="A40" s="19" t="s">
        <v>80</v>
      </c>
      <c r="B40" s="65" t="s">
        <v>246</v>
      </c>
      <c r="C40" s="65">
        <v>38.0</v>
      </c>
      <c r="D40" s="65">
        <v>37.0</v>
      </c>
      <c r="E40" s="75" t="s">
        <v>58</v>
      </c>
      <c r="F40" s="72" t="s">
        <v>245</v>
      </c>
      <c r="G40" s="8" t="s">
        <v>5</v>
      </c>
      <c r="H40" s="35"/>
      <c r="I40" s="35"/>
      <c r="J40" s="35" t="str">
        <f t="shared" si="1"/>
        <v>var38</v>
      </c>
      <c r="K40" s="26" t="s">
        <v>476</v>
      </c>
      <c r="L40" s="26" t="s">
        <v>144</v>
      </c>
      <c r="M40" s="76"/>
      <c r="N40" s="26" t="s">
        <v>477</v>
      </c>
      <c r="O40" s="76"/>
    </row>
    <row r="41" ht="22.5" customHeight="1">
      <c r="A41" s="19" t="s">
        <v>80</v>
      </c>
      <c r="B41" s="65" t="s">
        <v>246</v>
      </c>
      <c r="C41" s="65">
        <v>39.0</v>
      </c>
      <c r="D41" s="65">
        <v>37.0</v>
      </c>
      <c r="E41" s="75" t="s">
        <v>59</v>
      </c>
      <c r="F41" s="72" t="s">
        <v>245</v>
      </c>
      <c r="G41" s="8" t="s">
        <v>5</v>
      </c>
      <c r="H41" s="35"/>
      <c r="I41" s="35"/>
      <c r="J41" s="35" t="str">
        <f t="shared" si="1"/>
        <v>var39</v>
      </c>
      <c r="K41" s="26" t="s">
        <v>478</v>
      </c>
      <c r="L41" s="26" t="s">
        <v>144</v>
      </c>
      <c r="M41" s="76"/>
      <c r="N41" s="26" t="s">
        <v>477</v>
      </c>
      <c r="O41" s="76"/>
    </row>
    <row r="42" ht="22.5" customHeight="1">
      <c r="A42" s="19" t="s">
        <v>80</v>
      </c>
      <c r="B42" s="65" t="s">
        <v>246</v>
      </c>
      <c r="C42" s="65">
        <v>40.0</v>
      </c>
      <c r="D42" s="65">
        <v>14.0</v>
      </c>
      <c r="E42" s="19" t="s">
        <v>60</v>
      </c>
      <c r="F42" s="72" t="s">
        <v>243</v>
      </c>
      <c r="G42" s="19" t="s">
        <v>24</v>
      </c>
      <c r="H42" s="35"/>
      <c r="I42" s="35"/>
      <c r="J42" s="35" t="str">
        <f t="shared" si="1"/>
        <v>var40</v>
      </c>
      <c r="K42" s="26" t="s">
        <v>479</v>
      </c>
      <c r="L42" s="26" t="s">
        <v>144</v>
      </c>
      <c r="M42" s="26"/>
      <c r="N42" s="26" t="s">
        <v>454</v>
      </c>
      <c r="O42" s="26"/>
    </row>
    <row r="43" ht="22.5" customHeight="1">
      <c r="A43" s="19" t="s">
        <v>80</v>
      </c>
      <c r="B43" s="65" t="s">
        <v>246</v>
      </c>
      <c r="C43" s="65">
        <v>41.0</v>
      </c>
      <c r="D43" s="65">
        <v>40.0</v>
      </c>
      <c r="E43" s="75" t="s">
        <v>61</v>
      </c>
      <c r="F43" s="72" t="s">
        <v>245</v>
      </c>
      <c r="G43" s="8" t="s">
        <v>5</v>
      </c>
      <c r="H43" s="35"/>
      <c r="I43" s="35"/>
      <c r="J43" s="35" t="str">
        <f t="shared" si="1"/>
        <v>var41</v>
      </c>
      <c r="K43" s="26" t="s">
        <v>480</v>
      </c>
      <c r="L43" s="26" t="s">
        <v>144</v>
      </c>
      <c r="M43" s="76"/>
      <c r="N43" s="26" t="s">
        <v>481</v>
      </c>
      <c r="O43" s="76"/>
    </row>
    <row r="44" ht="22.5" customHeight="1">
      <c r="A44" s="19" t="s">
        <v>80</v>
      </c>
      <c r="B44" s="65" t="s">
        <v>246</v>
      </c>
      <c r="C44" s="65">
        <v>42.0</v>
      </c>
      <c r="D44" s="65">
        <v>40.0</v>
      </c>
      <c r="E44" s="75" t="s">
        <v>62</v>
      </c>
      <c r="F44" s="72" t="s">
        <v>245</v>
      </c>
      <c r="G44" s="8" t="s">
        <v>5</v>
      </c>
      <c r="H44" s="35"/>
      <c r="I44" s="35"/>
      <c r="J44" s="35" t="str">
        <f t="shared" si="1"/>
        <v>var42</v>
      </c>
      <c r="K44" s="26" t="s">
        <v>482</v>
      </c>
      <c r="L44" s="26" t="s">
        <v>144</v>
      </c>
      <c r="M44" s="76"/>
      <c r="N44" s="26" t="s">
        <v>481</v>
      </c>
      <c r="O44" s="76"/>
    </row>
    <row r="45" ht="22.5" customHeight="1">
      <c r="A45" s="19" t="s">
        <v>80</v>
      </c>
      <c r="B45" s="65" t="s">
        <v>246</v>
      </c>
      <c r="C45" s="65">
        <v>43.0</v>
      </c>
      <c r="D45" s="65">
        <v>14.0</v>
      </c>
      <c r="E45" s="21" t="s">
        <v>64</v>
      </c>
      <c r="F45" s="72" t="s">
        <v>245</v>
      </c>
      <c r="G45" s="8" t="s">
        <v>5</v>
      </c>
      <c r="H45" s="35"/>
      <c r="I45" s="35"/>
      <c r="J45" s="35" t="str">
        <f t="shared" si="1"/>
        <v>var43</v>
      </c>
      <c r="K45" s="26" t="s">
        <v>483</v>
      </c>
      <c r="L45" s="26" t="s">
        <v>144</v>
      </c>
      <c r="M45" s="26"/>
      <c r="N45" s="26" t="s">
        <v>454</v>
      </c>
      <c r="O45" s="26"/>
    </row>
    <row r="46" ht="22.5" customHeight="1">
      <c r="A46" s="19" t="s">
        <v>80</v>
      </c>
      <c r="B46" s="65" t="s">
        <v>246</v>
      </c>
      <c r="C46" s="65">
        <v>44.0</v>
      </c>
      <c r="D46" s="65">
        <v>14.0</v>
      </c>
      <c r="E46" s="21" t="s">
        <v>65</v>
      </c>
      <c r="F46" s="72" t="s">
        <v>245</v>
      </c>
      <c r="G46" s="8" t="s">
        <v>5</v>
      </c>
      <c r="H46" s="35"/>
      <c r="I46" s="35"/>
      <c r="J46" s="35" t="str">
        <f t="shared" si="1"/>
        <v>var44</v>
      </c>
      <c r="K46" s="26" t="s">
        <v>484</v>
      </c>
      <c r="L46" s="26" t="s">
        <v>144</v>
      </c>
      <c r="M46" s="26"/>
      <c r="N46" s="26" t="s">
        <v>454</v>
      </c>
      <c r="O46" s="26"/>
    </row>
    <row r="47" ht="22.5" customHeight="1">
      <c r="A47" s="19" t="s">
        <v>80</v>
      </c>
      <c r="B47" s="65" t="s">
        <v>246</v>
      </c>
      <c r="C47" s="65">
        <v>45.0</v>
      </c>
      <c r="D47" s="65">
        <v>14.0</v>
      </c>
      <c r="E47" s="19" t="s">
        <v>66</v>
      </c>
      <c r="F47" s="72" t="s">
        <v>243</v>
      </c>
      <c r="G47" s="19" t="s">
        <v>24</v>
      </c>
      <c r="H47" s="35"/>
      <c r="I47" s="35"/>
      <c r="J47" s="35" t="str">
        <f t="shared" si="1"/>
        <v>var45</v>
      </c>
      <c r="K47" s="26" t="s">
        <v>485</v>
      </c>
      <c r="L47" s="26" t="s">
        <v>144</v>
      </c>
      <c r="M47" s="26"/>
      <c r="N47" s="26" t="s">
        <v>454</v>
      </c>
      <c r="O47" s="26"/>
    </row>
    <row r="48" ht="22.5" customHeight="1">
      <c r="A48" s="19" t="s">
        <v>80</v>
      </c>
      <c r="B48" s="65" t="s">
        <v>246</v>
      </c>
      <c r="C48" s="65">
        <v>46.0</v>
      </c>
      <c r="D48" s="65">
        <v>45.0</v>
      </c>
      <c r="E48" s="77" t="s">
        <v>249</v>
      </c>
      <c r="F48" s="72" t="s">
        <v>245</v>
      </c>
      <c r="G48" s="8" t="s">
        <v>5</v>
      </c>
      <c r="H48" s="35"/>
      <c r="I48" s="35"/>
      <c r="J48" s="35" t="str">
        <f t="shared" si="1"/>
        <v>var46</v>
      </c>
      <c r="K48" s="26" t="s">
        <v>486</v>
      </c>
      <c r="L48" s="26" t="s">
        <v>144</v>
      </c>
      <c r="M48" s="76"/>
      <c r="N48" s="26" t="s">
        <v>487</v>
      </c>
      <c r="O48" s="76"/>
    </row>
    <row r="49" ht="22.5" customHeight="1">
      <c r="A49" s="19" t="s">
        <v>80</v>
      </c>
      <c r="B49" s="65" t="s">
        <v>246</v>
      </c>
      <c r="C49" s="65">
        <v>47.0</v>
      </c>
      <c r="D49" s="65">
        <v>45.0</v>
      </c>
      <c r="E49" s="75" t="s">
        <v>68</v>
      </c>
      <c r="F49" s="72" t="s">
        <v>245</v>
      </c>
      <c r="G49" s="8" t="s">
        <v>5</v>
      </c>
      <c r="H49" s="35"/>
      <c r="I49" s="35"/>
      <c r="J49" s="35" t="str">
        <f t="shared" si="1"/>
        <v>var47</v>
      </c>
      <c r="K49" s="26" t="s">
        <v>488</v>
      </c>
      <c r="L49" s="26" t="s">
        <v>144</v>
      </c>
      <c r="M49" s="76"/>
      <c r="N49" s="26" t="s">
        <v>487</v>
      </c>
      <c r="O49" s="76"/>
    </row>
    <row r="50" ht="22.5" customHeight="1">
      <c r="A50" s="19" t="s">
        <v>96</v>
      </c>
      <c r="B50" s="65" t="s">
        <v>250</v>
      </c>
      <c r="C50" s="65">
        <v>48.0</v>
      </c>
      <c r="D50" s="65"/>
      <c r="E50" s="74" t="s">
        <v>251</v>
      </c>
      <c r="F50" s="78" t="s">
        <v>243</v>
      </c>
      <c r="G50" s="79" t="s">
        <v>24</v>
      </c>
      <c r="H50" s="35"/>
      <c r="I50" s="35"/>
      <c r="J50" s="35" t="str">
        <f t="shared" si="1"/>
        <v>var48</v>
      </c>
      <c r="K50" s="26" t="s">
        <v>489</v>
      </c>
      <c r="L50" s="35"/>
      <c r="M50" s="35"/>
      <c r="N50" s="35"/>
      <c r="O50" s="35"/>
    </row>
    <row r="51" ht="22.5" customHeight="1">
      <c r="A51" s="19" t="s">
        <v>96</v>
      </c>
      <c r="B51" s="65" t="s">
        <v>250</v>
      </c>
      <c r="C51" s="65">
        <v>49.0</v>
      </c>
      <c r="D51" s="65">
        <v>48.0</v>
      </c>
      <c r="E51" s="74" t="s">
        <v>190</v>
      </c>
      <c r="F51" s="78" t="s">
        <v>243</v>
      </c>
      <c r="G51" s="79" t="s">
        <v>24</v>
      </c>
      <c r="H51" s="35"/>
      <c r="I51" s="35"/>
      <c r="J51" s="35" t="str">
        <f t="shared" si="1"/>
        <v>var49</v>
      </c>
      <c r="K51" s="26" t="s">
        <v>490</v>
      </c>
      <c r="L51" s="26" t="s">
        <v>144</v>
      </c>
      <c r="M51" s="76"/>
      <c r="N51" s="26" t="s">
        <v>491</v>
      </c>
      <c r="O51" s="76"/>
    </row>
    <row r="52" ht="22.5" customHeight="1">
      <c r="A52" s="19" t="s">
        <v>96</v>
      </c>
      <c r="B52" s="65" t="s">
        <v>250</v>
      </c>
      <c r="C52" s="65">
        <v>50.0</v>
      </c>
      <c r="D52" s="65">
        <v>48.0</v>
      </c>
      <c r="E52" s="21" t="s">
        <v>97</v>
      </c>
      <c r="F52" s="72" t="s">
        <v>252</v>
      </c>
      <c r="G52" s="29" t="s">
        <v>492</v>
      </c>
      <c r="H52" s="35"/>
      <c r="I52" s="35"/>
      <c r="J52" s="35" t="str">
        <f t="shared" si="1"/>
        <v>var50</v>
      </c>
      <c r="K52" s="26" t="s">
        <v>493</v>
      </c>
      <c r="L52" s="26"/>
      <c r="M52" s="76"/>
      <c r="N52" s="26" t="s">
        <v>491</v>
      </c>
      <c r="O52" s="76"/>
    </row>
    <row r="53" ht="22.5" customHeight="1">
      <c r="A53" s="19" t="s">
        <v>96</v>
      </c>
      <c r="B53" s="65" t="s">
        <v>250</v>
      </c>
      <c r="C53" s="65">
        <v>51.0</v>
      </c>
      <c r="D53" s="65">
        <v>48.0</v>
      </c>
      <c r="E53" s="21" t="s">
        <v>99</v>
      </c>
      <c r="F53" s="72" t="s">
        <v>252</v>
      </c>
      <c r="G53" s="29" t="s">
        <v>494</v>
      </c>
      <c r="H53" s="35"/>
      <c r="I53" s="35"/>
      <c r="J53" s="35" t="str">
        <f t="shared" si="1"/>
        <v>var51</v>
      </c>
      <c r="K53" s="26" t="s">
        <v>495</v>
      </c>
      <c r="L53" s="26"/>
      <c r="M53" s="76"/>
      <c r="N53" s="26" t="s">
        <v>491</v>
      </c>
      <c r="O53" s="76"/>
    </row>
    <row r="54" ht="22.5" customHeight="1">
      <c r="A54" s="19" t="s">
        <v>96</v>
      </c>
      <c r="B54" s="65" t="s">
        <v>250</v>
      </c>
      <c r="C54" s="65">
        <v>52.0</v>
      </c>
      <c r="D54" s="65">
        <v>48.0</v>
      </c>
      <c r="E54" s="21" t="s">
        <v>101</v>
      </c>
      <c r="F54" s="72" t="s">
        <v>252</v>
      </c>
      <c r="G54" s="29" t="s">
        <v>496</v>
      </c>
      <c r="H54" s="35"/>
      <c r="I54" s="35"/>
      <c r="J54" s="35" t="str">
        <f t="shared" si="1"/>
        <v>var52</v>
      </c>
      <c r="K54" s="26" t="s">
        <v>497</v>
      </c>
      <c r="L54" s="26"/>
      <c r="M54" s="76"/>
      <c r="N54" s="26" t="s">
        <v>491</v>
      </c>
      <c r="O54" s="76"/>
    </row>
    <row r="55" ht="22.5" customHeight="1">
      <c r="A55" s="19" t="s">
        <v>96</v>
      </c>
      <c r="B55" s="65" t="s">
        <v>250</v>
      </c>
      <c r="C55" s="65">
        <v>53.0</v>
      </c>
      <c r="D55" s="65">
        <v>48.0</v>
      </c>
      <c r="E55" s="73" t="s">
        <v>256</v>
      </c>
      <c r="F55" s="72" t="s">
        <v>243</v>
      </c>
      <c r="G55" s="8" t="s">
        <v>24</v>
      </c>
      <c r="H55" s="35"/>
      <c r="I55" s="35"/>
      <c r="J55" s="35" t="str">
        <f t="shared" si="1"/>
        <v>var53</v>
      </c>
      <c r="K55" s="26" t="s">
        <v>498</v>
      </c>
      <c r="L55" s="26" t="s">
        <v>144</v>
      </c>
      <c r="M55" s="76"/>
      <c r="N55" s="26" t="s">
        <v>491</v>
      </c>
      <c r="O55" s="76"/>
    </row>
    <row r="56" ht="22.5" customHeight="1">
      <c r="A56" s="19" t="s">
        <v>96</v>
      </c>
      <c r="B56" s="65" t="s">
        <v>250</v>
      </c>
      <c r="C56" s="65">
        <v>54.0</v>
      </c>
      <c r="D56" s="65">
        <v>48.0</v>
      </c>
      <c r="E56" s="21" t="s">
        <v>104</v>
      </c>
      <c r="F56" s="72" t="s">
        <v>252</v>
      </c>
      <c r="G56" s="29" t="s">
        <v>499</v>
      </c>
      <c r="H56" s="35"/>
      <c r="I56" s="35"/>
      <c r="J56" s="35" t="str">
        <f t="shared" si="1"/>
        <v>var54</v>
      </c>
      <c r="K56" s="26" t="s">
        <v>500</v>
      </c>
      <c r="L56" s="26"/>
      <c r="M56" s="76"/>
      <c r="N56" s="26" t="s">
        <v>491</v>
      </c>
      <c r="O56" s="76"/>
    </row>
    <row r="57" ht="22.5" customHeight="1">
      <c r="A57" s="19" t="s">
        <v>96</v>
      </c>
      <c r="B57" s="65" t="s">
        <v>250</v>
      </c>
      <c r="C57" s="65">
        <v>55.0</v>
      </c>
      <c r="D57" s="65">
        <v>48.0</v>
      </c>
      <c r="E57" s="21" t="s">
        <v>106</v>
      </c>
      <c r="F57" s="72" t="s">
        <v>252</v>
      </c>
      <c r="G57" s="29" t="s">
        <v>501</v>
      </c>
      <c r="H57" s="35"/>
      <c r="I57" s="35"/>
      <c r="J57" s="35" t="str">
        <f t="shared" si="1"/>
        <v>var55</v>
      </c>
      <c r="K57" s="26" t="s">
        <v>502</v>
      </c>
      <c r="L57" s="26"/>
      <c r="M57" s="76"/>
      <c r="N57" s="26" t="s">
        <v>491</v>
      </c>
      <c r="O57" s="76"/>
    </row>
    <row r="58" ht="22.5" customHeight="1">
      <c r="A58" s="19" t="s">
        <v>96</v>
      </c>
      <c r="B58" s="65" t="s">
        <v>250</v>
      </c>
      <c r="C58" s="65">
        <v>56.0</v>
      </c>
      <c r="D58" s="65">
        <v>48.0</v>
      </c>
      <c r="E58" s="21" t="s">
        <v>108</v>
      </c>
      <c r="F58" s="72" t="s">
        <v>252</v>
      </c>
      <c r="G58" s="29" t="s">
        <v>503</v>
      </c>
      <c r="H58" s="35"/>
      <c r="I58" s="35"/>
      <c r="J58" s="35" t="str">
        <f t="shared" si="1"/>
        <v>var56</v>
      </c>
      <c r="K58" s="26" t="s">
        <v>504</v>
      </c>
      <c r="L58" s="26"/>
      <c r="M58" s="76"/>
      <c r="N58" s="26" t="s">
        <v>491</v>
      </c>
      <c r="O58" s="76"/>
    </row>
    <row r="59" ht="22.5" customHeight="1">
      <c r="A59" s="19" t="s">
        <v>96</v>
      </c>
      <c r="B59" s="65" t="s">
        <v>250</v>
      </c>
      <c r="C59" s="65">
        <v>57.0</v>
      </c>
      <c r="D59" s="65">
        <v>48.0</v>
      </c>
      <c r="E59" s="21" t="s">
        <v>110</v>
      </c>
      <c r="F59" s="72" t="s">
        <v>243</v>
      </c>
      <c r="G59" s="8" t="s">
        <v>24</v>
      </c>
      <c r="H59" s="35"/>
      <c r="I59" s="35"/>
      <c r="J59" s="35" t="str">
        <f t="shared" si="1"/>
        <v>var57</v>
      </c>
      <c r="K59" s="26" t="s">
        <v>505</v>
      </c>
      <c r="L59" s="26" t="s">
        <v>144</v>
      </c>
      <c r="M59" s="76"/>
      <c r="N59" s="26" t="s">
        <v>491</v>
      </c>
      <c r="O59" s="76"/>
    </row>
    <row r="60" ht="22.5" customHeight="1">
      <c r="A60" s="30" t="s">
        <v>111</v>
      </c>
      <c r="B60" s="65" t="s">
        <v>260</v>
      </c>
      <c r="C60" s="65">
        <v>58.0</v>
      </c>
      <c r="D60" s="66"/>
      <c r="E60" s="73" t="s">
        <v>261</v>
      </c>
      <c r="F60" s="72" t="s">
        <v>243</v>
      </c>
      <c r="G60" s="8" t="s">
        <v>24</v>
      </c>
      <c r="H60" s="35"/>
      <c r="I60" s="35"/>
      <c r="J60" s="35" t="str">
        <f t="shared" si="1"/>
        <v>var58</v>
      </c>
      <c r="K60" s="26" t="s">
        <v>506</v>
      </c>
      <c r="L60" s="35"/>
      <c r="M60" s="35"/>
      <c r="N60" s="35"/>
      <c r="O60" s="35"/>
    </row>
    <row r="61" ht="22.5" customHeight="1">
      <c r="A61" s="30" t="s">
        <v>111</v>
      </c>
      <c r="B61" s="65" t="s">
        <v>260</v>
      </c>
      <c r="C61" s="65">
        <v>59.0</v>
      </c>
      <c r="D61" s="65">
        <v>58.0</v>
      </c>
      <c r="E61" s="73" t="s">
        <v>262</v>
      </c>
      <c r="F61" s="72" t="s">
        <v>243</v>
      </c>
      <c r="G61" s="8" t="s">
        <v>24</v>
      </c>
      <c r="H61" s="35"/>
      <c r="I61" s="35"/>
      <c r="J61" s="35" t="str">
        <f t="shared" si="1"/>
        <v>var59</v>
      </c>
      <c r="K61" s="26" t="s">
        <v>507</v>
      </c>
      <c r="L61" s="26" t="s">
        <v>144</v>
      </c>
      <c r="M61" s="76"/>
      <c r="N61" s="26" t="s">
        <v>508</v>
      </c>
      <c r="O61" s="76"/>
    </row>
    <row r="62" ht="22.5" customHeight="1">
      <c r="A62" s="30" t="s">
        <v>111</v>
      </c>
      <c r="B62" s="65" t="s">
        <v>260</v>
      </c>
      <c r="C62" s="65">
        <v>60.0</v>
      </c>
      <c r="D62" s="65">
        <v>58.0</v>
      </c>
      <c r="E62" s="73" t="s">
        <v>263</v>
      </c>
      <c r="F62" s="72" t="s">
        <v>243</v>
      </c>
      <c r="G62" s="8" t="s">
        <v>24</v>
      </c>
      <c r="H62" s="35"/>
      <c r="I62" s="35"/>
      <c r="J62" s="35" t="str">
        <f t="shared" si="1"/>
        <v>var60</v>
      </c>
      <c r="K62" s="26" t="s">
        <v>509</v>
      </c>
      <c r="L62" s="26" t="s">
        <v>144</v>
      </c>
      <c r="M62" s="76"/>
      <c r="N62" s="26" t="s">
        <v>508</v>
      </c>
      <c r="O62" s="76"/>
    </row>
    <row r="63" ht="22.5" customHeight="1">
      <c r="A63" s="30" t="s">
        <v>111</v>
      </c>
      <c r="B63" s="65" t="s">
        <v>260</v>
      </c>
      <c r="C63" s="65">
        <v>61.0</v>
      </c>
      <c r="D63" s="65">
        <v>58.0</v>
      </c>
      <c r="E63" s="21" t="s">
        <v>112</v>
      </c>
      <c r="F63" s="72" t="s">
        <v>243</v>
      </c>
      <c r="G63" s="8" t="s">
        <v>24</v>
      </c>
      <c r="H63" s="35"/>
      <c r="I63" s="35"/>
      <c r="J63" s="35" t="str">
        <f t="shared" si="1"/>
        <v>var61</v>
      </c>
      <c r="K63" s="26" t="s">
        <v>510</v>
      </c>
      <c r="L63" s="26" t="s">
        <v>144</v>
      </c>
      <c r="M63" s="76"/>
      <c r="N63" s="26" t="s">
        <v>508</v>
      </c>
      <c r="O63" s="76"/>
    </row>
    <row r="64" ht="22.5" customHeight="1">
      <c r="A64" s="30" t="s">
        <v>111</v>
      </c>
      <c r="B64" s="65" t="s">
        <v>260</v>
      </c>
      <c r="C64" s="65">
        <v>62.0</v>
      </c>
      <c r="D64" s="65">
        <v>58.0</v>
      </c>
      <c r="E64" s="21" t="s">
        <v>113</v>
      </c>
      <c r="F64" s="72" t="s">
        <v>243</v>
      </c>
      <c r="G64" s="8" t="s">
        <v>24</v>
      </c>
      <c r="H64" s="35"/>
      <c r="I64" s="35"/>
      <c r="J64" s="35" t="str">
        <f t="shared" si="1"/>
        <v>var62</v>
      </c>
      <c r="K64" s="26" t="s">
        <v>511</v>
      </c>
      <c r="L64" s="26" t="s">
        <v>144</v>
      </c>
      <c r="M64" s="76"/>
      <c r="N64" s="26" t="s">
        <v>508</v>
      </c>
      <c r="O64" s="76"/>
    </row>
    <row r="65" ht="22.5" customHeight="1">
      <c r="A65" s="30" t="s">
        <v>111</v>
      </c>
      <c r="B65" s="65" t="s">
        <v>260</v>
      </c>
      <c r="C65" s="65">
        <v>63.0</v>
      </c>
      <c r="D65" s="65">
        <v>58.0</v>
      </c>
      <c r="E65" s="21" t="s">
        <v>114</v>
      </c>
      <c r="F65" s="72" t="s">
        <v>243</v>
      </c>
      <c r="G65" s="8" t="s">
        <v>24</v>
      </c>
      <c r="H65" s="35"/>
      <c r="I65" s="35"/>
      <c r="J65" s="35" t="str">
        <f t="shared" si="1"/>
        <v>var63</v>
      </c>
      <c r="K65" s="26" t="s">
        <v>512</v>
      </c>
      <c r="L65" s="26" t="s">
        <v>144</v>
      </c>
      <c r="M65" s="76"/>
      <c r="N65" s="26" t="s">
        <v>508</v>
      </c>
      <c r="O65" s="76"/>
    </row>
    <row r="66" ht="22.5" customHeight="1">
      <c r="A66" s="30" t="s">
        <v>111</v>
      </c>
      <c r="B66" s="65" t="s">
        <v>260</v>
      </c>
      <c r="C66" s="65">
        <v>64.0</v>
      </c>
      <c r="D66" s="65">
        <v>58.0</v>
      </c>
      <c r="E66" s="21" t="s">
        <v>115</v>
      </c>
      <c r="F66" s="72" t="s">
        <v>243</v>
      </c>
      <c r="G66" s="8" t="s">
        <v>24</v>
      </c>
      <c r="H66" s="35"/>
      <c r="I66" s="35"/>
      <c r="J66" s="35" t="str">
        <f t="shared" si="1"/>
        <v>var64</v>
      </c>
      <c r="K66" s="26" t="s">
        <v>513</v>
      </c>
      <c r="L66" s="26" t="s">
        <v>144</v>
      </c>
      <c r="M66" s="76"/>
      <c r="N66" s="26" t="s">
        <v>508</v>
      </c>
      <c r="O66" s="76"/>
    </row>
    <row r="67" ht="22.5" customHeight="1">
      <c r="A67" s="30" t="s">
        <v>111</v>
      </c>
      <c r="B67" s="65" t="s">
        <v>260</v>
      </c>
      <c r="C67" s="65">
        <v>65.0</v>
      </c>
      <c r="D67" s="65">
        <v>58.0</v>
      </c>
      <c r="E67" s="21" t="s">
        <v>116</v>
      </c>
      <c r="F67" s="72" t="s">
        <v>243</v>
      </c>
      <c r="G67" s="8" t="s">
        <v>24</v>
      </c>
      <c r="H67" s="35"/>
      <c r="I67" s="35"/>
      <c r="J67" s="35" t="str">
        <f t="shared" si="1"/>
        <v>var65</v>
      </c>
      <c r="K67" s="26" t="s">
        <v>514</v>
      </c>
      <c r="L67" s="26" t="s">
        <v>144</v>
      </c>
      <c r="M67" s="76"/>
      <c r="N67" s="26" t="s">
        <v>508</v>
      </c>
      <c r="O67" s="76"/>
    </row>
    <row r="68" ht="22.5" customHeight="1">
      <c r="A68" s="30" t="s">
        <v>111</v>
      </c>
      <c r="B68" s="65" t="s">
        <v>260</v>
      </c>
      <c r="C68" s="65">
        <v>66.0</v>
      </c>
      <c r="D68" s="65">
        <v>58.0</v>
      </c>
      <c r="E68" s="21" t="s">
        <v>117</v>
      </c>
      <c r="F68" s="72" t="s">
        <v>243</v>
      </c>
      <c r="G68" s="8" t="s">
        <v>24</v>
      </c>
      <c r="H68" s="35"/>
      <c r="I68" s="35"/>
      <c r="J68" s="35" t="str">
        <f t="shared" si="1"/>
        <v>var66</v>
      </c>
      <c r="K68" s="26" t="s">
        <v>515</v>
      </c>
      <c r="L68" s="26" t="s">
        <v>144</v>
      </c>
      <c r="M68" s="76"/>
      <c r="N68" s="26" t="s">
        <v>508</v>
      </c>
      <c r="O68" s="76"/>
    </row>
    <row r="69" ht="22.5" customHeight="1">
      <c r="A69" s="30" t="s">
        <v>111</v>
      </c>
      <c r="B69" s="65" t="s">
        <v>260</v>
      </c>
      <c r="C69" s="65">
        <v>67.0</v>
      </c>
      <c r="D69" s="65">
        <v>58.0</v>
      </c>
      <c r="E69" s="21" t="s">
        <v>118</v>
      </c>
      <c r="F69" s="72" t="s">
        <v>243</v>
      </c>
      <c r="G69" s="8" t="s">
        <v>24</v>
      </c>
      <c r="H69" s="35"/>
      <c r="I69" s="35"/>
      <c r="J69" s="35" t="str">
        <f t="shared" si="1"/>
        <v>var67</v>
      </c>
      <c r="K69" s="26" t="s">
        <v>516</v>
      </c>
      <c r="L69" s="26" t="s">
        <v>144</v>
      </c>
      <c r="M69" s="76"/>
      <c r="N69" s="26" t="s">
        <v>508</v>
      </c>
      <c r="O69" s="76"/>
    </row>
    <row r="70" ht="22.5" customHeight="1">
      <c r="A70" s="30" t="s">
        <v>111</v>
      </c>
      <c r="B70" s="65" t="s">
        <v>260</v>
      </c>
      <c r="C70" s="65">
        <v>68.0</v>
      </c>
      <c r="D70" s="65">
        <v>58.0</v>
      </c>
      <c r="E70" s="21" t="s">
        <v>119</v>
      </c>
      <c r="F70" s="72" t="s">
        <v>243</v>
      </c>
      <c r="G70" s="8" t="s">
        <v>24</v>
      </c>
      <c r="H70" s="35"/>
      <c r="I70" s="35"/>
      <c r="J70" s="35" t="str">
        <f t="shared" si="1"/>
        <v>var68</v>
      </c>
      <c r="K70" s="26" t="s">
        <v>517</v>
      </c>
      <c r="L70" s="26" t="s">
        <v>144</v>
      </c>
      <c r="M70" s="76"/>
      <c r="N70" s="26" t="s">
        <v>508</v>
      </c>
      <c r="O70" s="76"/>
    </row>
    <row r="71" ht="22.5" customHeight="1">
      <c r="A71" s="30" t="s">
        <v>111</v>
      </c>
      <c r="B71" s="65" t="s">
        <v>260</v>
      </c>
      <c r="C71" s="65">
        <v>69.0</v>
      </c>
      <c r="D71" s="65">
        <v>58.0</v>
      </c>
      <c r="E71" s="21" t="s">
        <v>120</v>
      </c>
      <c r="F71" s="72" t="s">
        <v>243</v>
      </c>
      <c r="G71" s="8" t="s">
        <v>24</v>
      </c>
      <c r="H71" s="35"/>
      <c r="I71" s="35"/>
      <c r="J71" s="35" t="str">
        <f t="shared" si="1"/>
        <v>var69</v>
      </c>
      <c r="K71" s="26" t="s">
        <v>518</v>
      </c>
      <c r="L71" s="26" t="s">
        <v>144</v>
      </c>
      <c r="M71" s="76"/>
      <c r="N71" s="26" t="s">
        <v>508</v>
      </c>
      <c r="O71" s="76"/>
    </row>
    <row r="72" ht="22.5" customHeight="1">
      <c r="A72" s="30" t="s">
        <v>111</v>
      </c>
      <c r="B72" s="65" t="s">
        <v>260</v>
      </c>
      <c r="C72" s="65">
        <v>70.0</v>
      </c>
      <c r="D72" s="65">
        <v>58.0</v>
      </c>
      <c r="E72" s="21" t="s">
        <v>121</v>
      </c>
      <c r="F72" s="72" t="s">
        <v>243</v>
      </c>
      <c r="G72" s="8" t="s">
        <v>24</v>
      </c>
      <c r="H72" s="35"/>
      <c r="I72" s="35"/>
      <c r="J72" s="35" t="str">
        <f t="shared" si="1"/>
        <v>var70</v>
      </c>
      <c r="K72" s="26" t="s">
        <v>519</v>
      </c>
      <c r="L72" s="26" t="s">
        <v>144</v>
      </c>
      <c r="M72" s="76"/>
      <c r="N72" s="26" t="s">
        <v>508</v>
      </c>
      <c r="O72" s="76"/>
    </row>
    <row r="73" ht="22.5" customHeight="1">
      <c r="A73" s="30" t="s">
        <v>111</v>
      </c>
      <c r="B73" s="65" t="s">
        <v>260</v>
      </c>
      <c r="C73" s="65">
        <v>71.0</v>
      </c>
      <c r="D73" s="65">
        <v>58.0</v>
      </c>
      <c r="E73" s="73" t="s">
        <v>264</v>
      </c>
      <c r="F73" s="72" t="s">
        <v>252</v>
      </c>
      <c r="G73" s="29" t="s">
        <v>520</v>
      </c>
      <c r="H73" s="35"/>
      <c r="I73" s="35"/>
      <c r="J73" s="35" t="str">
        <f t="shared" si="1"/>
        <v>var71</v>
      </c>
      <c r="K73" s="26" t="s">
        <v>521</v>
      </c>
      <c r="L73" s="26" t="s">
        <v>144</v>
      </c>
      <c r="M73" s="76"/>
      <c r="N73" s="26" t="s">
        <v>508</v>
      </c>
      <c r="O73" s="76"/>
    </row>
    <row r="74" ht="22.5" customHeight="1">
      <c r="A74" s="30" t="s">
        <v>111</v>
      </c>
      <c r="B74" s="65" t="s">
        <v>260</v>
      </c>
      <c r="C74" s="65">
        <v>72.0</v>
      </c>
      <c r="D74" s="65">
        <v>58.0</v>
      </c>
      <c r="E74" s="21" t="s">
        <v>124</v>
      </c>
      <c r="F74" s="72" t="s">
        <v>245</v>
      </c>
      <c r="G74" s="8" t="s">
        <v>5</v>
      </c>
      <c r="H74" s="35"/>
      <c r="I74" s="35"/>
      <c r="J74" s="35" t="str">
        <f t="shared" si="1"/>
        <v>var72</v>
      </c>
      <c r="K74" s="26" t="s">
        <v>522</v>
      </c>
      <c r="L74" s="26" t="s">
        <v>144</v>
      </c>
      <c r="M74" s="76"/>
      <c r="N74" s="26" t="s">
        <v>508</v>
      </c>
      <c r="O74" s="76"/>
    </row>
    <row r="75" ht="22.5" customHeight="1">
      <c r="A75" s="30" t="s">
        <v>111</v>
      </c>
      <c r="B75" s="65" t="s">
        <v>260</v>
      </c>
      <c r="C75" s="65">
        <v>73.0</v>
      </c>
      <c r="D75" s="65">
        <v>58.0</v>
      </c>
      <c r="E75" s="21" t="s">
        <v>125</v>
      </c>
      <c r="F75" s="72" t="s">
        <v>245</v>
      </c>
      <c r="G75" s="8" t="s">
        <v>5</v>
      </c>
      <c r="H75" s="35"/>
      <c r="I75" s="35"/>
      <c r="J75" s="35" t="str">
        <f t="shared" si="1"/>
        <v>var73</v>
      </c>
      <c r="K75" s="26" t="s">
        <v>523</v>
      </c>
      <c r="L75" s="26" t="s">
        <v>144</v>
      </c>
      <c r="M75" s="76"/>
      <c r="N75" s="26" t="s">
        <v>508</v>
      </c>
      <c r="O75" s="76"/>
    </row>
    <row r="76" ht="22.5" customHeight="1">
      <c r="A76" s="30" t="s">
        <v>111</v>
      </c>
      <c r="B76" s="65" t="s">
        <v>260</v>
      </c>
      <c r="C76" s="65">
        <v>74.0</v>
      </c>
      <c r="D76" s="65">
        <v>58.0</v>
      </c>
      <c r="E76" s="21" t="s">
        <v>126</v>
      </c>
      <c r="F76" s="72" t="s">
        <v>245</v>
      </c>
      <c r="G76" s="8" t="s">
        <v>5</v>
      </c>
      <c r="H76" s="35"/>
      <c r="I76" s="35"/>
      <c r="J76" s="35" t="str">
        <f t="shared" si="1"/>
        <v>var74</v>
      </c>
      <c r="K76" s="26" t="s">
        <v>524</v>
      </c>
      <c r="L76" s="26" t="s">
        <v>144</v>
      </c>
      <c r="M76" s="76"/>
      <c r="N76" s="26" t="s">
        <v>508</v>
      </c>
      <c r="O76" s="76"/>
    </row>
    <row r="77" ht="22.5" customHeight="1">
      <c r="A77" s="30" t="s">
        <v>111</v>
      </c>
      <c r="B77" s="65" t="s">
        <v>260</v>
      </c>
      <c r="C77" s="65">
        <v>75.0</v>
      </c>
      <c r="D77" s="65">
        <v>58.0</v>
      </c>
      <c r="E77" s="21" t="s">
        <v>127</v>
      </c>
      <c r="F77" s="72" t="s">
        <v>243</v>
      </c>
      <c r="G77" s="8" t="s">
        <v>24</v>
      </c>
      <c r="H77" s="35"/>
      <c r="I77" s="35"/>
      <c r="J77" s="35" t="str">
        <f t="shared" si="1"/>
        <v>var75</v>
      </c>
      <c r="K77" s="26" t="s">
        <v>525</v>
      </c>
      <c r="L77" s="26" t="s">
        <v>144</v>
      </c>
      <c r="M77" s="76"/>
      <c r="N77" s="26" t="s">
        <v>508</v>
      </c>
      <c r="O77" s="76"/>
    </row>
    <row r="78" ht="22.5" customHeight="1">
      <c r="A78" s="30" t="s">
        <v>111</v>
      </c>
      <c r="B78" s="65" t="s">
        <v>260</v>
      </c>
      <c r="C78" s="65">
        <v>76.0</v>
      </c>
      <c r="D78" s="65">
        <v>58.0</v>
      </c>
      <c r="E78" s="21" t="s">
        <v>128</v>
      </c>
      <c r="F78" s="72" t="s">
        <v>243</v>
      </c>
      <c r="G78" s="8" t="s">
        <v>24</v>
      </c>
      <c r="H78" s="35"/>
      <c r="I78" s="35"/>
      <c r="J78" s="35" t="str">
        <f t="shared" si="1"/>
        <v>var76</v>
      </c>
      <c r="K78" s="26" t="s">
        <v>526</v>
      </c>
      <c r="L78" s="26" t="s">
        <v>144</v>
      </c>
      <c r="M78" s="76"/>
      <c r="N78" s="26" t="s">
        <v>508</v>
      </c>
      <c r="O78" s="76"/>
    </row>
    <row r="79" ht="22.5" customHeight="1">
      <c r="A79" s="30" t="s">
        <v>111</v>
      </c>
      <c r="B79" s="65" t="s">
        <v>260</v>
      </c>
      <c r="C79" s="65">
        <v>77.0</v>
      </c>
      <c r="D79" s="65">
        <v>58.0</v>
      </c>
      <c r="E79" s="21" t="s">
        <v>129</v>
      </c>
      <c r="F79" s="72" t="s">
        <v>243</v>
      </c>
      <c r="G79" s="8" t="s">
        <v>24</v>
      </c>
      <c r="H79" s="35"/>
      <c r="I79" s="35"/>
      <c r="J79" s="35" t="str">
        <f t="shared" si="1"/>
        <v>var77</v>
      </c>
      <c r="K79" s="26" t="s">
        <v>527</v>
      </c>
      <c r="L79" s="26" t="s">
        <v>144</v>
      </c>
      <c r="M79" s="76"/>
      <c r="N79" s="26" t="s">
        <v>508</v>
      </c>
      <c r="O79" s="76"/>
    </row>
    <row r="80" ht="22.5" customHeight="1">
      <c r="A80" s="30" t="s">
        <v>111</v>
      </c>
      <c r="B80" s="65" t="s">
        <v>260</v>
      </c>
      <c r="C80" s="65">
        <v>78.0</v>
      </c>
      <c r="D80" s="65">
        <v>58.0</v>
      </c>
      <c r="E80" s="21" t="s">
        <v>130</v>
      </c>
      <c r="F80" s="72" t="s">
        <v>243</v>
      </c>
      <c r="G80" s="8" t="s">
        <v>24</v>
      </c>
      <c r="H80" s="35"/>
      <c r="I80" s="35"/>
      <c r="J80" s="35" t="str">
        <f t="shared" si="1"/>
        <v>var78</v>
      </c>
      <c r="K80" s="26" t="s">
        <v>528</v>
      </c>
      <c r="L80" s="26" t="s">
        <v>144</v>
      </c>
      <c r="M80" s="76"/>
      <c r="N80" s="26" t="s">
        <v>508</v>
      </c>
      <c r="O80" s="76"/>
    </row>
    <row r="81" ht="22.5" customHeight="1">
      <c r="A81" s="30" t="s">
        <v>111</v>
      </c>
      <c r="B81" s="65" t="s">
        <v>260</v>
      </c>
      <c r="C81" s="65">
        <v>79.0</v>
      </c>
      <c r="D81" s="65">
        <v>58.0</v>
      </c>
      <c r="E81" s="21" t="s">
        <v>131</v>
      </c>
      <c r="F81" s="72" t="s">
        <v>245</v>
      </c>
      <c r="G81" s="8" t="s">
        <v>5</v>
      </c>
      <c r="H81" s="35"/>
      <c r="I81" s="35"/>
      <c r="J81" s="35" t="str">
        <f t="shared" si="1"/>
        <v>var79</v>
      </c>
      <c r="K81" s="26" t="s">
        <v>529</v>
      </c>
      <c r="L81" s="26" t="s">
        <v>144</v>
      </c>
      <c r="M81" s="76"/>
      <c r="N81" s="26" t="s">
        <v>508</v>
      </c>
      <c r="O81" s="76"/>
    </row>
    <row r="82" ht="22.5" customHeight="1">
      <c r="A82" s="30" t="s">
        <v>111</v>
      </c>
      <c r="B82" s="65" t="s">
        <v>260</v>
      </c>
      <c r="C82" s="65">
        <v>80.0</v>
      </c>
      <c r="D82" s="65">
        <v>58.0</v>
      </c>
      <c r="E82" s="21" t="s">
        <v>132</v>
      </c>
      <c r="F82" s="72" t="s">
        <v>245</v>
      </c>
      <c r="G82" s="8" t="s">
        <v>5</v>
      </c>
      <c r="H82" s="35"/>
      <c r="I82" s="35"/>
      <c r="J82" s="35" t="str">
        <f t="shared" si="1"/>
        <v>var80</v>
      </c>
      <c r="K82" s="26" t="s">
        <v>530</v>
      </c>
      <c r="L82" s="26" t="s">
        <v>144</v>
      </c>
      <c r="M82" s="76"/>
      <c r="N82" s="26" t="s">
        <v>508</v>
      </c>
      <c r="O82" s="76"/>
    </row>
    <row r="83" ht="22.5" customHeight="1">
      <c r="A83" s="30" t="s">
        <v>111</v>
      </c>
      <c r="B83" s="65" t="s">
        <v>260</v>
      </c>
      <c r="C83" s="65">
        <v>81.0</v>
      </c>
      <c r="D83" s="65">
        <v>58.0</v>
      </c>
      <c r="E83" s="21" t="s">
        <v>133</v>
      </c>
      <c r="F83" s="72" t="s">
        <v>245</v>
      </c>
      <c r="G83" s="8" t="s">
        <v>5</v>
      </c>
      <c r="H83" s="35"/>
      <c r="I83" s="35"/>
      <c r="J83" s="35" t="str">
        <f t="shared" si="1"/>
        <v>var81</v>
      </c>
      <c r="K83" s="26" t="s">
        <v>531</v>
      </c>
      <c r="L83" s="26" t="s">
        <v>144</v>
      </c>
      <c r="M83" s="76"/>
      <c r="N83" s="26" t="s">
        <v>508</v>
      </c>
      <c r="O83" s="76"/>
    </row>
    <row r="84" ht="22.5" customHeight="1">
      <c r="A84" s="30" t="s">
        <v>111</v>
      </c>
      <c r="B84" s="65" t="s">
        <v>260</v>
      </c>
      <c r="C84" s="65">
        <v>82.0</v>
      </c>
      <c r="D84" s="65">
        <v>58.0</v>
      </c>
      <c r="E84" s="21" t="s">
        <v>134</v>
      </c>
      <c r="F84" s="72" t="s">
        <v>245</v>
      </c>
      <c r="G84" s="8" t="s">
        <v>5</v>
      </c>
      <c r="H84" s="35"/>
      <c r="I84" s="35"/>
      <c r="J84" s="35" t="str">
        <f t="shared" si="1"/>
        <v>var82</v>
      </c>
      <c r="K84" s="26" t="s">
        <v>532</v>
      </c>
      <c r="L84" s="26" t="s">
        <v>144</v>
      </c>
      <c r="M84" s="76"/>
      <c r="N84" s="26" t="s">
        <v>508</v>
      </c>
      <c r="O84" s="76"/>
    </row>
    <row r="85" ht="22.5" customHeight="1">
      <c r="A85" s="30" t="s">
        <v>111</v>
      </c>
      <c r="B85" s="65" t="s">
        <v>260</v>
      </c>
      <c r="C85" s="65">
        <v>83.0</v>
      </c>
      <c r="D85" s="65">
        <v>58.0</v>
      </c>
      <c r="E85" s="21" t="s">
        <v>135</v>
      </c>
      <c r="F85" s="72" t="s">
        <v>245</v>
      </c>
      <c r="G85" s="8" t="s">
        <v>5</v>
      </c>
      <c r="H85" s="35"/>
      <c r="I85" s="35"/>
      <c r="J85" s="35" t="str">
        <f t="shared" si="1"/>
        <v>var83</v>
      </c>
      <c r="K85" s="26" t="s">
        <v>533</v>
      </c>
      <c r="L85" s="26" t="s">
        <v>144</v>
      </c>
      <c r="M85" s="76"/>
      <c r="N85" s="26" t="s">
        <v>508</v>
      </c>
      <c r="O85" s="76"/>
    </row>
    <row r="86" ht="22.5" customHeight="1">
      <c r="A86" s="30" t="s">
        <v>111</v>
      </c>
      <c r="B86" s="65" t="s">
        <v>260</v>
      </c>
      <c r="C86" s="65">
        <v>84.0</v>
      </c>
      <c r="D86" s="65">
        <v>58.0</v>
      </c>
      <c r="E86" s="21" t="s">
        <v>136</v>
      </c>
      <c r="F86" s="72" t="s">
        <v>245</v>
      </c>
      <c r="G86" s="8" t="s">
        <v>5</v>
      </c>
      <c r="H86" s="35"/>
      <c r="I86" s="35"/>
      <c r="J86" s="35" t="str">
        <f t="shared" si="1"/>
        <v>var84</v>
      </c>
      <c r="K86" s="26" t="s">
        <v>534</v>
      </c>
      <c r="L86" s="26" t="s">
        <v>144</v>
      </c>
      <c r="M86" s="76"/>
      <c r="N86" s="26" t="s">
        <v>508</v>
      </c>
      <c r="O86" s="76"/>
    </row>
    <row r="87" ht="22.5" customHeight="1">
      <c r="A87" s="30" t="s">
        <v>111</v>
      </c>
      <c r="B87" s="65" t="s">
        <v>260</v>
      </c>
      <c r="C87" s="65">
        <v>85.0</v>
      </c>
      <c r="D87" s="35"/>
      <c r="E87" s="73" t="s">
        <v>266</v>
      </c>
      <c r="F87" s="72" t="s">
        <v>252</v>
      </c>
      <c r="G87" s="36" t="s">
        <v>267</v>
      </c>
      <c r="H87" s="35"/>
      <c r="I87" s="35"/>
      <c r="J87" s="35" t="str">
        <f t="shared" si="1"/>
        <v>var85</v>
      </c>
      <c r="K87" s="26" t="s">
        <v>535</v>
      </c>
      <c r="L87" s="35"/>
      <c r="M87" s="35"/>
      <c r="N87" s="35"/>
      <c r="O87" s="35"/>
    </row>
    <row r="88" ht="22.5" customHeight="1">
      <c r="A88" s="30" t="s">
        <v>111</v>
      </c>
      <c r="B88" s="65" t="s">
        <v>260</v>
      </c>
      <c r="C88" s="65">
        <v>86.0</v>
      </c>
      <c r="D88" s="35"/>
      <c r="E88" s="73" t="s">
        <v>268</v>
      </c>
      <c r="F88" s="72" t="s">
        <v>252</v>
      </c>
      <c r="G88" s="36" t="s">
        <v>269</v>
      </c>
      <c r="H88" s="35"/>
      <c r="I88" s="35"/>
      <c r="J88" s="35" t="str">
        <f t="shared" si="1"/>
        <v>var86</v>
      </c>
      <c r="K88" s="26" t="s">
        <v>536</v>
      </c>
      <c r="L88" s="35"/>
      <c r="M88" s="35"/>
      <c r="N88" s="26"/>
      <c r="O88" s="35"/>
    </row>
  </sheetData>
  <autoFilter ref="$A$1:$G$88"/>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27.57"/>
    <col customWidth="1" min="8" max="9" width="10.71"/>
    <col customWidth="1" min="10" max="10" width="6.43"/>
    <col customWidth="1" min="11" max="11" width="8.57"/>
    <col customWidth="1" min="12" max="12" width="10.0"/>
    <col customWidth="1" min="13" max="14"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row>
    <row r="2" ht="22.5" customHeight="1">
      <c r="A2" s="26" t="s">
        <v>538</v>
      </c>
      <c r="B2" s="26" t="s">
        <v>228</v>
      </c>
      <c r="C2" s="26">
        <v>0.0</v>
      </c>
      <c r="D2" s="35"/>
      <c r="E2" s="26" t="s">
        <v>229</v>
      </c>
      <c r="F2" s="26" t="s">
        <v>230</v>
      </c>
      <c r="G2" s="26"/>
      <c r="H2" s="91"/>
      <c r="I2" s="35"/>
      <c r="J2" s="35"/>
      <c r="K2" s="26" t="s">
        <v>539</v>
      </c>
      <c r="L2" s="35"/>
      <c r="M2" s="35"/>
      <c r="N2" s="35"/>
    </row>
    <row r="3" ht="22.5" customHeight="1">
      <c r="A3" s="26" t="s">
        <v>538</v>
      </c>
      <c r="B3" s="26" t="s">
        <v>228</v>
      </c>
      <c r="C3" s="26">
        <v>1.0</v>
      </c>
      <c r="D3" s="35"/>
      <c r="E3" s="26" t="s">
        <v>540</v>
      </c>
      <c r="F3" s="26" t="s">
        <v>541</v>
      </c>
      <c r="G3" s="92" t="s">
        <v>233</v>
      </c>
      <c r="H3" s="90"/>
      <c r="I3" s="26">
        <v>1.0</v>
      </c>
      <c r="J3" s="35"/>
      <c r="K3" s="26" t="s">
        <v>542</v>
      </c>
      <c r="L3" s="35"/>
      <c r="M3" s="35"/>
      <c r="N3" s="35"/>
    </row>
    <row r="4" ht="22.5" customHeight="1">
      <c r="A4" s="26" t="s">
        <v>538</v>
      </c>
      <c r="B4" s="26" t="s">
        <v>228</v>
      </c>
      <c r="C4" s="26">
        <v>2.0</v>
      </c>
      <c r="D4" s="35"/>
      <c r="E4" s="26" t="s">
        <v>543</v>
      </c>
      <c r="F4" s="26" t="s">
        <v>541</v>
      </c>
      <c r="G4" s="92" t="s">
        <v>235</v>
      </c>
      <c r="H4" s="90"/>
      <c r="I4" s="26">
        <v>2.0</v>
      </c>
      <c r="J4" s="35"/>
      <c r="K4" s="26" t="s">
        <v>544</v>
      </c>
      <c r="L4" s="35"/>
      <c r="M4" s="35"/>
      <c r="N4" s="35"/>
    </row>
    <row r="5" ht="22.5" customHeight="1">
      <c r="A5" s="26" t="s">
        <v>538</v>
      </c>
      <c r="B5" s="26" t="s">
        <v>228</v>
      </c>
      <c r="C5" s="26">
        <v>3.0</v>
      </c>
      <c r="D5" s="35"/>
      <c r="E5" s="26" t="s">
        <v>545</v>
      </c>
      <c r="F5" s="26" t="s">
        <v>541</v>
      </c>
      <c r="G5" s="93" t="s">
        <v>237</v>
      </c>
      <c r="H5" s="90"/>
      <c r="I5" s="26">
        <v>3.0</v>
      </c>
      <c r="J5" s="35"/>
      <c r="K5" s="26" t="s">
        <v>546</v>
      </c>
      <c r="L5" s="35"/>
      <c r="M5" s="35"/>
      <c r="N5" s="35"/>
    </row>
    <row r="6" ht="22.5" customHeight="1">
      <c r="A6" s="26" t="s">
        <v>538</v>
      </c>
      <c r="B6" s="26" t="s">
        <v>228</v>
      </c>
      <c r="C6" s="26">
        <v>4.0</v>
      </c>
      <c r="D6" s="35"/>
      <c r="E6" s="26" t="s">
        <v>547</v>
      </c>
      <c r="F6" s="26" t="s">
        <v>541</v>
      </c>
      <c r="G6" s="92" t="s">
        <v>239</v>
      </c>
      <c r="H6" s="90"/>
      <c r="I6" s="26">
        <v>4.0</v>
      </c>
      <c r="J6" s="35"/>
      <c r="K6" s="26" t="s">
        <v>548</v>
      </c>
      <c r="L6" s="35"/>
      <c r="M6" s="35"/>
      <c r="N6" s="35"/>
    </row>
    <row r="7" ht="30.0" customHeight="1">
      <c r="A7" s="26" t="s">
        <v>538</v>
      </c>
      <c r="B7" s="26" t="s">
        <v>242</v>
      </c>
      <c r="C7" s="26">
        <v>5.0</v>
      </c>
      <c r="D7" s="94"/>
      <c r="E7" s="95" t="s">
        <v>549</v>
      </c>
      <c r="F7" s="96" t="s">
        <v>243</v>
      </c>
      <c r="G7" s="26" t="s">
        <v>550</v>
      </c>
      <c r="H7" s="97"/>
      <c r="I7" s="98"/>
      <c r="J7" s="98"/>
      <c r="K7" s="35" t="str">
        <f t="shared" ref="K7:K105" si="1">CONCAT("var",C7)</f>
        <v>var5</v>
      </c>
      <c r="L7" s="35"/>
      <c r="M7" s="35"/>
      <c r="N7" s="35"/>
    </row>
    <row r="8" ht="30.0" customHeight="1">
      <c r="A8" s="26" t="s">
        <v>538</v>
      </c>
      <c r="B8" s="26" t="s">
        <v>242</v>
      </c>
      <c r="C8" s="26">
        <v>6.0</v>
      </c>
      <c r="D8" s="94"/>
      <c r="E8" s="99" t="s">
        <v>551</v>
      </c>
      <c r="F8" s="96" t="s">
        <v>243</v>
      </c>
      <c r="G8" s="100" t="s">
        <v>550</v>
      </c>
      <c r="H8" s="97"/>
      <c r="I8" s="98"/>
      <c r="J8" s="98"/>
      <c r="K8" s="35" t="str">
        <f t="shared" si="1"/>
        <v>var6</v>
      </c>
      <c r="L8" s="35"/>
      <c r="M8" s="26" t="s">
        <v>552</v>
      </c>
      <c r="N8" s="26"/>
    </row>
    <row r="9" ht="30.0" customHeight="1">
      <c r="A9" s="26" t="s">
        <v>553</v>
      </c>
      <c r="B9" s="26" t="s">
        <v>242</v>
      </c>
      <c r="C9" s="26">
        <v>7.0</v>
      </c>
      <c r="D9" s="35"/>
      <c r="E9" s="101" t="s">
        <v>554</v>
      </c>
      <c r="F9" s="72" t="s">
        <v>252</v>
      </c>
      <c r="G9" s="102" t="s">
        <v>555</v>
      </c>
      <c r="H9" s="97"/>
      <c r="I9" s="98"/>
      <c r="J9" s="98"/>
      <c r="K9" s="35" t="str">
        <f t="shared" si="1"/>
        <v>var7</v>
      </c>
      <c r="L9" s="35"/>
      <c r="M9" s="26"/>
      <c r="N9" s="26"/>
    </row>
    <row r="10" ht="30.0" customHeight="1">
      <c r="A10" s="26" t="s">
        <v>538</v>
      </c>
      <c r="B10" s="26" t="s">
        <v>242</v>
      </c>
      <c r="C10" s="26">
        <v>8.0</v>
      </c>
      <c r="D10" s="35"/>
      <c r="E10" s="101" t="s">
        <v>556</v>
      </c>
      <c r="F10" s="72" t="s">
        <v>245</v>
      </c>
      <c r="G10" s="102" t="s">
        <v>5</v>
      </c>
      <c r="H10" s="103" t="s">
        <v>557</v>
      </c>
      <c r="I10" s="98"/>
      <c r="J10" s="98"/>
      <c r="K10" s="35" t="str">
        <f t="shared" si="1"/>
        <v>var8</v>
      </c>
      <c r="L10" s="35"/>
      <c r="M10" s="26"/>
      <c r="N10" s="26"/>
    </row>
    <row r="11" ht="22.5" customHeight="1">
      <c r="A11" s="26" t="s">
        <v>538</v>
      </c>
      <c r="B11" s="26" t="s">
        <v>242</v>
      </c>
      <c r="C11" s="26">
        <v>9.0</v>
      </c>
      <c r="D11" s="35"/>
      <c r="E11" s="101" t="s">
        <v>558</v>
      </c>
      <c r="F11" s="72" t="s">
        <v>245</v>
      </c>
      <c r="G11" s="102" t="s">
        <v>5</v>
      </c>
      <c r="H11" s="103" t="s">
        <v>557</v>
      </c>
      <c r="I11" s="98"/>
      <c r="J11" s="98"/>
      <c r="K11" s="35" t="str">
        <f t="shared" si="1"/>
        <v>var9</v>
      </c>
      <c r="L11" s="35"/>
      <c r="M11" s="26"/>
      <c r="N11" s="26"/>
    </row>
    <row r="12" ht="22.5" customHeight="1">
      <c r="A12" s="26" t="s">
        <v>538</v>
      </c>
      <c r="B12" s="26" t="s">
        <v>242</v>
      </c>
      <c r="C12" s="26">
        <v>10.0</v>
      </c>
      <c r="D12" s="35"/>
      <c r="E12" s="101" t="s">
        <v>559</v>
      </c>
      <c r="F12" s="72" t="s">
        <v>245</v>
      </c>
      <c r="G12" s="102" t="s">
        <v>5</v>
      </c>
      <c r="H12" s="103" t="s">
        <v>557</v>
      </c>
      <c r="I12" s="98"/>
      <c r="J12" s="98"/>
      <c r="K12" s="35" t="str">
        <f t="shared" si="1"/>
        <v>var10</v>
      </c>
      <c r="L12" s="35"/>
      <c r="M12" s="26"/>
      <c r="N12" s="26"/>
    </row>
    <row r="13" ht="22.5" customHeight="1">
      <c r="A13" s="26" t="s">
        <v>538</v>
      </c>
      <c r="B13" s="26" t="s">
        <v>242</v>
      </c>
      <c r="C13" s="26">
        <v>11.0</v>
      </c>
      <c r="D13" s="35"/>
      <c r="E13" s="101" t="s">
        <v>560</v>
      </c>
      <c r="F13" s="72" t="s">
        <v>245</v>
      </c>
      <c r="G13" s="102" t="s">
        <v>5</v>
      </c>
      <c r="H13" s="103" t="s">
        <v>557</v>
      </c>
      <c r="I13" s="98"/>
      <c r="J13" s="98"/>
      <c r="K13" s="35" t="str">
        <f t="shared" si="1"/>
        <v>var11</v>
      </c>
      <c r="L13" s="35"/>
      <c r="M13" s="26"/>
      <c r="N13" s="26"/>
    </row>
    <row r="14" ht="22.5" customHeight="1">
      <c r="A14" s="26" t="s">
        <v>538</v>
      </c>
      <c r="B14" s="26" t="s">
        <v>242</v>
      </c>
      <c r="C14" s="26">
        <v>12.0</v>
      </c>
      <c r="D14" s="35"/>
      <c r="E14" s="101" t="s">
        <v>561</v>
      </c>
      <c r="F14" s="72" t="s">
        <v>245</v>
      </c>
      <c r="G14" s="102" t="s">
        <v>5</v>
      </c>
      <c r="H14" s="103" t="s">
        <v>557</v>
      </c>
      <c r="I14" s="98"/>
      <c r="J14" s="98"/>
      <c r="K14" s="35" t="str">
        <f t="shared" si="1"/>
        <v>var12</v>
      </c>
      <c r="L14" s="35"/>
      <c r="M14" s="26"/>
      <c r="N14" s="26"/>
    </row>
    <row r="15">
      <c r="A15" s="26" t="s">
        <v>538</v>
      </c>
      <c r="B15" s="26" t="s">
        <v>242</v>
      </c>
      <c r="C15" s="26">
        <v>13.0</v>
      </c>
      <c r="E15" s="99" t="s">
        <v>562</v>
      </c>
      <c r="F15" s="72" t="s">
        <v>245</v>
      </c>
      <c r="G15" s="100" t="s">
        <v>5</v>
      </c>
      <c r="H15" s="103" t="s">
        <v>557</v>
      </c>
      <c r="K15" s="35" t="str">
        <f t="shared" si="1"/>
        <v>var13</v>
      </c>
      <c r="L15" s="35"/>
      <c r="M15" s="26"/>
      <c r="N15" s="26"/>
    </row>
    <row r="16">
      <c r="A16" s="26" t="s">
        <v>538</v>
      </c>
      <c r="B16" s="26" t="s">
        <v>242</v>
      </c>
      <c r="C16" s="26">
        <v>14.0</v>
      </c>
      <c r="E16" s="99" t="s">
        <v>563</v>
      </c>
      <c r="F16" s="72" t="s">
        <v>245</v>
      </c>
      <c r="G16" s="100" t="s">
        <v>5</v>
      </c>
      <c r="H16" s="103" t="s">
        <v>557</v>
      </c>
      <c r="K16" s="35" t="str">
        <f t="shared" si="1"/>
        <v>var14</v>
      </c>
      <c r="L16" s="35"/>
      <c r="M16" s="26"/>
      <c r="N16" s="26"/>
    </row>
    <row r="17" ht="22.5" customHeight="1">
      <c r="A17" s="26" t="s">
        <v>538</v>
      </c>
      <c r="B17" s="26" t="s">
        <v>242</v>
      </c>
      <c r="C17" s="26">
        <v>15.0</v>
      </c>
      <c r="D17" s="35"/>
      <c r="E17" s="101" t="s">
        <v>564</v>
      </c>
      <c r="F17" s="72" t="s">
        <v>245</v>
      </c>
      <c r="G17" s="102" t="s">
        <v>5</v>
      </c>
      <c r="H17" s="103" t="s">
        <v>557</v>
      </c>
      <c r="I17" s="98"/>
      <c r="J17" s="98"/>
      <c r="K17" s="35" t="str">
        <f t="shared" si="1"/>
        <v>var15</v>
      </c>
      <c r="L17" s="35"/>
      <c r="M17" s="26"/>
      <c r="N17" s="26"/>
    </row>
    <row r="18" ht="22.5" customHeight="1">
      <c r="A18" s="26" t="s">
        <v>538</v>
      </c>
      <c r="B18" s="26" t="s">
        <v>242</v>
      </c>
      <c r="C18" s="26">
        <v>16.0</v>
      </c>
      <c r="D18" s="35"/>
      <c r="E18" s="101" t="s">
        <v>565</v>
      </c>
      <c r="F18" s="72" t="s">
        <v>245</v>
      </c>
      <c r="G18" s="102" t="s">
        <v>5</v>
      </c>
      <c r="H18" s="103" t="s">
        <v>557</v>
      </c>
      <c r="I18" s="98"/>
      <c r="J18" s="98"/>
      <c r="K18" s="35" t="str">
        <f t="shared" si="1"/>
        <v>var16</v>
      </c>
      <c r="L18" s="35"/>
      <c r="M18" s="26"/>
      <c r="N18" s="26"/>
    </row>
    <row r="19" ht="22.5" customHeight="1">
      <c r="A19" s="26" t="s">
        <v>538</v>
      </c>
      <c r="B19" s="26" t="s">
        <v>242</v>
      </c>
      <c r="C19" s="26">
        <v>17.0</v>
      </c>
      <c r="D19" s="35"/>
      <c r="E19" s="101" t="s">
        <v>566</v>
      </c>
      <c r="F19" s="72" t="s">
        <v>245</v>
      </c>
      <c r="G19" s="102" t="s">
        <v>5</v>
      </c>
      <c r="H19" s="103" t="s">
        <v>557</v>
      </c>
      <c r="I19" s="98"/>
      <c r="J19" s="98"/>
      <c r="K19" s="35" t="str">
        <f t="shared" si="1"/>
        <v>var17</v>
      </c>
      <c r="L19" s="35"/>
      <c r="M19" s="26"/>
      <c r="N19" s="26"/>
    </row>
    <row r="20" ht="22.5" customHeight="1">
      <c r="A20" s="26" t="s">
        <v>538</v>
      </c>
      <c r="B20" s="26" t="s">
        <v>242</v>
      </c>
      <c r="C20" s="26">
        <v>18.0</v>
      </c>
      <c r="D20" s="35"/>
      <c r="E20" s="101" t="s">
        <v>567</v>
      </c>
      <c r="F20" s="72" t="s">
        <v>245</v>
      </c>
      <c r="G20" s="102" t="s">
        <v>5</v>
      </c>
      <c r="H20" s="103" t="s">
        <v>557</v>
      </c>
      <c r="I20" s="98"/>
      <c r="J20" s="98"/>
      <c r="K20" s="35" t="str">
        <f t="shared" si="1"/>
        <v>var18</v>
      </c>
      <c r="L20" s="35"/>
      <c r="M20" s="26"/>
      <c r="N20" s="26"/>
    </row>
    <row r="21">
      <c r="A21" s="26" t="s">
        <v>538</v>
      </c>
      <c r="B21" s="26" t="s">
        <v>242</v>
      </c>
      <c r="C21" s="26">
        <v>19.0</v>
      </c>
      <c r="E21" s="99" t="s">
        <v>568</v>
      </c>
      <c r="F21" s="72" t="s">
        <v>243</v>
      </c>
      <c r="G21" s="100" t="s">
        <v>550</v>
      </c>
      <c r="H21" s="103" t="s">
        <v>557</v>
      </c>
      <c r="K21" s="35" t="str">
        <f t="shared" si="1"/>
        <v>var19</v>
      </c>
      <c r="L21" s="35"/>
      <c r="M21" s="26"/>
      <c r="N21" s="26"/>
    </row>
    <row r="22">
      <c r="A22" s="104" t="s">
        <v>538</v>
      </c>
      <c r="B22" s="26" t="s">
        <v>242</v>
      </c>
      <c r="C22" s="26">
        <v>20.0</v>
      </c>
      <c r="E22" s="99" t="s">
        <v>569</v>
      </c>
      <c r="F22" s="72" t="s">
        <v>243</v>
      </c>
      <c r="G22" s="100" t="s">
        <v>550</v>
      </c>
      <c r="H22" s="103" t="s">
        <v>557</v>
      </c>
      <c r="K22" s="35" t="str">
        <f t="shared" si="1"/>
        <v>var20</v>
      </c>
      <c r="L22" s="35"/>
      <c r="M22" s="26"/>
      <c r="N22" s="26"/>
    </row>
    <row r="23" ht="22.5" customHeight="1">
      <c r="A23" s="104" t="s">
        <v>538</v>
      </c>
      <c r="B23" s="26" t="s">
        <v>242</v>
      </c>
      <c r="C23" s="26">
        <v>21.0</v>
      </c>
      <c r="D23" s="35"/>
      <c r="E23" s="101" t="s">
        <v>570</v>
      </c>
      <c r="F23" s="72" t="s">
        <v>252</v>
      </c>
      <c r="G23" s="102" t="s">
        <v>571</v>
      </c>
      <c r="H23" s="103" t="s">
        <v>557</v>
      </c>
      <c r="I23" s="98"/>
      <c r="J23" s="98"/>
      <c r="K23" s="35" t="str">
        <f t="shared" si="1"/>
        <v>var21</v>
      </c>
      <c r="L23" s="35"/>
      <c r="M23" s="26"/>
      <c r="N23" s="26"/>
    </row>
    <row r="24" ht="22.5" customHeight="1">
      <c r="A24" s="104" t="s">
        <v>538</v>
      </c>
      <c r="B24" s="26" t="s">
        <v>242</v>
      </c>
      <c r="C24" s="26">
        <v>22.0</v>
      </c>
      <c r="D24" s="35"/>
      <c r="E24" s="101" t="s">
        <v>572</v>
      </c>
      <c r="F24" s="72" t="s">
        <v>252</v>
      </c>
      <c r="G24" s="102" t="s">
        <v>571</v>
      </c>
      <c r="H24" s="103" t="s">
        <v>557</v>
      </c>
      <c r="I24" s="98"/>
      <c r="J24" s="98"/>
      <c r="K24" s="35" t="str">
        <f t="shared" si="1"/>
        <v>var22</v>
      </c>
      <c r="L24" s="35"/>
      <c r="M24" s="26"/>
      <c r="N24" s="26"/>
    </row>
    <row r="25" ht="22.5" customHeight="1">
      <c r="A25" s="104" t="s">
        <v>538</v>
      </c>
      <c r="B25" s="26" t="s">
        <v>242</v>
      </c>
      <c r="C25" s="26">
        <v>23.0</v>
      </c>
      <c r="D25" s="35"/>
      <c r="E25" s="101" t="s">
        <v>573</v>
      </c>
      <c r="F25" s="72" t="s">
        <v>283</v>
      </c>
      <c r="G25" s="102" t="s">
        <v>574</v>
      </c>
      <c r="H25" s="103" t="s">
        <v>557</v>
      </c>
      <c r="I25" s="98"/>
      <c r="J25" s="98"/>
      <c r="K25" s="35" t="str">
        <f t="shared" si="1"/>
        <v>var23</v>
      </c>
      <c r="L25" s="35"/>
      <c r="M25" s="26"/>
      <c r="N25" s="26"/>
    </row>
    <row r="26" ht="22.5" customHeight="1">
      <c r="A26" s="104" t="s">
        <v>538</v>
      </c>
      <c r="B26" s="26" t="s">
        <v>242</v>
      </c>
      <c r="C26" s="26">
        <v>24.0</v>
      </c>
      <c r="D26" s="35"/>
      <c r="E26" s="101" t="s">
        <v>575</v>
      </c>
      <c r="F26" s="72" t="s">
        <v>243</v>
      </c>
      <c r="G26" s="102" t="s">
        <v>550</v>
      </c>
      <c r="H26" s="103" t="s">
        <v>557</v>
      </c>
      <c r="I26" s="98"/>
      <c r="J26" s="98"/>
      <c r="K26" s="35" t="str">
        <f t="shared" si="1"/>
        <v>var24</v>
      </c>
      <c r="L26" s="35"/>
      <c r="M26" s="26"/>
      <c r="N26" s="26"/>
    </row>
    <row r="27" ht="22.5" customHeight="1">
      <c r="A27" s="104" t="s">
        <v>538</v>
      </c>
      <c r="B27" s="26" t="s">
        <v>242</v>
      </c>
      <c r="C27" s="26">
        <v>25.0</v>
      </c>
      <c r="D27" s="35"/>
      <c r="E27" s="101" t="s">
        <v>576</v>
      </c>
      <c r="F27" s="29" t="s">
        <v>230</v>
      </c>
      <c r="G27" s="102" t="s">
        <v>577</v>
      </c>
      <c r="H27" s="103" t="s">
        <v>557</v>
      </c>
      <c r="I27" s="98"/>
      <c r="J27" s="98"/>
      <c r="K27" s="35" t="str">
        <f t="shared" si="1"/>
        <v>var25</v>
      </c>
      <c r="L27" s="35"/>
      <c r="M27" s="26"/>
      <c r="N27" s="26"/>
    </row>
    <row r="28" ht="22.5" customHeight="1">
      <c r="A28" s="104" t="s">
        <v>538</v>
      </c>
      <c r="B28" s="26" t="s">
        <v>242</v>
      </c>
      <c r="C28" s="26">
        <v>26.0</v>
      </c>
      <c r="D28" s="35"/>
      <c r="E28" s="101" t="s">
        <v>578</v>
      </c>
      <c r="F28" s="72" t="s">
        <v>243</v>
      </c>
      <c r="G28" s="102" t="s">
        <v>550</v>
      </c>
      <c r="H28" s="103" t="s">
        <v>557</v>
      </c>
      <c r="I28" s="98"/>
      <c r="J28" s="98"/>
      <c r="K28" s="35" t="str">
        <f t="shared" si="1"/>
        <v>var26</v>
      </c>
      <c r="L28" s="35"/>
      <c r="M28" s="26"/>
      <c r="N28" s="26"/>
    </row>
    <row r="29" ht="22.5" customHeight="1">
      <c r="A29" s="104" t="s">
        <v>538</v>
      </c>
      <c r="B29" s="26" t="s">
        <v>242</v>
      </c>
      <c r="C29" s="26">
        <v>27.0</v>
      </c>
      <c r="D29" s="35"/>
      <c r="E29" s="101" t="s">
        <v>579</v>
      </c>
      <c r="F29" s="72" t="s">
        <v>252</v>
      </c>
      <c r="G29" s="102" t="s">
        <v>580</v>
      </c>
      <c r="H29" s="103" t="s">
        <v>557</v>
      </c>
      <c r="I29" s="98"/>
      <c r="J29" s="98"/>
      <c r="K29" s="35" t="str">
        <f t="shared" si="1"/>
        <v>var27</v>
      </c>
      <c r="L29" s="35"/>
      <c r="M29" s="26"/>
      <c r="N29" s="26"/>
    </row>
    <row r="30" ht="22.5" customHeight="1">
      <c r="A30" s="104" t="s">
        <v>538</v>
      </c>
      <c r="B30" s="26" t="s">
        <v>242</v>
      </c>
      <c r="C30" s="26">
        <v>28.0</v>
      </c>
      <c r="D30" s="35"/>
      <c r="E30" s="101" t="s">
        <v>581</v>
      </c>
      <c r="F30" s="72" t="s">
        <v>243</v>
      </c>
      <c r="G30" s="102" t="s">
        <v>550</v>
      </c>
      <c r="H30" s="103" t="s">
        <v>557</v>
      </c>
      <c r="I30" s="98"/>
      <c r="J30" s="98"/>
      <c r="K30" s="35" t="str">
        <f t="shared" si="1"/>
        <v>var28</v>
      </c>
      <c r="L30" s="35"/>
      <c r="M30" s="26"/>
      <c r="N30" s="26"/>
    </row>
    <row r="31" ht="22.5" customHeight="1">
      <c r="A31" s="104" t="s">
        <v>538</v>
      </c>
      <c r="B31" s="26" t="s">
        <v>242</v>
      </c>
      <c r="C31" s="26">
        <v>29.0</v>
      </c>
      <c r="D31" s="35"/>
      <c r="E31" s="101" t="s">
        <v>582</v>
      </c>
      <c r="F31" s="72" t="s">
        <v>252</v>
      </c>
      <c r="G31" s="102" t="s">
        <v>583</v>
      </c>
      <c r="H31" s="103" t="s">
        <v>557</v>
      </c>
      <c r="I31" s="98"/>
      <c r="J31" s="98"/>
      <c r="K31" s="35" t="str">
        <f t="shared" si="1"/>
        <v>var29</v>
      </c>
      <c r="L31" s="35"/>
      <c r="M31" s="26"/>
      <c r="N31" s="26"/>
    </row>
    <row r="32" ht="22.5" customHeight="1">
      <c r="A32" s="104" t="s">
        <v>538</v>
      </c>
      <c r="B32" s="26" t="s">
        <v>242</v>
      </c>
      <c r="C32" s="26">
        <v>30.0</v>
      </c>
      <c r="D32" s="35"/>
      <c r="E32" s="101" t="s">
        <v>584</v>
      </c>
      <c r="F32" s="72" t="s">
        <v>243</v>
      </c>
      <c r="G32" s="102" t="s">
        <v>550</v>
      </c>
      <c r="H32" s="103" t="s">
        <v>557</v>
      </c>
      <c r="I32" s="98"/>
      <c r="J32" s="98"/>
      <c r="K32" s="35" t="str">
        <f t="shared" si="1"/>
        <v>var30</v>
      </c>
      <c r="L32" s="35"/>
      <c r="M32" s="26"/>
      <c r="N32" s="26"/>
    </row>
    <row r="33" ht="33.75" customHeight="1">
      <c r="A33" s="26" t="s">
        <v>553</v>
      </c>
      <c r="B33" s="26" t="s">
        <v>242</v>
      </c>
      <c r="C33" s="26">
        <v>31.0</v>
      </c>
      <c r="D33" s="35"/>
      <c r="E33" s="101" t="s">
        <v>585</v>
      </c>
      <c r="F33" s="72" t="s">
        <v>245</v>
      </c>
      <c r="G33" s="102" t="s">
        <v>5</v>
      </c>
      <c r="H33" s="97" t="s">
        <v>586</v>
      </c>
      <c r="I33" s="98"/>
      <c r="J33" s="98"/>
      <c r="K33" s="35" t="str">
        <f t="shared" si="1"/>
        <v>var31</v>
      </c>
      <c r="L33" s="35"/>
      <c r="M33" s="26"/>
      <c r="N33" s="26"/>
    </row>
    <row r="34" ht="22.5" customHeight="1">
      <c r="A34" s="104" t="s">
        <v>538</v>
      </c>
      <c r="B34" s="26" t="s">
        <v>242</v>
      </c>
      <c r="C34" s="26">
        <v>32.0</v>
      </c>
      <c r="D34" s="35"/>
      <c r="E34" s="101" t="s">
        <v>587</v>
      </c>
      <c r="F34" s="72" t="s">
        <v>245</v>
      </c>
      <c r="G34" s="102" t="s">
        <v>5</v>
      </c>
      <c r="H34" s="103" t="s">
        <v>557</v>
      </c>
      <c r="I34" s="98"/>
      <c r="J34" s="98"/>
      <c r="K34" s="35" t="str">
        <f t="shared" si="1"/>
        <v>var32</v>
      </c>
      <c r="L34" s="35"/>
      <c r="M34" s="26"/>
      <c r="N34" s="26"/>
    </row>
    <row r="35" ht="30.75" customHeight="1">
      <c r="A35" s="26" t="s">
        <v>553</v>
      </c>
      <c r="B35" s="26" t="s">
        <v>242</v>
      </c>
      <c r="C35" s="26">
        <v>33.0</v>
      </c>
      <c r="D35" s="35"/>
      <c r="E35" s="105" t="s">
        <v>588</v>
      </c>
      <c r="F35" s="72" t="s">
        <v>252</v>
      </c>
      <c r="G35" s="102" t="s">
        <v>555</v>
      </c>
      <c r="H35" s="97" t="s">
        <v>586</v>
      </c>
      <c r="I35" s="98"/>
      <c r="J35" s="98"/>
      <c r="K35" s="35" t="str">
        <f t="shared" si="1"/>
        <v>var33</v>
      </c>
      <c r="L35" s="35"/>
      <c r="M35" s="26"/>
      <c r="N35" s="26"/>
    </row>
    <row r="36" ht="30.75" customHeight="1">
      <c r="A36" s="26" t="s">
        <v>553</v>
      </c>
      <c r="B36" s="26" t="s">
        <v>242</v>
      </c>
      <c r="C36" s="26">
        <v>34.0</v>
      </c>
      <c r="D36" s="35"/>
      <c r="E36" s="101" t="s">
        <v>589</v>
      </c>
      <c r="F36" s="72" t="s">
        <v>245</v>
      </c>
      <c r="G36" s="102" t="s">
        <v>5</v>
      </c>
      <c r="H36" s="97" t="s">
        <v>586</v>
      </c>
      <c r="I36" s="98"/>
      <c r="J36" s="98"/>
      <c r="K36" s="35" t="str">
        <f t="shared" si="1"/>
        <v>var34</v>
      </c>
      <c r="L36" s="35"/>
      <c r="M36" s="26"/>
      <c r="N36" s="26"/>
    </row>
    <row r="37" ht="22.5" customHeight="1">
      <c r="A37" s="26" t="s">
        <v>538</v>
      </c>
      <c r="B37" s="26" t="s">
        <v>242</v>
      </c>
      <c r="C37" s="26">
        <v>35.0</v>
      </c>
      <c r="D37" s="35"/>
      <c r="E37" s="101" t="s">
        <v>590</v>
      </c>
      <c r="F37" s="106" t="s">
        <v>591</v>
      </c>
      <c r="G37" s="102" t="s">
        <v>592</v>
      </c>
      <c r="H37" s="97" t="s">
        <v>557</v>
      </c>
      <c r="I37" s="98"/>
      <c r="J37" s="98"/>
      <c r="K37" s="35" t="str">
        <f t="shared" si="1"/>
        <v>var35</v>
      </c>
      <c r="L37" s="35"/>
      <c r="M37" s="26"/>
      <c r="N37" s="26"/>
    </row>
    <row r="38" ht="22.5" customHeight="1">
      <c r="A38" s="26" t="s">
        <v>538</v>
      </c>
      <c r="B38" s="26" t="s">
        <v>242</v>
      </c>
      <c r="C38" s="26">
        <v>36.0</v>
      </c>
      <c r="D38" s="35"/>
      <c r="E38" s="101" t="s">
        <v>593</v>
      </c>
      <c r="F38" s="106" t="s">
        <v>591</v>
      </c>
      <c r="G38" s="102" t="s">
        <v>592</v>
      </c>
      <c r="H38" s="97" t="s">
        <v>557</v>
      </c>
      <c r="I38" s="98"/>
      <c r="J38" s="98"/>
      <c r="K38" s="35" t="str">
        <f t="shared" si="1"/>
        <v>var36</v>
      </c>
      <c r="L38" s="35"/>
      <c r="M38" s="26"/>
      <c r="N38" s="26"/>
    </row>
    <row r="39" ht="33.75" customHeight="1">
      <c r="A39" s="26" t="s">
        <v>553</v>
      </c>
      <c r="B39" s="26" t="s">
        <v>242</v>
      </c>
      <c r="C39" s="26">
        <v>37.0</v>
      </c>
      <c r="D39" s="35"/>
      <c r="E39" s="101" t="s">
        <v>594</v>
      </c>
      <c r="F39" s="72" t="s">
        <v>245</v>
      </c>
      <c r="G39" s="102" t="s">
        <v>5</v>
      </c>
      <c r="H39" s="97" t="s">
        <v>586</v>
      </c>
      <c r="I39" s="98"/>
      <c r="J39" s="98"/>
      <c r="K39" s="35" t="str">
        <f t="shared" si="1"/>
        <v>var37</v>
      </c>
      <c r="L39" s="35"/>
      <c r="M39" s="26"/>
      <c r="N39" s="26"/>
    </row>
    <row r="40" ht="22.5" customHeight="1">
      <c r="A40" s="26" t="s">
        <v>595</v>
      </c>
      <c r="B40" s="26" t="s">
        <v>242</v>
      </c>
      <c r="C40" s="26">
        <v>38.0</v>
      </c>
      <c r="D40" s="35"/>
      <c r="E40" s="107" t="s">
        <v>596</v>
      </c>
      <c r="F40" s="72" t="s">
        <v>245</v>
      </c>
      <c r="G40" s="108" t="s">
        <v>5</v>
      </c>
      <c r="H40" s="97" t="s">
        <v>595</v>
      </c>
      <c r="I40" s="98"/>
      <c r="J40" s="98"/>
      <c r="K40" s="35" t="str">
        <f t="shared" si="1"/>
        <v>var38</v>
      </c>
      <c r="L40" s="35"/>
      <c r="M40" s="26"/>
      <c r="N40" s="26"/>
    </row>
    <row r="41" ht="37.5" customHeight="1">
      <c r="A41" s="26" t="s">
        <v>553</v>
      </c>
      <c r="B41" s="26" t="s">
        <v>242</v>
      </c>
      <c r="C41" s="26">
        <v>39.0</v>
      </c>
      <c r="D41" s="35"/>
      <c r="E41" s="105" t="s">
        <v>597</v>
      </c>
      <c r="F41" s="96" t="s">
        <v>598</v>
      </c>
      <c r="G41" s="102" t="s">
        <v>555</v>
      </c>
      <c r="H41" s="97" t="s">
        <v>586</v>
      </c>
      <c r="I41" s="98"/>
      <c r="J41" s="98"/>
      <c r="K41" s="35" t="str">
        <f t="shared" si="1"/>
        <v>var39</v>
      </c>
      <c r="L41" s="35"/>
      <c r="M41" s="26"/>
      <c r="N41" s="26"/>
    </row>
    <row r="42" ht="37.5" customHeight="1">
      <c r="A42" s="26" t="s">
        <v>553</v>
      </c>
      <c r="B42" s="26" t="s">
        <v>242</v>
      </c>
      <c r="C42" s="26">
        <v>40.0</v>
      </c>
      <c r="D42" s="35"/>
      <c r="E42" s="101" t="s">
        <v>599</v>
      </c>
      <c r="F42" s="72" t="s">
        <v>245</v>
      </c>
      <c r="G42" s="102" t="s">
        <v>5</v>
      </c>
      <c r="H42" s="97" t="s">
        <v>586</v>
      </c>
      <c r="I42" s="98"/>
      <c r="J42" s="98"/>
      <c r="K42" s="35" t="str">
        <f t="shared" si="1"/>
        <v>var40</v>
      </c>
      <c r="L42" s="35"/>
      <c r="M42" s="26"/>
      <c r="N42" s="26"/>
    </row>
    <row r="43" ht="39.0" customHeight="1">
      <c r="A43" s="26" t="s">
        <v>595</v>
      </c>
      <c r="B43" s="26" t="s">
        <v>242</v>
      </c>
      <c r="C43" s="26">
        <v>41.0</v>
      </c>
      <c r="D43" s="35"/>
      <c r="E43" s="109" t="s">
        <v>600</v>
      </c>
      <c r="F43" s="72" t="s">
        <v>245</v>
      </c>
      <c r="G43" s="110" t="s">
        <v>5</v>
      </c>
      <c r="H43" s="97" t="s">
        <v>595</v>
      </c>
      <c r="I43" s="98"/>
      <c r="J43" s="98"/>
      <c r="K43" s="35" t="str">
        <f t="shared" si="1"/>
        <v>var41</v>
      </c>
      <c r="L43" s="35"/>
      <c r="M43" s="26"/>
      <c r="N43" s="26"/>
    </row>
    <row r="44" ht="22.5" customHeight="1">
      <c r="A44" s="26" t="s">
        <v>595</v>
      </c>
      <c r="B44" s="26" t="s">
        <v>242</v>
      </c>
      <c r="C44" s="26">
        <v>42.0</v>
      </c>
      <c r="D44" s="35"/>
      <c r="E44" s="109" t="s">
        <v>601</v>
      </c>
      <c r="F44" s="72" t="s">
        <v>245</v>
      </c>
      <c r="G44" s="110" t="s">
        <v>5</v>
      </c>
      <c r="H44" s="97" t="s">
        <v>595</v>
      </c>
      <c r="I44" s="98"/>
      <c r="J44" s="98"/>
      <c r="K44" s="35" t="str">
        <f t="shared" si="1"/>
        <v>var42</v>
      </c>
      <c r="L44" s="35"/>
      <c r="M44" s="26"/>
      <c r="N44" s="26"/>
    </row>
    <row r="45" ht="22.5" customHeight="1">
      <c r="A45" s="26" t="s">
        <v>595</v>
      </c>
      <c r="B45" s="26" t="s">
        <v>242</v>
      </c>
      <c r="C45" s="26">
        <v>43.0</v>
      </c>
      <c r="D45" s="35"/>
      <c r="E45" s="109" t="s">
        <v>602</v>
      </c>
      <c r="F45" s="72" t="s">
        <v>245</v>
      </c>
      <c r="G45" s="110" t="s">
        <v>5</v>
      </c>
      <c r="H45" s="97" t="s">
        <v>595</v>
      </c>
      <c r="I45" s="98"/>
      <c r="J45" s="98"/>
      <c r="K45" s="35" t="str">
        <f t="shared" si="1"/>
        <v>var43</v>
      </c>
      <c r="L45" s="35"/>
      <c r="M45" s="26"/>
      <c r="N45" s="26"/>
    </row>
    <row r="46" ht="22.5" customHeight="1">
      <c r="A46" s="26" t="s">
        <v>595</v>
      </c>
      <c r="B46" s="26" t="s">
        <v>242</v>
      </c>
      <c r="C46" s="26">
        <v>44.0</v>
      </c>
      <c r="D46" s="35"/>
      <c r="E46" s="109" t="s">
        <v>603</v>
      </c>
      <c r="F46" s="72" t="s">
        <v>245</v>
      </c>
      <c r="G46" s="110" t="s">
        <v>5</v>
      </c>
      <c r="H46" s="97" t="s">
        <v>595</v>
      </c>
      <c r="I46" s="98"/>
      <c r="J46" s="98"/>
      <c r="K46" s="35" t="str">
        <f t="shared" si="1"/>
        <v>var44</v>
      </c>
      <c r="L46" s="35"/>
      <c r="M46" s="26"/>
      <c r="N46" s="26"/>
    </row>
    <row r="47" ht="22.5" customHeight="1">
      <c r="A47" s="26" t="s">
        <v>595</v>
      </c>
      <c r="B47" s="26" t="s">
        <v>242</v>
      </c>
      <c r="C47" s="26">
        <v>45.0</v>
      </c>
      <c r="D47" s="35"/>
      <c r="E47" s="109" t="s">
        <v>604</v>
      </c>
      <c r="F47" s="72" t="s">
        <v>245</v>
      </c>
      <c r="G47" s="110" t="s">
        <v>5</v>
      </c>
      <c r="H47" s="97" t="s">
        <v>595</v>
      </c>
      <c r="I47" s="98"/>
      <c r="J47" s="98"/>
      <c r="K47" s="35" t="str">
        <f t="shared" si="1"/>
        <v>var45</v>
      </c>
      <c r="L47" s="35"/>
      <c r="M47" s="26"/>
      <c r="N47" s="26"/>
    </row>
    <row r="48" ht="22.5" customHeight="1">
      <c r="A48" s="26" t="s">
        <v>595</v>
      </c>
      <c r="B48" s="26" t="s">
        <v>242</v>
      </c>
      <c r="C48" s="26">
        <v>46.0</v>
      </c>
      <c r="D48" s="35"/>
      <c r="E48" s="109" t="s">
        <v>605</v>
      </c>
      <c r="F48" s="72" t="s">
        <v>245</v>
      </c>
      <c r="G48" s="110" t="s">
        <v>5</v>
      </c>
      <c r="H48" s="97" t="s">
        <v>595</v>
      </c>
      <c r="I48" s="98"/>
      <c r="J48" s="98"/>
      <c r="K48" s="35" t="str">
        <f t="shared" si="1"/>
        <v>var46</v>
      </c>
      <c r="L48" s="35"/>
      <c r="M48" s="26"/>
      <c r="N48" s="26"/>
    </row>
    <row r="49" ht="22.5" customHeight="1">
      <c r="A49" s="26" t="s">
        <v>595</v>
      </c>
      <c r="B49" s="26" t="s">
        <v>242</v>
      </c>
      <c r="C49" s="26">
        <v>47.0</v>
      </c>
      <c r="D49" s="35"/>
      <c r="E49" s="109" t="s">
        <v>606</v>
      </c>
      <c r="F49" s="72" t="s">
        <v>245</v>
      </c>
      <c r="G49" s="110" t="s">
        <v>5</v>
      </c>
      <c r="H49" s="97" t="s">
        <v>595</v>
      </c>
      <c r="I49" s="98"/>
      <c r="J49" s="98"/>
      <c r="K49" s="35" t="str">
        <f t="shared" si="1"/>
        <v>var47</v>
      </c>
      <c r="L49" s="35"/>
      <c r="M49" s="26"/>
      <c r="N49" s="26"/>
    </row>
    <row r="50" ht="22.5" customHeight="1">
      <c r="A50" s="26" t="s">
        <v>595</v>
      </c>
      <c r="B50" s="26" t="s">
        <v>242</v>
      </c>
      <c r="C50" s="26">
        <v>48.0</v>
      </c>
      <c r="D50" s="35"/>
      <c r="E50" s="109" t="s">
        <v>607</v>
      </c>
      <c r="F50" s="72" t="s">
        <v>245</v>
      </c>
      <c r="G50" s="110" t="s">
        <v>5</v>
      </c>
      <c r="H50" s="97" t="s">
        <v>595</v>
      </c>
      <c r="I50" s="98"/>
      <c r="J50" s="98"/>
      <c r="K50" s="35" t="str">
        <f t="shared" si="1"/>
        <v>var48</v>
      </c>
      <c r="L50" s="35"/>
      <c r="M50" s="26"/>
      <c r="N50" s="26"/>
    </row>
    <row r="51" ht="22.5" customHeight="1">
      <c r="A51" s="26" t="s">
        <v>595</v>
      </c>
      <c r="B51" s="26" t="s">
        <v>242</v>
      </c>
      <c r="C51" s="26">
        <v>49.0</v>
      </c>
      <c r="D51" s="35"/>
      <c r="E51" s="109" t="s">
        <v>608</v>
      </c>
      <c r="F51" s="72" t="s">
        <v>245</v>
      </c>
      <c r="G51" s="110" t="s">
        <v>5</v>
      </c>
      <c r="H51" s="97" t="s">
        <v>595</v>
      </c>
      <c r="I51" s="98"/>
      <c r="J51" s="98"/>
      <c r="K51" s="35" t="str">
        <f t="shared" si="1"/>
        <v>var49</v>
      </c>
      <c r="L51" s="35"/>
      <c r="M51" s="26"/>
      <c r="N51" s="26"/>
    </row>
    <row r="52" ht="22.5" customHeight="1">
      <c r="A52" s="26" t="s">
        <v>595</v>
      </c>
      <c r="B52" s="26" t="s">
        <v>242</v>
      </c>
      <c r="C52" s="26">
        <v>50.0</v>
      </c>
      <c r="D52" s="35"/>
      <c r="E52" s="109" t="s">
        <v>609</v>
      </c>
      <c r="F52" s="72" t="s">
        <v>245</v>
      </c>
      <c r="G52" s="110" t="s">
        <v>5</v>
      </c>
      <c r="H52" s="97" t="s">
        <v>595</v>
      </c>
      <c r="I52" s="98"/>
      <c r="J52" s="98"/>
      <c r="K52" s="35" t="str">
        <f t="shared" si="1"/>
        <v>var50</v>
      </c>
      <c r="L52" s="35"/>
      <c r="M52" s="26"/>
      <c r="N52" s="26"/>
    </row>
    <row r="53" ht="40.5" customHeight="1">
      <c r="A53" s="26" t="s">
        <v>553</v>
      </c>
      <c r="B53" s="26" t="s">
        <v>242</v>
      </c>
      <c r="C53" s="26">
        <v>51.0</v>
      </c>
      <c r="D53" s="35"/>
      <c r="E53" s="105" t="s">
        <v>610</v>
      </c>
      <c r="F53" s="72" t="s">
        <v>252</v>
      </c>
      <c r="G53" s="102" t="s">
        <v>555</v>
      </c>
      <c r="H53" s="97" t="s">
        <v>586</v>
      </c>
      <c r="I53" s="98"/>
      <c r="J53" s="98"/>
      <c r="K53" s="35" t="str">
        <f t="shared" si="1"/>
        <v>var51</v>
      </c>
      <c r="L53" s="35"/>
      <c r="M53" s="26"/>
      <c r="N53" s="26"/>
    </row>
    <row r="54" ht="40.5" customHeight="1">
      <c r="A54" s="26" t="s">
        <v>553</v>
      </c>
      <c r="B54" s="26" t="s">
        <v>242</v>
      </c>
      <c r="C54" s="26">
        <v>52.0</v>
      </c>
      <c r="D54" s="35"/>
      <c r="E54" s="95" t="s">
        <v>611</v>
      </c>
      <c r="F54" s="72" t="s">
        <v>245</v>
      </c>
      <c r="G54" s="102" t="s">
        <v>5</v>
      </c>
      <c r="H54" s="97" t="s">
        <v>586</v>
      </c>
      <c r="I54" s="98"/>
      <c r="J54" s="98"/>
      <c r="K54" s="35" t="str">
        <f t="shared" si="1"/>
        <v>var52</v>
      </c>
      <c r="L54" s="35"/>
      <c r="M54" s="26"/>
      <c r="N54" s="26"/>
    </row>
    <row r="55" ht="40.5" customHeight="1">
      <c r="A55" s="26" t="s">
        <v>553</v>
      </c>
      <c r="B55" s="26" t="s">
        <v>242</v>
      </c>
      <c r="C55" s="26">
        <v>53.0</v>
      </c>
      <c r="D55" s="35"/>
      <c r="E55" s="95" t="s">
        <v>612</v>
      </c>
      <c r="F55" s="72" t="s">
        <v>245</v>
      </c>
      <c r="G55" s="102" t="s">
        <v>5</v>
      </c>
      <c r="H55" s="97" t="s">
        <v>586</v>
      </c>
      <c r="I55" s="98"/>
      <c r="J55" s="98"/>
      <c r="K55" s="35" t="str">
        <f t="shared" si="1"/>
        <v>var53</v>
      </c>
      <c r="L55" s="35"/>
      <c r="M55" s="26"/>
      <c r="N55" s="26"/>
    </row>
    <row r="56" ht="22.5" customHeight="1">
      <c r="A56" s="26" t="s">
        <v>595</v>
      </c>
      <c r="B56" s="26" t="s">
        <v>242</v>
      </c>
      <c r="C56" s="26">
        <v>54.0</v>
      </c>
      <c r="D56" s="35"/>
      <c r="E56" s="107" t="s">
        <v>613</v>
      </c>
      <c r="F56" s="72" t="s">
        <v>245</v>
      </c>
      <c r="G56" s="108" t="s">
        <v>5</v>
      </c>
      <c r="H56" s="97"/>
      <c r="I56" s="98"/>
      <c r="J56" s="98"/>
      <c r="K56" s="35" t="str">
        <f t="shared" si="1"/>
        <v>var54</v>
      </c>
      <c r="L56" s="35"/>
      <c r="M56" s="26"/>
      <c r="N56" s="26"/>
    </row>
    <row r="57" ht="22.5" customHeight="1">
      <c r="A57" s="26" t="s">
        <v>538</v>
      </c>
      <c r="B57" s="26" t="s">
        <v>242</v>
      </c>
      <c r="C57" s="26">
        <v>55.0</v>
      </c>
      <c r="D57" s="35"/>
      <c r="E57" s="109" t="s">
        <v>614</v>
      </c>
      <c r="F57" s="72" t="s">
        <v>243</v>
      </c>
      <c r="G57" s="110" t="s">
        <v>550</v>
      </c>
      <c r="H57" s="97" t="s">
        <v>595</v>
      </c>
      <c r="I57" s="98"/>
      <c r="J57" s="98"/>
      <c r="K57" s="35" t="str">
        <f t="shared" si="1"/>
        <v>var55</v>
      </c>
      <c r="L57" s="35"/>
      <c r="M57" s="26"/>
      <c r="N57" s="26"/>
    </row>
    <row r="58" ht="22.5" customHeight="1">
      <c r="A58" s="26" t="s">
        <v>538</v>
      </c>
      <c r="B58" s="26" t="s">
        <v>242</v>
      </c>
      <c r="C58" s="26">
        <v>56.0</v>
      </c>
      <c r="D58" s="35"/>
      <c r="E58" s="109" t="s">
        <v>615</v>
      </c>
      <c r="F58" s="72" t="s">
        <v>252</v>
      </c>
      <c r="G58" s="110" t="s">
        <v>616</v>
      </c>
      <c r="H58" s="97" t="s">
        <v>595</v>
      </c>
      <c r="I58" s="98"/>
      <c r="J58" s="98"/>
      <c r="K58" s="35" t="str">
        <f t="shared" si="1"/>
        <v>var56</v>
      </c>
      <c r="L58" s="35"/>
      <c r="M58" s="26"/>
      <c r="N58" s="26"/>
    </row>
    <row r="59" ht="22.5" customHeight="1">
      <c r="A59" s="26" t="s">
        <v>595</v>
      </c>
      <c r="B59" s="26" t="s">
        <v>242</v>
      </c>
      <c r="C59" s="26">
        <v>57.0</v>
      </c>
      <c r="D59" s="35"/>
      <c r="E59" s="109" t="s">
        <v>617</v>
      </c>
      <c r="F59" s="72" t="s">
        <v>243</v>
      </c>
      <c r="G59" s="110" t="s">
        <v>550</v>
      </c>
      <c r="H59" s="97" t="s">
        <v>595</v>
      </c>
      <c r="I59" s="98"/>
      <c r="J59" s="98"/>
      <c r="K59" s="35" t="str">
        <f t="shared" si="1"/>
        <v>var57</v>
      </c>
      <c r="L59" s="35"/>
      <c r="M59" s="26"/>
      <c r="N59" s="26"/>
    </row>
    <row r="60" ht="22.5" customHeight="1">
      <c r="A60" s="26" t="s">
        <v>595</v>
      </c>
      <c r="B60" s="26" t="s">
        <v>242</v>
      </c>
      <c r="C60" s="26">
        <v>58.0</v>
      </c>
      <c r="D60" s="35"/>
      <c r="E60" s="109" t="s">
        <v>618</v>
      </c>
      <c r="F60" s="72" t="s">
        <v>243</v>
      </c>
      <c r="G60" s="110" t="s">
        <v>550</v>
      </c>
      <c r="H60" s="97" t="s">
        <v>595</v>
      </c>
      <c r="I60" s="98"/>
      <c r="J60" s="98"/>
      <c r="K60" s="35" t="str">
        <f t="shared" si="1"/>
        <v>var58</v>
      </c>
      <c r="L60" s="35"/>
      <c r="M60" s="26"/>
      <c r="N60" s="26"/>
    </row>
    <row r="61" ht="22.5" customHeight="1">
      <c r="A61" s="26" t="s">
        <v>595</v>
      </c>
      <c r="B61" s="26" t="s">
        <v>242</v>
      </c>
      <c r="C61" s="26">
        <v>59.0</v>
      </c>
      <c r="D61" s="35"/>
      <c r="E61" s="109" t="s">
        <v>619</v>
      </c>
      <c r="F61" s="72" t="s">
        <v>243</v>
      </c>
      <c r="G61" s="110" t="s">
        <v>550</v>
      </c>
      <c r="H61" s="97" t="s">
        <v>595</v>
      </c>
      <c r="I61" s="98"/>
      <c r="J61" s="98"/>
      <c r="K61" s="35" t="str">
        <f t="shared" si="1"/>
        <v>var59</v>
      </c>
      <c r="L61" s="35"/>
      <c r="M61" s="26"/>
      <c r="N61" s="26"/>
    </row>
    <row r="62" ht="32.25" customHeight="1">
      <c r="A62" s="26" t="s">
        <v>620</v>
      </c>
      <c r="B62" s="26" t="s">
        <v>242</v>
      </c>
      <c r="C62" s="26">
        <v>60.0</v>
      </c>
      <c r="D62" s="35"/>
      <c r="E62" s="101" t="s">
        <v>621</v>
      </c>
      <c r="F62" s="72" t="s">
        <v>243</v>
      </c>
      <c r="G62" s="102" t="s">
        <v>550</v>
      </c>
      <c r="H62" s="97" t="s">
        <v>586</v>
      </c>
      <c r="I62" s="98"/>
      <c r="J62" s="98"/>
      <c r="K62" s="35" t="str">
        <f t="shared" si="1"/>
        <v>var60</v>
      </c>
      <c r="L62" s="35"/>
      <c r="M62" s="26"/>
      <c r="N62" s="26"/>
    </row>
    <row r="63" ht="35.25" customHeight="1">
      <c r="A63" s="26" t="s">
        <v>620</v>
      </c>
      <c r="B63" s="26" t="s">
        <v>242</v>
      </c>
      <c r="C63" s="26">
        <v>61.0</v>
      </c>
      <c r="D63" s="35"/>
      <c r="E63" s="101" t="s">
        <v>622</v>
      </c>
      <c r="F63" s="72" t="s">
        <v>245</v>
      </c>
      <c r="G63" s="102" t="s">
        <v>5</v>
      </c>
      <c r="H63" s="97" t="s">
        <v>586</v>
      </c>
      <c r="I63" s="98"/>
      <c r="J63" s="98"/>
      <c r="K63" s="35" t="str">
        <f t="shared" si="1"/>
        <v>var61</v>
      </c>
      <c r="L63" s="35"/>
      <c r="M63" s="26"/>
      <c r="N63" s="26"/>
    </row>
    <row r="64" ht="22.5" customHeight="1">
      <c r="A64" s="26" t="s">
        <v>538</v>
      </c>
      <c r="B64" s="26" t="s">
        <v>242</v>
      </c>
      <c r="C64" s="26">
        <v>62.0</v>
      </c>
      <c r="D64" s="35"/>
      <c r="E64" s="101" t="s">
        <v>623</v>
      </c>
      <c r="F64" s="72" t="s">
        <v>243</v>
      </c>
      <c r="G64" s="102" t="s">
        <v>550</v>
      </c>
      <c r="H64" s="97" t="s">
        <v>557</v>
      </c>
      <c r="I64" s="98"/>
      <c r="J64" s="98"/>
      <c r="K64" s="35" t="str">
        <f t="shared" si="1"/>
        <v>var62</v>
      </c>
      <c r="L64" s="35"/>
      <c r="M64" s="26"/>
      <c r="N64" s="26"/>
    </row>
    <row r="65" ht="22.5" customHeight="1">
      <c r="A65" s="26" t="s">
        <v>538</v>
      </c>
      <c r="B65" s="26" t="s">
        <v>242</v>
      </c>
      <c r="C65" s="26">
        <v>63.0</v>
      </c>
      <c r="D65" s="35"/>
      <c r="E65" s="101" t="s">
        <v>624</v>
      </c>
      <c r="F65" s="72" t="s">
        <v>252</v>
      </c>
      <c r="G65" s="102" t="s">
        <v>625</v>
      </c>
      <c r="H65" s="97" t="s">
        <v>557</v>
      </c>
      <c r="I65" s="98"/>
      <c r="J65" s="98"/>
      <c r="K65" s="35" t="str">
        <f t="shared" si="1"/>
        <v>var63</v>
      </c>
      <c r="L65" s="35"/>
      <c r="M65" s="26"/>
      <c r="N65" s="26"/>
    </row>
    <row r="66" ht="22.5" customHeight="1">
      <c r="A66" s="26" t="s">
        <v>538</v>
      </c>
      <c r="B66" s="26" t="s">
        <v>242</v>
      </c>
      <c r="C66" s="26">
        <v>64.0</v>
      </c>
      <c r="D66" s="35"/>
      <c r="E66" s="101" t="s">
        <v>626</v>
      </c>
      <c r="F66" s="72" t="s">
        <v>243</v>
      </c>
      <c r="G66" s="102" t="s">
        <v>550</v>
      </c>
      <c r="H66" s="97" t="s">
        <v>557</v>
      </c>
      <c r="I66" s="98"/>
      <c r="J66" s="98"/>
      <c r="K66" s="35" t="str">
        <f t="shared" si="1"/>
        <v>var64</v>
      </c>
      <c r="L66" s="35"/>
      <c r="M66" s="26"/>
      <c r="N66" s="26"/>
    </row>
    <row r="67" ht="22.5" customHeight="1">
      <c r="A67" s="26" t="s">
        <v>538</v>
      </c>
      <c r="B67" s="26" t="s">
        <v>242</v>
      </c>
      <c r="C67" s="26">
        <v>65.0</v>
      </c>
      <c r="D67" s="35"/>
      <c r="E67" s="101" t="s">
        <v>627</v>
      </c>
      <c r="F67" s="72" t="s">
        <v>283</v>
      </c>
      <c r="G67" s="102" t="s">
        <v>37</v>
      </c>
      <c r="H67" s="97" t="s">
        <v>557</v>
      </c>
      <c r="I67" s="98"/>
      <c r="J67" s="98"/>
      <c r="K67" s="35" t="str">
        <f t="shared" si="1"/>
        <v>var65</v>
      </c>
      <c r="L67" s="35"/>
      <c r="M67" s="26"/>
      <c r="N67" s="26"/>
    </row>
    <row r="68" ht="22.5" customHeight="1">
      <c r="A68" s="26" t="s">
        <v>628</v>
      </c>
      <c r="B68" s="26" t="s">
        <v>242</v>
      </c>
      <c r="C68" s="26">
        <v>66.0</v>
      </c>
      <c r="D68" s="35"/>
      <c r="E68" s="105" t="s">
        <v>629</v>
      </c>
      <c r="F68" s="26" t="s">
        <v>230</v>
      </c>
      <c r="G68" s="102"/>
      <c r="H68" s="97"/>
      <c r="I68" s="98"/>
      <c r="J68" s="98"/>
      <c r="K68" s="35" t="str">
        <f t="shared" si="1"/>
        <v>var66</v>
      </c>
      <c r="L68" s="35"/>
      <c r="M68" s="26"/>
      <c r="N68" s="26"/>
    </row>
    <row r="69" ht="22.5" customHeight="1">
      <c r="A69" s="111" t="s">
        <v>595</v>
      </c>
      <c r="B69" s="26" t="s">
        <v>242</v>
      </c>
      <c r="C69" s="26">
        <v>67.0</v>
      </c>
      <c r="D69" s="35"/>
      <c r="E69" s="109" t="s">
        <v>630</v>
      </c>
      <c r="F69" s="72" t="s">
        <v>245</v>
      </c>
      <c r="G69" s="110" t="s">
        <v>5</v>
      </c>
      <c r="H69" s="97" t="s">
        <v>595</v>
      </c>
      <c r="I69" s="98"/>
      <c r="J69" s="98"/>
      <c r="K69" s="35" t="str">
        <f t="shared" si="1"/>
        <v>var67</v>
      </c>
      <c r="L69" s="35"/>
      <c r="M69" s="26"/>
      <c r="N69" s="26"/>
    </row>
    <row r="70" ht="22.5" customHeight="1">
      <c r="A70" s="111" t="s">
        <v>595</v>
      </c>
      <c r="B70" s="26" t="s">
        <v>242</v>
      </c>
      <c r="C70" s="26">
        <v>68.0</v>
      </c>
      <c r="D70" s="35"/>
      <c r="E70" s="109" t="s">
        <v>631</v>
      </c>
      <c r="F70" s="72" t="s">
        <v>245</v>
      </c>
      <c r="G70" s="110" t="s">
        <v>5</v>
      </c>
      <c r="H70" s="97" t="s">
        <v>595</v>
      </c>
      <c r="I70" s="98"/>
      <c r="J70" s="98"/>
      <c r="K70" s="35" t="str">
        <f t="shared" si="1"/>
        <v>var68</v>
      </c>
      <c r="L70" s="35"/>
      <c r="M70" s="26"/>
      <c r="N70" s="26"/>
    </row>
    <row r="71" ht="22.5" customHeight="1">
      <c r="A71" s="111" t="s">
        <v>595</v>
      </c>
      <c r="B71" s="26" t="s">
        <v>242</v>
      </c>
      <c r="C71" s="26">
        <v>69.0</v>
      </c>
      <c r="D71" s="35"/>
      <c r="E71" s="109" t="s">
        <v>632</v>
      </c>
      <c r="F71" s="72" t="s">
        <v>245</v>
      </c>
      <c r="G71" s="110" t="s">
        <v>5</v>
      </c>
      <c r="H71" s="97" t="s">
        <v>595</v>
      </c>
      <c r="I71" s="98"/>
      <c r="J71" s="98"/>
      <c r="K71" s="35" t="str">
        <f t="shared" si="1"/>
        <v>var69</v>
      </c>
      <c r="L71" s="35"/>
      <c r="M71" s="26"/>
      <c r="N71" s="26"/>
    </row>
    <row r="72" ht="22.5" customHeight="1">
      <c r="A72" s="111" t="s">
        <v>595</v>
      </c>
      <c r="B72" s="26" t="s">
        <v>242</v>
      </c>
      <c r="C72" s="26">
        <v>70.0</v>
      </c>
      <c r="D72" s="35"/>
      <c r="E72" s="109" t="s">
        <v>633</v>
      </c>
      <c r="F72" s="72" t="s">
        <v>245</v>
      </c>
      <c r="G72" s="110" t="s">
        <v>5</v>
      </c>
      <c r="H72" s="97" t="s">
        <v>595</v>
      </c>
      <c r="I72" s="98"/>
      <c r="J72" s="98"/>
      <c r="K72" s="35" t="str">
        <f t="shared" si="1"/>
        <v>var70</v>
      </c>
      <c r="L72" s="35"/>
      <c r="M72" s="26"/>
      <c r="N72" s="26"/>
    </row>
    <row r="73" ht="22.5" customHeight="1">
      <c r="A73" s="111" t="s">
        <v>595</v>
      </c>
      <c r="B73" s="26" t="s">
        <v>242</v>
      </c>
      <c r="C73" s="26">
        <v>71.0</v>
      </c>
      <c r="D73" s="35"/>
      <c r="E73" s="109" t="s">
        <v>634</v>
      </c>
      <c r="F73" s="72" t="s">
        <v>245</v>
      </c>
      <c r="G73" s="110" t="s">
        <v>5</v>
      </c>
      <c r="H73" s="97" t="s">
        <v>595</v>
      </c>
      <c r="I73" s="98"/>
      <c r="J73" s="98"/>
      <c r="K73" s="35" t="str">
        <f t="shared" si="1"/>
        <v>var71</v>
      </c>
      <c r="L73" s="35"/>
      <c r="M73" s="26"/>
      <c r="N73" s="26"/>
    </row>
    <row r="74" ht="22.5" customHeight="1">
      <c r="A74" s="111" t="s">
        <v>595</v>
      </c>
      <c r="B74" s="26" t="s">
        <v>242</v>
      </c>
      <c r="C74" s="26">
        <v>72.0</v>
      </c>
      <c r="D74" s="35"/>
      <c r="E74" s="109" t="s">
        <v>635</v>
      </c>
      <c r="F74" s="72" t="s">
        <v>245</v>
      </c>
      <c r="G74" s="110" t="s">
        <v>5</v>
      </c>
      <c r="H74" s="97" t="s">
        <v>595</v>
      </c>
      <c r="I74" s="98"/>
      <c r="J74" s="98"/>
      <c r="K74" s="35" t="str">
        <f t="shared" si="1"/>
        <v>var72</v>
      </c>
      <c r="L74" s="35"/>
      <c r="M74" s="26"/>
      <c r="N74" s="26"/>
    </row>
    <row r="75" ht="22.5" customHeight="1">
      <c r="A75" s="111" t="s">
        <v>595</v>
      </c>
      <c r="B75" s="26" t="s">
        <v>242</v>
      </c>
      <c r="C75" s="26">
        <v>73.0</v>
      </c>
      <c r="D75" s="35"/>
      <c r="E75" s="109" t="s">
        <v>636</v>
      </c>
      <c r="F75" s="72" t="s">
        <v>245</v>
      </c>
      <c r="G75" s="110" t="s">
        <v>5</v>
      </c>
      <c r="H75" s="97" t="s">
        <v>595</v>
      </c>
      <c r="I75" s="98"/>
      <c r="J75" s="98"/>
      <c r="K75" s="35" t="str">
        <f t="shared" si="1"/>
        <v>var73</v>
      </c>
      <c r="L75" s="35"/>
      <c r="M75" s="26"/>
      <c r="N75" s="26"/>
    </row>
    <row r="76" ht="22.5" customHeight="1">
      <c r="A76" s="111" t="s">
        <v>595</v>
      </c>
      <c r="B76" s="26" t="s">
        <v>242</v>
      </c>
      <c r="C76" s="26">
        <v>74.0</v>
      </c>
      <c r="D76" s="35"/>
      <c r="E76" s="109" t="s">
        <v>637</v>
      </c>
      <c r="F76" s="26" t="s">
        <v>230</v>
      </c>
      <c r="G76" s="110" t="s">
        <v>638</v>
      </c>
      <c r="H76" s="97" t="s">
        <v>595</v>
      </c>
      <c r="I76" s="98"/>
      <c r="J76" s="98"/>
      <c r="K76" s="35" t="str">
        <f t="shared" si="1"/>
        <v>var74</v>
      </c>
      <c r="L76" s="35"/>
      <c r="M76" s="26"/>
      <c r="N76" s="26"/>
    </row>
    <row r="77" ht="22.5" customHeight="1">
      <c r="A77" s="26" t="s">
        <v>639</v>
      </c>
      <c r="B77" s="26" t="s">
        <v>242</v>
      </c>
      <c r="C77" s="26">
        <v>75.0</v>
      </c>
      <c r="D77" s="35"/>
      <c r="E77" s="101" t="s">
        <v>640</v>
      </c>
      <c r="F77" s="72" t="s">
        <v>245</v>
      </c>
      <c r="G77" s="102" t="s">
        <v>5</v>
      </c>
      <c r="H77" s="97" t="s">
        <v>586</v>
      </c>
      <c r="I77" s="98"/>
      <c r="J77" s="98"/>
      <c r="K77" s="35" t="str">
        <f t="shared" si="1"/>
        <v>var75</v>
      </c>
      <c r="L77" s="35"/>
      <c r="M77" s="26"/>
      <c r="N77" s="26"/>
    </row>
    <row r="78" ht="22.5" customHeight="1">
      <c r="A78" s="26" t="s">
        <v>639</v>
      </c>
      <c r="B78" s="26" t="s">
        <v>242</v>
      </c>
      <c r="C78" s="26">
        <v>76.0</v>
      </c>
      <c r="D78" s="35"/>
      <c r="E78" s="101" t="s">
        <v>641</v>
      </c>
      <c r="F78" s="72" t="s">
        <v>245</v>
      </c>
      <c r="G78" s="102" t="s">
        <v>5</v>
      </c>
      <c r="H78" s="97" t="s">
        <v>586</v>
      </c>
      <c r="I78" s="98"/>
      <c r="J78" s="98"/>
      <c r="K78" s="35" t="str">
        <f t="shared" si="1"/>
        <v>var76</v>
      </c>
      <c r="L78" s="35"/>
      <c r="M78" s="26"/>
      <c r="N78" s="26"/>
    </row>
    <row r="79" ht="22.5" customHeight="1">
      <c r="A79" s="26" t="s">
        <v>642</v>
      </c>
      <c r="B79" s="26" t="s">
        <v>242</v>
      </c>
      <c r="C79" s="26">
        <v>77.0</v>
      </c>
      <c r="D79" s="35"/>
      <c r="E79" s="101" t="s">
        <v>643</v>
      </c>
      <c r="F79" s="72" t="s">
        <v>245</v>
      </c>
      <c r="G79" s="102" t="s">
        <v>5</v>
      </c>
      <c r="H79" s="97" t="s">
        <v>586</v>
      </c>
      <c r="I79" s="98"/>
      <c r="J79" s="98"/>
      <c r="K79" s="35" t="str">
        <f t="shared" si="1"/>
        <v>var77</v>
      </c>
      <c r="L79" s="35"/>
      <c r="M79" s="26"/>
      <c r="N79" s="26"/>
    </row>
    <row r="80" ht="22.5" customHeight="1">
      <c r="A80" s="26" t="s">
        <v>642</v>
      </c>
      <c r="B80" s="26" t="s">
        <v>242</v>
      </c>
      <c r="C80" s="26">
        <v>78.0</v>
      </c>
      <c r="D80" s="35"/>
      <c r="E80" s="101" t="s">
        <v>644</v>
      </c>
      <c r="F80" s="72" t="s">
        <v>245</v>
      </c>
      <c r="G80" s="102" t="s">
        <v>5</v>
      </c>
      <c r="H80" s="97" t="s">
        <v>586</v>
      </c>
      <c r="I80" s="98"/>
      <c r="J80" s="98"/>
      <c r="K80" s="35" t="str">
        <f t="shared" si="1"/>
        <v>var78</v>
      </c>
      <c r="L80" s="35"/>
      <c r="M80" s="26"/>
      <c r="N80" s="26"/>
    </row>
    <row r="81" ht="22.5" customHeight="1">
      <c r="A81" s="26" t="s">
        <v>538</v>
      </c>
      <c r="B81" s="26" t="s">
        <v>242</v>
      </c>
      <c r="C81" s="26">
        <v>79.0</v>
      </c>
      <c r="D81" s="35"/>
      <c r="E81" s="101" t="s">
        <v>645</v>
      </c>
      <c r="F81" s="72" t="s">
        <v>245</v>
      </c>
      <c r="G81" s="102" t="s">
        <v>5</v>
      </c>
      <c r="H81" s="97" t="s">
        <v>557</v>
      </c>
      <c r="I81" s="98"/>
      <c r="J81" s="98"/>
      <c r="K81" s="35" t="str">
        <f t="shared" si="1"/>
        <v>var79</v>
      </c>
      <c r="L81" s="35"/>
      <c r="M81" s="26"/>
      <c r="N81" s="26"/>
    </row>
    <row r="82" ht="22.5" customHeight="1">
      <c r="A82" s="26" t="s">
        <v>538</v>
      </c>
      <c r="B82" s="26" t="s">
        <v>242</v>
      </c>
      <c r="C82" s="26">
        <v>80.0</v>
      </c>
      <c r="D82" s="35"/>
      <c r="E82" s="101" t="s">
        <v>646</v>
      </c>
      <c r="F82" s="72" t="s">
        <v>245</v>
      </c>
      <c r="G82" s="102" t="s">
        <v>5</v>
      </c>
      <c r="H82" s="97" t="s">
        <v>557</v>
      </c>
      <c r="I82" s="98"/>
      <c r="J82" s="98"/>
      <c r="K82" s="35" t="str">
        <f t="shared" si="1"/>
        <v>var80</v>
      </c>
      <c r="L82" s="35"/>
      <c r="M82" s="26"/>
      <c r="N82" s="26"/>
    </row>
    <row r="83" ht="22.5" customHeight="1">
      <c r="A83" s="26" t="s">
        <v>538</v>
      </c>
      <c r="B83" s="26" t="s">
        <v>242</v>
      </c>
      <c r="C83" s="26">
        <v>81.0</v>
      </c>
      <c r="D83" s="35"/>
      <c r="E83" s="101" t="s">
        <v>647</v>
      </c>
      <c r="F83" s="72" t="s">
        <v>243</v>
      </c>
      <c r="G83" s="102" t="s">
        <v>550</v>
      </c>
      <c r="H83" s="97" t="s">
        <v>557</v>
      </c>
      <c r="I83" s="98"/>
      <c r="J83" s="98"/>
      <c r="K83" s="35" t="str">
        <f t="shared" si="1"/>
        <v>var81</v>
      </c>
      <c r="L83" s="35"/>
      <c r="M83" s="26"/>
      <c r="N83" s="26"/>
    </row>
    <row r="84" ht="22.5" customHeight="1">
      <c r="A84" s="26" t="s">
        <v>538</v>
      </c>
      <c r="B84" s="26" t="s">
        <v>242</v>
      </c>
      <c r="C84" s="26">
        <v>82.0</v>
      </c>
      <c r="D84" s="35"/>
      <c r="E84" s="101" t="s">
        <v>648</v>
      </c>
      <c r="F84" s="72" t="s">
        <v>243</v>
      </c>
      <c r="G84" s="102" t="s">
        <v>550</v>
      </c>
      <c r="H84" s="97" t="s">
        <v>557</v>
      </c>
      <c r="I84" s="98"/>
      <c r="J84" s="98"/>
      <c r="K84" s="35" t="str">
        <f t="shared" si="1"/>
        <v>var82</v>
      </c>
      <c r="L84" s="35"/>
      <c r="M84" s="26"/>
      <c r="N84" s="26"/>
    </row>
    <row r="85" ht="22.5" customHeight="1">
      <c r="A85" s="26" t="s">
        <v>595</v>
      </c>
      <c r="B85" s="26" t="s">
        <v>242</v>
      </c>
      <c r="C85" s="26">
        <v>83.0</v>
      </c>
      <c r="D85" s="35"/>
      <c r="E85" s="107" t="s">
        <v>649</v>
      </c>
      <c r="F85" s="72" t="s">
        <v>243</v>
      </c>
      <c r="G85" s="108" t="s">
        <v>550</v>
      </c>
      <c r="H85" s="97" t="s">
        <v>595</v>
      </c>
      <c r="I85" s="98"/>
      <c r="J85" s="98"/>
      <c r="K85" s="35" t="str">
        <f t="shared" si="1"/>
        <v>var83</v>
      </c>
      <c r="L85" s="35"/>
      <c r="M85" s="26"/>
      <c r="N85" s="26"/>
    </row>
    <row r="86" ht="22.5" customHeight="1">
      <c r="A86" s="26" t="s">
        <v>538</v>
      </c>
      <c r="B86" s="26" t="s">
        <v>242</v>
      </c>
      <c r="C86" s="26">
        <v>84.0</v>
      </c>
      <c r="D86" s="35"/>
      <c r="E86" s="101" t="s">
        <v>650</v>
      </c>
      <c r="F86" s="72" t="s">
        <v>243</v>
      </c>
      <c r="G86" s="102" t="s">
        <v>550</v>
      </c>
      <c r="H86" s="97" t="s">
        <v>557</v>
      </c>
      <c r="I86" s="98"/>
      <c r="J86" s="98"/>
      <c r="K86" s="35" t="str">
        <f t="shared" si="1"/>
        <v>var84</v>
      </c>
      <c r="L86" s="35"/>
      <c r="M86" s="26"/>
      <c r="N86" s="26"/>
    </row>
    <row r="87" ht="22.5" customHeight="1">
      <c r="A87" s="26" t="s">
        <v>538</v>
      </c>
      <c r="B87" s="26" t="s">
        <v>242</v>
      </c>
      <c r="C87" s="26">
        <v>85.0</v>
      </c>
      <c r="D87" s="35"/>
      <c r="E87" s="101" t="s">
        <v>651</v>
      </c>
      <c r="F87" s="72" t="s">
        <v>243</v>
      </c>
      <c r="G87" s="102" t="s">
        <v>550</v>
      </c>
      <c r="H87" s="97" t="s">
        <v>557</v>
      </c>
      <c r="I87" s="98"/>
      <c r="J87" s="98"/>
      <c r="K87" s="35" t="str">
        <f t="shared" si="1"/>
        <v>var85</v>
      </c>
      <c r="L87" s="35"/>
      <c r="M87" s="26"/>
      <c r="N87" s="26"/>
    </row>
    <row r="88" ht="22.5" customHeight="1">
      <c r="A88" s="26" t="s">
        <v>538</v>
      </c>
      <c r="B88" s="26" t="s">
        <v>242</v>
      </c>
      <c r="C88" s="26">
        <v>86.0</v>
      </c>
      <c r="D88" s="35"/>
      <c r="E88" s="101" t="s">
        <v>652</v>
      </c>
      <c r="F88" s="72" t="s">
        <v>252</v>
      </c>
      <c r="G88" s="102" t="s">
        <v>653</v>
      </c>
      <c r="H88" s="97" t="s">
        <v>557</v>
      </c>
      <c r="I88" s="98"/>
      <c r="J88" s="98"/>
      <c r="K88" s="35" t="str">
        <f t="shared" si="1"/>
        <v>var86</v>
      </c>
      <c r="L88" s="35"/>
      <c r="M88" s="26"/>
      <c r="N88" s="26"/>
    </row>
    <row r="89" ht="22.5" customHeight="1">
      <c r="A89" s="26" t="s">
        <v>538</v>
      </c>
      <c r="B89" s="26" t="s">
        <v>242</v>
      </c>
      <c r="C89" s="26">
        <v>87.0</v>
      </c>
      <c r="D89" s="35"/>
      <c r="E89" s="101" t="s">
        <v>654</v>
      </c>
      <c r="F89" s="72" t="s">
        <v>243</v>
      </c>
      <c r="G89" s="102" t="s">
        <v>550</v>
      </c>
      <c r="H89" s="97" t="s">
        <v>557</v>
      </c>
      <c r="I89" s="98"/>
      <c r="J89" s="98"/>
      <c r="K89" s="35" t="str">
        <f t="shared" si="1"/>
        <v>var87</v>
      </c>
      <c r="L89" s="35"/>
      <c r="M89" s="26"/>
      <c r="N89" s="26"/>
    </row>
    <row r="90" ht="22.5" customHeight="1">
      <c r="A90" s="26" t="s">
        <v>538</v>
      </c>
      <c r="B90" s="26" t="s">
        <v>242</v>
      </c>
      <c r="C90" s="26">
        <v>88.0</v>
      </c>
      <c r="D90" s="35"/>
      <c r="E90" s="101" t="s">
        <v>655</v>
      </c>
      <c r="F90" s="72" t="s">
        <v>243</v>
      </c>
      <c r="G90" s="102" t="s">
        <v>550</v>
      </c>
      <c r="H90" s="97" t="s">
        <v>557</v>
      </c>
      <c r="I90" s="98"/>
      <c r="J90" s="98"/>
      <c r="K90" s="35" t="str">
        <f t="shared" si="1"/>
        <v>var88</v>
      </c>
      <c r="L90" s="35"/>
      <c r="M90" s="26"/>
      <c r="N90" s="26"/>
    </row>
    <row r="91" ht="22.5" customHeight="1">
      <c r="A91" s="26" t="s">
        <v>538</v>
      </c>
      <c r="B91" s="26" t="s">
        <v>242</v>
      </c>
      <c r="C91" s="26">
        <v>89.0</v>
      </c>
      <c r="D91" s="35"/>
      <c r="E91" s="101" t="s">
        <v>656</v>
      </c>
      <c r="F91" s="72" t="s">
        <v>243</v>
      </c>
      <c r="G91" s="102" t="s">
        <v>550</v>
      </c>
      <c r="H91" s="97" t="s">
        <v>557</v>
      </c>
      <c r="I91" s="98"/>
      <c r="J91" s="98"/>
      <c r="K91" s="35" t="str">
        <f t="shared" si="1"/>
        <v>var89</v>
      </c>
      <c r="L91" s="35"/>
      <c r="M91" s="26"/>
      <c r="N91" s="26"/>
    </row>
    <row r="92" ht="22.5" customHeight="1">
      <c r="A92" s="26" t="s">
        <v>538</v>
      </c>
      <c r="B92" s="26" t="s">
        <v>242</v>
      </c>
      <c r="C92" s="26">
        <v>90.0</v>
      </c>
      <c r="D92" s="35"/>
      <c r="E92" s="101" t="s">
        <v>657</v>
      </c>
      <c r="F92" s="72" t="s">
        <v>252</v>
      </c>
      <c r="G92" s="102" t="s">
        <v>653</v>
      </c>
      <c r="H92" s="97" t="s">
        <v>557</v>
      </c>
      <c r="I92" s="98"/>
      <c r="J92" s="98"/>
      <c r="K92" s="35" t="str">
        <f t="shared" si="1"/>
        <v>var90</v>
      </c>
      <c r="L92" s="35"/>
      <c r="M92" s="26"/>
      <c r="N92" s="26"/>
    </row>
    <row r="93" ht="22.5" customHeight="1">
      <c r="A93" s="26" t="s">
        <v>538</v>
      </c>
      <c r="B93" s="26" t="s">
        <v>242</v>
      </c>
      <c r="C93" s="26">
        <v>91.0</v>
      </c>
      <c r="D93" s="35"/>
      <c r="E93" s="101" t="s">
        <v>658</v>
      </c>
      <c r="F93" s="72" t="s">
        <v>243</v>
      </c>
      <c r="G93" s="102" t="s">
        <v>550</v>
      </c>
      <c r="H93" s="97" t="s">
        <v>557</v>
      </c>
      <c r="I93" s="98"/>
      <c r="J93" s="98"/>
      <c r="K93" s="35" t="str">
        <f t="shared" si="1"/>
        <v>var91</v>
      </c>
      <c r="L93" s="35"/>
      <c r="M93" s="26"/>
      <c r="N93" s="26"/>
    </row>
    <row r="94" ht="22.5" customHeight="1">
      <c r="A94" s="26" t="s">
        <v>538</v>
      </c>
      <c r="B94" s="26" t="s">
        <v>242</v>
      </c>
      <c r="C94" s="26">
        <v>92.0</v>
      </c>
      <c r="D94" s="35"/>
      <c r="E94" s="101" t="s">
        <v>659</v>
      </c>
      <c r="F94" s="72" t="s">
        <v>252</v>
      </c>
      <c r="G94" s="102" t="s">
        <v>660</v>
      </c>
      <c r="H94" s="97" t="s">
        <v>557</v>
      </c>
      <c r="I94" s="98"/>
      <c r="J94" s="98"/>
      <c r="K94" s="35" t="str">
        <f t="shared" si="1"/>
        <v>var92</v>
      </c>
      <c r="L94" s="35"/>
      <c r="M94" s="26"/>
      <c r="N94" s="26"/>
    </row>
    <row r="95" ht="22.5" customHeight="1">
      <c r="A95" s="26" t="s">
        <v>538</v>
      </c>
      <c r="B95" s="26" t="s">
        <v>242</v>
      </c>
      <c r="C95" s="26">
        <v>93.0</v>
      </c>
      <c r="D95" s="35"/>
      <c r="E95" s="101" t="s">
        <v>661</v>
      </c>
      <c r="F95" s="72" t="s">
        <v>243</v>
      </c>
      <c r="G95" s="102" t="s">
        <v>550</v>
      </c>
      <c r="H95" s="97" t="s">
        <v>557</v>
      </c>
      <c r="I95" s="98"/>
      <c r="J95" s="98"/>
      <c r="K95" s="35" t="str">
        <f t="shared" si="1"/>
        <v>var93</v>
      </c>
      <c r="L95" s="35"/>
      <c r="M95" s="26"/>
      <c r="N95" s="26"/>
    </row>
    <row r="96" ht="22.5" customHeight="1">
      <c r="A96" s="26" t="s">
        <v>538</v>
      </c>
      <c r="B96" s="26" t="s">
        <v>242</v>
      </c>
      <c r="C96" s="26">
        <v>94.0</v>
      </c>
      <c r="D96" s="35"/>
      <c r="E96" s="101" t="s">
        <v>662</v>
      </c>
      <c r="F96" s="26" t="s">
        <v>230</v>
      </c>
      <c r="G96" s="102" t="s">
        <v>663</v>
      </c>
      <c r="H96" s="97" t="s">
        <v>557</v>
      </c>
      <c r="I96" s="98"/>
      <c r="J96" s="98"/>
      <c r="K96" s="35" t="str">
        <f t="shared" si="1"/>
        <v>var94</v>
      </c>
      <c r="L96" s="35"/>
      <c r="M96" s="26"/>
      <c r="N96" s="26"/>
    </row>
    <row r="97" ht="22.5" customHeight="1">
      <c r="A97" s="26" t="s">
        <v>538</v>
      </c>
      <c r="B97" s="26" t="s">
        <v>246</v>
      </c>
      <c r="C97" s="26">
        <v>95.0</v>
      </c>
      <c r="D97" s="35"/>
      <c r="E97" s="101" t="s">
        <v>664</v>
      </c>
      <c r="F97" s="72" t="s">
        <v>252</v>
      </c>
      <c r="G97" s="102" t="s">
        <v>665</v>
      </c>
      <c r="H97" s="97" t="s">
        <v>557</v>
      </c>
      <c r="I97" s="98"/>
      <c r="J97" s="98"/>
      <c r="K97" s="35" t="str">
        <f t="shared" si="1"/>
        <v>var95</v>
      </c>
      <c r="L97" s="35"/>
      <c r="M97" s="26"/>
      <c r="N97" s="26"/>
    </row>
    <row r="98" ht="22.5" customHeight="1">
      <c r="A98" s="26" t="s">
        <v>538</v>
      </c>
      <c r="B98" s="26" t="s">
        <v>246</v>
      </c>
      <c r="C98" s="26">
        <v>96.0</v>
      </c>
      <c r="D98" s="35"/>
      <c r="E98" s="101" t="s">
        <v>666</v>
      </c>
      <c r="F98" s="72" t="s">
        <v>252</v>
      </c>
      <c r="G98" s="102" t="s">
        <v>667</v>
      </c>
      <c r="H98" s="97" t="s">
        <v>557</v>
      </c>
      <c r="I98" s="98"/>
      <c r="J98" s="98"/>
      <c r="K98" s="35" t="str">
        <f t="shared" si="1"/>
        <v>var96</v>
      </c>
      <c r="L98" s="35"/>
      <c r="M98" s="26"/>
      <c r="N98" s="26"/>
    </row>
    <row r="99" ht="22.5" customHeight="1">
      <c r="A99" s="26" t="s">
        <v>538</v>
      </c>
      <c r="B99" s="26" t="s">
        <v>246</v>
      </c>
      <c r="C99" s="26">
        <v>97.0</v>
      </c>
      <c r="D99" s="35"/>
      <c r="E99" s="101" t="s">
        <v>668</v>
      </c>
      <c r="F99" s="72" t="s">
        <v>252</v>
      </c>
      <c r="G99" s="102" t="s">
        <v>665</v>
      </c>
      <c r="H99" s="97" t="s">
        <v>557</v>
      </c>
      <c r="I99" s="98"/>
      <c r="J99" s="98"/>
      <c r="K99" s="35" t="str">
        <f t="shared" si="1"/>
        <v>var97</v>
      </c>
      <c r="L99" s="35"/>
      <c r="M99" s="26"/>
      <c r="N99" s="26"/>
    </row>
    <row r="100" ht="22.5" customHeight="1">
      <c r="A100" s="26" t="s">
        <v>538</v>
      </c>
      <c r="B100" s="26" t="s">
        <v>246</v>
      </c>
      <c r="C100" s="26">
        <v>98.0</v>
      </c>
      <c r="D100" s="26"/>
      <c r="E100" s="101" t="s">
        <v>669</v>
      </c>
      <c r="F100" s="72" t="s">
        <v>243</v>
      </c>
      <c r="G100" s="102" t="s">
        <v>550</v>
      </c>
      <c r="H100" s="97" t="s">
        <v>557</v>
      </c>
      <c r="I100" s="98"/>
      <c r="J100" s="98"/>
      <c r="K100" s="35" t="str">
        <f t="shared" si="1"/>
        <v>var98</v>
      </c>
      <c r="M100" s="26"/>
      <c r="N100" s="26"/>
    </row>
    <row r="101" ht="22.5" customHeight="1">
      <c r="A101" s="26" t="s">
        <v>538</v>
      </c>
      <c r="B101" s="26" t="s">
        <v>246</v>
      </c>
      <c r="C101" s="26">
        <v>99.0</v>
      </c>
      <c r="D101" s="26">
        <v>98.0</v>
      </c>
      <c r="E101" s="101" t="s">
        <v>670</v>
      </c>
      <c r="F101" s="72" t="s">
        <v>243</v>
      </c>
      <c r="G101" s="102" t="s">
        <v>550</v>
      </c>
      <c r="H101" s="97" t="s">
        <v>557</v>
      </c>
      <c r="I101" s="98"/>
      <c r="J101" s="98"/>
      <c r="K101" s="35" t="str">
        <f t="shared" si="1"/>
        <v>var99</v>
      </c>
      <c r="L101" s="26" t="s">
        <v>144</v>
      </c>
      <c r="M101" s="26"/>
      <c r="N101" s="26"/>
    </row>
    <row r="102" ht="22.5" customHeight="1">
      <c r="A102" s="26" t="s">
        <v>538</v>
      </c>
      <c r="B102" s="26" t="s">
        <v>246</v>
      </c>
      <c r="C102" s="26">
        <v>100.0</v>
      </c>
      <c r="D102" s="35"/>
      <c r="E102" s="101" t="s">
        <v>671</v>
      </c>
      <c r="F102" s="72" t="s">
        <v>243</v>
      </c>
      <c r="G102" s="102" t="s">
        <v>550</v>
      </c>
      <c r="H102" s="97" t="s">
        <v>557</v>
      </c>
      <c r="I102" s="98"/>
      <c r="J102" s="98"/>
      <c r="K102" s="35" t="str">
        <f t="shared" si="1"/>
        <v>var100</v>
      </c>
      <c r="L102" s="35"/>
      <c r="M102" s="26"/>
      <c r="N102" s="26"/>
    </row>
    <row r="103" ht="22.5" customHeight="1">
      <c r="A103" s="26" t="s">
        <v>538</v>
      </c>
      <c r="B103" s="26" t="s">
        <v>246</v>
      </c>
      <c r="C103" s="26">
        <v>101.0</v>
      </c>
      <c r="D103" s="35"/>
      <c r="E103" s="101" t="s">
        <v>672</v>
      </c>
      <c r="F103" s="72" t="s">
        <v>245</v>
      </c>
      <c r="G103" s="102" t="s">
        <v>5</v>
      </c>
      <c r="H103" s="97" t="s">
        <v>557</v>
      </c>
      <c r="I103" s="98"/>
      <c r="J103" s="98"/>
      <c r="K103" s="35" t="str">
        <f t="shared" si="1"/>
        <v>var101</v>
      </c>
      <c r="L103" s="35"/>
      <c r="M103" s="26"/>
      <c r="N103" s="26"/>
    </row>
    <row r="104" ht="22.5" customHeight="1">
      <c r="A104" s="26"/>
      <c r="B104" s="26" t="s">
        <v>279</v>
      </c>
      <c r="C104" s="26">
        <v>102.0</v>
      </c>
      <c r="D104" s="35"/>
      <c r="E104" s="101" t="s">
        <v>668</v>
      </c>
      <c r="F104" s="72" t="s">
        <v>252</v>
      </c>
      <c r="G104" s="102" t="s">
        <v>665</v>
      </c>
      <c r="H104" s="97" t="s">
        <v>557</v>
      </c>
      <c r="I104" s="98"/>
      <c r="J104" s="98"/>
      <c r="K104" s="35" t="str">
        <f t="shared" si="1"/>
        <v>var102</v>
      </c>
      <c r="L104" s="35"/>
      <c r="M104" s="26"/>
      <c r="N104" s="26"/>
    </row>
    <row r="105" ht="22.5" customHeight="1">
      <c r="A105" s="26"/>
      <c r="B105" s="26" t="s">
        <v>279</v>
      </c>
      <c r="C105" s="26">
        <v>103.0</v>
      </c>
      <c r="D105" s="35"/>
      <c r="E105" s="101" t="s">
        <v>668</v>
      </c>
      <c r="F105" s="72" t="s">
        <v>252</v>
      </c>
      <c r="G105" s="102" t="s">
        <v>665</v>
      </c>
      <c r="H105" s="97" t="s">
        <v>557</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22.5" customHeight="1">
      <c r="A2" s="26" t="s">
        <v>538</v>
      </c>
      <c r="B2" s="26" t="s">
        <v>228</v>
      </c>
      <c r="C2" s="26">
        <v>0.0</v>
      </c>
      <c r="D2" s="35"/>
      <c r="E2" s="26" t="s">
        <v>229</v>
      </c>
      <c r="F2" s="26" t="s">
        <v>230</v>
      </c>
      <c r="G2" s="26"/>
      <c r="H2" s="91"/>
      <c r="I2" s="35"/>
      <c r="J2" s="35"/>
      <c r="K2" s="26" t="s">
        <v>539</v>
      </c>
      <c r="L2" s="35"/>
      <c r="M2" s="35"/>
      <c r="N2" s="35"/>
      <c r="O2" s="35"/>
    </row>
    <row r="3" ht="22.5" customHeight="1">
      <c r="A3" s="26" t="s">
        <v>538</v>
      </c>
      <c r="B3" s="26" t="s">
        <v>228</v>
      </c>
      <c r="C3" s="26">
        <v>1.0</v>
      </c>
      <c r="D3" s="35"/>
      <c r="E3" s="26" t="s">
        <v>540</v>
      </c>
      <c r="F3" s="26" t="s">
        <v>541</v>
      </c>
      <c r="G3" s="92" t="s">
        <v>233</v>
      </c>
      <c r="H3" s="90"/>
      <c r="I3" s="26">
        <v>1.0</v>
      </c>
      <c r="J3" s="35"/>
      <c r="K3" s="26" t="s">
        <v>542</v>
      </c>
      <c r="L3" s="35"/>
      <c r="M3" s="35"/>
      <c r="N3" s="35"/>
      <c r="O3" s="35"/>
    </row>
    <row r="4" ht="22.5" customHeight="1">
      <c r="A4" s="26" t="s">
        <v>538</v>
      </c>
      <c r="B4" s="26" t="s">
        <v>228</v>
      </c>
      <c r="C4" s="26">
        <v>2.0</v>
      </c>
      <c r="D4" s="35"/>
      <c r="E4" s="26" t="s">
        <v>543</v>
      </c>
      <c r="F4" s="26" t="s">
        <v>541</v>
      </c>
      <c r="G4" s="92" t="s">
        <v>235</v>
      </c>
      <c r="H4" s="90"/>
      <c r="I4" s="26">
        <v>2.0</v>
      </c>
      <c r="J4" s="35"/>
      <c r="K4" s="26" t="s">
        <v>544</v>
      </c>
      <c r="L4" s="35"/>
      <c r="M4" s="35"/>
      <c r="N4" s="35"/>
      <c r="O4" s="35"/>
    </row>
    <row r="5" ht="22.5" customHeight="1">
      <c r="A5" s="26" t="s">
        <v>538</v>
      </c>
      <c r="B5" s="26" t="s">
        <v>228</v>
      </c>
      <c r="C5" s="26">
        <v>3.0</v>
      </c>
      <c r="D5" s="35"/>
      <c r="E5" s="26" t="s">
        <v>545</v>
      </c>
      <c r="F5" s="26" t="s">
        <v>541</v>
      </c>
      <c r="G5" s="93" t="s">
        <v>237</v>
      </c>
      <c r="H5" s="90"/>
      <c r="I5" s="26">
        <v>3.0</v>
      </c>
      <c r="J5" s="35"/>
      <c r="K5" s="26" t="s">
        <v>546</v>
      </c>
      <c r="L5" s="35"/>
      <c r="M5" s="35"/>
      <c r="N5" s="35"/>
      <c r="O5" s="35"/>
    </row>
    <row r="6" ht="22.5" customHeight="1">
      <c r="A6" s="26" t="s">
        <v>538</v>
      </c>
      <c r="B6" s="26" t="s">
        <v>228</v>
      </c>
      <c r="C6" s="26">
        <v>4.0</v>
      </c>
      <c r="D6" s="35"/>
      <c r="E6" s="26" t="s">
        <v>547</v>
      </c>
      <c r="F6" s="26" t="s">
        <v>541</v>
      </c>
      <c r="G6" s="92" t="s">
        <v>239</v>
      </c>
      <c r="H6" s="90"/>
      <c r="I6" s="26">
        <v>4.0</v>
      </c>
      <c r="J6" s="35"/>
      <c r="K6" s="26" t="s">
        <v>548</v>
      </c>
      <c r="L6" s="35"/>
      <c r="M6" s="35"/>
      <c r="N6" s="35"/>
      <c r="O6" s="35"/>
    </row>
    <row r="7" ht="64.5" customHeight="1">
      <c r="A7" s="26" t="s">
        <v>553</v>
      </c>
      <c r="B7" s="26" t="s">
        <v>242</v>
      </c>
      <c r="C7" s="26">
        <v>5.0</v>
      </c>
      <c r="D7" s="35"/>
      <c r="E7" s="112" t="s">
        <v>597</v>
      </c>
      <c r="F7" s="113" t="s">
        <v>598</v>
      </c>
      <c r="G7" s="102" t="s">
        <v>555</v>
      </c>
      <c r="H7" s="114" t="s">
        <v>586</v>
      </c>
      <c r="I7" s="115"/>
      <c r="J7" s="115"/>
      <c r="K7" s="26" t="s">
        <v>673</v>
      </c>
      <c r="L7" s="35"/>
      <c r="M7" s="26"/>
      <c r="N7" s="26"/>
      <c r="O7" s="26"/>
    </row>
    <row r="8" ht="64.5" customHeight="1">
      <c r="A8" s="26"/>
      <c r="B8" s="26" t="s">
        <v>246</v>
      </c>
      <c r="C8" s="26">
        <v>4.0</v>
      </c>
      <c r="D8" s="35"/>
      <c r="E8" s="112" t="s">
        <v>674</v>
      </c>
      <c r="F8" s="72" t="s">
        <v>245</v>
      </c>
      <c r="G8" s="102"/>
      <c r="H8" s="114"/>
      <c r="I8" s="115"/>
      <c r="J8" s="115"/>
      <c r="K8" s="26" t="s">
        <v>675</v>
      </c>
      <c r="L8" s="35"/>
      <c r="M8" s="26"/>
      <c r="N8" s="26"/>
      <c r="O8" s="26"/>
    </row>
    <row r="9" ht="64.5" customHeight="1">
      <c r="A9" s="26"/>
      <c r="B9" s="26" t="s">
        <v>246</v>
      </c>
      <c r="C9" s="26">
        <v>5.0</v>
      </c>
      <c r="D9" s="35"/>
      <c r="E9" s="112" t="s">
        <v>676</v>
      </c>
      <c r="F9" s="72" t="s">
        <v>245</v>
      </c>
      <c r="G9" s="102"/>
      <c r="H9" s="114"/>
      <c r="I9" s="115"/>
      <c r="J9" s="115"/>
      <c r="K9" s="26" t="s">
        <v>677</v>
      </c>
      <c r="L9" s="35"/>
      <c r="M9" s="26"/>
      <c r="N9" s="26"/>
      <c r="O9" s="26"/>
    </row>
    <row r="10" ht="64.5" customHeight="1">
      <c r="A10" s="26"/>
      <c r="B10" s="26" t="s">
        <v>246</v>
      </c>
      <c r="C10" s="26">
        <v>6.0</v>
      </c>
      <c r="D10" s="35"/>
      <c r="E10" s="112" t="s">
        <v>678</v>
      </c>
      <c r="F10" s="72" t="s">
        <v>245</v>
      </c>
      <c r="G10" s="102"/>
      <c r="H10" s="114"/>
      <c r="I10" s="115"/>
      <c r="J10" s="115"/>
      <c r="K10" s="26" t="s">
        <v>679</v>
      </c>
      <c r="L10" s="35"/>
      <c r="M10" s="26"/>
      <c r="N10" s="26"/>
      <c r="O10" s="26" t="s">
        <v>680</v>
      </c>
    </row>
    <row r="11" ht="64.5" customHeight="1">
      <c r="A11" s="26"/>
      <c r="B11" s="26" t="s">
        <v>246</v>
      </c>
      <c r="C11" s="26">
        <v>7.0</v>
      </c>
      <c r="D11" s="26">
        <v>6.0</v>
      </c>
      <c r="E11" s="112" t="s">
        <v>681</v>
      </c>
      <c r="F11" s="72" t="s">
        <v>245</v>
      </c>
      <c r="G11" s="102"/>
      <c r="H11" s="114"/>
      <c r="I11" s="115"/>
      <c r="J11" s="115"/>
      <c r="K11" s="26" t="s">
        <v>682</v>
      </c>
      <c r="L11" s="35"/>
      <c r="M11" s="26"/>
      <c r="N11" s="26" t="s">
        <v>683</v>
      </c>
      <c r="O11" s="26" t="s">
        <v>684</v>
      </c>
    </row>
    <row r="12" ht="64.5" customHeight="1">
      <c r="A12" s="26"/>
      <c r="B12" s="26" t="s">
        <v>246</v>
      </c>
      <c r="C12" s="26">
        <v>8.0</v>
      </c>
      <c r="D12" s="26"/>
      <c r="E12" s="112" t="s">
        <v>685</v>
      </c>
      <c r="F12" s="26" t="s">
        <v>243</v>
      </c>
      <c r="G12" s="26" t="s">
        <v>550</v>
      </c>
      <c r="H12" s="114"/>
      <c r="I12" s="115"/>
      <c r="J12" s="115"/>
      <c r="K12" s="26" t="s">
        <v>686</v>
      </c>
      <c r="L12" s="35"/>
      <c r="M12" s="26"/>
      <c r="N12" s="26"/>
      <c r="O12" s="2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14"/>
    <col customWidth="1" min="2" max="2" width="10.71"/>
    <col customWidth="1" min="3" max="3" width="8.71"/>
    <col customWidth="1" min="4" max="4" width="10.14"/>
    <col customWidth="1" min="5" max="5" width="26.57"/>
    <col customWidth="1" min="6" max="6" width="16.86"/>
    <col customWidth="1" min="7" max="7" width="27.57"/>
    <col customWidth="1" min="8" max="9" width="10.71"/>
    <col customWidth="1" min="10" max="10" width="9.0"/>
    <col customWidth="1" min="11" max="11" width="10.0"/>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537</v>
      </c>
      <c r="I1" s="64" t="s">
        <v>222</v>
      </c>
      <c r="J1" s="64" t="s">
        <v>223</v>
      </c>
      <c r="K1" s="64" t="s">
        <v>224</v>
      </c>
      <c r="L1" s="64" t="s">
        <v>225</v>
      </c>
      <c r="M1" s="64" t="s">
        <v>226</v>
      </c>
      <c r="N1" s="64" t="s">
        <v>227</v>
      </c>
      <c r="O1" s="64" t="s">
        <v>436</v>
      </c>
    </row>
    <row r="2" ht="22.5" customHeight="1">
      <c r="A2" s="26" t="s">
        <v>538</v>
      </c>
      <c r="B2" s="26" t="s">
        <v>228</v>
      </c>
      <c r="C2" s="26">
        <v>0.0</v>
      </c>
      <c r="D2" s="35"/>
      <c r="E2" s="26" t="s">
        <v>229</v>
      </c>
      <c r="F2" s="26" t="s">
        <v>230</v>
      </c>
      <c r="G2" s="26"/>
      <c r="H2" s="91"/>
      <c r="I2" s="35"/>
      <c r="J2" s="35"/>
      <c r="K2" s="26" t="s">
        <v>539</v>
      </c>
      <c r="L2" s="35"/>
      <c r="M2" s="35"/>
      <c r="N2" s="35"/>
      <c r="O2" s="35"/>
    </row>
    <row r="3" ht="22.5" customHeight="1">
      <c r="A3" s="26" t="s">
        <v>538</v>
      </c>
      <c r="B3" s="26" t="s">
        <v>228</v>
      </c>
      <c r="C3" s="26">
        <v>1.0</v>
      </c>
      <c r="D3" s="35"/>
      <c r="E3" s="26" t="s">
        <v>540</v>
      </c>
      <c r="F3" s="26" t="s">
        <v>541</v>
      </c>
      <c r="G3" s="92" t="s">
        <v>233</v>
      </c>
      <c r="H3" s="90"/>
      <c r="I3" s="26">
        <v>1.0</v>
      </c>
      <c r="J3" s="35"/>
      <c r="K3" s="26" t="s">
        <v>542</v>
      </c>
      <c r="L3" s="35"/>
      <c r="M3" s="35"/>
      <c r="N3" s="35"/>
      <c r="O3" s="35"/>
    </row>
    <row r="4" ht="22.5" customHeight="1">
      <c r="A4" s="26" t="s">
        <v>538</v>
      </c>
      <c r="B4" s="26" t="s">
        <v>228</v>
      </c>
      <c r="C4" s="26">
        <v>2.0</v>
      </c>
      <c r="D4" s="35"/>
      <c r="E4" s="26" t="s">
        <v>543</v>
      </c>
      <c r="F4" s="26" t="s">
        <v>541</v>
      </c>
      <c r="G4" s="92" t="s">
        <v>235</v>
      </c>
      <c r="H4" s="90"/>
      <c r="I4" s="26">
        <v>2.0</v>
      </c>
      <c r="J4" s="35"/>
      <c r="K4" s="26" t="s">
        <v>544</v>
      </c>
      <c r="L4" s="35"/>
      <c r="M4" s="35"/>
      <c r="N4" s="35"/>
      <c r="O4" s="35"/>
    </row>
    <row r="5" ht="22.5" customHeight="1">
      <c r="A5" s="26" t="s">
        <v>538</v>
      </c>
      <c r="B5" s="26" t="s">
        <v>228</v>
      </c>
      <c r="C5" s="26">
        <v>3.0</v>
      </c>
      <c r="D5" s="35"/>
      <c r="E5" s="26" t="s">
        <v>545</v>
      </c>
      <c r="F5" s="26" t="s">
        <v>541</v>
      </c>
      <c r="G5" s="93" t="s">
        <v>237</v>
      </c>
      <c r="H5" s="90"/>
      <c r="I5" s="26">
        <v>3.0</v>
      </c>
      <c r="J5" s="35"/>
      <c r="K5" s="26" t="s">
        <v>546</v>
      </c>
      <c r="L5" s="35"/>
      <c r="M5" s="35"/>
      <c r="N5" s="35"/>
      <c r="O5" s="35"/>
    </row>
    <row r="6" ht="22.5" customHeight="1">
      <c r="A6" s="26" t="s">
        <v>538</v>
      </c>
      <c r="B6" s="26" t="s">
        <v>228</v>
      </c>
      <c r="C6" s="26">
        <v>4.0</v>
      </c>
      <c r="D6" s="35"/>
      <c r="E6" s="26" t="s">
        <v>547</v>
      </c>
      <c r="F6" s="26" t="s">
        <v>541</v>
      </c>
      <c r="G6" s="92" t="s">
        <v>239</v>
      </c>
      <c r="H6" s="90"/>
      <c r="I6" s="26">
        <v>4.0</v>
      </c>
      <c r="J6" s="35"/>
      <c r="K6" s="26" t="s">
        <v>548</v>
      </c>
      <c r="L6" s="35"/>
      <c r="M6" s="35"/>
      <c r="N6" s="35"/>
      <c r="O6" s="35"/>
    </row>
    <row r="7" ht="64.5" customHeight="1">
      <c r="A7" s="26" t="s">
        <v>553</v>
      </c>
      <c r="B7" s="26" t="s">
        <v>242</v>
      </c>
      <c r="C7" s="26">
        <v>5.0</v>
      </c>
      <c r="D7" s="35"/>
      <c r="E7" s="112" t="s">
        <v>597</v>
      </c>
      <c r="F7" s="113" t="s">
        <v>598</v>
      </c>
      <c r="G7" s="102" t="s">
        <v>555</v>
      </c>
      <c r="H7" s="114" t="s">
        <v>586</v>
      </c>
      <c r="I7" s="115"/>
      <c r="J7" s="115"/>
      <c r="K7" s="26" t="s">
        <v>673</v>
      </c>
      <c r="L7" s="35"/>
      <c r="M7" s="26"/>
      <c r="N7" s="26"/>
      <c r="O7" s="26"/>
    </row>
    <row r="8" ht="64.5" customHeight="1">
      <c r="A8" s="26"/>
      <c r="B8" s="26" t="s">
        <v>246</v>
      </c>
      <c r="C8" s="26">
        <v>4.0</v>
      </c>
      <c r="D8" s="35"/>
      <c r="E8" s="112" t="s">
        <v>674</v>
      </c>
      <c r="F8" s="72" t="s">
        <v>245</v>
      </c>
      <c r="G8" s="102"/>
      <c r="H8" s="114"/>
      <c r="I8" s="115"/>
      <c r="J8" s="115"/>
      <c r="K8" s="26" t="s">
        <v>675</v>
      </c>
      <c r="L8" s="35"/>
      <c r="M8" s="26" t="s">
        <v>687</v>
      </c>
      <c r="N8" s="26"/>
      <c r="O8" s="26"/>
    </row>
    <row r="9" ht="64.5" customHeight="1">
      <c r="A9" s="26"/>
      <c r="B9" s="26" t="s">
        <v>246</v>
      </c>
      <c r="C9" s="26">
        <v>5.0</v>
      </c>
      <c r="D9" s="35"/>
      <c r="E9" s="112" t="s">
        <v>676</v>
      </c>
      <c r="F9" s="72" t="s">
        <v>245</v>
      </c>
      <c r="G9" s="102"/>
      <c r="H9" s="114"/>
      <c r="I9" s="115"/>
      <c r="J9" s="115"/>
      <c r="K9" s="26" t="s">
        <v>677</v>
      </c>
      <c r="L9" s="35"/>
      <c r="M9" s="26"/>
      <c r="N9" s="26"/>
      <c r="O9" s="26"/>
    </row>
    <row r="10" ht="64.5" customHeight="1">
      <c r="A10" s="26"/>
      <c r="B10" s="26" t="s">
        <v>246</v>
      </c>
      <c r="C10" s="26">
        <v>6.0</v>
      </c>
      <c r="D10" s="35"/>
      <c r="E10" s="112" t="s">
        <v>678</v>
      </c>
      <c r="F10" s="72" t="s">
        <v>245</v>
      </c>
      <c r="G10" s="102"/>
      <c r="H10" s="114"/>
      <c r="I10" s="115"/>
      <c r="J10" s="115"/>
      <c r="K10" s="26" t="s">
        <v>679</v>
      </c>
      <c r="L10" s="35"/>
      <c r="M10" s="26"/>
      <c r="N10" s="116"/>
      <c r="O10" s="26" t="s">
        <v>680</v>
      </c>
    </row>
    <row r="11" ht="64.5" customHeight="1">
      <c r="A11" s="26"/>
      <c r="B11" s="26" t="s">
        <v>246</v>
      </c>
      <c r="C11" s="26">
        <v>7.0</v>
      </c>
      <c r="D11" s="26"/>
      <c r="E11" s="112" t="s">
        <v>681</v>
      </c>
      <c r="F11" s="72" t="s">
        <v>245</v>
      </c>
      <c r="G11" s="102"/>
      <c r="H11" s="114"/>
      <c r="I11" s="115"/>
      <c r="J11" s="115"/>
      <c r="K11" s="26" t="s">
        <v>682</v>
      </c>
      <c r="L11" s="35"/>
      <c r="M11" s="26"/>
      <c r="N11" s="26" t="s">
        <v>683</v>
      </c>
      <c r="O11" s="26" t="s">
        <v>684</v>
      </c>
    </row>
    <row r="12" ht="64.5" customHeight="1">
      <c r="A12" s="26"/>
      <c r="B12" s="26" t="s">
        <v>246</v>
      </c>
      <c r="C12" s="26">
        <v>8.0</v>
      </c>
      <c r="D12" s="26"/>
      <c r="E12" s="112" t="s">
        <v>685</v>
      </c>
      <c r="F12" s="26" t="s">
        <v>243</v>
      </c>
      <c r="G12" s="26" t="s">
        <v>550</v>
      </c>
      <c r="H12" s="114"/>
      <c r="I12" s="115"/>
      <c r="J12" s="115"/>
      <c r="K12" s="26" t="s">
        <v>686</v>
      </c>
      <c r="L12" s="35"/>
      <c r="M12" s="26"/>
      <c r="N12" s="116"/>
      <c r="O12" s="26"/>
    </row>
  </sheetData>
  <printOptions/>
  <pageMargins bottom="0.75" footer="0.0" header="0.0" left="0.7" right="0.7" top="0.75"/>
  <pageSetup orientation="landscape"/>
  <drawing r:id="rId1"/>
</worksheet>
</file>