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sojukustudent.sharepoint.com/sites/SD3D_abcc23227/Shared Documents/【Ｄチーム】PL米田/20_設計/20_データベース設計/"/>
    </mc:Choice>
  </mc:AlternateContent>
  <xr:revisionPtr revIDLastSave="572" documentId="13_ncr:1_{4EDB954B-368E-4AB0-B2DE-51F288A31CFF}" xr6:coauthVersionLast="47" xr6:coauthVersionMax="47" xr10:uidLastSave="{9AFFA41D-F670-4F98-B88F-6699CD501830}"/>
  <bookViews>
    <workbookView xWindow="11472" yWindow="0" windowWidth="11664" windowHeight="13056" firstSheet="3" activeTab="6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投稿） " sheetId="20" r:id="rId4"/>
    <sheet name="エンティティ定義書（回答）" sheetId="21" r:id="rId5"/>
    <sheet name="エンティティ定義書（投稿画像）" sheetId="22" r:id="rId6"/>
    <sheet name="エンティティ定義書（回答画像）" sheetId="23" r:id="rId7"/>
    <sheet name="CRUD図 " sheetId="18" r:id="rId8"/>
  </sheets>
  <definedNames>
    <definedName name="_xlnm.Print_Area" localSheetId="7">'CRUD図 '!$A$1:$U$36</definedName>
    <definedName name="_xlnm.Print_Area" localSheetId="1">'E-Rモデル　　エンティティ一覧'!$A$1:$F$74</definedName>
    <definedName name="_xlnm.Print_Area" localSheetId="2">'エンティティ定義書（ユーザ）'!$A$1:$H$54</definedName>
    <definedName name="_xlnm.Print_Area" localSheetId="4">'エンティティ定義書（回答）'!$A$1:$H$54</definedName>
    <definedName name="_xlnm.Print_Area" localSheetId="6">'エンティティ定義書（回答画像）'!$A$1:$H$54</definedName>
    <definedName name="_xlnm.Print_Area" localSheetId="3">'エンティティ定義書（投稿） '!$A$1:$H$54</definedName>
    <definedName name="_xlnm.Print_Area" localSheetId="5">'エンティティ定義書（投稿画像）'!$A$1:$H$54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2" l="1"/>
  <c r="C7" i="22"/>
  <c r="C6" i="22"/>
  <c r="C8" i="21"/>
  <c r="C7" i="21"/>
  <c r="C6" i="21"/>
  <c r="C8" i="23"/>
  <c r="C7" i="23"/>
  <c r="C6" i="23"/>
  <c r="H4" i="23"/>
  <c r="C4" i="23"/>
  <c r="C3" i="23"/>
  <c r="C2" i="23"/>
  <c r="H4" i="22"/>
  <c r="C4" i="22"/>
  <c r="C3" i="22"/>
  <c r="C2" i="22"/>
  <c r="H4" i="21"/>
  <c r="C4" i="21"/>
  <c r="C3" i="21"/>
  <c r="C2" i="21"/>
  <c r="C8" i="20"/>
  <c r="C7" i="20"/>
  <c r="C6" i="20"/>
  <c r="H4" i="20"/>
  <c r="C4" i="20"/>
  <c r="C3" i="20"/>
  <c r="C2" i="20"/>
  <c r="C8" i="19"/>
  <c r="C7" i="19"/>
  <c r="C6" i="19"/>
  <c r="H4" i="19"/>
  <c r="C4" i="19"/>
  <c r="C3" i="19"/>
  <c r="C2" i="19"/>
  <c r="N4" i="18"/>
  <c r="B6" i="18"/>
  <c r="B7" i="18"/>
  <c r="B4" i="18"/>
  <c r="B3" i="18"/>
  <c r="B2" i="18"/>
  <c r="N10" i="18"/>
  <c r="M10" i="18"/>
  <c r="L10" i="18"/>
  <c r="K10" i="18"/>
  <c r="J10" i="18"/>
  <c r="I10" i="18"/>
  <c r="H10" i="18"/>
  <c r="G10" i="18"/>
  <c r="F4" i="11"/>
  <c r="C6" i="11"/>
  <c r="C2" i="11"/>
  <c r="C4" i="11"/>
  <c r="F24" i="12"/>
</calcChain>
</file>

<file path=xl/sharedStrings.xml><?xml version="1.0" encoding="utf-8"?>
<sst xmlns="http://schemas.openxmlformats.org/spreadsheetml/2006/main" count="588" uniqueCount="165">
  <si>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</si>
  <si>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</si>
  <si>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</si>
  <si>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</si>
  <si>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</si>
  <si>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</si>
  <si>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</si>
  <si>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</si>
  <si>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</si>
  <si>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</si>
  <si>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</si>
  <si>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</si>
  <si>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</si>
  <si>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</si>
  <si>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</si>
  <si>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</si>
  <si>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</si>
  <si>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</si>
  <si>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</si>
  <si>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</si>
  <si>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</si>
  <si>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</si>
  <si>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</si>
  <si>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</si>
  <si>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</si>
  <si>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</si>
  <si>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</si>
  <si>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</si>
  <si>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</si>
  <si>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</si>
  <si>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</si>
  <si>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</si>
  <si>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</si>
  <si>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</si>
  <si>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</si>
  <si>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</si>
  <si>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</si>
  <si>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</si>
  <si>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</si>
  <si>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</si>
  <si>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</si>
  <si>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</si>
  <si>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</si>
  <si>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</si>
  <si>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</si>
  <si>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</si>
  <si>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</si>
  <si>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</si>
  <si>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</si>
  <si>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</si>
  <si>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</si>
  <si>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</si>
  <si>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</si>
  <si>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</si>
  <si>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</si>
  <si>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課題共有サイト</t>
    <rPh sb="0" eb="4">
      <t>カダイキョウユウ</t>
    </rPh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</si>
  <si>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</si>
  <si>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</si>
  <si>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</si>
  <si>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</si>
  <si>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</si>
  <si>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</si>
  <si>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</si>
  <si>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</si>
  <si>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</si>
  <si>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</si>
  <si>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</si>
  <si>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</si>
  <si>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</si>
  <si>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</si>
  <si>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</si>
  <si>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</si>
  <si>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</si>
  <si>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</si>
  <si>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</si>
  <si>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</si>
  <si>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</si>
  <si>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</si>
  <si>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</si>
  <si>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</si>
  <si>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</si>
  <si>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</si>
  <si>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</si>
  <si>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</si>
  <si>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</si>
  <si>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</si>
  <si>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</si>
  <si>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</si>
  <si>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</si>
  <si>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</si>
  <si>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</si>
  <si>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</si>
  <si>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</si>
  <si>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</si>
  <si>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</si>
  <si>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</si>
  <si>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</si>
  <si>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</si>
  <si>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</si>
  <si>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</si>
  <si>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</si>
  <si>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</si>
  <si>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ユーザ情報確認画面</t>
    <rPh sb="3" eb="9">
      <t>ジョウホウカクニンガメン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</si>
  <si>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</si>
  <si>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</si>
  <si>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</si>
  <si>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</si>
  <si>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</si>
  <si>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</si>
  <si>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</si>
  <si>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</si>
  <si>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</si>
  <si>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</si>
  <si>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</si>
  <si>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</si>
  <si>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</si>
  <si>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</si>
  <si>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</si>
  <si>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</si>
  <si>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</si>
  <si>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</si>
  <si>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</si>
  <si>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</si>
  <si>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</si>
  <si>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</si>
  <si>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</si>
  <si>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</si>
  <si>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user_trp</t>
    <phoneticPr fontId="2"/>
  </si>
  <si>
    <t>user_receivednum</t>
    <phoneticPr fontId="2"/>
  </si>
  <si>
    <t>user_receivedvalue</t>
    <phoneticPr fontId="2"/>
  </si>
  <si>
    <t>user_sentnum</t>
    <phoneticPr fontId="2"/>
  </si>
  <si>
    <t>user_sentvalue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</si>
  <si>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</si>
  <si>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</si>
  <si>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</si>
  <si>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</si>
  <si>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</si>
  <si>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PK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</si>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</sst>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4" fontId="3" fillId="0" borderId="29" xfId="0" applyNumberFormat="1" applyFont="1" applyBorder="1" applyAlignment="1">
      <alignment horizontal="center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253772</xdr:colOff>
      <xdr:row>19</xdr:row>
      <xdr:rowOff>137705</xdr:rowOff>
    </xdr:from>
    <xdr:to>
      <xdr:col>5</xdr:col>
      <xdr:colOff>1600200</xdr:colOff>
      <xdr:row>55</xdr:row>
      <xdr:rowOff>79257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8149FA1-570F-40BF-EC7F-813A33CE7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115" y="6299019"/>
          <a:ext cx="7681914" cy="5036067"/>
        </a:xfrm>
        <a:prstGeom prst="rect">
          <a:avLst/>
        </a:prstGeom>
      </xdr:spPr>
    </xdr:pic>
    <xdr:clientData/>
  </xdr:twoCellAnchor>
  <xdr:twoCellAnchor editAs="oneCell">
    <xdr:from>
      <xdr:col>1</xdr:col>
      <xdr:colOff>234415</xdr:colOff>
      <xdr:row>54</xdr:row>
      <xdr:rowOff>113039</xdr:rowOff>
    </xdr:from>
    <xdr:to>
      <xdr:col>5</xdr:col>
      <xdr:colOff>1696269</xdr:colOff>
      <xdr:row>67</xdr:row>
      <xdr:rowOff>22416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9F7A3A1-44C2-2FE5-83BC-700FAEC06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124" y="11217524"/>
          <a:ext cx="7770905" cy="1731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4" zoomScale="85" zoomScaleNormal="85" zoomScaleSheetLayoutView="100" workbookViewId="0">
      <selection activeCell="B25" sqref="B25:E25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9" t="s">
        <v>0</v>
      </c>
      <c r="V3" s="140"/>
      <c r="W3" s="141">
        <v>45061</v>
      </c>
      <c r="X3" s="142"/>
      <c r="Y3" s="142"/>
      <c r="Z3" s="142"/>
      <c r="AA3" s="142"/>
      <c r="AB3" s="142"/>
      <c r="AC3" s="142"/>
      <c r="AD3" s="142"/>
      <c r="AE3" s="14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58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24" t="s">
        <v>3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27" t="s">
        <v>4</v>
      </c>
      <c r="C8" s="128"/>
      <c r="D8" s="128"/>
      <c r="E8" s="129"/>
      <c r="F8" s="133" t="s">
        <v>55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5"/>
      <c r="R8" s="11"/>
      <c r="S8" s="11"/>
      <c r="T8" s="11"/>
      <c r="U8" s="11"/>
      <c r="V8" s="11"/>
      <c r="W8" s="123" t="s">
        <v>5</v>
      </c>
      <c r="X8" s="123"/>
      <c r="Y8" s="123"/>
      <c r="Z8" s="123" t="s">
        <v>6</v>
      </c>
      <c r="AA8" s="123"/>
      <c r="AB8" s="123"/>
      <c r="AC8" s="123" t="s">
        <v>7</v>
      </c>
      <c r="AD8" s="123"/>
      <c r="AE8" s="123"/>
      <c r="AF8" s="11"/>
    </row>
    <row r="9" spans="1:176" ht="15.75" customHeight="1">
      <c r="A9" s="11"/>
      <c r="B9" s="130"/>
      <c r="C9" s="131"/>
      <c r="D9" s="131"/>
      <c r="E9" s="132"/>
      <c r="F9" s="136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11"/>
      <c r="S9" s="11"/>
      <c r="T9" s="11"/>
      <c r="U9" s="11"/>
      <c r="V9" s="11"/>
      <c r="W9" s="143"/>
      <c r="X9" s="144"/>
      <c r="Y9" s="145"/>
      <c r="Z9" s="143" t="s">
        <v>56</v>
      </c>
      <c r="AA9" s="144"/>
      <c r="AB9" s="145"/>
      <c r="AC9" s="143" t="s">
        <v>57</v>
      </c>
      <c r="AD9" s="144"/>
      <c r="AE9" s="145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46"/>
      <c r="X10" s="147"/>
      <c r="Y10" s="148"/>
      <c r="Z10" s="146"/>
      <c r="AA10" s="147"/>
      <c r="AB10" s="148"/>
      <c r="AC10" s="146"/>
      <c r="AD10" s="147"/>
      <c r="AE10" s="148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46"/>
      <c r="X11" s="147"/>
      <c r="Y11" s="148"/>
      <c r="Z11" s="146"/>
      <c r="AA11" s="147"/>
      <c r="AB11" s="148"/>
      <c r="AC11" s="146"/>
      <c r="AD11" s="147"/>
      <c r="AE11" s="148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9"/>
      <c r="X12" s="150"/>
      <c r="Y12" s="151"/>
      <c r="Z12" s="149"/>
      <c r="AA12" s="150"/>
      <c r="AB12" s="151"/>
      <c r="AC12" s="149"/>
      <c r="AD12" s="150"/>
      <c r="AE12" s="151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52" t="s">
        <v>8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1"/>
    </row>
    <row r="17" spans="1:32" ht="15" customHeight="1">
      <c r="A17" s="11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1"/>
    </row>
    <row r="18" spans="1:32" ht="15" customHeight="1">
      <c r="A18" s="1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9" t="s">
        <v>10</v>
      </c>
      <c r="C23" s="142"/>
      <c r="D23" s="142"/>
      <c r="E23" s="140"/>
      <c r="F23" s="139" t="s">
        <v>11</v>
      </c>
      <c r="G23" s="142"/>
      <c r="H23" s="142"/>
      <c r="I23" s="140"/>
      <c r="J23" s="139" t="s">
        <v>12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0"/>
      <c r="AC23" s="139" t="s">
        <v>7</v>
      </c>
      <c r="AD23" s="142"/>
      <c r="AE23" s="140"/>
      <c r="AF23" s="36"/>
    </row>
    <row r="24" spans="1:32" ht="29.25" customHeight="1">
      <c r="A24" s="11"/>
      <c r="B24" s="139" t="s">
        <v>119</v>
      </c>
      <c r="C24" s="142"/>
      <c r="D24" s="142"/>
      <c r="E24" s="140"/>
      <c r="F24" s="153">
        <f ca="1">TODAY()</f>
        <v>45061</v>
      </c>
      <c r="G24" s="154"/>
      <c r="H24" s="154"/>
      <c r="I24" s="155"/>
      <c r="J24" s="156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8"/>
      <c r="AC24" s="139" t="s">
        <v>57</v>
      </c>
      <c r="AD24" s="142"/>
      <c r="AE24" s="140"/>
      <c r="AF24" s="11"/>
    </row>
    <row r="25" spans="1:32" ht="29.25" customHeight="1">
      <c r="A25" s="11"/>
      <c r="B25" s="139"/>
      <c r="C25" s="142"/>
      <c r="D25" s="142"/>
      <c r="E25" s="140"/>
      <c r="F25" s="153"/>
      <c r="G25" s="154"/>
      <c r="H25" s="154"/>
      <c r="I25" s="155"/>
      <c r="J25" s="156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8"/>
      <c r="AC25" s="139"/>
      <c r="AD25" s="142"/>
      <c r="AE25" s="140"/>
      <c r="AF25" s="11"/>
    </row>
    <row r="26" spans="1:32" ht="29.25" customHeight="1">
      <c r="A26" s="11"/>
      <c r="B26" s="139"/>
      <c r="C26" s="142"/>
      <c r="D26" s="142"/>
      <c r="E26" s="140"/>
      <c r="F26" s="153"/>
      <c r="G26" s="154"/>
      <c r="H26" s="154"/>
      <c r="I26" s="155"/>
      <c r="J26" s="156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8"/>
      <c r="AC26" s="139"/>
      <c r="AD26" s="142"/>
      <c r="AE26" s="140"/>
      <c r="AF26" s="11"/>
    </row>
    <row r="27" spans="1:32" ht="29.25" customHeight="1">
      <c r="A27" s="11"/>
      <c r="B27" s="139"/>
      <c r="C27" s="142"/>
      <c r="D27" s="142"/>
      <c r="E27" s="140"/>
      <c r="F27" s="153"/>
      <c r="G27" s="154"/>
      <c r="H27" s="154"/>
      <c r="I27" s="155"/>
      <c r="J27" s="156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8"/>
      <c r="AC27" s="139"/>
      <c r="AD27" s="142"/>
      <c r="AE27" s="140"/>
      <c r="AF27" s="11"/>
    </row>
    <row r="28" spans="1:32" ht="29.25" customHeight="1">
      <c r="A28" s="11"/>
      <c r="B28" s="139"/>
      <c r="C28" s="142"/>
      <c r="D28" s="142"/>
      <c r="E28" s="140"/>
      <c r="F28" s="153"/>
      <c r="G28" s="154"/>
      <c r="H28" s="154"/>
      <c r="I28" s="155"/>
      <c r="J28" s="156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8"/>
      <c r="AC28" s="139"/>
      <c r="AD28" s="142"/>
      <c r="AE28" s="140"/>
      <c r="AF28" s="11"/>
    </row>
    <row r="29" spans="1:32" ht="29.25" customHeight="1">
      <c r="A29" s="11"/>
      <c r="B29" s="139"/>
      <c r="C29" s="142"/>
      <c r="D29" s="142"/>
      <c r="E29" s="140"/>
      <c r="F29" s="153"/>
      <c r="G29" s="154"/>
      <c r="H29" s="154"/>
      <c r="I29" s="155"/>
      <c r="J29" s="156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8"/>
      <c r="AC29" s="139"/>
      <c r="AD29" s="142"/>
      <c r="AE29" s="140"/>
      <c r="AF29" s="11"/>
    </row>
    <row r="30" spans="1:32" ht="29.25" customHeight="1">
      <c r="A30" s="11"/>
      <c r="B30" s="139"/>
      <c r="C30" s="142"/>
      <c r="D30" s="142"/>
      <c r="E30" s="140"/>
      <c r="F30" s="153"/>
      <c r="G30" s="154"/>
      <c r="H30" s="154"/>
      <c r="I30" s="155"/>
      <c r="J30" s="156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8"/>
      <c r="AC30" s="139"/>
      <c r="AD30" s="142"/>
      <c r="AE30" s="140"/>
      <c r="AF30" s="11"/>
    </row>
    <row r="31" spans="1:32" ht="29.25" customHeight="1">
      <c r="A31" s="11"/>
      <c r="B31" s="139"/>
      <c r="C31" s="142"/>
      <c r="D31" s="142"/>
      <c r="E31" s="140"/>
      <c r="F31" s="153"/>
      <c r="G31" s="154"/>
      <c r="H31" s="154"/>
      <c r="I31" s="155"/>
      <c r="J31" s="156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8"/>
      <c r="AC31" s="139"/>
      <c r="AD31" s="142"/>
      <c r="AE31" s="140"/>
      <c r="AF31" s="11"/>
    </row>
    <row r="32" spans="1:32" ht="29.25" customHeight="1">
      <c r="A32" s="11"/>
      <c r="B32" s="139"/>
      <c r="C32" s="142"/>
      <c r="D32" s="142"/>
      <c r="E32" s="140"/>
      <c r="F32" s="153"/>
      <c r="G32" s="154"/>
      <c r="H32" s="154"/>
      <c r="I32" s="155"/>
      <c r="J32" s="156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8"/>
      <c r="AC32" s="139"/>
      <c r="AD32" s="142"/>
      <c r="AE32" s="140"/>
      <c r="AF32" s="11"/>
    </row>
    <row r="33" spans="1:32" ht="29.25" customHeight="1">
      <c r="A33" s="11"/>
      <c r="B33" s="139"/>
      <c r="C33" s="142"/>
      <c r="D33" s="142"/>
      <c r="E33" s="140"/>
      <c r="F33" s="153"/>
      <c r="G33" s="154"/>
      <c r="H33" s="154"/>
      <c r="I33" s="155"/>
      <c r="J33" s="156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8"/>
      <c r="AC33" s="139"/>
      <c r="AD33" s="142"/>
      <c r="AE33" s="14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zoomScale="79" zoomScaleNormal="70" workbookViewId="0">
      <selection activeCell="B13" sqref="B13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59" t="s">
        <v>14</v>
      </c>
      <c r="B2" s="160"/>
      <c r="C2" s="29" t="str">
        <f>表紙!F8</f>
        <v>課題共有サイト</v>
      </c>
      <c r="D2" s="30"/>
      <c r="E2" s="31" t="s">
        <v>15</v>
      </c>
      <c r="F2" s="90" t="s">
        <v>57</v>
      </c>
    </row>
    <row r="3" spans="1:6" ht="18" customHeight="1">
      <c r="A3" s="159" t="s">
        <v>16</v>
      </c>
      <c r="B3" s="160"/>
      <c r="C3" s="29" t="s">
        <v>59</v>
      </c>
      <c r="D3" s="30"/>
      <c r="E3" s="31" t="s">
        <v>17</v>
      </c>
      <c r="F3" s="89">
        <v>45061</v>
      </c>
    </row>
    <row r="4" spans="1:6" ht="18" customHeight="1">
      <c r="A4" s="159" t="s">
        <v>18</v>
      </c>
      <c r="B4" s="160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59" t="s">
        <v>19</v>
      </c>
      <c r="B5" s="160"/>
      <c r="C5" s="41">
        <v>1</v>
      </c>
      <c r="D5" s="30"/>
      <c r="E5" s="31" t="s">
        <v>20</v>
      </c>
      <c r="F5" s="90" t="s">
        <v>57</v>
      </c>
    </row>
    <row r="6" spans="1:6" ht="18" customHeight="1">
      <c r="A6" s="159" t="s">
        <v>21</v>
      </c>
      <c r="B6" s="160"/>
      <c r="C6" s="29" t="str">
        <f>_xlfn.CONCAT(C2,"のE-R図、及びエンティティ一覧を示す")</f>
        <v>課題共有サイトのE-R図、及びエンティティ一覧を示す</v>
      </c>
      <c r="D6" s="30"/>
      <c r="E6" s="31" t="s">
        <v>22</v>
      </c>
      <c r="F6" s="90" t="s">
        <v>60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63" t="s">
        <v>28</v>
      </c>
      <c r="F9" s="164"/>
    </row>
    <row r="10" spans="1:6" ht="33.75" customHeight="1">
      <c r="A10" s="58">
        <v>1</v>
      </c>
      <c r="B10" s="59" t="s">
        <v>61</v>
      </c>
      <c r="C10" s="59" t="s">
        <v>78</v>
      </c>
      <c r="D10" s="59" t="s">
        <v>68</v>
      </c>
      <c r="E10" s="161" t="s">
        <v>70</v>
      </c>
      <c r="F10" s="162"/>
    </row>
    <row r="11" spans="1:6" ht="33.75" customHeight="1">
      <c r="A11" s="58">
        <v>2</v>
      </c>
      <c r="B11" s="59" t="s">
        <v>62</v>
      </c>
      <c r="C11" s="59" t="s">
        <v>80</v>
      </c>
      <c r="D11" s="59" t="s">
        <v>68</v>
      </c>
      <c r="E11" s="161" t="s">
        <v>71</v>
      </c>
      <c r="F11" s="162"/>
    </row>
    <row r="12" spans="1:6" ht="33.75" customHeight="1">
      <c r="A12" s="58">
        <v>3</v>
      </c>
      <c r="B12" s="59" t="s">
        <v>63</v>
      </c>
      <c r="C12" s="59" t="s">
        <v>79</v>
      </c>
      <c r="D12" s="59" t="s">
        <v>68</v>
      </c>
      <c r="E12" s="161" t="s">
        <v>72</v>
      </c>
      <c r="F12" s="162"/>
    </row>
    <row r="13" spans="1:6" ht="33.75" customHeight="1">
      <c r="A13" s="58">
        <v>4</v>
      </c>
      <c r="B13" s="59" t="s">
        <v>66</v>
      </c>
      <c r="C13" s="59" t="s">
        <v>81</v>
      </c>
      <c r="D13" s="59" t="s">
        <v>68</v>
      </c>
      <c r="E13" s="161" t="s">
        <v>73</v>
      </c>
      <c r="F13" s="162"/>
    </row>
    <row r="14" spans="1:6" ht="33.75" customHeight="1">
      <c r="A14" s="58">
        <v>5</v>
      </c>
      <c r="B14" s="59" t="s">
        <v>67</v>
      </c>
      <c r="C14" s="59" t="s">
        <v>82</v>
      </c>
      <c r="D14" s="59" t="s">
        <v>68</v>
      </c>
      <c r="E14" s="161" t="s">
        <v>74</v>
      </c>
      <c r="F14" s="162"/>
    </row>
    <row r="15" spans="1:6" ht="33.75" customHeight="1">
      <c r="A15" s="58">
        <v>6</v>
      </c>
      <c r="B15" s="59" t="s">
        <v>64</v>
      </c>
      <c r="C15" s="59" t="s">
        <v>83</v>
      </c>
      <c r="D15" s="59" t="s">
        <v>68</v>
      </c>
      <c r="E15" s="161" t="s">
        <v>75</v>
      </c>
      <c r="F15" s="162"/>
    </row>
    <row r="16" spans="1:6" ht="33.75" customHeight="1">
      <c r="A16" s="58">
        <v>7</v>
      </c>
      <c r="B16" s="59" t="s">
        <v>65</v>
      </c>
      <c r="C16" s="59" t="s">
        <v>84</v>
      </c>
      <c r="D16" s="59" t="s">
        <v>68</v>
      </c>
      <c r="E16" s="161" t="s">
        <v>76</v>
      </c>
      <c r="F16" s="162"/>
    </row>
    <row r="17" spans="1:6" ht="33.75" customHeight="1">
      <c r="A17" s="58">
        <v>8</v>
      </c>
      <c r="B17" s="59" t="s">
        <v>68</v>
      </c>
      <c r="C17" s="59" t="s">
        <v>85</v>
      </c>
      <c r="D17" s="59" t="s">
        <v>69</v>
      </c>
      <c r="E17" s="161" t="s">
        <v>77</v>
      </c>
      <c r="F17" s="162"/>
    </row>
    <row r="18" spans="1:6" ht="29.25" customHeight="1">
      <c r="A18" s="28" t="s">
        <v>29</v>
      </c>
      <c r="B18" s="7"/>
      <c r="C18" s="7"/>
      <c r="D18" s="7"/>
      <c r="E18" s="7"/>
      <c r="F18" s="8"/>
    </row>
    <row r="19" spans="1:6">
      <c r="A19" s="2"/>
      <c r="F19" s="3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54"/>
  <sheetViews>
    <sheetView topLeftCell="A6" workbookViewId="0">
      <selection activeCell="A35" sqref="A35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208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208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83" t="str">
        <f>'E-Rモデル　　エンティティ一覧'!B10</f>
        <v>ユーザ</v>
      </c>
      <c r="D6" s="184"/>
      <c r="E6" s="184"/>
      <c r="F6" s="184"/>
      <c r="G6" s="184"/>
      <c r="H6" s="185"/>
    </row>
    <row r="7" spans="1:8" ht="20.25" customHeight="1">
      <c r="A7" s="39" t="s">
        <v>26</v>
      </c>
      <c r="B7" s="44"/>
      <c r="C7" s="183" t="str">
        <f>'E-Rモデル　　エンティティ一覧'!C10</f>
        <v>users</v>
      </c>
      <c r="D7" s="184"/>
      <c r="E7" s="184"/>
      <c r="F7" s="184"/>
      <c r="G7" s="184"/>
      <c r="H7" s="185"/>
    </row>
    <row r="8" spans="1:8" ht="20.25" customHeight="1">
      <c r="A8" s="39" t="s">
        <v>32</v>
      </c>
      <c r="B8" s="44"/>
      <c r="C8" s="183" t="str">
        <f>'E-Rモデル　　エンティティ一覧'!E10</f>
        <v>ユーザ情報</v>
      </c>
      <c r="D8" s="184"/>
      <c r="E8" s="184"/>
      <c r="F8" s="184"/>
      <c r="G8" s="184"/>
      <c r="H8" s="18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3" t="s">
        <v>36</v>
      </c>
      <c r="D10" s="19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86</v>
      </c>
      <c r="C11" s="210" t="s">
        <v>98</v>
      </c>
      <c r="D11" s="211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6" t="s">
        <v>87</v>
      </c>
      <c r="C12" s="186" t="s">
        <v>99</v>
      </c>
      <c r="D12" s="187"/>
      <c r="E12" s="67" t="s">
        <v>135</v>
      </c>
      <c r="F12" s="67" t="s">
        <v>133</v>
      </c>
      <c r="G12" s="68"/>
      <c r="H12" s="69"/>
    </row>
    <row r="13" spans="1:8" ht="20.25" customHeight="1">
      <c r="A13" s="65">
        <v>3</v>
      </c>
      <c r="B13" s="66" t="s">
        <v>120</v>
      </c>
      <c r="C13" s="186" t="s">
        <v>121</v>
      </c>
      <c r="D13" s="187"/>
      <c r="E13" s="67" t="s">
        <v>135</v>
      </c>
      <c r="F13" s="67" t="s">
        <v>133</v>
      </c>
      <c r="G13" s="68"/>
      <c r="H13" s="69"/>
    </row>
    <row r="14" spans="1:8" ht="20.25" customHeight="1">
      <c r="A14" s="70">
        <v>4</v>
      </c>
      <c r="B14" s="66" t="s">
        <v>88</v>
      </c>
      <c r="C14" s="186" t="s">
        <v>122</v>
      </c>
      <c r="D14" s="187"/>
      <c r="E14" s="67" t="s">
        <v>134</v>
      </c>
      <c r="F14" s="72" t="s">
        <v>133</v>
      </c>
      <c r="G14" s="73"/>
      <c r="H14" s="74"/>
    </row>
    <row r="15" spans="1:8" ht="20.25" customHeight="1">
      <c r="A15" s="60">
        <v>5</v>
      </c>
      <c r="B15" s="71" t="s">
        <v>89</v>
      </c>
      <c r="C15" s="186" t="s">
        <v>123</v>
      </c>
      <c r="D15" s="187"/>
      <c r="E15" s="67" t="s">
        <v>134</v>
      </c>
      <c r="F15" s="72"/>
      <c r="G15" s="73"/>
      <c r="H15" s="74"/>
    </row>
    <row r="16" spans="1:8" ht="20.25" customHeight="1">
      <c r="A16" s="65">
        <v>6</v>
      </c>
      <c r="B16" s="71" t="s">
        <v>90</v>
      </c>
      <c r="C16" s="186" t="s">
        <v>124</v>
      </c>
      <c r="D16" s="187"/>
      <c r="E16" s="67" t="s">
        <v>136</v>
      </c>
      <c r="F16" s="72" t="s">
        <v>133</v>
      </c>
      <c r="G16" s="73"/>
      <c r="H16" s="74"/>
    </row>
    <row r="17" spans="1:8" ht="20.25" customHeight="1">
      <c r="A17" s="65">
        <v>7</v>
      </c>
      <c r="B17" s="71" t="s">
        <v>91</v>
      </c>
      <c r="C17" s="186" t="s">
        <v>125</v>
      </c>
      <c r="D17" s="187"/>
      <c r="E17" s="67" t="s">
        <v>135</v>
      </c>
      <c r="F17" s="72"/>
      <c r="G17" s="73"/>
      <c r="H17" s="74"/>
    </row>
    <row r="18" spans="1:8" ht="20.25" customHeight="1">
      <c r="A18" s="70">
        <v>8</v>
      </c>
      <c r="B18" s="71" t="s">
        <v>92</v>
      </c>
      <c r="C18" s="186" t="s">
        <v>126</v>
      </c>
      <c r="D18" s="187"/>
      <c r="E18" s="67" t="s">
        <v>134</v>
      </c>
      <c r="F18" s="72"/>
      <c r="G18" s="73"/>
      <c r="H18" s="74"/>
    </row>
    <row r="19" spans="1:8" ht="20.25" customHeight="1">
      <c r="A19" s="60">
        <v>9</v>
      </c>
      <c r="B19" s="71" t="s">
        <v>93</v>
      </c>
      <c r="C19" s="186" t="s">
        <v>127</v>
      </c>
      <c r="D19" s="187"/>
      <c r="E19" s="62" t="s">
        <v>132</v>
      </c>
      <c r="F19" s="72" t="s">
        <v>133</v>
      </c>
      <c r="G19" s="73"/>
      <c r="H19" s="74"/>
    </row>
    <row r="20" spans="1:8" ht="20.25" customHeight="1">
      <c r="A20" s="65">
        <v>10</v>
      </c>
      <c r="B20" s="71" t="s">
        <v>94</v>
      </c>
      <c r="C20" s="186" t="s">
        <v>128</v>
      </c>
      <c r="D20" s="187"/>
      <c r="E20" s="62" t="s">
        <v>132</v>
      </c>
      <c r="F20" s="72" t="s">
        <v>133</v>
      </c>
      <c r="G20" s="73"/>
      <c r="H20" s="74"/>
    </row>
    <row r="21" spans="1:8" ht="20.25" customHeight="1">
      <c r="A21" s="70">
        <v>11</v>
      </c>
      <c r="B21" s="71" t="s">
        <v>95</v>
      </c>
      <c r="C21" s="186" t="s">
        <v>129</v>
      </c>
      <c r="D21" s="187"/>
      <c r="E21" s="62" t="s">
        <v>132</v>
      </c>
      <c r="F21" s="72" t="s">
        <v>133</v>
      </c>
      <c r="G21" s="73"/>
      <c r="H21" s="74"/>
    </row>
    <row r="22" spans="1:8" ht="20.25" customHeight="1">
      <c r="A22" s="60">
        <v>12</v>
      </c>
      <c r="B22" s="71" t="s">
        <v>96</v>
      </c>
      <c r="C22" s="212" t="s">
        <v>130</v>
      </c>
      <c r="D22" s="213"/>
      <c r="E22" s="62" t="s">
        <v>132</v>
      </c>
      <c r="F22" s="72" t="s">
        <v>133</v>
      </c>
      <c r="G22" s="73"/>
      <c r="H22" s="74"/>
    </row>
    <row r="23" spans="1:8" ht="20.25" customHeight="1">
      <c r="A23" s="70">
        <v>13</v>
      </c>
      <c r="B23" s="71" t="s">
        <v>97</v>
      </c>
      <c r="C23" s="186" t="s">
        <v>131</v>
      </c>
      <c r="D23" s="187"/>
      <c r="E23" s="62" t="s">
        <v>132</v>
      </c>
      <c r="F23" s="72" t="s">
        <v>133</v>
      </c>
      <c r="G23" s="73"/>
      <c r="H23" s="74"/>
    </row>
    <row r="24" spans="1:8" ht="20.25" customHeight="1">
      <c r="A24" s="70"/>
      <c r="B24" s="71"/>
      <c r="C24" s="186"/>
      <c r="D24" s="187"/>
      <c r="E24" s="72"/>
      <c r="F24" s="72"/>
      <c r="G24" s="73"/>
      <c r="H24" s="74"/>
    </row>
    <row r="25" spans="1:8" ht="20.25" customHeight="1">
      <c r="A25" s="70"/>
      <c r="B25" s="71"/>
      <c r="C25" s="186"/>
      <c r="D25" s="187"/>
      <c r="E25" s="72"/>
      <c r="F25" s="72"/>
      <c r="G25" s="73"/>
      <c r="H25" s="74"/>
    </row>
    <row r="26" spans="1:8" ht="20.25" customHeight="1">
      <c r="A26" s="70"/>
      <c r="B26" s="71"/>
      <c r="C26" s="186"/>
      <c r="D26" s="187"/>
      <c r="E26" s="72"/>
      <c r="F26" s="72"/>
      <c r="G26" s="73"/>
      <c r="H26" s="74"/>
    </row>
    <row r="27" spans="1:8" ht="20.25" customHeight="1">
      <c r="A27" s="70"/>
      <c r="B27" s="71"/>
      <c r="C27" s="186"/>
      <c r="D27" s="187"/>
      <c r="E27" s="72"/>
      <c r="F27" s="72"/>
      <c r="G27" s="73"/>
      <c r="H27" s="74"/>
    </row>
    <row r="28" spans="1:8" ht="20.25" customHeight="1">
      <c r="A28" s="70"/>
      <c r="B28" s="71"/>
      <c r="C28" s="186"/>
      <c r="D28" s="187"/>
      <c r="E28" s="72"/>
      <c r="F28" s="72"/>
      <c r="G28" s="73"/>
      <c r="H28" s="74"/>
    </row>
    <row r="29" spans="1:8" ht="20.25" customHeight="1">
      <c r="A29" s="70"/>
      <c r="B29" s="71"/>
      <c r="C29" s="186"/>
      <c r="D29" s="187"/>
      <c r="E29" s="72"/>
      <c r="F29" s="72"/>
      <c r="G29" s="73"/>
      <c r="H29" s="74"/>
    </row>
    <row r="30" spans="1:8" ht="20.25" customHeight="1" thickBot="1">
      <c r="A30" s="75"/>
      <c r="B30" s="76"/>
      <c r="C30" s="171"/>
      <c r="D30" s="17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76" t="s">
        <v>42</v>
      </c>
      <c r="C33" s="17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79"/>
      <c r="C34" s="180"/>
      <c r="D34" s="165"/>
      <c r="E34" s="166"/>
      <c r="F34" s="167"/>
      <c r="G34" s="63"/>
      <c r="H34" s="64"/>
    </row>
    <row r="35" spans="1:8" ht="20.25" customHeight="1">
      <c r="A35" s="65"/>
      <c r="B35" s="181"/>
      <c r="C35" s="182"/>
      <c r="D35" s="168"/>
      <c r="E35" s="169"/>
      <c r="F35" s="170"/>
      <c r="G35" s="68"/>
      <c r="H35" s="69"/>
    </row>
    <row r="36" spans="1:8" ht="20.25" customHeight="1">
      <c r="A36" s="65"/>
      <c r="B36" s="181"/>
      <c r="C36" s="182"/>
      <c r="D36" s="168"/>
      <c r="E36" s="169"/>
      <c r="F36" s="170"/>
      <c r="G36" s="68"/>
      <c r="H36" s="69"/>
    </row>
    <row r="37" spans="1:8" ht="20.25" customHeight="1">
      <c r="A37" s="65"/>
      <c r="B37" s="181"/>
      <c r="C37" s="182"/>
      <c r="D37" s="168"/>
      <c r="E37" s="169"/>
      <c r="F37" s="170"/>
      <c r="G37" s="68"/>
      <c r="H37" s="69"/>
    </row>
    <row r="38" spans="1:8" ht="20.25" customHeight="1" thickBot="1">
      <c r="A38" s="75"/>
      <c r="B38" s="174"/>
      <c r="C38" s="175"/>
      <c r="D38" s="171"/>
      <c r="E38" s="172"/>
      <c r="F38" s="17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76" t="s">
        <v>43</v>
      </c>
      <c r="D41" s="177"/>
      <c r="E41" s="178"/>
      <c r="F41" s="176" t="s">
        <v>47</v>
      </c>
      <c r="G41" s="195"/>
      <c r="H41" s="57" t="s">
        <v>48</v>
      </c>
    </row>
    <row r="42" spans="1:8" ht="20.25" customHeight="1">
      <c r="A42" s="80"/>
      <c r="B42" s="81"/>
      <c r="C42" s="165"/>
      <c r="D42" s="166"/>
      <c r="E42" s="167"/>
      <c r="F42" s="165"/>
      <c r="G42" s="167"/>
      <c r="H42" s="82"/>
    </row>
    <row r="43" spans="1:8" ht="20.25" customHeight="1">
      <c r="A43" s="83"/>
      <c r="B43" s="84"/>
      <c r="C43" s="168"/>
      <c r="D43" s="169"/>
      <c r="E43" s="170"/>
      <c r="F43" s="168"/>
      <c r="G43" s="170"/>
      <c r="H43" s="85"/>
    </row>
    <row r="44" spans="1:8" ht="20.25" customHeight="1">
      <c r="A44" s="83"/>
      <c r="B44" s="84"/>
      <c r="C44" s="168"/>
      <c r="D44" s="169"/>
      <c r="E44" s="170"/>
      <c r="F44" s="168"/>
      <c r="G44" s="170"/>
      <c r="H44" s="85"/>
    </row>
    <row r="45" spans="1:8" ht="20.25" customHeight="1">
      <c r="A45" s="83"/>
      <c r="B45" s="84"/>
      <c r="C45" s="168"/>
      <c r="D45" s="169"/>
      <c r="E45" s="170"/>
      <c r="F45" s="168"/>
      <c r="G45" s="170"/>
      <c r="H45" s="85"/>
    </row>
    <row r="46" spans="1:8" ht="20.25" customHeight="1" thickBot="1">
      <c r="A46" s="86"/>
      <c r="B46" s="87"/>
      <c r="C46" s="171"/>
      <c r="D46" s="172"/>
      <c r="E46" s="173"/>
      <c r="F46" s="188"/>
      <c r="G46" s="18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76" t="s">
        <v>43</v>
      </c>
      <c r="D49" s="177"/>
      <c r="E49" s="178"/>
      <c r="F49" s="193" t="s">
        <v>50</v>
      </c>
      <c r="G49" s="194"/>
      <c r="H49" s="48" t="s">
        <v>51</v>
      </c>
    </row>
    <row r="50" spans="1:8" ht="20.25" customHeight="1">
      <c r="A50" s="93">
        <v>1</v>
      </c>
      <c r="B50" s="94"/>
      <c r="C50" s="190" t="s">
        <v>98</v>
      </c>
      <c r="D50" s="192"/>
      <c r="E50" s="191"/>
      <c r="F50" s="190" t="s">
        <v>78</v>
      </c>
      <c r="G50" s="191"/>
      <c r="H50" s="95" t="s">
        <v>98</v>
      </c>
    </row>
    <row r="51" spans="1:8" ht="20.25" customHeight="1">
      <c r="A51" s="83"/>
      <c r="B51" s="84"/>
      <c r="C51" s="168"/>
      <c r="D51" s="169"/>
      <c r="E51" s="170"/>
      <c r="F51" s="168"/>
      <c r="G51" s="170"/>
      <c r="H51" s="85"/>
    </row>
    <row r="52" spans="1:8" ht="20.25" customHeight="1">
      <c r="A52" s="83"/>
      <c r="B52" s="84"/>
      <c r="C52" s="168"/>
      <c r="D52" s="169"/>
      <c r="E52" s="170"/>
      <c r="F52" s="168"/>
      <c r="G52" s="170"/>
      <c r="H52" s="85"/>
    </row>
    <row r="53" spans="1:8" ht="20.25" customHeight="1">
      <c r="A53" s="83"/>
      <c r="B53" s="84"/>
      <c r="C53" s="168"/>
      <c r="D53" s="169"/>
      <c r="E53" s="170"/>
      <c r="F53" s="168"/>
      <c r="G53" s="170"/>
      <c r="H53" s="85"/>
    </row>
    <row r="54" spans="1:8" ht="20.25" customHeight="1" thickBot="1">
      <c r="A54" s="86"/>
      <c r="B54" s="87"/>
      <c r="C54" s="171"/>
      <c r="D54" s="172"/>
      <c r="E54" s="173"/>
      <c r="F54" s="188"/>
      <c r="G54" s="18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26" workbookViewId="0">
      <selection activeCell="A42" sqref="A42:H4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208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208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83" t="str">
        <f>'E-Rモデル　　エンティティ一覧'!B11</f>
        <v>投稿</v>
      </c>
      <c r="D6" s="184"/>
      <c r="E6" s="184"/>
      <c r="F6" s="184"/>
      <c r="G6" s="184"/>
      <c r="H6" s="185"/>
    </row>
    <row r="7" spans="1:8" ht="20.25" customHeight="1">
      <c r="A7" s="39" t="s">
        <v>26</v>
      </c>
      <c r="B7" s="44"/>
      <c r="C7" s="183" t="str">
        <f>'E-Rモデル　　エンティティ一覧'!C11</f>
        <v>posts</v>
      </c>
      <c r="D7" s="184"/>
      <c r="E7" s="184"/>
      <c r="F7" s="184"/>
      <c r="G7" s="184"/>
      <c r="H7" s="185"/>
    </row>
    <row r="8" spans="1:8" ht="20.25" customHeight="1">
      <c r="A8" s="39" t="s">
        <v>32</v>
      </c>
      <c r="B8" s="44"/>
      <c r="C8" s="183" t="str">
        <f>'E-Rモデル　　エンティティ一覧'!E11</f>
        <v>投稿の情報</v>
      </c>
      <c r="D8" s="184"/>
      <c r="E8" s="184"/>
      <c r="F8" s="184"/>
      <c r="G8" s="184"/>
      <c r="H8" s="18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3" t="s">
        <v>36</v>
      </c>
      <c r="D10" s="19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138</v>
      </c>
      <c r="C11" s="210" t="s">
        <v>144</v>
      </c>
      <c r="D11" s="211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86</v>
      </c>
      <c r="C12" s="186" t="s">
        <v>98</v>
      </c>
      <c r="D12" s="187"/>
      <c r="E12" s="67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139</v>
      </c>
      <c r="C13" s="186" t="s">
        <v>148</v>
      </c>
      <c r="D13" s="187"/>
      <c r="E13" s="67" t="s">
        <v>145</v>
      </c>
      <c r="F13" s="67" t="s">
        <v>133</v>
      </c>
      <c r="G13" s="68"/>
      <c r="H13" s="69"/>
    </row>
    <row r="14" spans="1:8" ht="20.25" customHeight="1">
      <c r="A14" s="70">
        <v>4</v>
      </c>
      <c r="B14" s="61" t="s">
        <v>140</v>
      </c>
      <c r="C14" s="186" t="s">
        <v>149</v>
      </c>
      <c r="D14" s="187"/>
      <c r="E14" s="67" t="s">
        <v>146</v>
      </c>
      <c r="F14" s="67" t="s">
        <v>133</v>
      </c>
      <c r="G14" s="73"/>
      <c r="H14" s="74"/>
    </row>
    <row r="15" spans="1:8" ht="20.25" customHeight="1">
      <c r="A15" s="60">
        <v>5</v>
      </c>
      <c r="B15" s="61" t="s">
        <v>141</v>
      </c>
      <c r="C15" s="186" t="s">
        <v>150</v>
      </c>
      <c r="D15" s="187"/>
      <c r="E15" s="67" t="s">
        <v>135</v>
      </c>
      <c r="F15" s="67" t="s">
        <v>133</v>
      </c>
      <c r="G15" s="73"/>
      <c r="H15" s="74"/>
    </row>
    <row r="16" spans="1:8" ht="20.25" customHeight="1">
      <c r="A16" s="70">
        <v>6</v>
      </c>
      <c r="B16" s="61" t="s">
        <v>142</v>
      </c>
      <c r="C16" s="186" t="s">
        <v>151</v>
      </c>
      <c r="D16" s="187"/>
      <c r="E16" s="67" t="s">
        <v>134</v>
      </c>
      <c r="F16" s="67" t="s">
        <v>133</v>
      </c>
      <c r="G16" s="73"/>
      <c r="H16" s="74"/>
    </row>
    <row r="17" spans="1:8" ht="20.25" customHeight="1">
      <c r="A17" s="60">
        <v>7</v>
      </c>
      <c r="B17" s="61" t="s">
        <v>143</v>
      </c>
      <c r="C17" s="186" t="s">
        <v>152</v>
      </c>
      <c r="D17" s="187"/>
      <c r="E17" s="67" t="s">
        <v>147</v>
      </c>
      <c r="F17" s="67" t="s">
        <v>133</v>
      </c>
      <c r="G17" s="73"/>
      <c r="H17" s="74"/>
    </row>
    <row r="18" spans="1:8" ht="20.25" customHeight="1">
      <c r="A18" s="70"/>
      <c r="B18" s="61"/>
      <c r="C18" s="186"/>
      <c r="D18" s="187"/>
      <c r="E18" s="67"/>
      <c r="F18" s="67"/>
      <c r="G18" s="73"/>
      <c r="H18" s="74"/>
    </row>
    <row r="19" spans="1:8" ht="20.25" customHeight="1">
      <c r="A19" s="60"/>
      <c r="B19" s="61"/>
      <c r="C19" s="186"/>
      <c r="D19" s="187"/>
      <c r="E19" s="67"/>
      <c r="F19" s="67"/>
      <c r="G19" s="73"/>
      <c r="H19" s="74"/>
    </row>
    <row r="20" spans="1:8" ht="20.25" customHeight="1">
      <c r="A20" s="65"/>
      <c r="B20" s="61"/>
      <c r="C20" s="186"/>
      <c r="D20" s="187"/>
      <c r="E20" s="67"/>
      <c r="F20" s="67"/>
      <c r="G20" s="73"/>
      <c r="H20" s="74"/>
    </row>
    <row r="21" spans="1:8" ht="20.25" customHeight="1">
      <c r="A21" s="70"/>
      <c r="B21" s="61"/>
      <c r="C21" s="186"/>
      <c r="D21" s="187"/>
      <c r="E21" s="67"/>
      <c r="F21" s="67"/>
      <c r="G21" s="73"/>
      <c r="H21" s="74"/>
    </row>
    <row r="22" spans="1:8" ht="20.25" customHeight="1">
      <c r="A22" s="60"/>
      <c r="B22" s="61"/>
      <c r="C22" s="186"/>
      <c r="D22" s="187"/>
      <c r="E22" s="67"/>
      <c r="F22" s="67"/>
      <c r="G22" s="73"/>
      <c r="H22" s="74"/>
    </row>
    <row r="23" spans="1:8" ht="20.25" customHeight="1">
      <c r="A23" s="70"/>
      <c r="B23" s="61"/>
      <c r="C23" s="186"/>
      <c r="D23" s="187"/>
      <c r="E23" s="67"/>
      <c r="F23" s="67"/>
      <c r="G23" s="73"/>
      <c r="H23" s="74"/>
    </row>
    <row r="24" spans="1:8" ht="20.25" customHeight="1">
      <c r="A24" s="70"/>
      <c r="B24" s="71"/>
      <c r="C24" s="186"/>
      <c r="D24" s="187"/>
      <c r="E24" s="72"/>
      <c r="F24" s="72"/>
      <c r="G24" s="73"/>
      <c r="H24" s="74"/>
    </row>
    <row r="25" spans="1:8" ht="20.25" customHeight="1">
      <c r="A25" s="70"/>
      <c r="B25" s="71"/>
      <c r="C25" s="186"/>
      <c r="D25" s="187"/>
      <c r="E25" s="72"/>
      <c r="F25" s="72"/>
      <c r="G25" s="73"/>
      <c r="H25" s="74"/>
    </row>
    <row r="26" spans="1:8" ht="20.25" customHeight="1">
      <c r="A26" s="70"/>
      <c r="B26" s="71"/>
      <c r="C26" s="186"/>
      <c r="D26" s="187"/>
      <c r="E26" s="72"/>
      <c r="F26" s="72"/>
      <c r="G26" s="73"/>
      <c r="H26" s="74"/>
    </row>
    <row r="27" spans="1:8" ht="20.25" customHeight="1">
      <c r="A27" s="70"/>
      <c r="B27" s="71"/>
      <c r="C27" s="186"/>
      <c r="D27" s="187"/>
      <c r="E27" s="72"/>
      <c r="F27" s="72"/>
      <c r="G27" s="73"/>
      <c r="H27" s="74"/>
    </row>
    <row r="28" spans="1:8" ht="20.25" customHeight="1">
      <c r="A28" s="70"/>
      <c r="B28" s="71"/>
      <c r="C28" s="186"/>
      <c r="D28" s="187"/>
      <c r="E28" s="72"/>
      <c r="F28" s="72"/>
      <c r="G28" s="73"/>
      <c r="H28" s="74"/>
    </row>
    <row r="29" spans="1:8" ht="20.25" customHeight="1">
      <c r="A29" s="70"/>
      <c r="B29" s="71"/>
      <c r="C29" s="186"/>
      <c r="D29" s="187"/>
      <c r="E29" s="72"/>
      <c r="F29" s="72"/>
      <c r="G29" s="73"/>
      <c r="H29" s="74"/>
    </row>
    <row r="30" spans="1:8" ht="20.25" customHeight="1" thickBot="1">
      <c r="A30" s="75"/>
      <c r="B30" s="76"/>
      <c r="C30" s="171"/>
      <c r="D30" s="17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76" t="s">
        <v>42</v>
      </c>
      <c r="C33" s="17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79"/>
      <c r="C34" s="180"/>
      <c r="D34" s="165"/>
      <c r="E34" s="166"/>
      <c r="F34" s="167"/>
      <c r="G34" s="63"/>
      <c r="H34" s="64"/>
    </row>
    <row r="35" spans="1:8" ht="20.25" customHeight="1">
      <c r="A35" s="65"/>
      <c r="B35" s="181"/>
      <c r="C35" s="182"/>
      <c r="D35" s="168"/>
      <c r="E35" s="169"/>
      <c r="F35" s="170"/>
      <c r="G35" s="68"/>
      <c r="H35" s="69"/>
    </row>
    <row r="36" spans="1:8" ht="20.25" customHeight="1">
      <c r="A36" s="65"/>
      <c r="B36" s="181"/>
      <c r="C36" s="182"/>
      <c r="D36" s="168"/>
      <c r="E36" s="169"/>
      <c r="F36" s="170"/>
      <c r="G36" s="68"/>
      <c r="H36" s="69"/>
    </row>
    <row r="37" spans="1:8" ht="20.25" customHeight="1">
      <c r="A37" s="65"/>
      <c r="B37" s="181"/>
      <c r="C37" s="182"/>
      <c r="D37" s="168"/>
      <c r="E37" s="169"/>
      <c r="F37" s="170"/>
      <c r="G37" s="68"/>
      <c r="H37" s="69"/>
    </row>
    <row r="38" spans="1:8" ht="20.25" customHeight="1" thickBot="1">
      <c r="A38" s="75"/>
      <c r="B38" s="174"/>
      <c r="C38" s="175"/>
      <c r="D38" s="171"/>
      <c r="E38" s="172"/>
      <c r="F38" s="17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76" t="s">
        <v>43</v>
      </c>
      <c r="D41" s="177"/>
      <c r="E41" s="178"/>
      <c r="F41" s="176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90" t="s">
        <v>98</v>
      </c>
      <c r="D42" s="192"/>
      <c r="E42" s="191"/>
      <c r="F42" s="190" t="s">
        <v>78</v>
      </c>
      <c r="G42" s="191"/>
      <c r="H42" s="95" t="s">
        <v>98</v>
      </c>
    </row>
    <row r="43" spans="1:8" ht="20.25" customHeight="1">
      <c r="A43" s="217"/>
      <c r="B43" s="218"/>
      <c r="C43" s="214"/>
      <c r="D43" s="215"/>
      <c r="E43" s="216"/>
      <c r="F43" s="214"/>
      <c r="G43" s="216"/>
      <c r="H43" s="219"/>
    </row>
    <row r="44" spans="1:8" ht="20.25" customHeight="1">
      <c r="A44" s="217"/>
      <c r="B44" s="218"/>
      <c r="C44" s="214"/>
      <c r="D44" s="215"/>
      <c r="E44" s="216"/>
      <c r="F44" s="214"/>
      <c r="G44" s="216"/>
      <c r="H44" s="219"/>
    </row>
    <row r="45" spans="1:8" ht="20.25" customHeight="1">
      <c r="A45" s="217"/>
      <c r="B45" s="218"/>
      <c r="C45" s="214"/>
      <c r="D45" s="215"/>
      <c r="E45" s="216"/>
      <c r="F45" s="214"/>
      <c r="G45" s="216"/>
      <c r="H45" s="219"/>
    </row>
    <row r="46" spans="1:8" ht="20.25" customHeight="1" thickBot="1">
      <c r="A46" s="220"/>
      <c r="B46" s="221"/>
      <c r="C46" s="222"/>
      <c r="D46" s="223"/>
      <c r="E46" s="224"/>
      <c r="F46" s="225"/>
      <c r="G46" s="226"/>
      <c r="H46" s="227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76" t="s">
        <v>43</v>
      </c>
      <c r="D49" s="177"/>
      <c r="E49" s="178"/>
      <c r="F49" s="193" t="s">
        <v>50</v>
      </c>
      <c r="G49" s="194"/>
      <c r="H49" s="48" t="s">
        <v>51</v>
      </c>
    </row>
    <row r="50" spans="1:8" ht="20.25" customHeight="1">
      <c r="A50" s="93">
        <v>1</v>
      </c>
      <c r="B50" s="94"/>
      <c r="C50" s="190" t="s">
        <v>144</v>
      </c>
      <c r="D50" s="192"/>
      <c r="E50" s="191"/>
      <c r="F50" s="190" t="s">
        <v>80</v>
      </c>
      <c r="G50" s="191"/>
      <c r="H50" s="95" t="s">
        <v>144</v>
      </c>
    </row>
    <row r="51" spans="1:8" ht="20.25" customHeight="1">
      <c r="A51" s="83"/>
      <c r="B51" s="84"/>
      <c r="C51" s="168"/>
      <c r="D51" s="169"/>
      <c r="E51" s="170"/>
      <c r="F51" s="168"/>
      <c r="G51" s="170"/>
      <c r="H51" s="85"/>
    </row>
    <row r="52" spans="1:8" ht="20.25" customHeight="1">
      <c r="A52" s="83"/>
      <c r="B52" s="84"/>
      <c r="C52" s="168"/>
      <c r="D52" s="169"/>
      <c r="E52" s="170"/>
      <c r="F52" s="168"/>
      <c r="G52" s="170"/>
      <c r="H52" s="85"/>
    </row>
    <row r="53" spans="1:8" ht="20.25" customHeight="1">
      <c r="A53" s="83"/>
      <c r="B53" s="84"/>
      <c r="C53" s="168"/>
      <c r="D53" s="169"/>
      <c r="E53" s="170"/>
      <c r="F53" s="168"/>
      <c r="G53" s="170"/>
      <c r="H53" s="85"/>
    </row>
    <row r="54" spans="1:8" ht="20.25" customHeight="1" thickBot="1">
      <c r="A54" s="86"/>
      <c r="B54" s="87"/>
      <c r="C54" s="171"/>
      <c r="D54" s="172"/>
      <c r="E54" s="173"/>
      <c r="F54" s="188"/>
      <c r="G54" s="18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H51" sqref="H5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208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208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83" t="str">
        <f>'E-Rモデル　　エンティティ一覧'!B12</f>
        <v>回答</v>
      </c>
      <c r="D6" s="184"/>
      <c r="E6" s="184"/>
      <c r="F6" s="184"/>
      <c r="G6" s="184"/>
      <c r="H6" s="185"/>
    </row>
    <row r="7" spans="1:8" ht="20.25" customHeight="1">
      <c r="A7" s="39" t="s">
        <v>26</v>
      </c>
      <c r="B7" s="44"/>
      <c r="C7" s="183" t="str">
        <f>'E-Rモデル　　エンティティ一覧'!C12</f>
        <v>replies</v>
      </c>
      <c r="D7" s="184"/>
      <c r="E7" s="184"/>
      <c r="F7" s="184"/>
      <c r="G7" s="184"/>
      <c r="H7" s="185"/>
    </row>
    <row r="8" spans="1:8" ht="20.25" customHeight="1">
      <c r="A8" s="39" t="s">
        <v>32</v>
      </c>
      <c r="B8" s="44"/>
      <c r="C8" s="183" t="str">
        <f>'E-Rモデル　　エンティティ一覧'!E12</f>
        <v>回答の情報</v>
      </c>
      <c r="D8" s="184"/>
      <c r="E8" s="184"/>
      <c r="F8" s="184"/>
      <c r="G8" s="184"/>
      <c r="H8" s="18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3" t="s">
        <v>36</v>
      </c>
      <c r="D10" s="19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154</v>
      </c>
      <c r="C11" s="210" t="s">
        <v>156</v>
      </c>
      <c r="D11" s="211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138</v>
      </c>
      <c r="C12" s="186" t="s">
        <v>144</v>
      </c>
      <c r="D12" s="187"/>
      <c r="E12" s="62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86</v>
      </c>
      <c r="C13" s="186" t="s">
        <v>98</v>
      </c>
      <c r="D13" s="187"/>
      <c r="E13" s="62" t="s">
        <v>132</v>
      </c>
      <c r="F13" s="67" t="s">
        <v>133</v>
      </c>
      <c r="G13" s="68"/>
      <c r="H13" s="69" t="s">
        <v>153</v>
      </c>
    </row>
    <row r="14" spans="1:8" ht="20.25" customHeight="1">
      <c r="A14" s="70">
        <v>4</v>
      </c>
      <c r="B14" s="61" t="s">
        <v>155</v>
      </c>
      <c r="C14" s="186" t="s">
        <v>157</v>
      </c>
      <c r="D14" s="187"/>
      <c r="E14" s="67" t="s">
        <v>146</v>
      </c>
      <c r="F14" s="67" t="s">
        <v>133</v>
      </c>
      <c r="G14" s="73"/>
      <c r="H14" s="74"/>
    </row>
    <row r="15" spans="1:8" ht="20.25" customHeight="1">
      <c r="A15" s="60">
        <v>5</v>
      </c>
      <c r="B15" s="61" t="s">
        <v>143</v>
      </c>
      <c r="C15" s="186" t="s">
        <v>158</v>
      </c>
      <c r="D15" s="187"/>
      <c r="E15" s="67" t="s">
        <v>147</v>
      </c>
      <c r="F15" s="67" t="s">
        <v>133</v>
      </c>
      <c r="G15" s="73"/>
      <c r="H15" s="74"/>
    </row>
    <row r="16" spans="1:8" ht="20.25" customHeight="1">
      <c r="A16" s="65"/>
      <c r="B16" s="61"/>
      <c r="C16" s="186"/>
      <c r="D16" s="187"/>
      <c r="E16" s="67"/>
      <c r="F16" s="67"/>
      <c r="G16" s="73"/>
      <c r="H16" s="74"/>
    </row>
    <row r="17" spans="1:8" ht="20.25" customHeight="1">
      <c r="A17" s="65"/>
      <c r="B17" s="61"/>
      <c r="C17" s="186"/>
      <c r="D17" s="187"/>
      <c r="E17" s="67"/>
      <c r="F17" s="67"/>
      <c r="G17" s="73"/>
      <c r="H17" s="74"/>
    </row>
    <row r="18" spans="1:8" ht="20.25" customHeight="1">
      <c r="A18" s="70"/>
      <c r="B18" s="61"/>
      <c r="C18" s="186"/>
      <c r="D18" s="187"/>
      <c r="E18" s="67"/>
      <c r="F18" s="67"/>
      <c r="G18" s="73"/>
      <c r="H18" s="74"/>
    </row>
    <row r="19" spans="1:8" ht="20.25" customHeight="1">
      <c r="A19" s="60"/>
      <c r="B19" s="61"/>
      <c r="C19" s="186"/>
      <c r="D19" s="187"/>
      <c r="E19" s="67"/>
      <c r="F19" s="67"/>
      <c r="G19" s="73"/>
      <c r="H19" s="74"/>
    </row>
    <row r="20" spans="1:8" ht="20.25" customHeight="1">
      <c r="A20" s="65"/>
      <c r="B20" s="61"/>
      <c r="C20" s="186"/>
      <c r="D20" s="187"/>
      <c r="E20" s="67"/>
      <c r="F20" s="67"/>
      <c r="G20" s="73"/>
      <c r="H20" s="74"/>
    </row>
    <row r="21" spans="1:8" ht="20.25" customHeight="1">
      <c r="A21" s="70"/>
      <c r="B21" s="61"/>
      <c r="C21" s="186"/>
      <c r="D21" s="187"/>
      <c r="E21" s="67"/>
      <c r="F21" s="67"/>
      <c r="G21" s="73"/>
      <c r="H21" s="74"/>
    </row>
    <row r="22" spans="1:8" ht="20.25" customHeight="1">
      <c r="A22" s="60"/>
      <c r="B22" s="61"/>
      <c r="C22" s="186"/>
      <c r="D22" s="187"/>
      <c r="E22" s="67"/>
      <c r="F22" s="67"/>
      <c r="G22" s="73"/>
      <c r="H22" s="74"/>
    </row>
    <row r="23" spans="1:8" ht="20.25" customHeight="1">
      <c r="A23" s="70"/>
      <c r="B23" s="61"/>
      <c r="C23" s="186"/>
      <c r="D23" s="187"/>
      <c r="E23" s="67"/>
      <c r="F23" s="67"/>
      <c r="G23" s="73"/>
      <c r="H23" s="74"/>
    </row>
    <row r="24" spans="1:8" ht="20.25" customHeight="1">
      <c r="A24" s="70"/>
      <c r="B24" s="71"/>
      <c r="C24" s="186"/>
      <c r="D24" s="187"/>
      <c r="E24" s="72"/>
      <c r="F24" s="72"/>
      <c r="G24" s="73"/>
      <c r="H24" s="74"/>
    </row>
    <row r="25" spans="1:8" ht="20.25" customHeight="1">
      <c r="A25" s="70"/>
      <c r="B25" s="71"/>
      <c r="C25" s="186"/>
      <c r="D25" s="187"/>
      <c r="E25" s="72"/>
      <c r="F25" s="72"/>
      <c r="G25" s="73"/>
      <c r="H25" s="74"/>
    </row>
    <row r="26" spans="1:8" ht="20.25" customHeight="1">
      <c r="A26" s="70"/>
      <c r="B26" s="71"/>
      <c r="C26" s="186"/>
      <c r="D26" s="187"/>
      <c r="E26" s="72"/>
      <c r="F26" s="72"/>
      <c r="G26" s="73"/>
      <c r="H26" s="74"/>
    </row>
    <row r="27" spans="1:8" ht="20.25" customHeight="1">
      <c r="A27" s="70"/>
      <c r="B27" s="71"/>
      <c r="C27" s="186"/>
      <c r="D27" s="187"/>
      <c r="E27" s="72"/>
      <c r="F27" s="72"/>
      <c r="G27" s="73"/>
      <c r="H27" s="74"/>
    </row>
    <row r="28" spans="1:8" ht="20.25" customHeight="1">
      <c r="A28" s="70"/>
      <c r="B28" s="71"/>
      <c r="C28" s="186"/>
      <c r="D28" s="187"/>
      <c r="E28" s="72"/>
      <c r="F28" s="72"/>
      <c r="G28" s="73"/>
      <c r="H28" s="74"/>
    </row>
    <row r="29" spans="1:8" ht="20.25" customHeight="1">
      <c r="A29" s="70"/>
      <c r="B29" s="71"/>
      <c r="C29" s="186"/>
      <c r="D29" s="187"/>
      <c r="E29" s="72"/>
      <c r="F29" s="72"/>
      <c r="G29" s="73"/>
      <c r="H29" s="74"/>
    </row>
    <row r="30" spans="1:8" ht="20.25" customHeight="1" thickBot="1">
      <c r="A30" s="75"/>
      <c r="B30" s="76"/>
      <c r="C30" s="171"/>
      <c r="D30" s="17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76" t="s">
        <v>42</v>
      </c>
      <c r="C33" s="17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79"/>
      <c r="C34" s="180"/>
      <c r="D34" s="165"/>
      <c r="E34" s="166"/>
      <c r="F34" s="167"/>
      <c r="G34" s="63"/>
      <c r="H34" s="64"/>
    </row>
    <row r="35" spans="1:8" ht="20.25" customHeight="1">
      <c r="A35" s="65"/>
      <c r="B35" s="181"/>
      <c r="C35" s="182"/>
      <c r="D35" s="168"/>
      <c r="E35" s="169"/>
      <c r="F35" s="170"/>
      <c r="G35" s="68"/>
      <c r="H35" s="69"/>
    </row>
    <row r="36" spans="1:8" ht="20.25" customHeight="1">
      <c r="A36" s="65"/>
      <c r="B36" s="181"/>
      <c r="C36" s="182"/>
      <c r="D36" s="168"/>
      <c r="E36" s="169"/>
      <c r="F36" s="170"/>
      <c r="G36" s="68"/>
      <c r="H36" s="69"/>
    </row>
    <row r="37" spans="1:8" ht="20.25" customHeight="1">
      <c r="A37" s="65"/>
      <c r="B37" s="181"/>
      <c r="C37" s="182"/>
      <c r="D37" s="168"/>
      <c r="E37" s="169"/>
      <c r="F37" s="170"/>
      <c r="G37" s="68"/>
      <c r="H37" s="69"/>
    </row>
    <row r="38" spans="1:8" ht="20.25" customHeight="1" thickBot="1">
      <c r="A38" s="75"/>
      <c r="B38" s="174"/>
      <c r="C38" s="175"/>
      <c r="D38" s="171"/>
      <c r="E38" s="172"/>
      <c r="F38" s="17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76" t="s">
        <v>43</v>
      </c>
      <c r="D41" s="177"/>
      <c r="E41" s="178"/>
      <c r="F41" s="176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90" t="s">
        <v>144</v>
      </c>
      <c r="D42" s="192"/>
      <c r="E42" s="191"/>
      <c r="F42" s="214" t="s">
        <v>80</v>
      </c>
      <c r="G42" s="216"/>
      <c r="H42" s="95" t="s">
        <v>144</v>
      </c>
    </row>
    <row r="43" spans="1:8" ht="20.25" customHeight="1">
      <c r="A43" s="217">
        <v>2</v>
      </c>
      <c r="B43" s="218"/>
      <c r="C43" s="214" t="s">
        <v>98</v>
      </c>
      <c r="D43" s="215"/>
      <c r="E43" s="216"/>
      <c r="F43" t="s">
        <v>78</v>
      </c>
      <c r="H43" s="219" t="s">
        <v>98</v>
      </c>
    </row>
    <row r="44" spans="1:8" ht="20.25" customHeight="1">
      <c r="A44" s="217"/>
      <c r="B44" s="218"/>
      <c r="C44" s="214"/>
      <c r="D44" s="215"/>
      <c r="E44" s="216"/>
      <c r="F44" s="214"/>
      <c r="G44" s="216"/>
      <c r="H44" s="219"/>
    </row>
    <row r="45" spans="1:8" ht="20.25" customHeight="1">
      <c r="A45" s="217"/>
      <c r="B45" s="218"/>
      <c r="C45" s="214"/>
      <c r="D45" s="215"/>
      <c r="E45" s="216"/>
      <c r="F45" s="214"/>
      <c r="G45" s="216"/>
      <c r="H45" s="219"/>
    </row>
    <row r="46" spans="1:8" ht="20.25" customHeight="1" thickBot="1">
      <c r="A46" s="220"/>
      <c r="B46" s="221"/>
      <c r="C46" s="222"/>
      <c r="D46" s="223"/>
      <c r="E46" s="224"/>
      <c r="F46" s="225"/>
      <c r="G46" s="226"/>
      <c r="H46" s="227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76" t="s">
        <v>43</v>
      </c>
      <c r="D49" s="177"/>
      <c r="E49" s="178"/>
      <c r="F49" s="193" t="s">
        <v>50</v>
      </c>
      <c r="G49" s="194"/>
      <c r="H49" s="48" t="s">
        <v>51</v>
      </c>
    </row>
    <row r="50" spans="1:8" ht="20.25" customHeight="1">
      <c r="A50" s="93">
        <v>1</v>
      </c>
      <c r="B50" s="94"/>
      <c r="C50" s="190" t="s">
        <v>156</v>
      </c>
      <c r="D50" s="192"/>
      <c r="E50" s="191"/>
      <c r="F50" s="190" t="s">
        <v>79</v>
      </c>
      <c r="G50" s="191"/>
      <c r="H50" s="95" t="s">
        <v>164</v>
      </c>
    </row>
    <row r="51" spans="1:8" ht="20.25" customHeight="1">
      <c r="A51" s="83"/>
      <c r="B51" s="84"/>
      <c r="C51" s="168"/>
      <c r="D51" s="169"/>
      <c r="E51" s="170"/>
      <c r="F51" s="168"/>
      <c r="G51" s="170"/>
      <c r="H51" s="85"/>
    </row>
    <row r="52" spans="1:8" ht="20.25" customHeight="1">
      <c r="A52" s="83"/>
      <c r="B52" s="84"/>
      <c r="C52" s="168"/>
      <c r="D52" s="169"/>
      <c r="E52" s="170"/>
      <c r="F52" s="168"/>
      <c r="G52" s="170"/>
      <c r="H52" s="85"/>
    </row>
    <row r="53" spans="1:8" ht="20.25" customHeight="1">
      <c r="A53" s="83"/>
      <c r="B53" s="84"/>
      <c r="C53" s="168"/>
      <c r="D53" s="169"/>
      <c r="E53" s="170"/>
      <c r="F53" s="168"/>
      <c r="G53" s="170"/>
      <c r="H53" s="85"/>
    </row>
    <row r="54" spans="1:8" ht="20.25" customHeight="1" thickBot="1">
      <c r="A54" s="86"/>
      <c r="B54" s="87"/>
      <c r="C54" s="171"/>
      <c r="D54" s="172"/>
      <c r="E54" s="173"/>
      <c r="F54" s="188"/>
      <c r="G54" s="189"/>
      <c r="H54" s="88"/>
    </row>
  </sheetData>
  <mergeCells count="58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C43:E43"/>
    <mergeCell ref="F42:G42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topLeftCell="A11" workbookViewId="0">
      <selection activeCell="C12" sqref="C12:D12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208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208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83" t="str">
        <f>'E-Rモデル　　エンティティ一覧'!B13</f>
        <v>投稿画像</v>
      </c>
      <c r="D6" s="184"/>
      <c r="E6" s="184"/>
      <c r="F6" s="184"/>
      <c r="G6" s="184"/>
      <c r="H6" s="185"/>
    </row>
    <row r="7" spans="1:8" ht="20.25" customHeight="1">
      <c r="A7" s="39" t="s">
        <v>26</v>
      </c>
      <c r="B7" s="44"/>
      <c r="C7" s="183" t="str">
        <f>'E-Rモデル　　エンティティ一覧'!C13</f>
        <v>post_images</v>
      </c>
      <c r="D7" s="184"/>
      <c r="E7" s="184"/>
      <c r="F7" s="184"/>
      <c r="G7" s="184"/>
      <c r="H7" s="185"/>
    </row>
    <row r="8" spans="1:8" ht="20.25" customHeight="1">
      <c r="A8" s="39" t="s">
        <v>32</v>
      </c>
      <c r="B8" s="44"/>
      <c r="C8" s="183" t="str">
        <f>'E-Rモデル　　エンティティ一覧'!E13</f>
        <v>投稿の画像情報</v>
      </c>
      <c r="D8" s="184"/>
      <c r="E8" s="184"/>
      <c r="F8" s="184"/>
      <c r="G8" s="184"/>
      <c r="H8" s="18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3" t="s">
        <v>36</v>
      </c>
      <c r="D10" s="19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210" t="s">
        <v>163</v>
      </c>
      <c r="D11" s="211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138</v>
      </c>
      <c r="C12" s="186" t="s">
        <v>144</v>
      </c>
      <c r="D12" s="187"/>
      <c r="E12" s="67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160</v>
      </c>
      <c r="C13" s="186" t="s">
        <v>161</v>
      </c>
      <c r="D13" s="187"/>
      <c r="E13" s="67" t="s">
        <v>162</v>
      </c>
      <c r="F13" s="67" t="s">
        <v>133</v>
      </c>
      <c r="G13" s="68"/>
      <c r="H13" s="69"/>
    </row>
    <row r="14" spans="1:8" ht="20.25" customHeight="1">
      <c r="A14" s="70"/>
      <c r="B14" s="61"/>
      <c r="C14" s="186"/>
      <c r="D14" s="187"/>
      <c r="E14" s="67"/>
      <c r="F14" s="67"/>
      <c r="G14" s="73"/>
      <c r="H14" s="74"/>
    </row>
    <row r="15" spans="1:8" ht="20.25" customHeight="1">
      <c r="A15" s="60"/>
      <c r="B15" s="61"/>
      <c r="C15" s="186"/>
      <c r="D15" s="187"/>
      <c r="E15" s="67"/>
      <c r="F15" s="67"/>
      <c r="G15" s="73"/>
      <c r="H15" s="74"/>
    </row>
    <row r="16" spans="1:8" ht="20.25" customHeight="1">
      <c r="A16" s="65"/>
      <c r="B16" s="61"/>
      <c r="C16" s="186"/>
      <c r="D16" s="187"/>
      <c r="E16" s="67"/>
      <c r="F16" s="67"/>
      <c r="G16" s="73"/>
      <c r="H16" s="74"/>
    </row>
    <row r="17" spans="1:8" ht="20.25" customHeight="1">
      <c r="A17" s="65"/>
      <c r="B17" s="61"/>
      <c r="C17" s="186"/>
      <c r="D17" s="187"/>
      <c r="E17" s="67"/>
      <c r="F17" s="67"/>
      <c r="G17" s="73"/>
      <c r="H17" s="74"/>
    </row>
    <row r="18" spans="1:8" ht="20.25" customHeight="1">
      <c r="A18" s="70"/>
      <c r="B18" s="61"/>
      <c r="C18" s="186"/>
      <c r="D18" s="187"/>
      <c r="E18" s="67"/>
      <c r="F18" s="67"/>
      <c r="G18" s="73"/>
      <c r="H18" s="74"/>
    </row>
    <row r="19" spans="1:8" ht="20.25" customHeight="1">
      <c r="A19" s="60"/>
      <c r="B19" s="61"/>
      <c r="C19" s="186"/>
      <c r="D19" s="187"/>
      <c r="E19" s="67"/>
      <c r="F19" s="67"/>
      <c r="G19" s="73"/>
      <c r="H19" s="74"/>
    </row>
    <row r="20" spans="1:8" ht="20.25" customHeight="1">
      <c r="A20" s="65"/>
      <c r="B20" s="61"/>
      <c r="C20" s="186"/>
      <c r="D20" s="187"/>
      <c r="E20" s="67"/>
      <c r="F20" s="67"/>
      <c r="G20" s="73"/>
      <c r="H20" s="74"/>
    </row>
    <row r="21" spans="1:8" ht="20.25" customHeight="1">
      <c r="A21" s="70"/>
      <c r="B21" s="61"/>
      <c r="C21" s="186"/>
      <c r="D21" s="187"/>
      <c r="E21" s="67"/>
      <c r="F21" s="67"/>
      <c r="G21" s="73"/>
      <c r="H21" s="74"/>
    </row>
    <row r="22" spans="1:8" ht="20.25" customHeight="1">
      <c r="A22" s="60"/>
      <c r="B22" s="61"/>
      <c r="C22" s="186"/>
      <c r="D22" s="187"/>
      <c r="E22" s="67"/>
      <c r="F22" s="67"/>
      <c r="G22" s="73"/>
      <c r="H22" s="74"/>
    </row>
    <row r="23" spans="1:8" ht="20.25" customHeight="1">
      <c r="A23" s="70"/>
      <c r="B23" s="61"/>
      <c r="C23" s="186"/>
      <c r="D23" s="187"/>
      <c r="E23" s="67"/>
      <c r="F23" s="67"/>
      <c r="G23" s="73"/>
      <c r="H23" s="74"/>
    </row>
    <row r="24" spans="1:8" ht="20.25" customHeight="1">
      <c r="A24" s="70"/>
      <c r="B24" s="71"/>
      <c r="C24" s="186"/>
      <c r="D24" s="187"/>
      <c r="E24" s="72"/>
      <c r="F24" s="72"/>
      <c r="G24" s="73"/>
      <c r="H24" s="74"/>
    </row>
    <row r="25" spans="1:8" ht="20.25" customHeight="1">
      <c r="A25" s="70"/>
      <c r="B25" s="71"/>
      <c r="C25" s="186"/>
      <c r="D25" s="187"/>
      <c r="E25" s="72"/>
      <c r="F25" s="72"/>
      <c r="G25" s="73"/>
      <c r="H25" s="74"/>
    </row>
    <row r="26" spans="1:8" ht="20.25" customHeight="1">
      <c r="A26" s="70"/>
      <c r="B26" s="71"/>
      <c r="C26" s="186"/>
      <c r="D26" s="187"/>
      <c r="E26" s="72"/>
      <c r="F26" s="72"/>
      <c r="G26" s="73"/>
      <c r="H26" s="74"/>
    </row>
    <row r="27" spans="1:8" ht="20.25" customHeight="1">
      <c r="A27" s="70"/>
      <c r="B27" s="71"/>
      <c r="C27" s="186"/>
      <c r="D27" s="187"/>
      <c r="E27" s="72"/>
      <c r="F27" s="72"/>
      <c r="G27" s="73"/>
      <c r="H27" s="74"/>
    </row>
    <row r="28" spans="1:8" ht="20.25" customHeight="1">
      <c r="A28" s="70"/>
      <c r="B28" s="71"/>
      <c r="C28" s="186"/>
      <c r="D28" s="187"/>
      <c r="E28" s="72"/>
      <c r="F28" s="72"/>
      <c r="G28" s="73"/>
      <c r="H28" s="74"/>
    </row>
    <row r="29" spans="1:8" ht="20.25" customHeight="1">
      <c r="A29" s="70"/>
      <c r="B29" s="71"/>
      <c r="C29" s="186"/>
      <c r="D29" s="187"/>
      <c r="E29" s="72"/>
      <c r="F29" s="72"/>
      <c r="G29" s="73"/>
      <c r="H29" s="74"/>
    </row>
    <row r="30" spans="1:8" ht="20.25" customHeight="1" thickBot="1">
      <c r="A30" s="75"/>
      <c r="B30" s="76"/>
      <c r="C30" s="171"/>
      <c r="D30" s="17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76" t="s">
        <v>42</v>
      </c>
      <c r="C33" s="17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79"/>
      <c r="C34" s="180"/>
      <c r="D34" s="165"/>
      <c r="E34" s="166"/>
      <c r="F34" s="167"/>
      <c r="G34" s="63"/>
      <c r="H34" s="64"/>
    </row>
    <row r="35" spans="1:8" ht="20.25" customHeight="1">
      <c r="A35" s="65"/>
      <c r="B35" s="181"/>
      <c r="C35" s="182"/>
      <c r="D35" s="168"/>
      <c r="E35" s="169"/>
      <c r="F35" s="170"/>
      <c r="G35" s="68"/>
      <c r="H35" s="69"/>
    </row>
    <row r="36" spans="1:8" ht="20.25" customHeight="1">
      <c r="A36" s="65"/>
      <c r="B36" s="181"/>
      <c r="C36" s="182"/>
      <c r="D36" s="168"/>
      <c r="E36" s="169"/>
      <c r="F36" s="170"/>
      <c r="G36" s="68"/>
      <c r="H36" s="69"/>
    </row>
    <row r="37" spans="1:8" ht="20.25" customHeight="1">
      <c r="A37" s="65"/>
      <c r="B37" s="181"/>
      <c r="C37" s="182"/>
      <c r="D37" s="168"/>
      <c r="E37" s="169"/>
      <c r="F37" s="170"/>
      <c r="G37" s="68"/>
      <c r="H37" s="69"/>
    </row>
    <row r="38" spans="1:8" ht="20.25" customHeight="1" thickBot="1">
      <c r="A38" s="75"/>
      <c r="B38" s="174"/>
      <c r="C38" s="175"/>
      <c r="D38" s="171"/>
      <c r="E38" s="172"/>
      <c r="F38" s="17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76" t="s">
        <v>43</v>
      </c>
      <c r="D41" s="177"/>
      <c r="E41" s="178"/>
      <c r="F41" s="176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90" t="s">
        <v>144</v>
      </c>
      <c r="D42" s="192"/>
      <c r="E42" s="191"/>
      <c r="F42" s="190" t="s">
        <v>80</v>
      </c>
      <c r="G42" s="191"/>
      <c r="H42" s="95" t="s">
        <v>144</v>
      </c>
    </row>
    <row r="43" spans="1:8" ht="20.25" customHeight="1">
      <c r="A43" s="217"/>
      <c r="B43" s="218"/>
      <c r="C43" s="214"/>
      <c r="D43" s="215"/>
      <c r="E43" s="216"/>
      <c r="F43" s="214"/>
      <c r="G43" s="216"/>
      <c r="H43" s="219"/>
    </row>
    <row r="44" spans="1:8" ht="20.25" customHeight="1">
      <c r="A44" s="217"/>
      <c r="B44" s="218"/>
      <c r="C44" s="214"/>
      <c r="D44" s="215"/>
      <c r="E44" s="216"/>
      <c r="F44" s="214"/>
      <c r="G44" s="216"/>
      <c r="H44" s="219"/>
    </row>
    <row r="45" spans="1:8" ht="20.25" customHeight="1">
      <c r="A45" s="217"/>
      <c r="B45" s="218"/>
      <c r="C45" s="214"/>
      <c r="D45" s="215"/>
      <c r="E45" s="216"/>
      <c r="F45" s="214"/>
      <c r="G45" s="216"/>
      <c r="H45" s="219"/>
    </row>
    <row r="46" spans="1:8" ht="20.25" customHeight="1" thickBot="1">
      <c r="A46" s="220"/>
      <c r="B46" s="221"/>
      <c r="C46" s="222"/>
      <c r="D46" s="223"/>
      <c r="E46" s="224"/>
      <c r="F46" s="225"/>
      <c r="G46" s="226"/>
      <c r="H46" s="227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76" t="s">
        <v>43</v>
      </c>
      <c r="D49" s="177"/>
      <c r="E49" s="178"/>
      <c r="F49" s="193" t="s">
        <v>50</v>
      </c>
      <c r="G49" s="194"/>
      <c r="H49" s="48" t="s">
        <v>51</v>
      </c>
    </row>
    <row r="50" spans="1:8" ht="20.25" customHeight="1">
      <c r="A50" s="93">
        <v>1</v>
      </c>
      <c r="B50" s="94"/>
      <c r="C50" s="190" t="s">
        <v>163</v>
      </c>
      <c r="D50" s="192"/>
      <c r="E50" s="191"/>
      <c r="F50" s="190" t="s">
        <v>81</v>
      </c>
      <c r="G50" s="191"/>
      <c r="H50" s="95" t="s">
        <v>163</v>
      </c>
    </row>
    <row r="51" spans="1:8" ht="20.25" customHeight="1">
      <c r="A51" s="83"/>
      <c r="B51" s="84"/>
      <c r="C51" s="168"/>
      <c r="D51" s="169"/>
      <c r="E51" s="170"/>
      <c r="F51" s="168"/>
      <c r="G51" s="170"/>
      <c r="H51" s="85"/>
    </row>
    <row r="52" spans="1:8" ht="20.25" customHeight="1">
      <c r="A52" s="83"/>
      <c r="B52" s="84"/>
      <c r="C52" s="168"/>
      <c r="D52" s="169"/>
      <c r="E52" s="170"/>
      <c r="F52" s="168"/>
      <c r="G52" s="170"/>
      <c r="H52" s="85"/>
    </row>
    <row r="53" spans="1:8" ht="20.25" customHeight="1">
      <c r="A53" s="83"/>
      <c r="B53" s="84"/>
      <c r="C53" s="168"/>
      <c r="D53" s="169"/>
      <c r="E53" s="170"/>
      <c r="F53" s="168"/>
      <c r="G53" s="170"/>
      <c r="H53" s="85"/>
    </row>
    <row r="54" spans="1:8" ht="20.25" customHeight="1" thickBot="1">
      <c r="A54" s="86"/>
      <c r="B54" s="87"/>
      <c r="C54" s="171"/>
      <c r="D54" s="172"/>
      <c r="E54" s="173"/>
      <c r="F54" s="188"/>
      <c r="G54" s="18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tabSelected="1" topLeftCell="A25" workbookViewId="0">
      <selection activeCell="B42" sqref="B42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208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208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83" t="str">
        <f>'E-Rモデル　　エンティティ一覧'!B11</f>
        <v>投稿</v>
      </c>
      <c r="D6" s="184"/>
      <c r="E6" s="184"/>
      <c r="F6" s="184"/>
      <c r="G6" s="184"/>
      <c r="H6" s="185"/>
    </row>
    <row r="7" spans="1:8" ht="20.25" customHeight="1">
      <c r="A7" s="39" t="s">
        <v>26</v>
      </c>
      <c r="B7" s="44"/>
      <c r="C7" s="183" t="str">
        <f>'E-Rモデル　　エンティティ一覧'!C11</f>
        <v>posts</v>
      </c>
      <c r="D7" s="184"/>
      <c r="E7" s="184"/>
      <c r="F7" s="184"/>
      <c r="G7" s="184"/>
      <c r="H7" s="185"/>
    </row>
    <row r="8" spans="1:8" ht="20.25" customHeight="1">
      <c r="A8" s="39" t="s">
        <v>32</v>
      </c>
      <c r="B8" s="44"/>
      <c r="C8" s="183" t="str">
        <f>'E-Rモデル　　エンティティ一覧'!E11</f>
        <v>投稿の情報</v>
      </c>
      <c r="D8" s="184"/>
      <c r="E8" s="184"/>
      <c r="F8" s="184"/>
      <c r="G8" s="184"/>
      <c r="H8" s="185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3" t="s">
        <v>36</v>
      </c>
      <c r="D10" s="196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/>
      <c r="C11" s="210"/>
      <c r="D11" s="211"/>
      <c r="E11" s="62"/>
      <c r="F11" s="62"/>
      <c r="G11" s="63"/>
      <c r="H11" s="64"/>
    </row>
    <row r="12" spans="1:8" ht="20.25" customHeight="1">
      <c r="A12" s="65">
        <v>2</v>
      </c>
      <c r="B12" s="61"/>
      <c r="C12" s="186"/>
      <c r="D12" s="187"/>
      <c r="E12" s="67"/>
      <c r="F12" s="67"/>
      <c r="G12" s="68"/>
      <c r="H12" s="69"/>
    </row>
    <row r="13" spans="1:8" ht="20.25" customHeight="1">
      <c r="A13" s="65">
        <v>3</v>
      </c>
      <c r="B13" s="61"/>
      <c r="C13" s="186"/>
      <c r="D13" s="187"/>
      <c r="E13" s="67"/>
      <c r="F13" s="67"/>
      <c r="G13" s="68"/>
      <c r="H13" s="69"/>
    </row>
    <row r="14" spans="1:8" ht="20.25" customHeight="1">
      <c r="A14" s="70">
        <v>4</v>
      </c>
      <c r="B14" s="61"/>
      <c r="C14" s="186"/>
      <c r="D14" s="187"/>
      <c r="E14" s="67"/>
      <c r="F14" s="67"/>
      <c r="G14" s="73"/>
      <c r="H14" s="74"/>
    </row>
    <row r="15" spans="1:8" ht="20.25" customHeight="1">
      <c r="A15" s="60">
        <v>5</v>
      </c>
      <c r="B15" s="61"/>
      <c r="C15" s="186"/>
      <c r="D15" s="187"/>
      <c r="E15" s="67"/>
      <c r="F15" s="67"/>
      <c r="G15" s="73"/>
      <c r="H15" s="74"/>
    </row>
    <row r="16" spans="1:8" ht="20.25" customHeight="1">
      <c r="A16" s="65"/>
      <c r="B16" s="61"/>
      <c r="C16" s="186"/>
      <c r="D16" s="187"/>
      <c r="E16" s="67"/>
      <c r="F16" s="67"/>
      <c r="G16" s="73"/>
      <c r="H16" s="74"/>
    </row>
    <row r="17" spans="1:8" ht="20.25" customHeight="1">
      <c r="A17" s="65"/>
      <c r="B17" s="61"/>
      <c r="C17" s="186"/>
      <c r="D17" s="187"/>
      <c r="E17" s="67"/>
      <c r="F17" s="67"/>
      <c r="G17" s="73"/>
      <c r="H17" s="74"/>
    </row>
    <row r="18" spans="1:8" ht="20.25" customHeight="1">
      <c r="A18" s="70"/>
      <c r="B18" s="61"/>
      <c r="C18" s="186"/>
      <c r="D18" s="187"/>
      <c r="E18" s="67"/>
      <c r="F18" s="67"/>
      <c r="G18" s="73"/>
      <c r="H18" s="74"/>
    </row>
    <row r="19" spans="1:8" ht="20.25" customHeight="1">
      <c r="A19" s="60"/>
      <c r="B19" s="61"/>
      <c r="C19" s="186"/>
      <c r="D19" s="187"/>
      <c r="E19" s="67"/>
      <c r="F19" s="67"/>
      <c r="G19" s="73"/>
      <c r="H19" s="74"/>
    </row>
    <row r="20" spans="1:8" ht="20.25" customHeight="1">
      <c r="A20" s="65"/>
      <c r="B20" s="61"/>
      <c r="C20" s="186"/>
      <c r="D20" s="187"/>
      <c r="E20" s="67"/>
      <c r="F20" s="67"/>
      <c r="G20" s="73"/>
      <c r="H20" s="74"/>
    </row>
    <row r="21" spans="1:8" ht="20.25" customHeight="1">
      <c r="A21" s="70"/>
      <c r="B21" s="61"/>
      <c r="C21" s="186"/>
      <c r="D21" s="187"/>
      <c r="E21" s="67"/>
      <c r="F21" s="67"/>
      <c r="G21" s="73"/>
      <c r="H21" s="74"/>
    </row>
    <row r="22" spans="1:8" ht="20.25" customHeight="1">
      <c r="A22" s="60"/>
      <c r="B22" s="61"/>
      <c r="C22" s="186"/>
      <c r="D22" s="187"/>
      <c r="E22" s="67"/>
      <c r="F22" s="67"/>
      <c r="G22" s="73"/>
      <c r="H22" s="74"/>
    </row>
    <row r="23" spans="1:8" ht="20.25" customHeight="1">
      <c r="A23" s="70"/>
      <c r="B23" s="61"/>
      <c r="C23" s="186"/>
      <c r="D23" s="187"/>
      <c r="E23" s="67"/>
      <c r="F23" s="67"/>
      <c r="G23" s="73"/>
      <c r="H23" s="74"/>
    </row>
    <row r="24" spans="1:8" ht="20.25" customHeight="1">
      <c r="A24" s="70"/>
      <c r="B24" s="71"/>
      <c r="C24" s="186"/>
      <c r="D24" s="187"/>
      <c r="E24" s="72"/>
      <c r="F24" s="72"/>
      <c r="G24" s="73"/>
      <c r="H24" s="74"/>
    </row>
    <row r="25" spans="1:8" ht="20.25" customHeight="1">
      <c r="A25" s="70"/>
      <c r="B25" s="71"/>
      <c r="C25" s="186"/>
      <c r="D25" s="187"/>
      <c r="E25" s="72"/>
      <c r="F25" s="72"/>
      <c r="G25" s="73"/>
      <c r="H25" s="74"/>
    </row>
    <row r="26" spans="1:8" ht="20.25" customHeight="1">
      <c r="A26" s="70"/>
      <c r="B26" s="71"/>
      <c r="C26" s="186"/>
      <c r="D26" s="187"/>
      <c r="E26" s="72"/>
      <c r="F26" s="72"/>
      <c r="G26" s="73"/>
      <c r="H26" s="74"/>
    </row>
    <row r="27" spans="1:8" ht="20.25" customHeight="1">
      <c r="A27" s="70"/>
      <c r="B27" s="71"/>
      <c r="C27" s="186"/>
      <c r="D27" s="187"/>
      <c r="E27" s="72"/>
      <c r="F27" s="72"/>
      <c r="G27" s="73"/>
      <c r="H27" s="74"/>
    </row>
    <row r="28" spans="1:8" ht="20.25" customHeight="1">
      <c r="A28" s="70"/>
      <c r="B28" s="71"/>
      <c r="C28" s="186"/>
      <c r="D28" s="187"/>
      <c r="E28" s="72"/>
      <c r="F28" s="72"/>
      <c r="G28" s="73"/>
      <c r="H28" s="74"/>
    </row>
    <row r="29" spans="1:8" ht="20.25" customHeight="1">
      <c r="A29" s="70"/>
      <c r="B29" s="71"/>
      <c r="C29" s="186"/>
      <c r="D29" s="187"/>
      <c r="E29" s="72"/>
      <c r="F29" s="72"/>
      <c r="G29" s="73"/>
      <c r="H29" s="74"/>
    </row>
    <row r="30" spans="1:8" ht="20.25" customHeight="1" thickBot="1">
      <c r="A30" s="75"/>
      <c r="B30" s="76"/>
      <c r="C30" s="171"/>
      <c r="D30" s="173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76" t="s">
        <v>42</v>
      </c>
      <c r="C33" s="178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79"/>
      <c r="C34" s="180"/>
      <c r="D34" s="165"/>
      <c r="E34" s="166"/>
      <c r="F34" s="167"/>
      <c r="G34" s="63"/>
      <c r="H34" s="64"/>
    </row>
    <row r="35" spans="1:8" ht="20.25" customHeight="1">
      <c r="A35" s="65"/>
      <c r="B35" s="181"/>
      <c r="C35" s="182"/>
      <c r="D35" s="168"/>
      <c r="E35" s="169"/>
      <c r="F35" s="170"/>
      <c r="G35" s="68"/>
      <c r="H35" s="69"/>
    </row>
    <row r="36" spans="1:8" ht="20.25" customHeight="1">
      <c r="A36" s="65"/>
      <c r="B36" s="181"/>
      <c r="C36" s="182"/>
      <c r="D36" s="168"/>
      <c r="E36" s="169"/>
      <c r="F36" s="170"/>
      <c r="G36" s="68"/>
      <c r="H36" s="69"/>
    </row>
    <row r="37" spans="1:8" ht="20.25" customHeight="1">
      <c r="A37" s="65"/>
      <c r="B37" s="181"/>
      <c r="C37" s="182"/>
      <c r="D37" s="168"/>
      <c r="E37" s="169"/>
      <c r="F37" s="170"/>
      <c r="G37" s="68"/>
      <c r="H37" s="69"/>
    </row>
    <row r="38" spans="1:8" ht="20.25" customHeight="1" thickBot="1">
      <c r="A38" s="75"/>
      <c r="B38" s="174"/>
      <c r="C38" s="175"/>
      <c r="D38" s="171"/>
      <c r="E38" s="172"/>
      <c r="F38" s="173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76" t="s">
        <v>43</v>
      </c>
      <c r="D41" s="177"/>
      <c r="E41" s="178"/>
      <c r="F41" s="176" t="s">
        <v>47</v>
      </c>
      <c r="G41" s="195"/>
      <c r="H41" s="57" t="s">
        <v>48</v>
      </c>
    </row>
    <row r="42" spans="1:8" ht="20.25" customHeight="1">
      <c r="A42" s="93"/>
      <c r="B42" s="94"/>
      <c r="C42" s="190"/>
      <c r="D42" s="192"/>
      <c r="E42" s="191"/>
      <c r="F42" s="190"/>
      <c r="G42" s="191"/>
      <c r="H42" s="95"/>
    </row>
    <row r="43" spans="1:8" ht="20.25" customHeight="1">
      <c r="A43" s="217"/>
      <c r="B43" s="218"/>
      <c r="C43" s="214"/>
      <c r="D43" s="215"/>
      <c r="E43" s="216"/>
      <c r="F43" s="214"/>
      <c r="G43" s="216"/>
      <c r="H43" s="219"/>
    </row>
    <row r="44" spans="1:8" ht="20.25" customHeight="1">
      <c r="A44" s="217"/>
      <c r="B44" s="218"/>
      <c r="C44" s="214"/>
      <c r="D44" s="215"/>
      <c r="E44" s="216"/>
      <c r="F44" s="214"/>
      <c r="G44" s="216"/>
      <c r="H44" s="219"/>
    </row>
    <row r="45" spans="1:8" ht="20.25" customHeight="1">
      <c r="A45" s="217"/>
      <c r="B45" s="218"/>
      <c r="C45" s="214"/>
      <c r="D45" s="215"/>
      <c r="E45" s="216"/>
      <c r="F45" s="214"/>
      <c r="G45" s="216"/>
      <c r="H45" s="219"/>
    </row>
    <row r="46" spans="1:8" ht="20.25" customHeight="1" thickBot="1">
      <c r="A46" s="220"/>
      <c r="B46" s="221"/>
      <c r="C46" s="222"/>
      <c r="D46" s="223"/>
      <c r="E46" s="224"/>
      <c r="F46" s="225"/>
      <c r="G46" s="226"/>
      <c r="H46" s="227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76" t="s">
        <v>43</v>
      </c>
      <c r="D49" s="177"/>
      <c r="E49" s="178"/>
      <c r="F49" s="193" t="s">
        <v>50</v>
      </c>
      <c r="G49" s="194"/>
      <c r="H49" s="48" t="s">
        <v>51</v>
      </c>
    </row>
    <row r="50" spans="1:8" ht="20.25" customHeight="1">
      <c r="A50" s="93"/>
      <c r="B50" s="94"/>
      <c r="C50" s="190"/>
      <c r="D50" s="192"/>
      <c r="E50" s="191"/>
      <c r="F50" s="190"/>
      <c r="G50" s="191"/>
      <c r="H50" s="95"/>
    </row>
    <row r="51" spans="1:8" ht="20.25" customHeight="1">
      <c r="A51" s="83"/>
      <c r="B51" s="84"/>
      <c r="C51" s="168"/>
      <c r="D51" s="169"/>
      <c r="E51" s="170"/>
      <c r="F51" s="168"/>
      <c r="G51" s="170"/>
      <c r="H51" s="85"/>
    </row>
    <row r="52" spans="1:8" ht="20.25" customHeight="1">
      <c r="A52" s="83"/>
      <c r="B52" s="84"/>
      <c r="C52" s="168"/>
      <c r="D52" s="169"/>
      <c r="E52" s="170"/>
      <c r="F52" s="168"/>
      <c r="G52" s="170"/>
      <c r="H52" s="85"/>
    </row>
    <row r="53" spans="1:8" ht="20.25" customHeight="1">
      <c r="A53" s="83"/>
      <c r="B53" s="84"/>
      <c r="C53" s="168"/>
      <c r="D53" s="169"/>
      <c r="E53" s="170"/>
      <c r="F53" s="168"/>
      <c r="G53" s="170"/>
      <c r="H53" s="85"/>
    </row>
    <row r="54" spans="1:8" ht="20.25" customHeight="1" thickBot="1">
      <c r="A54" s="86"/>
      <c r="B54" s="87"/>
      <c r="C54" s="171"/>
      <c r="D54" s="172"/>
      <c r="E54" s="173"/>
      <c r="F54" s="188"/>
      <c r="G54" s="18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zoomScale="94" zoomScaleNormal="115" workbookViewId="0">
      <selection activeCell="B11" sqref="B11:B34"/>
    </sheetView>
  </sheetViews>
  <sheetFormatPr defaultColWidth="8.90625" defaultRowHeight="13"/>
  <cols>
    <col min="1" max="1" width="14.90625" customWidth="1"/>
    <col min="2" max="2" width="4" customWidth="1"/>
    <col min="3" max="14" width="10.08984375" customWidth="1"/>
  </cols>
  <sheetData>
    <row r="1" spans="1:15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5" ht="17.25" customHeight="1">
      <c r="A2" s="114" t="s">
        <v>14</v>
      </c>
      <c r="B2" s="115" t="str">
        <f>表紙!F8</f>
        <v>課題共有サイト</v>
      </c>
      <c r="C2" s="116"/>
      <c r="D2" s="116"/>
      <c r="E2" s="116"/>
      <c r="F2" s="116"/>
      <c r="G2" s="116"/>
      <c r="H2" s="119"/>
      <c r="I2" s="116"/>
      <c r="J2" s="31" t="s">
        <v>15</v>
      </c>
      <c r="K2" s="203" t="s">
        <v>57</v>
      </c>
      <c r="L2" s="204"/>
      <c r="M2" s="31" t="s">
        <v>17</v>
      </c>
      <c r="N2" s="209">
        <v>45061</v>
      </c>
      <c r="O2" s="204"/>
    </row>
    <row r="3" spans="1:15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9"/>
      <c r="I3" s="116"/>
      <c r="J3" s="31" t="s">
        <v>20</v>
      </c>
      <c r="K3" s="203" t="s">
        <v>60</v>
      </c>
      <c r="L3" s="204"/>
      <c r="M3" s="31" t="s">
        <v>22</v>
      </c>
      <c r="N3" s="203" t="s">
        <v>60</v>
      </c>
      <c r="O3" s="204"/>
    </row>
    <row r="4" spans="1:15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31" t="s">
        <v>10</v>
      </c>
      <c r="N4" s="203" t="str">
        <f>'E-Rモデル　　エンティティ一覧'!F4</f>
        <v>v1.0</v>
      </c>
      <c r="O4" s="204"/>
    </row>
    <row r="5" spans="1:15" ht="17.25" customHeight="1">
      <c r="A5" s="118"/>
      <c r="B5" s="118"/>
      <c r="C5" s="118"/>
      <c r="D5" s="118"/>
      <c r="E5" s="118"/>
      <c r="F5" s="118"/>
      <c r="G5" s="118"/>
      <c r="H5" s="116"/>
      <c r="I5" s="116"/>
      <c r="J5" s="116"/>
      <c r="K5" s="116"/>
      <c r="L5" s="116"/>
      <c r="M5" s="119"/>
      <c r="N5" s="116"/>
    </row>
    <row r="6" spans="1:15" ht="17.25" customHeight="1">
      <c r="A6" s="120" t="s">
        <v>53</v>
      </c>
      <c r="B6" s="115" t="str">
        <f>_xlfn.CONCAT(B2,"　CRUD図")</f>
        <v>課題共有サイト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21"/>
    </row>
    <row r="7" spans="1:15" ht="17.25" customHeight="1">
      <c r="A7" s="122" t="s">
        <v>32</v>
      </c>
      <c r="B7" s="115" t="str">
        <f>_xlfn.CONCAT(B2,"にて使用するエンティティのCRUD図を示す")</f>
        <v>課題共有サイトにて使用するエンティティのCRUD図を示す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21"/>
    </row>
    <row r="8" spans="1:15">
      <c r="A8" s="96"/>
      <c r="O8" s="97"/>
    </row>
    <row r="9" spans="1:15" ht="21.75" customHeight="1">
      <c r="A9" s="96"/>
      <c r="F9" s="97"/>
      <c r="G9" s="205" t="s">
        <v>54</v>
      </c>
      <c r="H9" s="206"/>
      <c r="I9" s="206"/>
      <c r="J9" s="206"/>
      <c r="K9" s="206"/>
      <c r="L9" s="206"/>
      <c r="M9" s="206"/>
      <c r="N9" s="207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1" t="str">
        <f>'E-Rモデル　　エンティティ一覧'!B11</f>
        <v>投稿</v>
      </c>
      <c r="I10" s="101" t="str">
        <f>'E-Rモデル　　エンティティ一覧'!B12</f>
        <v>回答</v>
      </c>
      <c r="J10" s="101" t="str">
        <f>'E-Rモデル　　エンティティ一覧'!B13</f>
        <v>投稿画像</v>
      </c>
      <c r="K10" s="101" t="str">
        <f>'E-Rモデル　　エンティティ一覧'!B14</f>
        <v>回答画像</v>
      </c>
      <c r="L10" s="101" t="str">
        <f>'E-Rモデル　　エンティティ一覧'!B15</f>
        <v>投稿ファイル</v>
      </c>
      <c r="M10" s="101" t="str">
        <f>'E-Rモデル　　エンティティ一覧'!B16</f>
        <v>回答ファイル</v>
      </c>
      <c r="N10" s="101" t="str">
        <f>'E-Rモデル　　エンティティ一覧'!B17</f>
        <v>イベント</v>
      </c>
      <c r="O10" s="97"/>
    </row>
    <row r="11" spans="1:15" ht="22.5" customHeight="1">
      <c r="A11" s="96"/>
      <c r="B11" s="197" t="s">
        <v>118</v>
      </c>
      <c r="C11" s="200" t="s">
        <v>100</v>
      </c>
      <c r="D11" s="201"/>
      <c r="E11" s="201"/>
      <c r="F11" s="202"/>
      <c r="G11" s="101" t="s">
        <v>60</v>
      </c>
      <c r="H11" s="101" t="s">
        <v>60</v>
      </c>
      <c r="I11" s="101" t="s">
        <v>60</v>
      </c>
      <c r="J11" s="101" t="s">
        <v>60</v>
      </c>
      <c r="K11" s="101" t="s">
        <v>60</v>
      </c>
      <c r="L11" s="101" t="s">
        <v>60</v>
      </c>
      <c r="M11" s="101" t="s">
        <v>60</v>
      </c>
      <c r="N11" s="101" t="s">
        <v>60</v>
      </c>
      <c r="O11" s="97"/>
    </row>
    <row r="12" spans="1:15" ht="22.5" customHeight="1">
      <c r="A12" s="96"/>
      <c r="B12" s="198"/>
      <c r="C12" s="200" t="s">
        <v>101</v>
      </c>
      <c r="D12" s="201"/>
      <c r="E12" s="201"/>
      <c r="F12" s="202"/>
      <c r="G12" s="101" t="s">
        <v>115</v>
      </c>
      <c r="H12" s="101" t="s">
        <v>60</v>
      </c>
      <c r="I12" s="101" t="s">
        <v>60</v>
      </c>
      <c r="J12" s="101" t="s">
        <v>60</v>
      </c>
      <c r="K12" s="101" t="s">
        <v>60</v>
      </c>
      <c r="L12" s="101" t="s">
        <v>60</v>
      </c>
      <c r="M12" s="101" t="s">
        <v>60</v>
      </c>
      <c r="N12" s="101" t="s">
        <v>60</v>
      </c>
      <c r="O12" s="97"/>
    </row>
    <row r="13" spans="1:15" ht="22.5" customHeight="1">
      <c r="A13" s="96"/>
      <c r="B13" s="198"/>
      <c r="C13" s="200" t="s">
        <v>102</v>
      </c>
      <c r="D13" s="201"/>
      <c r="E13" s="201"/>
      <c r="F13" s="202"/>
      <c r="G13" s="101" t="s">
        <v>116</v>
      </c>
      <c r="H13" s="101" t="s">
        <v>60</v>
      </c>
      <c r="I13" s="101" t="s">
        <v>60</v>
      </c>
      <c r="J13" s="101" t="s">
        <v>60</v>
      </c>
      <c r="K13" s="101" t="s">
        <v>60</v>
      </c>
      <c r="L13" s="101" t="s">
        <v>60</v>
      </c>
      <c r="M13" s="101" t="s">
        <v>60</v>
      </c>
      <c r="N13" s="101" t="s">
        <v>60</v>
      </c>
      <c r="O13" s="97"/>
    </row>
    <row r="14" spans="1:15" ht="22.5" customHeight="1">
      <c r="A14" s="96"/>
      <c r="B14" s="198"/>
      <c r="C14" s="200" t="s">
        <v>103</v>
      </c>
      <c r="D14" s="201"/>
      <c r="E14" s="201"/>
      <c r="F14" s="202"/>
      <c r="G14" s="101" t="s">
        <v>116</v>
      </c>
      <c r="H14" s="101" t="s">
        <v>60</v>
      </c>
      <c r="I14" s="101" t="s">
        <v>60</v>
      </c>
      <c r="J14" s="101" t="s">
        <v>60</v>
      </c>
      <c r="K14" s="101" t="s">
        <v>60</v>
      </c>
      <c r="L14" s="101" t="s">
        <v>60</v>
      </c>
      <c r="M14" s="101" t="s">
        <v>60</v>
      </c>
      <c r="N14" s="101" t="s">
        <v>60</v>
      </c>
      <c r="O14" s="97"/>
    </row>
    <row r="15" spans="1:15" ht="22.5" customHeight="1">
      <c r="A15" s="96"/>
      <c r="B15" s="198"/>
      <c r="C15" s="200" t="s">
        <v>102</v>
      </c>
      <c r="D15" s="201"/>
      <c r="E15" s="201"/>
      <c r="F15" s="202"/>
      <c r="G15" s="101" t="s">
        <v>116</v>
      </c>
      <c r="H15" s="101" t="s">
        <v>60</v>
      </c>
      <c r="I15" s="101" t="s">
        <v>60</v>
      </c>
      <c r="J15" s="101" t="s">
        <v>60</v>
      </c>
      <c r="K15" s="101" t="s">
        <v>60</v>
      </c>
      <c r="L15" s="101" t="s">
        <v>60</v>
      </c>
      <c r="M15" s="101" t="s">
        <v>60</v>
      </c>
      <c r="N15" s="101" t="s">
        <v>60</v>
      </c>
      <c r="O15" s="97"/>
    </row>
    <row r="16" spans="1:15" ht="22.5" customHeight="1">
      <c r="A16" s="96"/>
      <c r="B16" s="198"/>
      <c r="C16" s="200" t="s">
        <v>104</v>
      </c>
      <c r="D16" s="201"/>
      <c r="E16" s="201"/>
      <c r="F16" s="202"/>
      <c r="G16" s="101" t="s">
        <v>116</v>
      </c>
      <c r="H16" s="101" t="s">
        <v>116</v>
      </c>
      <c r="I16" s="101" t="s">
        <v>60</v>
      </c>
      <c r="J16" s="101" t="s">
        <v>60</v>
      </c>
      <c r="K16" s="101" t="s">
        <v>60</v>
      </c>
      <c r="L16" s="101" t="s">
        <v>60</v>
      </c>
      <c r="M16" s="101" t="s">
        <v>60</v>
      </c>
      <c r="N16" s="101" t="s">
        <v>60</v>
      </c>
      <c r="O16" s="97"/>
    </row>
    <row r="17" spans="1:15" ht="22.5" customHeight="1">
      <c r="A17" s="96"/>
      <c r="B17" s="198"/>
      <c r="C17" s="200" t="s">
        <v>105</v>
      </c>
      <c r="D17" s="201"/>
      <c r="E17" s="201"/>
      <c r="F17" s="202"/>
      <c r="G17" s="101" t="s">
        <v>116</v>
      </c>
      <c r="H17" s="101" t="s">
        <v>115</v>
      </c>
      <c r="I17" s="101" t="s">
        <v>60</v>
      </c>
      <c r="J17" s="101" t="s">
        <v>115</v>
      </c>
      <c r="K17" s="101" t="s">
        <v>60</v>
      </c>
      <c r="L17" s="101" t="s">
        <v>115</v>
      </c>
      <c r="M17" s="101" t="s">
        <v>60</v>
      </c>
      <c r="N17" s="101" t="s">
        <v>60</v>
      </c>
      <c r="O17" s="97"/>
    </row>
    <row r="18" spans="1:15" ht="22.5" customHeight="1">
      <c r="A18" s="96"/>
      <c r="B18" s="198"/>
      <c r="C18" s="200" t="s">
        <v>106</v>
      </c>
      <c r="D18" s="201"/>
      <c r="E18" s="201"/>
      <c r="F18" s="202"/>
      <c r="G18" s="101" t="s">
        <v>116</v>
      </c>
      <c r="H18" s="101" t="s">
        <v>116</v>
      </c>
      <c r="I18" s="101" t="s">
        <v>116</v>
      </c>
      <c r="J18" s="101" t="s">
        <v>116</v>
      </c>
      <c r="K18" s="101" t="s">
        <v>116</v>
      </c>
      <c r="L18" s="101" t="s">
        <v>116</v>
      </c>
      <c r="M18" s="101" t="s">
        <v>116</v>
      </c>
      <c r="N18" s="101"/>
      <c r="O18" s="97"/>
    </row>
    <row r="19" spans="1:15" ht="22.5" customHeight="1">
      <c r="A19" s="96"/>
      <c r="B19" s="198"/>
      <c r="C19" s="200" t="s">
        <v>107</v>
      </c>
      <c r="D19" s="201"/>
      <c r="E19" s="201"/>
      <c r="F19" s="202"/>
      <c r="G19" s="101" t="s">
        <v>115</v>
      </c>
      <c r="H19" s="101" t="s">
        <v>116</v>
      </c>
      <c r="I19" s="101" t="s">
        <v>115</v>
      </c>
      <c r="J19" s="101" t="s">
        <v>60</v>
      </c>
      <c r="K19" s="101" t="s">
        <v>115</v>
      </c>
      <c r="L19" s="101" t="s">
        <v>60</v>
      </c>
      <c r="M19" s="101" t="s">
        <v>115</v>
      </c>
      <c r="N19" s="101" t="s">
        <v>60</v>
      </c>
      <c r="O19" s="97"/>
    </row>
    <row r="20" spans="1:15" ht="22.5" customHeight="1">
      <c r="A20" s="96"/>
      <c r="B20" s="198"/>
      <c r="C20" s="200" t="s">
        <v>108</v>
      </c>
      <c r="D20" s="201"/>
      <c r="E20" s="201"/>
      <c r="F20" s="202"/>
      <c r="G20" s="101" t="s">
        <v>116</v>
      </c>
      <c r="H20" s="101" t="s">
        <v>116</v>
      </c>
      <c r="I20" s="101" t="s">
        <v>60</v>
      </c>
      <c r="J20" s="101" t="s">
        <v>60</v>
      </c>
      <c r="K20" s="101" t="s">
        <v>60</v>
      </c>
      <c r="L20" s="101" t="s">
        <v>60</v>
      </c>
      <c r="M20" s="101" t="s">
        <v>60</v>
      </c>
      <c r="N20" s="101" t="s">
        <v>60</v>
      </c>
      <c r="O20" s="97"/>
    </row>
    <row r="21" spans="1:15" ht="22.5" customHeight="1">
      <c r="A21" s="96"/>
      <c r="B21" s="198"/>
      <c r="C21" s="200" t="s">
        <v>109</v>
      </c>
      <c r="D21" s="201"/>
      <c r="E21" s="201"/>
      <c r="F21" s="202"/>
      <c r="G21" s="101" t="s">
        <v>116</v>
      </c>
      <c r="H21" s="101" t="s">
        <v>116</v>
      </c>
      <c r="I21" s="101" t="s">
        <v>60</v>
      </c>
      <c r="J21" s="101" t="s">
        <v>60</v>
      </c>
      <c r="K21" s="101" t="s">
        <v>60</v>
      </c>
      <c r="L21" s="101" t="s">
        <v>60</v>
      </c>
      <c r="M21" s="101" t="s">
        <v>60</v>
      </c>
      <c r="N21" s="101" t="s">
        <v>60</v>
      </c>
      <c r="O21" s="97"/>
    </row>
    <row r="22" spans="1:15" ht="22.5" customHeight="1">
      <c r="A22" s="96"/>
      <c r="B22" s="198"/>
      <c r="C22" s="200" t="s">
        <v>110</v>
      </c>
      <c r="D22" s="201"/>
      <c r="E22" s="201"/>
      <c r="F22" s="202"/>
      <c r="G22" s="101" t="s">
        <v>116</v>
      </c>
      <c r="H22" s="101" t="s">
        <v>60</v>
      </c>
      <c r="I22" s="101" t="s">
        <v>60</v>
      </c>
      <c r="J22" s="101" t="s">
        <v>60</v>
      </c>
      <c r="K22" s="101" t="s">
        <v>60</v>
      </c>
      <c r="L22" s="101" t="s">
        <v>60</v>
      </c>
      <c r="M22" s="101" t="s">
        <v>60</v>
      </c>
      <c r="N22" s="101" t="s">
        <v>60</v>
      </c>
      <c r="O22" s="97"/>
    </row>
    <row r="23" spans="1:15" ht="22.5" customHeight="1">
      <c r="A23" s="96"/>
      <c r="B23" s="198"/>
      <c r="C23" s="200" t="s">
        <v>111</v>
      </c>
      <c r="D23" s="201"/>
      <c r="E23" s="201"/>
      <c r="F23" s="202"/>
      <c r="G23" s="101" t="s">
        <v>60</v>
      </c>
      <c r="H23" s="101" t="s">
        <v>60</v>
      </c>
      <c r="I23" s="101" t="s">
        <v>60</v>
      </c>
      <c r="J23" s="101" t="s">
        <v>60</v>
      </c>
      <c r="K23" s="101" t="s">
        <v>60</v>
      </c>
      <c r="L23" s="101" t="s">
        <v>60</v>
      </c>
      <c r="M23" s="101" t="s">
        <v>60</v>
      </c>
      <c r="N23" s="101" t="s">
        <v>116</v>
      </c>
      <c r="O23" s="97"/>
    </row>
    <row r="24" spans="1:15" ht="22.5" customHeight="1">
      <c r="A24" s="96"/>
      <c r="B24" s="198"/>
      <c r="C24" s="200" t="s">
        <v>102</v>
      </c>
      <c r="D24" s="201"/>
      <c r="E24" s="201"/>
      <c r="F24" s="202"/>
      <c r="G24" s="101" t="s">
        <v>116</v>
      </c>
      <c r="H24" s="101" t="s">
        <v>60</v>
      </c>
      <c r="I24" s="101" t="s">
        <v>60</v>
      </c>
      <c r="J24" s="101" t="s">
        <v>60</v>
      </c>
      <c r="K24" s="101" t="s">
        <v>60</v>
      </c>
      <c r="L24" s="101" t="s">
        <v>60</v>
      </c>
      <c r="M24" s="101" t="s">
        <v>60</v>
      </c>
      <c r="N24" s="101" t="s">
        <v>60</v>
      </c>
      <c r="O24" s="97"/>
    </row>
    <row r="25" spans="1:15" ht="22.5" customHeight="1">
      <c r="A25" s="96"/>
      <c r="B25" s="198"/>
      <c r="C25" s="200" t="s">
        <v>112</v>
      </c>
      <c r="D25" s="201"/>
      <c r="E25" s="201"/>
      <c r="F25" s="202"/>
      <c r="G25" s="101" t="s">
        <v>116</v>
      </c>
      <c r="H25" s="101" t="s">
        <v>60</v>
      </c>
      <c r="I25" s="101" t="s">
        <v>60</v>
      </c>
      <c r="J25" s="101" t="s">
        <v>60</v>
      </c>
      <c r="K25" s="101" t="s">
        <v>60</v>
      </c>
      <c r="L25" s="101" t="s">
        <v>60</v>
      </c>
      <c r="M25" s="101" t="s">
        <v>60</v>
      </c>
      <c r="N25" s="101" t="s">
        <v>60</v>
      </c>
      <c r="O25" s="97"/>
    </row>
    <row r="26" spans="1:15" ht="22.5" customHeight="1">
      <c r="A26" s="96"/>
      <c r="B26" s="198"/>
      <c r="C26" s="200" t="s">
        <v>113</v>
      </c>
      <c r="D26" s="201"/>
      <c r="E26" s="201"/>
      <c r="F26" s="202"/>
      <c r="G26" s="101" t="s">
        <v>117</v>
      </c>
      <c r="H26" s="101" t="s">
        <v>60</v>
      </c>
      <c r="I26" s="101" t="s">
        <v>60</v>
      </c>
      <c r="J26" s="101" t="s">
        <v>60</v>
      </c>
      <c r="K26" s="101" t="s">
        <v>60</v>
      </c>
      <c r="L26" s="101" t="s">
        <v>60</v>
      </c>
      <c r="M26" s="101" t="s">
        <v>60</v>
      </c>
      <c r="N26" s="101" t="s">
        <v>60</v>
      </c>
      <c r="O26" s="97"/>
    </row>
    <row r="27" spans="1:15" ht="22.5" customHeight="1">
      <c r="A27" s="96"/>
      <c r="B27" s="198"/>
      <c r="C27" s="200" t="s">
        <v>114</v>
      </c>
      <c r="D27" s="201"/>
      <c r="E27" s="201"/>
      <c r="F27" s="202"/>
      <c r="G27" s="101" t="s">
        <v>60</v>
      </c>
      <c r="H27" s="101" t="s">
        <v>60</v>
      </c>
      <c r="I27" s="101" t="s">
        <v>60</v>
      </c>
      <c r="J27" s="101" t="s">
        <v>60</v>
      </c>
      <c r="K27" s="101" t="s">
        <v>60</v>
      </c>
      <c r="L27" s="101" t="s">
        <v>60</v>
      </c>
      <c r="M27" s="101" t="s">
        <v>60</v>
      </c>
      <c r="N27" s="101" t="s">
        <v>60</v>
      </c>
      <c r="O27" s="97"/>
    </row>
    <row r="28" spans="1:15" ht="22.5" customHeight="1">
      <c r="A28" s="96"/>
      <c r="B28" s="198"/>
      <c r="C28" s="200"/>
      <c r="D28" s="201"/>
      <c r="E28" s="201"/>
      <c r="F28" s="202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198"/>
      <c r="C29" s="200"/>
      <c r="D29" s="201"/>
      <c r="E29" s="201"/>
      <c r="F29" s="202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198"/>
      <c r="C30" s="200"/>
      <c r="D30" s="201"/>
      <c r="E30" s="201"/>
      <c r="F30" s="202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198"/>
      <c r="C31" s="200"/>
      <c r="D31" s="201"/>
      <c r="E31" s="201"/>
      <c r="F31" s="202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198"/>
      <c r="C32" s="200"/>
      <c r="D32" s="201"/>
      <c r="E32" s="201"/>
      <c r="F32" s="202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198"/>
      <c r="C33" s="200"/>
      <c r="D33" s="201"/>
      <c r="E33" s="201"/>
      <c r="F33" s="202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199"/>
      <c r="C34" s="200"/>
      <c r="D34" s="201"/>
      <c r="E34" s="201"/>
      <c r="F34" s="202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31">
    <mergeCell ref="C26:F26"/>
    <mergeCell ref="C27:F27"/>
    <mergeCell ref="C28:F28"/>
    <mergeCell ref="C29:F29"/>
    <mergeCell ref="C22:F22"/>
    <mergeCell ref="C23:F23"/>
    <mergeCell ref="C24:F24"/>
    <mergeCell ref="C25:F25"/>
    <mergeCell ref="N2:O2"/>
    <mergeCell ref="N3:O3"/>
    <mergeCell ref="N4:O4"/>
    <mergeCell ref="G9:N9"/>
    <mergeCell ref="C15:F15"/>
    <mergeCell ref="K2:L2"/>
    <mergeCell ref="K3:L3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4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E-Rモデル　　エンティティ一覧</vt:lpstr>
      <vt:lpstr>エンティティ定義書（ユーザ）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CRUD図 </vt:lpstr>
      <vt:lpstr>'CRUD図 '!Print_Area</vt:lpstr>
      <vt:lpstr>'E-Rモデル　　エンティティ一覧'!Print_Area</vt:lpstr>
      <vt:lpstr>'エンティティ定義書（ユーザ）'!Print_Area</vt:lpstr>
      <vt:lpstr>'エンティティ定義書（回答）'!Print_Area</vt:lpstr>
      <vt:lpstr>'エンティティ定義書（回答画像）'!Print_Area</vt:lpstr>
      <vt:lpstr>'エンティティ定義書（投稿） '!Print_Area</vt:lpstr>
      <vt:lpstr>'エンティティ定義書（投稿画像）'!Print_Area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 真義</cp:lastModifiedBy>
  <cp:revision/>
  <dcterms:created xsi:type="dcterms:W3CDTF">2011-04-26T02:43:35Z</dcterms:created>
  <dcterms:modified xsi:type="dcterms:W3CDTF">2023-05-15T01:46:20Z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