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2024\Regenesys\Data Analytics\Day 2\"/>
    </mc:Choice>
  </mc:AlternateContent>
  <xr:revisionPtr revIDLastSave="0" documentId="13_ncr:1_{A75D39D7-1C93-40E6-B2D0-4232D08EB10C}" xr6:coauthVersionLast="47" xr6:coauthVersionMax="47" xr10:uidLastSave="{00000000-0000-0000-0000-000000000000}"/>
  <bookViews>
    <workbookView xWindow="-120" yWindow="-120" windowWidth="20730" windowHeight="11040" activeTab="3" xr2:uid="{DD2F9214-D54B-493E-9DD4-3318849F36CD}"/>
  </bookViews>
  <sheets>
    <sheet name="Sheet2" sheetId="6" r:id="rId1"/>
    <sheet name="Housing Data" sheetId="1" r:id="rId2"/>
    <sheet name="Steps to follow" sheetId="2" r:id="rId3"/>
    <sheet name="Regression" sheetId="3" r:id="rId4"/>
    <sheet name="Sheet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9" i="3" l="1" a="1"/>
  <c r="C59" i="3"/>
  <c r="D5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<sst xmlns="http://schemas.openxmlformats.org/spreadsheetml/2006/main" count="155" uniqueCount="94">
  <si>
    <t>ID</t>
  </si>
  <si>
    <t>Size (sqft)</t>
  </si>
  <si>
    <t>Bedrooms</t>
  </si>
  <si>
    <t>Bathrooms</t>
  </si>
  <si>
    <t>Location</t>
  </si>
  <si>
    <t>Sale Price ($)</t>
  </si>
  <si>
    <t>Suburban</t>
  </si>
  <si>
    <t>Urban</t>
  </si>
  <si>
    <t>Step 1: Prepare Your Data</t>
  </si>
  <si>
    <t>Make sure your data is organized with your dependent variable (e.g., Sale Price) and independent variables (e.g., Size, Bedrooms, etc.) in columns.</t>
  </si>
  <si>
    <t>Step 2: Enable Analysis Toolpak</t>
  </si>
  <si>
    <t>Step 3: Perform the Regression</t>
  </si>
  <si>
    <t>4. In the Regression dialog box:</t>
  </si>
  <si>
    <t>Step 4: Analyze the Results</t>
  </si>
  <si>
    <t>Excel will output regression statistics, including the coefficients of your independent variables.</t>
  </si>
  <si>
    <t>Step 5: Make Predictions</t>
  </si>
  <si>
    <t>Use the linear equation to predict sale prices based on new data inputs for size, bedrooms, etc.</t>
  </si>
  <si>
    <t>Go to File &gt; Options &gt; Add-Ins.</t>
  </si>
  <si>
    <t>Select Analysis ToolPak and click Go.</t>
  </si>
  <si>
    <t>Check the Analysis ToolPak box and click OK.</t>
  </si>
  <si>
    <t>1. Select Data tab on the Excel Ribbon.</t>
  </si>
  <si>
    <t>2. Click on Data Analysis.</t>
  </si>
  <si>
    <t>3. Choose Regression from the list and click OK.</t>
  </si>
  <si>
    <t>Input Y Range (your dependent variable, e.g., Sale Price).</t>
  </si>
  <si>
    <t>Input X Range (your independent variables, e.g., Size, Bedrooms, etc.).</t>
  </si>
  <si>
    <t>Select the checkboxes for Labels if your data has headers.</t>
  </si>
  <si>
    <t>Choose an output range or select New Worksheet Ply to display results on a new sheet.</t>
  </si>
  <si>
    <t>Use these coefficients to form your linear equation: Sale Price = Intercept + (Coefficient1 * Size) + (Coefficient2 * Bedrooms) +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</si>
  <si>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</si>
  <si>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</si>
  <si>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</si>
  <si>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</si>
  <si>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</si>
  <si>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</si>
  <si>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</si>
  <si>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</si>
  <si>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</si>
  <si>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</si>
  <si>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</si>
  <si>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</si>
  <si>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</si>
  <si>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</si>
  <si>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</si>
  <si>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</si>
  <si>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</si>
  <si>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</si>
  <si>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</si>
  <si>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</si>
  <si>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</si>
  <si>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</si>
  <si>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</si>
  <si>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</si>
  <si>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</si>
  <si>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</si>
  <si>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Sale Price ($)</t>
  </si>
  <si>
    <t>Residuals</t>
  </si>
  <si>
    <t>Standard Residuals</t>
  </si>
  <si>
    <r>
      <t xml:space="preserve">Linear regression in Excel helps learners understand the relationship between two variables by fitting a straight line (best-fit line) through the data points. It allows you to predict the value of one variable (dependent) based on the value of another (independent) by calculating the line's slope and intercept. Excel's built-in functions like </t>
    </r>
    <r>
      <rPr>
        <sz val="10"/>
        <color theme="1"/>
        <rFont val="Arial Unicode MS"/>
      </rPr>
      <t>LINEST</t>
    </r>
    <r>
      <rPr>
        <sz val="11"/>
        <color theme="1"/>
        <rFont val="Calibri"/>
        <family val="2"/>
        <scheme val="minor"/>
      </rPr>
      <t xml:space="preserve"> or the chart's trendline feature can visualize and compute this relationship easily.</t>
    </r>
  </si>
  <si>
    <t>The slope of a line in the context of linear regression represents the rate of change between the dependent and independent variables. It shows how much the dependent variable (y) changes for each unit increase in the independent variable (x). In the equation of a straight line, y=mx+by = mx + by=mx+b, the slope is denoted by mmm, and it indicates the direction and steepness of the line. If the slope is positive, y increases as x increases, and if the slope is negative, y decreases as x increases.</t>
  </si>
  <si>
    <t>The intercept in a linear equation refers to the point where the line crosses the y-axis, representing the value of the dependent variable (y) when the independent variable (x) is zero. In the equation of a line y=mx+by = mx + by=mx+b, the intercept is denoted by bbb. It gives the starting value of yyy before any changes in xxx occur, essentially indicating the baseline or initial value of the relationship.</t>
  </si>
  <si>
    <t>This is the correlation coefficient, showing the strength and direction of the linear relationship between the independent and dependent variables. A value of 0.86 indicates a strong positive correlation.</t>
  </si>
  <si>
    <t>Also known as the coefficient of determination, it explains the proportion of variance in the dependent variable that is predictable from the independent variable. In this case, 74% of the variation in the dependent variable is explained by the model.</t>
  </si>
  <si>
    <t>Similar to R Square but adjusted for the number of predictors. It's more accurate when multiple predictors are involved, accounting for model complexity. A value of 0.73 indicates the model is still a good fit even after this adjustment.</t>
  </si>
  <si>
    <t>This represents the average distance that the observed values fall from the regression line. A lower value would indicate a more precise model; in this case, the error is relatively high.</t>
  </si>
  <si>
    <t>The total number of data points or observations used in the analysis. In this case, there are 25 data points.</t>
  </si>
  <si>
    <t>Residuals show the difference between the actual and predicted sale prices for each house.</t>
  </si>
  <si>
    <t>A residual close to zero means the model predicted well for that observation, while larger residuals (positive or negative) mean the model made larger errors.</t>
  </si>
  <si>
    <t>Standard Residuals allow us to see which data points may be outliers. For example, observations 20 and 25 have standardized residuals greater than 2 (2.31 and -1.33, respectively), which indicates they could be significant outliers in your model.</t>
  </si>
  <si>
    <r>
      <t>Mean Residual (0.80)</t>
    </r>
    <r>
      <rPr>
        <sz val="11"/>
        <color theme="1"/>
        <rFont val="Calibri"/>
        <family val="2"/>
        <scheme val="minor"/>
      </rPr>
      <t>: On average, the prediction errors (residuals) are quite small, suggesting the model predicts fairly well overall.</t>
    </r>
  </si>
  <si>
    <r>
      <t>Mean Standard Residual (0.90)</t>
    </r>
    <r>
      <rPr>
        <sz val="11"/>
        <color theme="1"/>
        <rFont val="Calibri"/>
        <family val="2"/>
        <scheme val="minor"/>
      </rPr>
      <t>: The standardized residuals are close to 1, indicating a reasonable distribution of errors.</t>
    </r>
  </si>
  <si>
    <r>
      <t>Predicted Sale Price</t>
    </r>
    <r>
      <rPr>
        <sz val="11"/>
        <color theme="1"/>
        <rFont val="Calibri"/>
        <family val="2"/>
        <scheme val="minor"/>
      </rPr>
      <t>:</t>
    </r>
  </si>
  <si>
    <t>This column contains the sale prices predicted by your regression model based on the number of bedrooms (or other independent variables in your model). For each observation, it calculates what the sale price should be according to the model.</t>
  </si>
  <si>
    <r>
      <t>Residuals</t>
    </r>
    <r>
      <rPr>
        <sz val="11"/>
        <color theme="1"/>
        <rFont val="Calibri"/>
        <family val="2"/>
        <scheme val="minor"/>
      </rPr>
      <t>:</t>
    </r>
  </si>
  <si>
    <t>Positive residuals mean the model under-predicted (the predicted value is lower than the actual), while negative residuals mean the model over-predicted (the predicted value is higher than the actual).</t>
  </si>
  <si>
    <r>
      <t>Standard Residuals</t>
    </r>
    <r>
      <rPr>
        <sz val="11"/>
        <color theme="1"/>
        <rFont val="Calibri"/>
        <family val="2"/>
        <scheme val="minor"/>
      </rPr>
      <t>:</t>
    </r>
  </si>
  <si>
    <t>These are the residuals standardized so that they are comparable across observations. Standardized residuals allow you to easily identify outliers (values greater than 2 or less than -2 are often considered significant outliers). They are calculated by dividing each residual by the standard error of the residuals: Standard Residual=ResidualStandard Error of Residuals\text{Standard Residual} = \frac{\text{Residual}}{\text{Standard Error of Residuals}}Standard Residual=Standard Error of ResidualsResidual​</t>
  </si>
  <si>
    <r>
      <t xml:space="preserve">A </t>
    </r>
    <r>
      <rPr>
        <b/>
        <sz val="11"/>
        <color theme="1"/>
        <rFont val="Calibri"/>
        <family val="2"/>
        <scheme val="minor"/>
      </rPr>
      <t>residual</t>
    </r>
    <r>
      <rPr>
        <sz val="11"/>
        <color theme="1"/>
        <rFont val="Calibri"/>
        <family val="2"/>
        <scheme val="minor"/>
      </rPr>
      <t xml:space="preserve"> is the difference between the actual sale price and the predicted sale price. It shows how much the prediction deviates from the true value: </t>
    </r>
  </si>
  <si>
    <t>Residual=Actual Sale Price−Predicted Sale Price</t>
  </si>
  <si>
    <t>Standard Residual=Residual/Standard Error of Residual</t>
  </si>
  <si>
    <r>
      <t>Coefficients</t>
    </r>
    <r>
      <rPr>
        <sz val="11"/>
        <color theme="1"/>
        <rFont val="Calibri"/>
        <family val="2"/>
        <scheme val="minor"/>
      </rPr>
      <t>:</t>
    </r>
  </si>
  <si>
    <r>
      <t>Intercept (146,557.377)</t>
    </r>
    <r>
      <rPr>
        <sz val="11"/>
        <color theme="1"/>
        <rFont val="Calibri"/>
        <family val="2"/>
        <scheme val="minor"/>
      </rPr>
      <t>: This is the predicted value of the dependent variable (e.g., house price) when the independent variable (e.g., number of bedrooms) is zero. In this case, the baseline value of the house price is $146,557 when there are no bedrooms.</t>
    </r>
  </si>
  <si>
    <r>
      <t>Bedrooms (56,612.02)</t>
    </r>
    <r>
      <rPr>
        <sz val="11"/>
        <color theme="1"/>
        <rFont val="Calibri"/>
        <family val="2"/>
        <scheme val="minor"/>
      </rPr>
      <t>: This is the slope of the regression line, meaning that for each additional bedroom, the house price increases by $56,612 on average.</t>
    </r>
  </si>
  <si>
    <r>
      <t>Standard Error</t>
    </r>
    <r>
      <rPr>
        <sz val="11"/>
        <color theme="1"/>
        <rFont val="Calibri"/>
        <family val="2"/>
        <scheme val="minor"/>
      </rPr>
      <t>:</t>
    </r>
  </si>
  <si>
    <r>
      <t>Intercept (20,717.8786)</t>
    </r>
    <r>
      <rPr>
        <sz val="11"/>
        <color theme="1"/>
        <rFont val="Calibri"/>
        <family val="2"/>
        <scheme val="minor"/>
      </rPr>
      <t>: This indicates the precision of the intercept estimate. A smaller standard error suggests a more accurate estimate of the intercept.</t>
    </r>
  </si>
  <si>
    <r>
      <t>Bedrooms (6,952.4648)</t>
    </r>
    <r>
      <rPr>
        <sz val="11"/>
        <color theme="1"/>
        <rFont val="Calibri"/>
        <family val="2"/>
        <scheme val="minor"/>
      </rPr>
      <t>: This is the standard error for the coefficient of bedrooms, showing the accuracy of the $56,612 estimate. Smaller values indicate higher precision.</t>
    </r>
  </si>
  <si>
    <r>
      <t>t Stat</t>
    </r>
    <r>
      <rPr>
        <sz val="11"/>
        <color theme="1"/>
        <rFont val="Calibri"/>
        <family val="2"/>
        <scheme val="minor"/>
      </rPr>
      <t>:</t>
    </r>
  </si>
  <si>
    <r>
      <t>Intercept (7.07)</t>
    </r>
    <r>
      <rPr>
        <sz val="11"/>
        <color theme="1"/>
        <rFont val="Calibri"/>
        <family val="2"/>
        <scheme val="minor"/>
      </rPr>
      <t>: This is the t-statistic for the intercept, calculated as the coefficient divided by the standard error. A high t-statistic indicates that the intercept is significantly different from zero.</t>
    </r>
  </si>
  <si>
    <r>
      <t>Bedrooms (8.14)</t>
    </r>
    <r>
      <rPr>
        <sz val="11"/>
        <color theme="1"/>
        <rFont val="Calibri"/>
        <family val="2"/>
        <scheme val="minor"/>
      </rPr>
      <t>: The t-statistic for bedrooms indicates the strength of the relationship between the number of bedrooms and house prices. A higher value suggests that this variable is statistically significant in predicting house prices.</t>
    </r>
  </si>
  <si>
    <r>
      <t>P-value</t>
    </r>
    <r>
      <rPr>
        <sz val="11"/>
        <color theme="1"/>
        <rFont val="Calibri"/>
        <family val="2"/>
        <scheme val="minor"/>
      </rPr>
      <t>:</t>
    </r>
  </si>
  <si>
    <r>
      <t>Intercept (3.31E-07)</t>
    </r>
    <r>
      <rPr>
        <sz val="11"/>
        <color theme="1"/>
        <rFont val="Calibri"/>
        <family val="2"/>
        <scheme val="minor"/>
      </rPr>
      <t>: This is the probability that the intercept is not significantly different from zero. A very small p-value (close to 0) means the intercept is statistically significant.</t>
    </r>
  </si>
  <si>
    <r>
      <t>Bedrooms (3.16E-08)</t>
    </r>
    <r>
      <rPr>
        <sz val="11"/>
        <color theme="1"/>
        <rFont val="Calibri"/>
        <family val="2"/>
        <scheme val="minor"/>
      </rPr>
      <t>: The p-value for the number of bedrooms is extremely low, indicating that bedrooms are a highly significant predictor of house price.</t>
    </r>
  </si>
  <si>
    <r>
      <t>Lower 95% and Upper 95% (Confidence Interval)</t>
    </r>
    <r>
      <rPr>
        <sz val="11"/>
        <color theme="1"/>
        <rFont val="Calibri"/>
        <family val="2"/>
        <scheme val="minor"/>
      </rPr>
      <t>:</t>
    </r>
  </si>
  <si>
    <r>
      <t>Intercept (103,699.18 to 189,415.57)</t>
    </r>
    <r>
      <rPr>
        <sz val="11"/>
        <color theme="1"/>
        <rFont val="Calibri"/>
        <family val="2"/>
        <scheme val="minor"/>
      </rPr>
      <t>: This is the 95% confidence interval for the intercept. It means that we are 95% confident that the true intercept lies between $103,699 and $189,415.</t>
    </r>
  </si>
  <si>
    <r>
      <t>Bedrooms (42,229.75 to 70,994.29)</t>
    </r>
    <r>
      <rPr>
        <sz val="11"/>
        <color theme="1"/>
        <rFont val="Calibri"/>
        <family val="2"/>
        <scheme val="minor"/>
      </rPr>
      <t>: This is the 95% confidence interval for the number of bedrooms. We are 95% confident that the actual increase in house price per additional bedroom lies between $42,229 and $70,994.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</si>
</sst>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Arial"/>
      <family val="2"/>
    </font>
    <font>
      <sz val="11"/>
      <color theme="1"/>
      <name val="Arial"/>
      <family val="2"/>
    </font>
    <font>
      <i/>
      <sz val="11"/>
      <color theme="1"/>
      <name val="Calibri"/>
      <family val="2"/>
      <scheme val="minor"/>
    </font>
    <font>
      <b/>
      <sz val="11"/>
      <color theme="1"/>
      <name val="Calibri"/>
      <family val="2"/>
      <scheme val="minor"/>
    </font>
    <font>
      <sz val="10"/>
      <color theme="1"/>
      <name val="Arial Unicode MS"/>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3" fontId="2" fillId="0" borderId="1" xfId="0" applyNumberFormat="1" applyFont="1" applyBorder="1" applyAlignment="1">
      <alignment horizontal="left" vertical="center" wrapText="1"/>
    </xf>
    <xf numFmtId="0" fontId="0" fillId="2" borderId="0" xfId="0" applyFill="1"/>
    <xf numFmtId="0" fontId="0" fillId="0" borderId="2" xfId="0" applyBorder="1"/>
    <xf numFmtId="0" fontId="3" fillId="0" borderId="3" xfId="0" applyFont="1" applyBorder="1" applyAlignment="1">
      <alignment horizontal="center"/>
    </xf>
    <xf numFmtId="0" fontId="3" fillId="0" borderId="3" xfId="0" applyFont="1" applyBorder="1" applyAlignment="1">
      <alignment horizontal="centerContinuous"/>
    </xf>
    <xf numFmtId="0" fontId="0" fillId="0" borderId="0" xfId="0" applyAlignment="1">
      <alignment wrapText="1"/>
    </xf>
    <xf numFmtId="0" fontId="0" fillId="0" borderId="0" xfId="0" applyAlignment="1">
      <alignment horizontal="left" vertical="center" indent="1"/>
    </xf>
    <xf numFmtId="0" fontId="4" fillId="0" borderId="0" xfId="0" applyFont="1"/>
    <xf numFmtId="0" fontId="4" fillId="0" borderId="0" xfId="0" applyFont="1" applyAlignment="1">
      <alignment horizontal="left" vertical="center" indent="1"/>
    </xf>
    <xf numFmtId="0" fontId="0" fillId="0" borderId="0" xfId="0" applyFill="1" applyBorder="1" applyAlignment="1"/>
    <xf numFmtId="0" fontId="0" fillId="0" borderId="2" xfId="0" applyFill="1" applyBorder="1" applyAlignment="1"/>
    <xf numFmtId="0" fontId="3" fillId="0" borderId="3" xfId="0" applyFont="1" applyFill="1" applyBorder="1" applyAlignment="1">
      <alignment horizontal="center"/>
    </xf>
    <xf numFmtId="0" fontId="3" fillId="0" borderId="3" xfId="0" applyFont="1" applyFill="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Bedrooms  Residual Plot</a:t>
            </a:r>
          </a:p>
        </c:rich>
      </c:tx>
      <c:overlay val="0"/>
    </c:title>
    <c:autoTitleDeleted val="0"/>
    <c:plotArea>
      <c:layout/>
      <c:scatterChart>
        <c:scatterStyle val="lineMarker"/>
        <c:varyColors val="0"/>
        <c:ser>
          <c:idx val="0"/>
          <c:order val="0"/>
          <c:spPr>
            <a:ln w="19050">
              <a:noFill/>
            </a:ln>
          </c:spPr>
          <c:xVal>
            <c:numRef>
              <c:f>'Housing Data'!$C$2:$C$26</c:f>
              <c:numCache>
                <c:formatCode>General</c:formatCode>
                <c:ptCount val="25"/>
                <c:pt idx="0">
                  <c:v>3</c:v>
                </c:pt>
                <c:pt idx="1">
                  <c:v>2</c:v>
                </c:pt>
                <c:pt idx="2">
                  <c:v>4</c:v>
                </c:pt>
                <c:pt idx="3">
                  <c:v>3</c:v>
                </c:pt>
                <c:pt idx="4">
                  <c:v>2</c:v>
                </c:pt>
                <c:pt idx="5">
                  <c:v>2</c:v>
                </c:pt>
                <c:pt idx="6">
                  <c:v>4</c:v>
                </c:pt>
                <c:pt idx="7">
                  <c:v>3</c:v>
                </c:pt>
                <c:pt idx="8">
                  <c:v>3</c:v>
                </c:pt>
                <c:pt idx="9">
                  <c:v>4</c:v>
                </c:pt>
                <c:pt idx="10">
                  <c:v>2</c:v>
                </c:pt>
                <c:pt idx="11">
                  <c:v>3</c:v>
                </c:pt>
                <c:pt idx="12">
                  <c:v>3</c:v>
                </c:pt>
                <c:pt idx="13">
                  <c:v>4</c:v>
                </c:pt>
                <c:pt idx="14">
                  <c:v>2</c:v>
                </c:pt>
                <c:pt idx="15">
                  <c:v>4</c:v>
                </c:pt>
                <c:pt idx="16">
                  <c:v>2</c:v>
                </c:pt>
                <c:pt idx="17">
                  <c:v>3</c:v>
                </c:pt>
                <c:pt idx="18">
                  <c:v>3</c:v>
                </c:pt>
                <c:pt idx="19">
                  <c:v>2</c:v>
                </c:pt>
                <c:pt idx="20">
                  <c:v>3</c:v>
                </c:pt>
                <c:pt idx="21">
                  <c:v>2</c:v>
                </c:pt>
                <c:pt idx="22">
                  <c:v>4</c:v>
                </c:pt>
                <c:pt idx="23">
                  <c:v>3</c:v>
                </c:pt>
                <c:pt idx="24">
                  <c:v>2</c:v>
                </c:pt>
              </c:numCache>
            </c:numRef>
          </c:xVal>
          <c:yVal>
            <c:numRef>
              <c:f>Sheet2!$C$25:$C$49</c:f>
              <c:numCache>
                <c:formatCode>General</c:formatCode>
                <c:ptCount val="25"/>
                <c:pt idx="0">
                  <c:v>-12432.432432432484</c:v>
                </c:pt>
                <c:pt idx="1">
                  <c:v>41711.711711711687</c:v>
                </c:pt>
                <c:pt idx="2">
                  <c:v>-66576.576576576626</c:v>
                </c:pt>
                <c:pt idx="3">
                  <c:v>7567.5675675675157</c:v>
                </c:pt>
                <c:pt idx="4">
                  <c:v>81711.711711711687</c:v>
                </c:pt>
                <c:pt idx="5">
                  <c:v>21711.711711711687</c:v>
                </c:pt>
                <c:pt idx="6">
                  <c:v>-36576.576576576626</c:v>
                </c:pt>
                <c:pt idx="7">
                  <c:v>-2432.4324324324843</c:v>
                </c:pt>
                <c:pt idx="8">
                  <c:v>17567.567567567516</c:v>
                </c:pt>
                <c:pt idx="9">
                  <c:v>-76576.576576576626</c:v>
                </c:pt>
                <c:pt idx="10">
                  <c:v>11711.711711711687</c:v>
                </c:pt>
                <c:pt idx="11">
                  <c:v>47567.567567567516</c:v>
                </c:pt>
                <c:pt idx="12">
                  <c:v>-17432.432432432484</c:v>
                </c:pt>
                <c:pt idx="13">
                  <c:v>-46576.576576576626</c:v>
                </c:pt>
                <c:pt idx="14">
                  <c:v>56711.711711711687</c:v>
                </c:pt>
                <c:pt idx="15">
                  <c:v>-31576.576576576626</c:v>
                </c:pt>
                <c:pt idx="16">
                  <c:v>31711.711711711687</c:v>
                </c:pt>
                <c:pt idx="17">
                  <c:v>22567.567567567516</c:v>
                </c:pt>
                <c:pt idx="18">
                  <c:v>-2432.4324324324843</c:v>
                </c:pt>
                <c:pt idx="19">
                  <c:v>111711.71171171169</c:v>
                </c:pt>
                <c:pt idx="20">
                  <c:v>32567.567567567516</c:v>
                </c:pt>
                <c:pt idx="21">
                  <c:v>41711.711711711687</c:v>
                </c:pt>
                <c:pt idx="22">
                  <c:v>-51576.576576576626</c:v>
                </c:pt>
                <c:pt idx="23">
                  <c:v>42567.567567567516</c:v>
                </c:pt>
                <c:pt idx="24">
                  <c:v>16711.711711711687</c:v>
                </c:pt>
              </c:numCache>
            </c:numRef>
          </c:yVal>
          <c:smooth val="0"/>
          <c:extLst>
            <c:ext xmlns:c16="http://schemas.microsoft.com/office/drawing/2014/chart" uri="{C3380CC4-5D6E-409C-BE32-E72D297353CC}">
              <c16:uniqueId val="{00000003-501C-4431-99B6-674B0990340A}"/>
            </c:ext>
          </c:extLst>
        </c:ser>
        <c:dLbls>
          <c:showLegendKey val="0"/>
          <c:showVal val="0"/>
          <c:showCatName val="0"/>
          <c:showSerName val="0"/>
          <c:showPercent val="0"/>
          <c:showBubbleSize val="0"/>
        </c:dLbls>
        <c:axId val="825038367"/>
        <c:axId val="825038847"/>
      </c:scatterChart>
      <c:valAx>
        <c:axId val="825038367"/>
        <c:scaling>
          <c:orientation val="minMax"/>
        </c:scaling>
        <c:delete val="0"/>
        <c:axPos val="b"/>
        <c:title>
          <c:tx>
            <c:rich>
              <a:bodyPr/>
              <a:lstStyle/>
              <a:p>
                <a:pPr>
                  <a:defRPr/>
                </a:pPr>
                <a:r>
                  <a:rPr lang="en-IN"/>
                  <a:t>Bedrooms</a:t>
                </a:r>
              </a:p>
            </c:rich>
          </c:tx>
          <c:overlay val="0"/>
        </c:title>
        <c:numFmt formatCode="General" sourceLinked="1"/>
        <c:majorTickMark val="out"/>
        <c:minorTickMark val="none"/>
        <c:tickLblPos val="nextTo"/>
        <c:crossAx val="825038847"/>
        <c:crosses val="autoZero"/>
        <c:crossBetween val="midCat"/>
      </c:valAx>
      <c:valAx>
        <c:axId val="825038847"/>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82503836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Bedrooms Line Fit  Plot</a:t>
            </a:r>
          </a:p>
        </c:rich>
      </c:tx>
      <c:overlay val="0"/>
    </c:title>
    <c:autoTitleDeleted val="0"/>
    <c:plotArea>
      <c:layout/>
      <c:scatterChart>
        <c:scatterStyle val="lineMarker"/>
        <c:varyColors val="0"/>
        <c:ser>
          <c:idx val="0"/>
          <c:order val="0"/>
          <c:tx>
            <c:v>Sale Price ($)</c:v>
          </c:tx>
          <c:spPr>
            <a:ln w="19050">
              <a:noFill/>
            </a:ln>
          </c:spPr>
          <c:xVal>
            <c:numRef>
              <c:f>'Housing Data'!$C$2:$C$26</c:f>
              <c:numCache>
                <c:formatCode>General</c:formatCode>
                <c:ptCount val="25"/>
                <c:pt idx="0">
                  <c:v>3</c:v>
                </c:pt>
                <c:pt idx="1">
                  <c:v>2</c:v>
                </c:pt>
                <c:pt idx="2">
                  <c:v>4</c:v>
                </c:pt>
                <c:pt idx="3">
                  <c:v>3</c:v>
                </c:pt>
                <c:pt idx="4">
                  <c:v>2</c:v>
                </c:pt>
                <c:pt idx="5">
                  <c:v>2</c:v>
                </c:pt>
                <c:pt idx="6">
                  <c:v>4</c:v>
                </c:pt>
                <c:pt idx="7">
                  <c:v>3</c:v>
                </c:pt>
                <c:pt idx="8">
                  <c:v>3</c:v>
                </c:pt>
                <c:pt idx="9">
                  <c:v>4</c:v>
                </c:pt>
                <c:pt idx="10">
                  <c:v>2</c:v>
                </c:pt>
                <c:pt idx="11">
                  <c:v>3</c:v>
                </c:pt>
                <c:pt idx="12">
                  <c:v>3</c:v>
                </c:pt>
                <c:pt idx="13">
                  <c:v>4</c:v>
                </c:pt>
                <c:pt idx="14">
                  <c:v>2</c:v>
                </c:pt>
                <c:pt idx="15">
                  <c:v>4</c:v>
                </c:pt>
                <c:pt idx="16">
                  <c:v>2</c:v>
                </c:pt>
                <c:pt idx="17">
                  <c:v>3</c:v>
                </c:pt>
                <c:pt idx="18">
                  <c:v>3</c:v>
                </c:pt>
                <c:pt idx="19">
                  <c:v>2</c:v>
                </c:pt>
                <c:pt idx="20">
                  <c:v>3</c:v>
                </c:pt>
                <c:pt idx="21">
                  <c:v>2</c:v>
                </c:pt>
                <c:pt idx="22">
                  <c:v>4</c:v>
                </c:pt>
                <c:pt idx="23">
                  <c:v>3</c:v>
                </c:pt>
                <c:pt idx="24">
                  <c:v>2</c:v>
                </c:pt>
              </c:numCache>
            </c:numRef>
          </c:xVal>
          <c:yVal>
            <c:numRef>
              <c:f>'Housing Data'!$F$2:$F$26</c:f>
              <c:numCache>
                <c:formatCode>#,##0</c:formatCode>
                <c:ptCount val="25"/>
                <c:pt idx="0">
                  <c:v>300000</c:v>
                </c:pt>
                <c:pt idx="1">
                  <c:v>250000</c:v>
                </c:pt>
                <c:pt idx="2">
                  <c:v>350000</c:v>
                </c:pt>
                <c:pt idx="3">
                  <c:v>320000</c:v>
                </c:pt>
                <c:pt idx="4">
                  <c:v>290000</c:v>
                </c:pt>
                <c:pt idx="5">
                  <c:v>230000</c:v>
                </c:pt>
                <c:pt idx="6">
                  <c:v>380000</c:v>
                </c:pt>
                <c:pt idx="7">
                  <c:v>310000</c:v>
                </c:pt>
                <c:pt idx="8">
                  <c:v>330000</c:v>
                </c:pt>
                <c:pt idx="9">
                  <c:v>340000</c:v>
                </c:pt>
                <c:pt idx="10">
                  <c:v>220000</c:v>
                </c:pt>
                <c:pt idx="11">
                  <c:v>360000</c:v>
                </c:pt>
                <c:pt idx="12">
                  <c:v>295000</c:v>
                </c:pt>
                <c:pt idx="13">
                  <c:v>370000</c:v>
                </c:pt>
                <c:pt idx="14">
                  <c:v>265000</c:v>
                </c:pt>
                <c:pt idx="15">
                  <c:v>385000</c:v>
                </c:pt>
                <c:pt idx="16">
                  <c:v>240000</c:v>
                </c:pt>
                <c:pt idx="17">
                  <c:v>335000</c:v>
                </c:pt>
                <c:pt idx="18">
                  <c:v>310000</c:v>
                </c:pt>
                <c:pt idx="19">
                  <c:v>320000</c:v>
                </c:pt>
                <c:pt idx="20">
                  <c:v>345000</c:v>
                </c:pt>
                <c:pt idx="21">
                  <c:v>250000</c:v>
                </c:pt>
                <c:pt idx="22">
                  <c:v>365000</c:v>
                </c:pt>
                <c:pt idx="23">
                  <c:v>355000</c:v>
                </c:pt>
                <c:pt idx="24">
                  <c:v>225000</c:v>
                </c:pt>
              </c:numCache>
            </c:numRef>
          </c:yVal>
          <c:smooth val="0"/>
          <c:extLst>
            <c:ext xmlns:c16="http://schemas.microsoft.com/office/drawing/2014/chart" uri="{C3380CC4-5D6E-409C-BE32-E72D297353CC}">
              <c16:uniqueId val="{00000003-8F45-4EFF-A279-9A1A11CEF960}"/>
            </c:ext>
          </c:extLst>
        </c:ser>
        <c:ser>
          <c:idx val="1"/>
          <c:order val="1"/>
          <c:tx>
            <c:v>Predicted Sale Price ($)</c:v>
          </c:tx>
          <c:spPr>
            <a:ln w="19050">
              <a:noFill/>
            </a:ln>
          </c:spPr>
          <c:xVal>
            <c:numRef>
              <c:f>'Housing Data'!$C$2:$C$26</c:f>
              <c:numCache>
                <c:formatCode>General</c:formatCode>
                <c:ptCount val="25"/>
                <c:pt idx="0">
                  <c:v>3</c:v>
                </c:pt>
                <c:pt idx="1">
                  <c:v>2</c:v>
                </c:pt>
                <c:pt idx="2">
                  <c:v>4</c:v>
                </c:pt>
                <c:pt idx="3">
                  <c:v>3</c:v>
                </c:pt>
                <c:pt idx="4">
                  <c:v>2</c:v>
                </c:pt>
                <c:pt idx="5">
                  <c:v>2</c:v>
                </c:pt>
                <c:pt idx="6">
                  <c:v>4</c:v>
                </c:pt>
                <c:pt idx="7">
                  <c:v>3</c:v>
                </c:pt>
                <c:pt idx="8">
                  <c:v>3</c:v>
                </c:pt>
                <c:pt idx="9">
                  <c:v>4</c:v>
                </c:pt>
                <c:pt idx="10">
                  <c:v>2</c:v>
                </c:pt>
                <c:pt idx="11">
                  <c:v>3</c:v>
                </c:pt>
                <c:pt idx="12">
                  <c:v>3</c:v>
                </c:pt>
                <c:pt idx="13">
                  <c:v>4</c:v>
                </c:pt>
                <c:pt idx="14">
                  <c:v>2</c:v>
                </c:pt>
                <c:pt idx="15">
                  <c:v>4</c:v>
                </c:pt>
                <c:pt idx="16">
                  <c:v>2</c:v>
                </c:pt>
                <c:pt idx="17">
                  <c:v>3</c:v>
                </c:pt>
                <c:pt idx="18">
                  <c:v>3</c:v>
                </c:pt>
                <c:pt idx="19">
                  <c:v>2</c:v>
                </c:pt>
                <c:pt idx="20">
                  <c:v>3</c:v>
                </c:pt>
                <c:pt idx="21">
                  <c:v>2</c:v>
                </c:pt>
                <c:pt idx="22">
                  <c:v>4</c:v>
                </c:pt>
                <c:pt idx="23">
                  <c:v>3</c:v>
                </c:pt>
                <c:pt idx="24">
                  <c:v>2</c:v>
                </c:pt>
              </c:numCache>
            </c:numRef>
          </c:xVal>
          <c:yVal>
            <c:numRef>
              <c:f>Sheet2!$B$25:$B$49</c:f>
              <c:numCache>
                <c:formatCode>General</c:formatCode>
                <c:ptCount val="25"/>
                <c:pt idx="0">
                  <c:v>312432.43243243248</c:v>
                </c:pt>
                <c:pt idx="1">
                  <c:v>208288.28828828831</c:v>
                </c:pt>
                <c:pt idx="2">
                  <c:v>416576.57657657663</c:v>
                </c:pt>
                <c:pt idx="3">
                  <c:v>312432.43243243248</c:v>
                </c:pt>
                <c:pt idx="4">
                  <c:v>208288.28828828831</c:v>
                </c:pt>
                <c:pt idx="5">
                  <c:v>208288.28828828831</c:v>
                </c:pt>
                <c:pt idx="6">
                  <c:v>416576.57657657663</c:v>
                </c:pt>
                <c:pt idx="7">
                  <c:v>312432.43243243248</c:v>
                </c:pt>
                <c:pt idx="8">
                  <c:v>312432.43243243248</c:v>
                </c:pt>
                <c:pt idx="9">
                  <c:v>416576.57657657663</c:v>
                </c:pt>
                <c:pt idx="10">
                  <c:v>208288.28828828831</c:v>
                </c:pt>
                <c:pt idx="11">
                  <c:v>312432.43243243248</c:v>
                </c:pt>
                <c:pt idx="12">
                  <c:v>312432.43243243248</c:v>
                </c:pt>
                <c:pt idx="13">
                  <c:v>416576.57657657663</c:v>
                </c:pt>
                <c:pt idx="14">
                  <c:v>208288.28828828831</c:v>
                </c:pt>
                <c:pt idx="15">
                  <c:v>416576.57657657663</c:v>
                </c:pt>
                <c:pt idx="16">
                  <c:v>208288.28828828831</c:v>
                </c:pt>
                <c:pt idx="17">
                  <c:v>312432.43243243248</c:v>
                </c:pt>
                <c:pt idx="18">
                  <c:v>312432.43243243248</c:v>
                </c:pt>
                <c:pt idx="19">
                  <c:v>208288.28828828831</c:v>
                </c:pt>
                <c:pt idx="20">
                  <c:v>312432.43243243248</c:v>
                </c:pt>
                <c:pt idx="21">
                  <c:v>208288.28828828831</c:v>
                </c:pt>
                <c:pt idx="22">
                  <c:v>416576.57657657663</c:v>
                </c:pt>
                <c:pt idx="23">
                  <c:v>312432.43243243248</c:v>
                </c:pt>
                <c:pt idx="24">
                  <c:v>208288.28828828831</c:v>
                </c:pt>
              </c:numCache>
            </c:numRef>
          </c:yVal>
          <c:smooth val="0"/>
          <c:extLst>
            <c:ext xmlns:c16="http://schemas.microsoft.com/office/drawing/2014/chart" uri="{C3380CC4-5D6E-409C-BE32-E72D297353CC}">
              <c16:uniqueId val="{00000004-8F45-4EFF-A279-9A1A11CEF960}"/>
            </c:ext>
          </c:extLst>
        </c:ser>
        <c:dLbls>
          <c:showLegendKey val="0"/>
          <c:showVal val="0"/>
          <c:showCatName val="0"/>
          <c:showSerName val="0"/>
          <c:showPercent val="0"/>
          <c:showBubbleSize val="0"/>
        </c:dLbls>
        <c:axId val="825033567"/>
        <c:axId val="825030207"/>
      </c:scatterChart>
      <c:valAx>
        <c:axId val="825033567"/>
        <c:scaling>
          <c:orientation val="minMax"/>
        </c:scaling>
        <c:delete val="0"/>
        <c:axPos val="b"/>
        <c:title>
          <c:tx>
            <c:rich>
              <a:bodyPr/>
              <a:lstStyle/>
              <a:p>
                <a:pPr>
                  <a:defRPr/>
                </a:pPr>
                <a:r>
                  <a:rPr lang="en-IN"/>
                  <a:t>Bedrooms</a:t>
                </a:r>
              </a:p>
            </c:rich>
          </c:tx>
          <c:overlay val="0"/>
        </c:title>
        <c:numFmt formatCode="General" sourceLinked="1"/>
        <c:majorTickMark val="out"/>
        <c:minorTickMark val="none"/>
        <c:tickLblPos val="nextTo"/>
        <c:crossAx val="825030207"/>
        <c:crosses val="autoZero"/>
        <c:crossBetween val="midCat"/>
      </c:valAx>
      <c:valAx>
        <c:axId val="825030207"/>
        <c:scaling>
          <c:orientation val="minMax"/>
        </c:scaling>
        <c:delete val="0"/>
        <c:axPos val="l"/>
        <c:title>
          <c:tx>
            <c:rich>
              <a:bodyPr/>
              <a:lstStyle/>
              <a:p>
                <a:pPr>
                  <a:defRPr/>
                </a:pPr>
                <a:r>
                  <a:rPr lang="en-IN"/>
                  <a:t>Sale Price ($)</a:t>
                </a:r>
              </a:p>
            </c:rich>
          </c:tx>
          <c:overlay val="0"/>
        </c:title>
        <c:numFmt formatCode="#,##0" sourceLinked="1"/>
        <c:majorTickMark val="out"/>
        <c:minorTickMark val="none"/>
        <c:tickLblPos val="nextTo"/>
        <c:crossAx val="82503356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a:extLst>
            <a:ext uri="{FF2B5EF4-FFF2-40B4-BE49-F238E27FC236}">
              <a16:creationId xmlns:a16="http://schemas.microsoft.com/office/drawing/2014/main" id="{169EDA80-3339-CCE2-0423-2ED3B80C9B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171450</xdr:colOff>
      <xdr:row>11</xdr:row>
      <xdr:rowOff>114300</xdr:rowOff>
    </xdr:from>
    <xdr:to>
      <xdr:col>20</xdr:col>
      <xdr:colOff>171450</xdr:colOff>
      <xdr:row>21</xdr:row>
      <xdr:rowOff>104775</xdr:rowOff>
    </xdr:to>
    <xdr:graphicFrame macro="">
      <xdr:nvGraphicFramePr>
        <xdr:cNvPr id="3" name="Chart 2">
          <a:extLst>
            <a:ext uri="{FF2B5EF4-FFF2-40B4-BE49-F238E27FC236}">
              <a16:creationId xmlns:a16="http://schemas.microsoft.com/office/drawing/2014/main" id="{00AC34ED-87AF-820E-27D3-BE962C63D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73653-889F-45E5-9C85-4CD5EBB477F4}">
  <dimension ref="A1:I49"/>
  <sheetViews>
    <sheetView workbookViewId="0">
      <selection activeCell="A3" sqref="A3:B8"/>
    </sheetView>
  </sheetViews>
  <sheetFormatPr defaultRowHeight="15"/>
  <cols>
    <col min="1" max="1" width="16.85546875" customWidth="1"/>
    <col min="3" max="3" width="14.5703125" bestFit="1" customWidth="1"/>
    <col min="5" max="5" width="12" bestFit="1" customWidth="1"/>
  </cols>
  <sheetData>
    <row r="1" spans="1:9">
      <c r="A1" t="s">
        <v>28</v>
      </c>
    </row>
    <row r="2" spans="1:9" ht="15.75" thickBot="1"/>
    <row r="3" spans="1:9">
      <c r="A3" s="15" t="s">
        <v>29</v>
      </c>
      <c r="B3" s="15"/>
    </row>
    <row r="4" spans="1:9">
      <c r="A4" s="12" t="s">
        <v>30</v>
      </c>
      <c r="B4" s="12">
        <v>0.98943650402237326</v>
      </c>
    </row>
    <row r="5" spans="1:9">
      <c r="A5" s="12" t="s">
        <v>31</v>
      </c>
      <c r="B5" s="12">
        <v>0.97898459549201577</v>
      </c>
    </row>
    <row r="6" spans="1:9">
      <c r="A6" s="12" t="s">
        <v>32</v>
      </c>
      <c r="B6" s="12">
        <v>0.93731792882534914</v>
      </c>
    </row>
    <row r="7" spans="1:9">
      <c r="A7" s="12" t="s">
        <v>33</v>
      </c>
      <c r="B7" s="12">
        <v>46407.33930254072</v>
      </c>
    </row>
    <row r="8" spans="1:9" ht="15.75" thickBot="1">
      <c r="A8" s="13" t="s">
        <v>34</v>
      </c>
      <c r="B8" s="13">
        <v>25</v>
      </c>
    </row>
    <row r="10" spans="1:9" ht="15.75" thickBot="1">
      <c r="A10" t="s">
        <v>35</v>
      </c>
    </row>
    <row r="11" spans="1:9">
      <c r="A11" s="14"/>
      <c r="B11" s="14" t="s">
        <v>40</v>
      </c>
      <c r="C11" s="14" t="s">
        <v>41</v>
      </c>
      <c r="D11" s="14" t="s">
        <v>42</v>
      </c>
      <c r="E11" s="14" t="s">
        <v>43</v>
      </c>
      <c r="F11" s="14" t="s">
        <v>44</v>
      </c>
    </row>
    <row r="12" spans="1:9">
      <c r="A12" s="12" t="s">
        <v>36</v>
      </c>
      <c r="B12" s="12">
        <v>1</v>
      </c>
      <c r="C12" s="12">
        <v>2407812612612.6128</v>
      </c>
      <c r="D12" s="12">
        <v>2407812612612.6128</v>
      </c>
      <c r="E12" s="12">
        <v>1118.0194167988432</v>
      </c>
      <c r="F12" s="12">
        <v>5.2652910918054908E-21</v>
      </c>
    </row>
    <row r="13" spans="1:9">
      <c r="A13" s="12" t="s">
        <v>37</v>
      </c>
      <c r="B13" s="12">
        <v>24</v>
      </c>
      <c r="C13" s="12">
        <v>51687387387.387367</v>
      </c>
      <c r="D13" s="12">
        <v>2153641141.1411405</v>
      </c>
      <c r="E13" s="12"/>
      <c r="F13" s="12"/>
    </row>
    <row r="14" spans="1:9" ht="15.75" thickBot="1">
      <c r="A14" s="13" t="s">
        <v>38</v>
      </c>
      <c r="B14" s="13">
        <v>25</v>
      </c>
      <c r="C14" s="13">
        <v>2459500000000</v>
      </c>
      <c r="D14" s="13"/>
      <c r="E14" s="13"/>
      <c r="F14" s="13"/>
    </row>
    <row r="15" spans="1:9" ht="15.75" thickBot="1"/>
    <row r="16" spans="1:9">
      <c r="A16" s="14"/>
      <c r="B16" s="14" t="s">
        <v>45</v>
      </c>
      <c r="C16" s="14" t="s">
        <v>33</v>
      </c>
      <c r="D16" s="14" t="s">
        <v>46</v>
      </c>
      <c r="E16" s="14" t="s">
        <v>47</v>
      </c>
      <c r="F16" s="14" t="s">
        <v>48</v>
      </c>
      <c r="G16" s="14" t="s">
        <v>49</v>
      </c>
      <c r="H16" s="14" t="s">
        <v>50</v>
      </c>
      <c r="I16" s="14" t="s">
        <v>51</v>
      </c>
    </row>
    <row r="17" spans="1:9">
      <c r="A17" s="12" t="s">
        <v>39</v>
      </c>
      <c r="B17" s="12">
        <v>0</v>
      </c>
      <c r="C17" s="12" t="e">
        <v>#N/A</v>
      </c>
      <c r="D17" s="12" t="e">
        <v>#N/A</v>
      </c>
      <c r="E17" s="12" t="e">
        <v>#N/A</v>
      </c>
      <c r="F17" s="12" t="e">
        <v>#N/A</v>
      </c>
      <c r="G17" s="12" t="e">
        <v>#N/A</v>
      </c>
      <c r="H17" s="12" t="e">
        <v>#N/A</v>
      </c>
      <c r="I17" s="12" t="e">
        <v>#N/A</v>
      </c>
    </row>
    <row r="18" spans="1:9" ht="15.75" thickBot="1">
      <c r="A18" s="13" t="s">
        <v>2</v>
      </c>
      <c r="B18" s="13">
        <v>104144.14414414416</v>
      </c>
      <c r="C18" s="13">
        <v>3114.6566779271975</v>
      </c>
      <c r="D18" s="13">
        <v>33.436797346618647</v>
      </c>
      <c r="E18" s="13">
        <v>1.2078668654956723E-21</v>
      </c>
      <c r="F18" s="13">
        <v>97715.808706605094</v>
      </c>
      <c r="G18" s="13">
        <v>110572.47958168322</v>
      </c>
      <c r="H18" s="13">
        <v>97715.808706605094</v>
      </c>
      <c r="I18" s="13">
        <v>110572.47958168322</v>
      </c>
    </row>
    <row r="22" spans="1:9">
      <c r="A22" t="s">
        <v>52</v>
      </c>
    </row>
    <row r="23" spans="1:9" ht="15.75" thickBot="1"/>
    <row r="24" spans="1:9">
      <c r="A24" s="14" t="s">
        <v>53</v>
      </c>
      <c r="B24" s="14" t="s">
        <v>54</v>
      </c>
      <c r="C24" s="14" t="s">
        <v>55</v>
      </c>
    </row>
    <row r="25" spans="1:9">
      <c r="A25" s="12">
        <v>1</v>
      </c>
      <c r="B25" s="12">
        <v>312432.43243243248</v>
      </c>
      <c r="C25" s="12">
        <v>-12432.432432432484</v>
      </c>
    </row>
    <row r="26" spans="1:9">
      <c r="A26" s="12">
        <v>2</v>
      </c>
      <c r="B26" s="12">
        <v>208288.28828828831</v>
      </c>
      <c r="C26" s="12">
        <v>41711.711711711687</v>
      </c>
    </row>
    <row r="27" spans="1:9">
      <c r="A27" s="12">
        <v>3</v>
      </c>
      <c r="B27" s="12">
        <v>416576.57657657663</v>
      </c>
      <c r="C27" s="12">
        <v>-66576.576576576626</v>
      </c>
    </row>
    <row r="28" spans="1:9">
      <c r="A28" s="12">
        <v>4</v>
      </c>
      <c r="B28" s="12">
        <v>312432.43243243248</v>
      </c>
      <c r="C28" s="12">
        <v>7567.5675675675157</v>
      </c>
    </row>
    <row r="29" spans="1:9">
      <c r="A29" s="12">
        <v>5</v>
      </c>
      <c r="B29" s="12">
        <v>208288.28828828831</v>
      </c>
      <c r="C29" s="12">
        <v>81711.711711711687</v>
      </c>
    </row>
    <row r="30" spans="1:9">
      <c r="A30" s="12">
        <v>6</v>
      </c>
      <c r="B30" s="12">
        <v>208288.28828828831</v>
      </c>
      <c r="C30" s="12">
        <v>21711.711711711687</v>
      </c>
    </row>
    <row r="31" spans="1:9">
      <c r="A31" s="12">
        <v>7</v>
      </c>
      <c r="B31" s="12">
        <v>416576.57657657663</v>
      </c>
      <c r="C31" s="12">
        <v>-36576.576576576626</v>
      </c>
    </row>
    <row r="32" spans="1:9">
      <c r="A32" s="12">
        <v>8</v>
      </c>
      <c r="B32" s="12">
        <v>312432.43243243248</v>
      </c>
      <c r="C32" s="12">
        <v>-2432.4324324324843</v>
      </c>
    </row>
    <row r="33" spans="1:3">
      <c r="A33" s="12">
        <v>9</v>
      </c>
      <c r="B33" s="12">
        <v>312432.43243243248</v>
      </c>
      <c r="C33" s="12">
        <v>17567.567567567516</v>
      </c>
    </row>
    <row r="34" spans="1:3">
      <c r="A34" s="12">
        <v>10</v>
      </c>
      <c r="B34" s="12">
        <v>416576.57657657663</v>
      </c>
      <c r="C34" s="12">
        <v>-76576.576576576626</v>
      </c>
    </row>
    <row r="35" spans="1:3">
      <c r="A35" s="12">
        <v>11</v>
      </c>
      <c r="B35" s="12">
        <v>208288.28828828831</v>
      </c>
      <c r="C35" s="12">
        <v>11711.711711711687</v>
      </c>
    </row>
    <row r="36" spans="1:3">
      <c r="A36" s="12">
        <v>12</v>
      </c>
      <c r="B36" s="12">
        <v>312432.43243243248</v>
      </c>
      <c r="C36" s="12">
        <v>47567.567567567516</v>
      </c>
    </row>
    <row r="37" spans="1:3">
      <c r="A37" s="12">
        <v>13</v>
      </c>
      <c r="B37" s="12">
        <v>312432.43243243248</v>
      </c>
      <c r="C37" s="12">
        <v>-17432.432432432484</v>
      </c>
    </row>
    <row r="38" spans="1:3">
      <c r="A38" s="12">
        <v>14</v>
      </c>
      <c r="B38" s="12">
        <v>416576.57657657663</v>
      </c>
      <c r="C38" s="12">
        <v>-46576.576576576626</v>
      </c>
    </row>
    <row r="39" spans="1:3">
      <c r="A39" s="12">
        <v>15</v>
      </c>
      <c r="B39" s="12">
        <v>208288.28828828831</v>
      </c>
      <c r="C39" s="12">
        <v>56711.711711711687</v>
      </c>
    </row>
    <row r="40" spans="1:3">
      <c r="A40" s="12">
        <v>16</v>
      </c>
      <c r="B40" s="12">
        <v>416576.57657657663</v>
      </c>
      <c r="C40" s="12">
        <v>-31576.576576576626</v>
      </c>
    </row>
    <row r="41" spans="1:3">
      <c r="A41" s="12">
        <v>17</v>
      </c>
      <c r="B41" s="12">
        <v>208288.28828828831</v>
      </c>
      <c r="C41" s="12">
        <v>31711.711711711687</v>
      </c>
    </row>
    <row r="42" spans="1:3">
      <c r="A42" s="12">
        <v>18</v>
      </c>
      <c r="B42" s="12">
        <v>312432.43243243248</v>
      </c>
      <c r="C42" s="12">
        <v>22567.567567567516</v>
      </c>
    </row>
    <row r="43" spans="1:3">
      <c r="A43" s="12">
        <v>19</v>
      </c>
      <c r="B43" s="12">
        <v>312432.43243243248</v>
      </c>
      <c r="C43" s="12">
        <v>-2432.4324324324843</v>
      </c>
    </row>
    <row r="44" spans="1:3">
      <c r="A44" s="12">
        <v>20</v>
      </c>
      <c r="B44" s="12">
        <v>208288.28828828831</v>
      </c>
      <c r="C44" s="12">
        <v>111711.71171171169</v>
      </c>
    </row>
    <row r="45" spans="1:3">
      <c r="A45" s="12">
        <v>21</v>
      </c>
      <c r="B45" s="12">
        <v>312432.43243243248</v>
      </c>
      <c r="C45" s="12">
        <v>32567.567567567516</v>
      </c>
    </row>
    <row r="46" spans="1:3">
      <c r="A46" s="12">
        <v>22</v>
      </c>
      <c r="B46" s="12">
        <v>208288.28828828831</v>
      </c>
      <c r="C46" s="12">
        <v>41711.711711711687</v>
      </c>
    </row>
    <row r="47" spans="1:3">
      <c r="A47" s="12">
        <v>23</v>
      </c>
      <c r="B47" s="12">
        <v>416576.57657657663</v>
      </c>
      <c r="C47" s="12">
        <v>-51576.576576576626</v>
      </c>
    </row>
    <row r="48" spans="1:3">
      <c r="A48" s="12">
        <v>24</v>
      </c>
      <c r="B48" s="12">
        <v>312432.43243243248</v>
      </c>
      <c r="C48" s="12">
        <v>42567.567567567516</v>
      </c>
    </row>
    <row r="49" spans="1:3" ht="15.75" thickBot="1">
      <c r="A49" s="13">
        <v>25</v>
      </c>
      <c r="B49" s="13">
        <v>208288.28828828831</v>
      </c>
      <c r="C49" s="13">
        <v>16711.711711711687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2E1FA-6FA8-482E-979A-612559BB00CE}">
  <dimension ref="A1:F26"/>
  <sheetViews>
    <sheetView workbookViewId="0">
      <selection activeCell="F2" sqref="F2"/>
    </sheetView>
  </sheetViews>
  <sheetFormatPr defaultRowHeight="15"/>
  <cols>
    <col min="2" max="2" width="8.7109375" bestFit="1" customWidth="1"/>
    <col min="5" max="5" width="15.5703125" customWidth="1"/>
    <col min="6" max="6" width="18.85546875" customWidth="1"/>
  </cols>
  <sheetData>
    <row r="1" spans="1:6" ht="29.25" thickBot="1">
      <c r="A1" s="1" t="s">
        <v>0</v>
      </c>
      <c r="B1" s="1" t="s">
        <v>1</v>
      </c>
      <c r="C1" s="1" t="s">
        <v>2</v>
      </c>
      <c r="D1" s="1" t="s">
        <v>3</v>
      </c>
      <c r="E1" s="1" t="s">
        <v>4</v>
      </c>
      <c r="F1" s="1" t="s">
        <v>5</v>
      </c>
    </row>
    <row r="2" spans="1:6" ht="15.75" thickBot="1">
      <c r="A2" s="2">
        <v>1</v>
      </c>
      <c r="B2" s="2">
        <v>2000</v>
      </c>
      <c r="C2" s="2">
        <v>3</v>
      </c>
      <c r="D2" s="2">
        <v>2</v>
      </c>
      <c r="E2" s="2" t="s">
        <v>6</v>
      </c>
      <c r="F2" s="3">
        <v>300000</v>
      </c>
    </row>
    <row r="3" spans="1:6" ht="15.75" thickBot="1">
      <c r="A3" s="2">
        <v>2</v>
      </c>
      <c r="B3" s="2">
        <v>1500</v>
      </c>
      <c r="C3" s="2">
        <v>2</v>
      </c>
      <c r="D3" s="2">
        <v>1</v>
      </c>
      <c r="E3" s="2" t="s">
        <v>7</v>
      </c>
      <c r="F3" s="3">
        <v>250000</v>
      </c>
    </row>
    <row r="4" spans="1:6" ht="15.75" thickBot="1">
      <c r="A4" s="2">
        <v>3</v>
      </c>
      <c r="B4" s="2">
        <v>2200</v>
      </c>
      <c r="C4" s="2">
        <v>4</v>
      </c>
      <c r="D4" s="2">
        <v>3</v>
      </c>
      <c r="E4" s="2" t="s">
        <v>6</v>
      </c>
      <c r="F4" s="3">
        <v>350000</v>
      </c>
    </row>
    <row r="5" spans="1:6" ht="15.75" thickBot="1">
      <c r="A5" s="2">
        <v>4</v>
      </c>
      <c r="B5" s="2">
        <v>1800</v>
      </c>
      <c r="C5" s="2">
        <v>3</v>
      </c>
      <c r="D5" s="2">
        <v>2</v>
      </c>
      <c r="E5" s="2" t="s">
        <v>7</v>
      </c>
      <c r="F5" s="3">
        <v>320000</v>
      </c>
    </row>
    <row r="6" spans="1:6" ht="15.75" thickBot="1">
      <c r="A6" s="2">
        <v>5</v>
      </c>
      <c r="B6" s="2">
        <v>1600</v>
      </c>
      <c r="C6" s="2">
        <v>2</v>
      </c>
      <c r="D6" s="2">
        <v>2</v>
      </c>
      <c r="E6" s="2" t="s">
        <v>6</v>
      </c>
      <c r="F6" s="3">
        <v>290000</v>
      </c>
    </row>
    <row r="7" spans="1:6" ht="15.75" thickBot="1">
      <c r="A7" s="2">
        <v>6</v>
      </c>
      <c r="B7" s="2">
        <v>1400</v>
      </c>
      <c r="C7" s="2">
        <v>2</v>
      </c>
      <c r="D7" s="2">
        <v>1</v>
      </c>
      <c r="E7" s="2" t="s">
        <v>7</v>
      </c>
      <c r="F7" s="3">
        <v>230000</v>
      </c>
    </row>
    <row r="8" spans="1:6" ht="15.75" thickBot="1">
      <c r="A8" s="2">
        <v>7</v>
      </c>
      <c r="B8" s="2">
        <v>2500</v>
      </c>
      <c r="C8" s="2">
        <v>4</v>
      </c>
      <c r="D8" s="2">
        <v>3</v>
      </c>
      <c r="E8" s="2" t="s">
        <v>6</v>
      </c>
      <c r="F8" s="3">
        <v>380000</v>
      </c>
    </row>
    <row r="9" spans="1:6" ht="15.75" thickBot="1">
      <c r="A9" s="2">
        <v>8</v>
      </c>
      <c r="B9" s="2">
        <v>1700</v>
      </c>
      <c r="C9" s="2">
        <v>3</v>
      </c>
      <c r="D9" s="2">
        <v>2</v>
      </c>
      <c r="E9" s="2" t="s">
        <v>7</v>
      </c>
      <c r="F9" s="3">
        <v>310000</v>
      </c>
    </row>
    <row r="10" spans="1:6" ht="15.75" thickBot="1">
      <c r="A10" s="2">
        <v>9</v>
      </c>
      <c r="B10" s="2">
        <v>1900</v>
      </c>
      <c r="C10" s="2">
        <v>3</v>
      </c>
      <c r="D10" s="2">
        <v>2</v>
      </c>
      <c r="E10" s="2" t="s">
        <v>6</v>
      </c>
      <c r="F10" s="3">
        <v>330000</v>
      </c>
    </row>
    <row r="11" spans="1:6" ht="15.75" thickBot="1">
      <c r="A11" s="2">
        <v>10</v>
      </c>
      <c r="B11" s="2">
        <v>2000</v>
      </c>
      <c r="C11" s="2">
        <v>4</v>
      </c>
      <c r="D11" s="2">
        <v>3</v>
      </c>
      <c r="E11" s="2" t="s">
        <v>7</v>
      </c>
      <c r="F11" s="3">
        <v>340000</v>
      </c>
    </row>
    <row r="12" spans="1:6" ht="15.75" thickBot="1">
      <c r="A12" s="2">
        <v>11</v>
      </c>
      <c r="B12" s="2">
        <v>1300</v>
      </c>
      <c r="C12" s="2">
        <v>2</v>
      </c>
      <c r="D12" s="2">
        <v>1</v>
      </c>
      <c r="E12" s="2" t="s">
        <v>6</v>
      </c>
      <c r="F12" s="3">
        <v>220000</v>
      </c>
    </row>
    <row r="13" spans="1:6" ht="15.75" thickBot="1">
      <c r="A13" s="2">
        <v>12</v>
      </c>
      <c r="B13" s="2">
        <v>2100</v>
      </c>
      <c r="C13" s="2">
        <v>3</v>
      </c>
      <c r="D13" s="2">
        <v>2</v>
      </c>
      <c r="E13" s="2" t="s">
        <v>7</v>
      </c>
      <c r="F13" s="3">
        <v>360000</v>
      </c>
    </row>
    <row r="14" spans="1:6" ht="15.75" thickBot="1">
      <c r="A14" s="2">
        <v>13</v>
      </c>
      <c r="B14" s="2">
        <v>1600</v>
      </c>
      <c r="C14" s="2">
        <v>3</v>
      </c>
      <c r="D14" s="2">
        <v>2</v>
      </c>
      <c r="E14" s="2" t="s">
        <v>6</v>
      </c>
      <c r="F14" s="3">
        <v>295000</v>
      </c>
    </row>
    <row r="15" spans="1:6" ht="15.75" thickBot="1">
      <c r="A15" s="2">
        <v>14</v>
      </c>
      <c r="B15" s="2">
        <v>2400</v>
      </c>
      <c r="C15" s="2">
        <v>4</v>
      </c>
      <c r="D15" s="2">
        <v>3</v>
      </c>
      <c r="E15" s="2" t="s">
        <v>7</v>
      </c>
      <c r="F15" s="3">
        <v>370000</v>
      </c>
    </row>
    <row r="16" spans="1:6" ht="15.75" thickBot="1">
      <c r="A16" s="2">
        <v>15</v>
      </c>
      <c r="B16" s="2">
        <v>1500</v>
      </c>
      <c r="C16" s="2">
        <v>2</v>
      </c>
      <c r="D16" s="2">
        <v>1</v>
      </c>
      <c r="E16" s="2" t="s">
        <v>6</v>
      </c>
      <c r="F16" s="3">
        <v>265000</v>
      </c>
    </row>
    <row r="17" spans="1:6" ht="15.75" thickBot="1">
      <c r="A17" s="2">
        <v>16</v>
      </c>
      <c r="B17" s="2">
        <v>2300</v>
      </c>
      <c r="C17" s="2">
        <v>4</v>
      </c>
      <c r="D17" s="2">
        <v>3</v>
      </c>
      <c r="E17" s="2" t="s">
        <v>7</v>
      </c>
      <c r="F17" s="3">
        <v>385000</v>
      </c>
    </row>
    <row r="18" spans="1:6" ht="15.75" thickBot="1">
      <c r="A18" s="2">
        <v>17</v>
      </c>
      <c r="B18" s="2">
        <v>1400</v>
      </c>
      <c r="C18" s="2">
        <v>2</v>
      </c>
      <c r="D18" s="2">
        <v>1</v>
      </c>
      <c r="E18" s="2" t="s">
        <v>6</v>
      </c>
      <c r="F18" s="3">
        <v>240000</v>
      </c>
    </row>
    <row r="19" spans="1:6" ht="15.75" thickBot="1">
      <c r="A19" s="2">
        <v>18</v>
      </c>
      <c r="B19" s="2">
        <v>2000</v>
      </c>
      <c r="C19" s="2">
        <v>3</v>
      </c>
      <c r="D19" s="2">
        <v>2</v>
      </c>
      <c r="E19" s="2" t="s">
        <v>7</v>
      </c>
      <c r="F19" s="3">
        <v>335000</v>
      </c>
    </row>
    <row r="20" spans="1:6" ht="15.75" thickBot="1">
      <c r="A20" s="2">
        <v>19</v>
      </c>
      <c r="B20" s="2">
        <v>1800</v>
      </c>
      <c r="C20" s="2">
        <v>3</v>
      </c>
      <c r="D20" s="2">
        <v>2</v>
      </c>
      <c r="E20" s="2" t="s">
        <v>6</v>
      </c>
      <c r="F20" s="3">
        <v>310000</v>
      </c>
    </row>
    <row r="21" spans="1:6" ht="15.75" thickBot="1">
      <c r="A21" s="2">
        <v>20</v>
      </c>
      <c r="B21" s="2">
        <v>1700</v>
      </c>
      <c r="C21" s="2">
        <v>2</v>
      </c>
      <c r="D21" s="2">
        <v>1</v>
      </c>
      <c r="E21" s="2" t="s">
        <v>7</v>
      </c>
      <c r="F21" s="3">
        <v>320000</v>
      </c>
    </row>
    <row r="22" spans="1:6" ht="15.75" thickBot="1">
      <c r="A22" s="2">
        <v>21</v>
      </c>
      <c r="B22" s="2">
        <v>1900</v>
      </c>
      <c r="C22" s="2">
        <v>3</v>
      </c>
      <c r="D22" s="2">
        <v>2</v>
      </c>
      <c r="E22" s="2" t="s">
        <v>6</v>
      </c>
      <c r="F22" s="3">
        <v>345000</v>
      </c>
    </row>
    <row r="23" spans="1:6" ht="15.75" thickBot="1">
      <c r="A23" s="2">
        <v>22</v>
      </c>
      <c r="B23" s="2">
        <v>1500</v>
      </c>
      <c r="C23" s="2">
        <v>2</v>
      </c>
      <c r="D23" s="2">
        <v>1</v>
      </c>
      <c r="E23" s="2" t="s">
        <v>7</v>
      </c>
      <c r="F23" s="3">
        <v>250000</v>
      </c>
    </row>
    <row r="24" spans="1:6" ht="15.75" thickBot="1">
      <c r="A24" s="2">
        <v>23</v>
      </c>
      <c r="B24" s="2">
        <v>2100</v>
      </c>
      <c r="C24" s="2">
        <v>4</v>
      </c>
      <c r="D24" s="2">
        <v>3</v>
      </c>
      <c r="E24" s="2" t="s">
        <v>6</v>
      </c>
      <c r="F24" s="3">
        <v>365000</v>
      </c>
    </row>
    <row r="25" spans="1:6" ht="15.75" thickBot="1">
      <c r="A25" s="2">
        <v>24</v>
      </c>
      <c r="B25" s="2">
        <v>2200</v>
      </c>
      <c r="C25" s="2">
        <v>3</v>
      </c>
      <c r="D25" s="2">
        <v>2</v>
      </c>
      <c r="E25" s="2" t="s">
        <v>7</v>
      </c>
      <c r="F25" s="3">
        <v>355000</v>
      </c>
    </row>
    <row r="26" spans="1:6" ht="15.75" thickBot="1">
      <c r="A26" s="2">
        <v>25</v>
      </c>
      <c r="B26" s="2">
        <v>1300</v>
      </c>
      <c r="C26" s="2">
        <v>2</v>
      </c>
      <c r="D26" s="2">
        <v>1</v>
      </c>
      <c r="E26" s="2" t="s">
        <v>6</v>
      </c>
      <c r="F26" s="3">
        <v>225000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C9E0-370E-4EAB-ABFB-47902E50FC6E}">
  <dimension ref="A1:C30"/>
  <sheetViews>
    <sheetView topLeftCell="A6" workbookViewId="0">
      <selection activeCell="G19" sqref="G19"/>
    </sheetView>
  </sheetViews>
  <sheetFormatPr defaultRowHeight="15"/>
  <sheetData>
    <row r="1" spans="1:3">
      <c r="A1" s="4" t="s">
        <v>8</v>
      </c>
      <c r="B1" s="4"/>
      <c r="C1" s="4"/>
    </row>
    <row r="3" spans="1:3">
      <c r="A3" t="s">
        <v>9</v>
      </c>
    </row>
    <row r="5" spans="1:3">
      <c r="A5" s="4" t="s">
        <v>10</v>
      </c>
      <c r="B5" s="4"/>
      <c r="C5" s="4"/>
    </row>
    <row r="7" spans="1:3">
      <c r="A7" t="s">
        <v>17</v>
      </c>
    </row>
    <row r="8" spans="1:3">
      <c r="A8" t="s">
        <v>18</v>
      </c>
    </row>
    <row r="9" spans="1:3">
      <c r="A9" t="s">
        <v>19</v>
      </c>
    </row>
    <row r="11" spans="1:3">
      <c r="A11" s="4" t="s">
        <v>11</v>
      </c>
      <c r="B11" s="4"/>
      <c r="C11" s="4"/>
    </row>
    <row r="13" spans="1:3">
      <c r="A13" t="s">
        <v>20</v>
      </c>
    </row>
    <row r="14" spans="1:3">
      <c r="A14" t="s">
        <v>21</v>
      </c>
    </row>
    <row r="15" spans="1:3">
      <c r="A15" t="s">
        <v>22</v>
      </c>
    </row>
    <row r="16" spans="1:3">
      <c r="A16" t="s">
        <v>12</v>
      </c>
    </row>
    <row r="18" spans="1:3">
      <c r="A18" t="s">
        <v>23</v>
      </c>
    </row>
    <row r="19" spans="1:3">
      <c r="A19" t="s">
        <v>24</v>
      </c>
    </row>
    <row r="20" spans="1:3">
      <c r="A20" t="s">
        <v>25</v>
      </c>
    </row>
    <row r="21" spans="1:3">
      <c r="A21" t="s">
        <v>26</v>
      </c>
    </row>
    <row r="23" spans="1:3">
      <c r="A23" s="4" t="s">
        <v>13</v>
      </c>
      <c r="B23" s="4"/>
      <c r="C23" s="4"/>
    </row>
    <row r="25" spans="1:3">
      <c r="A25" t="s">
        <v>14</v>
      </c>
    </row>
    <row r="26" spans="1:3">
      <c r="A26" t="s">
        <v>27</v>
      </c>
    </row>
    <row r="28" spans="1:3">
      <c r="A28" s="4" t="s">
        <v>15</v>
      </c>
      <c r="B28" s="4"/>
      <c r="C28" s="4"/>
    </row>
    <row r="30" spans="1:3">
      <c r="A30"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E3622-6352-4A6B-8CF3-1DC56D7460FD}">
  <dimension ref="A1:I59"/>
  <sheetViews>
    <sheetView tabSelected="1" topLeftCell="A10" workbookViewId="0">
      <selection activeCell="A23" sqref="A23"/>
    </sheetView>
  </sheetViews>
  <sheetFormatPr defaultRowHeight="15"/>
  <cols>
    <col min="1" max="1" width="14.7109375" customWidth="1"/>
    <col min="2" max="2" width="21.42578125" bestFit="1" customWidth="1"/>
    <col min="3" max="3" width="14.5703125" bestFit="1" customWidth="1"/>
    <col min="4" max="4" width="18.5703125" bestFit="1" customWidth="1"/>
    <col min="6" max="6" width="47" customWidth="1"/>
  </cols>
  <sheetData>
    <row r="1" spans="1:9">
      <c r="A1" t="s">
        <v>28</v>
      </c>
    </row>
    <row r="2" spans="1:9" ht="15.75" thickBot="1"/>
    <row r="3" spans="1:9">
      <c r="A3" s="7" t="s">
        <v>29</v>
      </c>
      <c r="B3" s="7"/>
    </row>
    <row r="4" spans="1:9">
      <c r="A4" t="s">
        <v>30</v>
      </c>
      <c r="B4">
        <v>0.86165697680555287</v>
      </c>
      <c r="C4" t="s">
        <v>60</v>
      </c>
    </row>
    <row r="5" spans="1:9">
      <c r="A5" t="s">
        <v>31</v>
      </c>
      <c r="B5">
        <v>0.74245274567768516</v>
      </c>
      <c r="C5" t="s">
        <v>61</v>
      </c>
    </row>
    <row r="6" spans="1:9">
      <c r="A6" t="s">
        <v>32</v>
      </c>
      <c r="B6">
        <v>0.73125503896801936</v>
      </c>
      <c r="C6" t="s">
        <v>62</v>
      </c>
    </row>
    <row r="7" spans="1:9">
      <c r="A7" t="s">
        <v>33</v>
      </c>
      <c r="B7">
        <v>26601.696810993912</v>
      </c>
      <c r="C7" t="s">
        <v>63</v>
      </c>
    </row>
    <row r="8" spans="1:9" ht="15.75" thickBot="1">
      <c r="A8" s="5" t="s">
        <v>34</v>
      </c>
      <c r="B8" s="5">
        <v>25</v>
      </c>
      <c r="C8" t="s">
        <v>64</v>
      </c>
    </row>
    <row r="10" spans="1:9" ht="15.75" thickBot="1">
      <c r="A10" t="s">
        <v>35</v>
      </c>
    </row>
    <row r="11" spans="1:9">
      <c r="A11" s="6"/>
      <c r="B11" s="6" t="s">
        <v>40</v>
      </c>
      <c r="C11" s="6" t="s">
        <v>41</v>
      </c>
      <c r="D11" s="6" t="s">
        <v>42</v>
      </c>
      <c r="E11" s="6" t="s">
        <v>43</v>
      </c>
      <c r="F11" s="6" t="s">
        <v>44</v>
      </c>
    </row>
    <row r="12" spans="1:9">
      <c r="A12" t="s">
        <v>36</v>
      </c>
      <c r="B12">
        <v>1</v>
      </c>
      <c r="C12">
        <v>46920043715.846992</v>
      </c>
      <c r="D12">
        <v>46920043715.846992</v>
      </c>
      <c r="E12">
        <v>66.304000000000002</v>
      </c>
      <c r="F12">
        <v>3.1625063613875631E-8</v>
      </c>
    </row>
    <row r="13" spans="1:9">
      <c r="A13" t="s">
        <v>37</v>
      </c>
      <c r="B13">
        <v>23</v>
      </c>
      <c r="C13">
        <v>16275956284.153006</v>
      </c>
      <c r="D13">
        <v>707650273.22404373</v>
      </c>
    </row>
    <row r="14" spans="1:9" ht="15.75" thickBot="1">
      <c r="A14" s="5" t="s">
        <v>38</v>
      </c>
      <c r="B14" s="5">
        <v>24</v>
      </c>
      <c r="C14" s="5">
        <v>63196000000</v>
      </c>
      <c r="D14" s="5"/>
      <c r="E14" s="5"/>
      <c r="F14" s="5"/>
    </row>
    <row r="15" spans="1:9" ht="15.75" thickBot="1"/>
    <row r="16" spans="1:9">
      <c r="A16" s="6"/>
      <c r="B16" s="6" t="s">
        <v>45</v>
      </c>
      <c r="C16" s="6" t="s">
        <v>33</v>
      </c>
      <c r="D16" s="6" t="s">
        <v>46</v>
      </c>
      <c r="E16" s="6" t="s">
        <v>47</v>
      </c>
      <c r="F16" s="6" t="s">
        <v>48</v>
      </c>
      <c r="G16" s="6" t="s">
        <v>49</v>
      </c>
      <c r="H16" s="6" t="s">
        <v>50</v>
      </c>
      <c r="I16" s="6" t="s">
        <v>51</v>
      </c>
    </row>
    <row r="17" spans="1:9">
      <c r="A17" t="s">
        <v>39</v>
      </c>
      <c r="B17">
        <v>146557.37704918036</v>
      </c>
      <c r="C17">
        <v>20717.878597841809</v>
      </c>
      <c r="D17">
        <v>7.0739567449945051</v>
      </c>
      <c r="E17">
        <v>3.3087684588035178E-7</v>
      </c>
      <c r="F17">
        <v>103699.17981601696</v>
      </c>
      <c r="G17">
        <v>189415.57428234376</v>
      </c>
      <c r="H17">
        <v>103699.17981601696</v>
      </c>
      <c r="I17">
        <v>189415.57428234376</v>
      </c>
    </row>
    <row r="18" spans="1:9" ht="15.75" thickBot="1">
      <c r="A18" s="5" t="s">
        <v>2</v>
      </c>
      <c r="B18" s="5">
        <v>56612.021857923486</v>
      </c>
      <c r="C18" s="5">
        <v>6952.4648360652845</v>
      </c>
      <c r="D18" s="5">
        <v>8.1427268159996622</v>
      </c>
      <c r="E18" s="5">
        <v>3.1625063613875631E-8</v>
      </c>
      <c r="F18" s="5">
        <v>42229.752563626207</v>
      </c>
      <c r="G18" s="5">
        <v>70994.291152220758</v>
      </c>
      <c r="H18" s="5">
        <v>42229.752563626207</v>
      </c>
      <c r="I18" s="5">
        <v>70994.291152220758</v>
      </c>
    </row>
    <row r="20" spans="1:9">
      <c r="A20" s="10" t="s">
        <v>79</v>
      </c>
    </row>
    <row r="21" spans="1:9">
      <c r="A21" s="9"/>
    </row>
    <row r="22" spans="1:9">
      <c r="A22" s="11" t="s">
        <v>80</v>
      </c>
    </row>
    <row r="23" spans="1:9">
      <c r="A23" s="11" t="s">
        <v>81</v>
      </c>
    </row>
    <row r="25" spans="1:9">
      <c r="A25" s="10" t="s">
        <v>82</v>
      </c>
    </row>
    <row r="26" spans="1:9">
      <c r="A26" s="9"/>
    </row>
    <row r="27" spans="1:9">
      <c r="A27" s="11" t="s">
        <v>83</v>
      </c>
    </row>
    <row r="28" spans="1:9">
      <c r="A28" s="11" t="s">
        <v>84</v>
      </c>
    </row>
    <row r="31" spans="1:9">
      <c r="A31" t="s">
        <v>52</v>
      </c>
    </row>
    <row r="32" spans="1:9" ht="15.75" thickBot="1"/>
    <row r="33" spans="1:6">
      <c r="A33" s="6" t="s">
        <v>53</v>
      </c>
      <c r="B33" s="6" t="s">
        <v>54</v>
      </c>
      <c r="C33" s="6" t="s">
        <v>55</v>
      </c>
      <c r="D33" s="6" t="s">
        <v>56</v>
      </c>
    </row>
    <row r="34" spans="1:6">
      <c r="A34">
        <v>1</v>
      </c>
      <c r="B34">
        <v>316393.44262295082</v>
      </c>
      <c r="C34">
        <v>-16393.442622950824</v>
      </c>
      <c r="D34">
        <v>-0.62950984789684861</v>
      </c>
      <c r="F34" t="s">
        <v>65</v>
      </c>
    </row>
    <row r="35" spans="1:6">
      <c r="A35">
        <v>2</v>
      </c>
      <c r="B35">
        <v>259781.42076502735</v>
      </c>
      <c r="C35">
        <v>-9781.4207650273456</v>
      </c>
      <c r="D35">
        <v>-0.3756075425784538</v>
      </c>
      <c r="F35" t="s">
        <v>66</v>
      </c>
    </row>
    <row r="36" spans="1:6">
      <c r="A36">
        <v>3</v>
      </c>
      <c r="B36">
        <v>373005.4644808743</v>
      </c>
      <c r="C36">
        <v>-23005.464480874303</v>
      </c>
      <c r="D36">
        <v>-0.88341215321524347</v>
      </c>
      <c r="F36" t="s">
        <v>67</v>
      </c>
    </row>
    <row r="37" spans="1:6">
      <c r="A37">
        <v>4</v>
      </c>
      <c r="B37">
        <v>316393.44262295082</v>
      </c>
      <c r="C37">
        <v>3606.5573770491756</v>
      </c>
      <c r="D37">
        <v>0.13849216653730648</v>
      </c>
    </row>
    <row r="38" spans="1:6">
      <c r="A38">
        <v>5</v>
      </c>
      <c r="B38">
        <v>259781.42076502735</v>
      </c>
      <c r="C38">
        <v>30218.579234972654</v>
      </c>
      <c r="D38">
        <v>1.1603964862898564</v>
      </c>
      <c r="F38" s="10" t="s">
        <v>68</v>
      </c>
    </row>
    <row r="39" spans="1:6">
      <c r="A39">
        <v>6</v>
      </c>
      <c r="B39">
        <v>259781.42076502735</v>
      </c>
      <c r="C39">
        <v>-29781.420765027346</v>
      </c>
      <c r="D39">
        <v>-1.143609557012609</v>
      </c>
      <c r="F39" s="10" t="s">
        <v>69</v>
      </c>
    </row>
    <row r="40" spans="1:6">
      <c r="A40">
        <v>7</v>
      </c>
      <c r="B40">
        <v>373005.4644808743</v>
      </c>
      <c r="C40">
        <v>6994.5355191256967</v>
      </c>
      <c r="D40">
        <v>0.26859086843598923</v>
      </c>
    </row>
    <row r="41" spans="1:6">
      <c r="A41">
        <v>8</v>
      </c>
      <c r="B41">
        <v>316393.44262295082</v>
      </c>
      <c r="C41">
        <v>-6393.4426229508244</v>
      </c>
      <c r="D41">
        <v>-0.24550884067977108</v>
      </c>
    </row>
    <row r="42" spans="1:6">
      <c r="A42">
        <v>9</v>
      </c>
      <c r="B42">
        <v>316393.44262295082</v>
      </c>
      <c r="C42">
        <v>13606.557377049176</v>
      </c>
      <c r="D42">
        <v>0.52249317375438409</v>
      </c>
    </row>
    <row r="43" spans="1:6">
      <c r="A43">
        <v>10</v>
      </c>
      <c r="B43">
        <v>373005.4644808743</v>
      </c>
      <c r="C43">
        <v>-33005.464480874303</v>
      </c>
      <c r="D43">
        <v>-1.2674131604323211</v>
      </c>
      <c r="F43" s="10" t="s">
        <v>70</v>
      </c>
    </row>
    <row r="44" spans="1:6">
      <c r="A44">
        <v>11</v>
      </c>
      <c r="B44">
        <v>259781.42076502735</v>
      </c>
      <c r="C44">
        <v>-39781.420765027346</v>
      </c>
      <c r="D44">
        <v>-1.5276105642296864</v>
      </c>
      <c r="F44" s="9"/>
    </row>
    <row r="45" spans="1:6">
      <c r="A45">
        <v>12</v>
      </c>
      <c r="B45">
        <v>316393.44262295082</v>
      </c>
      <c r="C45">
        <v>43606.557377049176</v>
      </c>
      <c r="D45">
        <v>1.6744961954056168</v>
      </c>
      <c r="F45" s="9" t="s">
        <v>71</v>
      </c>
    </row>
    <row r="46" spans="1:6">
      <c r="A46">
        <v>13</v>
      </c>
      <c r="B46">
        <v>316393.44262295082</v>
      </c>
      <c r="C46">
        <v>-21393.442622950824</v>
      </c>
      <c r="D46">
        <v>-0.82151035150538743</v>
      </c>
    </row>
    <row r="47" spans="1:6">
      <c r="A47">
        <v>14</v>
      </c>
      <c r="B47">
        <v>373005.4644808743</v>
      </c>
      <c r="C47">
        <v>-3005.4644808743033</v>
      </c>
      <c r="D47">
        <v>-0.11541013878108836</v>
      </c>
      <c r="F47" s="10" t="s">
        <v>72</v>
      </c>
    </row>
    <row r="48" spans="1:6">
      <c r="A48">
        <v>15</v>
      </c>
      <c r="B48">
        <v>259781.42076502735</v>
      </c>
      <c r="C48">
        <v>5218.5792349726544</v>
      </c>
      <c r="D48">
        <v>0.20039396824716255</v>
      </c>
      <c r="F48" s="9"/>
    </row>
    <row r="49" spans="1:6">
      <c r="A49">
        <v>16</v>
      </c>
      <c r="B49">
        <v>373005.4644808743</v>
      </c>
      <c r="C49">
        <v>11994.535519125697</v>
      </c>
      <c r="D49">
        <v>0.46059137204452799</v>
      </c>
      <c r="F49" s="9" t="s">
        <v>76</v>
      </c>
    </row>
    <row r="50" spans="1:6">
      <c r="A50">
        <v>17</v>
      </c>
      <c r="B50">
        <v>259781.42076502735</v>
      </c>
      <c r="C50">
        <v>-19781.420765027346</v>
      </c>
      <c r="D50">
        <v>-0.75960854979553138</v>
      </c>
      <c r="F50" s="9" t="s">
        <v>77</v>
      </c>
    </row>
    <row r="51" spans="1:6">
      <c r="A51">
        <v>18</v>
      </c>
      <c r="B51">
        <v>316393.44262295082</v>
      </c>
      <c r="C51">
        <v>18606.557377049176</v>
      </c>
      <c r="D51">
        <v>0.7144936773629228</v>
      </c>
      <c r="F51" s="9" t="s">
        <v>73</v>
      </c>
    </row>
    <row r="52" spans="1:6">
      <c r="A52">
        <v>19</v>
      </c>
      <c r="B52">
        <v>316393.44262295082</v>
      </c>
      <c r="C52">
        <v>-6393.4426229508244</v>
      </c>
      <c r="D52">
        <v>-0.24550884067977108</v>
      </c>
      <c r="F52" s="10" t="s">
        <v>74</v>
      </c>
    </row>
    <row r="53" spans="1:6">
      <c r="A53">
        <v>20</v>
      </c>
      <c r="B53">
        <v>259781.42076502735</v>
      </c>
      <c r="C53">
        <v>60218.579234972654</v>
      </c>
      <c r="D53">
        <v>2.3123995079410893</v>
      </c>
      <c r="F53" s="9"/>
    </row>
    <row r="54" spans="1:6">
      <c r="A54">
        <v>21</v>
      </c>
      <c r="B54">
        <v>316393.44262295082</v>
      </c>
      <c r="C54">
        <v>28606.557377049176</v>
      </c>
      <c r="D54">
        <v>1.0984946845800003</v>
      </c>
      <c r="F54" s="9" t="s">
        <v>75</v>
      </c>
    </row>
    <row r="55" spans="1:6">
      <c r="A55">
        <v>22</v>
      </c>
      <c r="B55">
        <v>259781.42076502735</v>
      </c>
      <c r="C55">
        <v>-9781.4207650273456</v>
      </c>
      <c r="D55">
        <v>-0.3756075425784538</v>
      </c>
    </row>
    <row r="56" spans="1:6" ht="35.25" customHeight="1">
      <c r="A56">
        <v>23</v>
      </c>
      <c r="B56">
        <v>373005.4644808743</v>
      </c>
      <c r="C56">
        <v>-8005.4644808743033</v>
      </c>
      <c r="D56">
        <v>-0.30741064238962712</v>
      </c>
      <c r="F56" s="8" t="s">
        <v>78</v>
      </c>
    </row>
    <row r="57" spans="1:6">
      <c r="A57">
        <v>24</v>
      </c>
      <c r="B57">
        <v>316393.44262295082</v>
      </c>
      <c r="C57">
        <v>38606.557377049176</v>
      </c>
      <c r="D57">
        <v>1.482495691797078</v>
      </c>
    </row>
    <row r="58" spans="1:6" ht="15.75" thickBot="1">
      <c r="A58" s="5">
        <v>25</v>
      </c>
      <c r="B58" s="5">
        <v>259781.42076502735</v>
      </c>
      <c r="C58" s="5">
        <v>-34781.420765027346</v>
      </c>
      <c r="D58" s="5">
        <v>-1.3356100606211476</v>
      </c>
    </row>
    <row r="59" spans="1:6">
      <c r="C59" cm="1">
        <f t="array" ref="C59">AVERAGE(ABS((D34:D58)))</f>
        <v>0.80266702339167484</v>
      </c>
      <c r="D59">
        <f>SQRT(C59)</f>
        <v>0.89591686187484765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D1CC0-BB39-468E-B79E-E32054517084}">
  <dimension ref="A1:C24"/>
  <sheetViews>
    <sheetView workbookViewId="0">
      <selection activeCell="C1" sqref="C1:C24"/>
    </sheetView>
  </sheetViews>
  <sheetFormatPr defaultRowHeight="15"/>
  <cols>
    <col min="1" max="1" width="72.85546875" customWidth="1"/>
    <col min="3" max="3" width="57.28515625" customWidth="1"/>
  </cols>
  <sheetData>
    <row r="1" spans="1:3" ht="118.5" customHeight="1">
      <c r="A1" s="8" t="s">
        <v>57</v>
      </c>
      <c r="C1" s="10" t="s">
        <v>79</v>
      </c>
    </row>
    <row r="2" spans="1:3">
      <c r="A2" s="8"/>
      <c r="C2" s="9"/>
    </row>
    <row r="3" spans="1:3" ht="105">
      <c r="A3" s="8" t="s">
        <v>58</v>
      </c>
      <c r="C3" s="11" t="s">
        <v>80</v>
      </c>
    </row>
    <row r="4" spans="1:3">
      <c r="C4" s="11" t="s">
        <v>81</v>
      </c>
    </row>
    <row r="5" spans="1:3" ht="90">
      <c r="A5" s="8" t="s">
        <v>59</v>
      </c>
    </row>
    <row r="6" spans="1:3">
      <c r="C6" s="10" t="s">
        <v>82</v>
      </c>
    </row>
    <row r="7" spans="1:3">
      <c r="C7" s="9"/>
    </row>
    <row r="8" spans="1:3">
      <c r="C8" s="11" t="s">
        <v>83</v>
      </c>
    </row>
    <row r="9" spans="1:3">
      <c r="C9" s="11" t="s">
        <v>84</v>
      </c>
    </row>
    <row r="11" spans="1:3">
      <c r="C11" s="10" t="s">
        <v>85</v>
      </c>
    </row>
    <row r="12" spans="1:3">
      <c r="C12" s="9"/>
    </row>
    <row r="13" spans="1:3">
      <c r="C13" s="11" t="s">
        <v>86</v>
      </c>
    </row>
    <row r="14" spans="1:3">
      <c r="C14" s="11" t="s">
        <v>87</v>
      </c>
    </row>
    <row r="16" spans="1:3">
      <c r="C16" s="10" t="s">
        <v>88</v>
      </c>
    </row>
    <row r="17" spans="3:3">
      <c r="C17" s="9"/>
    </row>
    <row r="18" spans="3:3">
      <c r="C18" s="11" t="s">
        <v>89</v>
      </c>
    </row>
    <row r="19" spans="3:3">
      <c r="C19" s="11" t="s">
        <v>90</v>
      </c>
    </row>
    <row r="21" spans="3:3">
      <c r="C21" s="10" t="s">
        <v>91</v>
      </c>
    </row>
    <row r="22" spans="3:3">
      <c r="C22" s="9"/>
    </row>
    <row r="23" spans="3:3">
      <c r="C23" s="11" t="s">
        <v>92</v>
      </c>
    </row>
    <row r="24" spans="3:3">
      <c r="C24" s="1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Housing Data</vt:lpstr>
      <vt:lpstr>Steps to follow</vt:lpstr>
      <vt:lpstr>Regression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Swarnalatha Devarakonda</dc:creator>
  <cp:lastModifiedBy>Swarnalatha Devarakonda</cp:lastModifiedBy>
  <dcterms:created xsi:type="dcterms:W3CDTF">2024-10-21T07:22:40Z</dcterms:created>
  <dcterms:modified xsi:type="dcterms:W3CDTF">2024-10-23T10:37:23Z</dcterms:modified>
</cp:coreProperties>
</file>